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D4E39103-7650-40A5-99F0-5014B98B0BE4}" xr6:coauthVersionLast="47" xr6:coauthVersionMax="47" xr10:uidLastSave="{00000000-0000-0000-0000-000000000000}"/>
  <workbookProtection workbookAlgorithmName="SHA-512" workbookHashValue="gxpVkKj1vFOSOAimO+mEqasjKR0Pbx/mIfq4QTkTG0yrb7Pcp2RCKoWcY/bCebmu+2EoztyX+4DwYtHrE78YQQ==" workbookSaltValue="v2m3sTm/s/wHJTWOA2pKSg==" workbookSpinCount="100000" lockStructure="1"/>
  <bookViews>
    <workbookView xWindow="-120" yWindow="-120" windowWidth="24240" windowHeight="13290" tabRatio="838" xr2:uid="{B0E0A008-CB80-463B-9A2A-864ED1D1BBBC}"/>
  </bookViews>
  <sheets>
    <sheet name="직무목록" sheetId="1" r:id="rId1"/>
    <sheet name="법령순서" sheetId="22" r:id="rId2"/>
    <sheet name="산업안전보건법" sheetId="18" r:id="rId3"/>
    <sheet name="과태료" sheetId="17" r:id="rId4"/>
    <sheet name="보건기준" sheetId="15" r:id="rId5"/>
    <sheet name="기준상세" sheetId="16" r:id="rId6"/>
    <sheet name="관리자선임" sheetId="27" r:id="rId7"/>
    <sheet name="노사협의체" sheetId="5" r:id="rId8"/>
    <sheet name="교육시간" sheetId="10" r:id="rId9"/>
    <sheet name="교육내용" sheetId="12" r:id="rId10"/>
    <sheet name="진흥법과태료" sheetId="25" r:id="rId11"/>
    <sheet name="안전관리계획" sheetId="13" r:id="rId12"/>
    <sheet name="안전점검" sheetId="7" r:id="rId13"/>
    <sheet name="건산법과태료" sheetId="26" r:id="rId14"/>
  </sheets>
  <definedNames>
    <definedName name="_xlnm._FilterDatabase" localSheetId="5" hidden="1">기준상세!$A$6:$U$6</definedName>
    <definedName name="_xlnm._FilterDatabase" localSheetId="4" hidden="1">보건기준!$A$2:$H$866</definedName>
    <definedName name="_xlnm.Print_Area" localSheetId="13">건산법과태료!$A$1:$H$59</definedName>
    <definedName name="_xlnm.Print_Area" localSheetId="3">과태료!$A$1:$H$305</definedName>
    <definedName name="_xlnm.Print_Area" localSheetId="5">기준상세!$A$1:$P$5243</definedName>
    <definedName name="_xlnm.Print_Area" localSheetId="1">법령순서!$A$1:$I$211</definedName>
    <definedName name="_xlnm.Print_Area" localSheetId="4">보건기준!$A$1:$J$866</definedName>
    <definedName name="_xlnm.Print_Area" localSheetId="2">산업안전보건법!$A$4:$BJ$4469</definedName>
    <definedName name="_xlnm.Print_Area" localSheetId="0">직무목록!$A$1:$D$48</definedName>
    <definedName name="_xlnm.Print_Area" localSheetId="10">진흥법과태료!$A$1:$H$71</definedName>
    <definedName name="_xlnm.Print_Titles" localSheetId="13">건산법과태료!$1:$5</definedName>
    <definedName name="_xlnm.Print_Titles" localSheetId="3">과태료!$1:$5</definedName>
    <definedName name="_xlnm.Print_Titles" localSheetId="1">법령순서!$1:$4</definedName>
    <definedName name="_xlnm.Print_Titles" localSheetId="4">보건기준!$1:$3</definedName>
    <definedName name="_xlnm.Print_Titles" localSheetId="2">산업안전보건법!$1:$2</definedName>
    <definedName name="_xlnm.Print_Titles" localSheetId="10">진흥법과태료!$1:$5</definedName>
    <definedName name="과10">과태료!$A$6</definedName>
    <definedName name="과107">과태료!$A$168</definedName>
    <definedName name="과108">과태료!$A$170</definedName>
    <definedName name="과109">과태료!$A$174</definedName>
    <definedName name="과110">과태료!$A$177</definedName>
    <definedName name="과111">과태료!$A$185</definedName>
    <definedName name="과112">과태료!$A$200</definedName>
    <definedName name="과113">과태료!$A$210</definedName>
    <definedName name="과114">과태료!$A$214</definedName>
    <definedName name="과115">과태료!$A$220</definedName>
    <definedName name="과119">과태료!$A$235</definedName>
    <definedName name="과122">과태료!$A$241</definedName>
    <definedName name="과123">과태료!$A$245</definedName>
    <definedName name="과124">과태료!$A$247</definedName>
    <definedName name="과125">과태료!$A$253</definedName>
    <definedName name="과128">과태료!$A$265</definedName>
    <definedName name="과129">과태료!$A$269</definedName>
    <definedName name="과132">과태료!$A$271</definedName>
    <definedName name="과133">과태료!$A$279</definedName>
    <definedName name="과134">과태료!$A$281</definedName>
    <definedName name="과137">과태료!$A$285</definedName>
    <definedName name="과14">과태료!$A$8</definedName>
    <definedName name="과141">과태료!$A$287</definedName>
    <definedName name="과145">과태료!$A$291</definedName>
    <definedName name="과149">과태료!$A$293</definedName>
    <definedName name="과15">과태료!$A$10</definedName>
    <definedName name="과155">과태료!$A$295</definedName>
    <definedName name="과156">과태료!$A$301</definedName>
    <definedName name="과16">과태료!$A$13</definedName>
    <definedName name="과164">과태료!$A$303</definedName>
    <definedName name="과17">과태료!$A$16</definedName>
    <definedName name="과18">과태료!$A$17</definedName>
    <definedName name="과19">과태료!$A$18</definedName>
    <definedName name="과22">과태료!$A$27</definedName>
    <definedName name="과24">과태료!$A$29</definedName>
    <definedName name="과25">과태료!$A$35</definedName>
    <definedName name="과26">과태료!$A$37</definedName>
    <definedName name="과29">과태료!$A$41</definedName>
    <definedName name="과31">과태료!$A$47</definedName>
    <definedName name="과32">과태료!$A$49</definedName>
    <definedName name="과34">과태료!$A$55</definedName>
    <definedName name="과35">과태료!$A$57</definedName>
    <definedName name="과37">과태료!$A$59</definedName>
    <definedName name="과40">과태료!$A$61</definedName>
    <definedName name="과41">과태료!$A$63</definedName>
    <definedName name="과42">과태료!$A$65</definedName>
    <definedName name="과43">과태료!$A$75</definedName>
    <definedName name="과44">과태료!$A$77</definedName>
    <definedName name="과45">과태료!$A$81</definedName>
    <definedName name="과46">과태료!$A$83</definedName>
    <definedName name="과47">과태료!$A$87</definedName>
    <definedName name="과49">과태료!$A$93</definedName>
    <definedName name="과50">과태료!$A$98</definedName>
    <definedName name="과53">과태료!$A$100</definedName>
    <definedName name="과54">과태료!$A$102</definedName>
    <definedName name="과57">과태료!$A$104</definedName>
    <definedName name="과62">과태료!$A$106</definedName>
    <definedName name="과64">과태료!$A$108</definedName>
    <definedName name="과66">과태료!$A$110</definedName>
    <definedName name="과67">과태료!$A$114</definedName>
    <definedName name="과68">과태료!$A$118</definedName>
    <definedName name="과70">과태료!$A$120</definedName>
    <definedName name="과71">과태료!$A$124</definedName>
    <definedName name="과72">과태료!$A$128</definedName>
    <definedName name="과73">과태료!$A$138</definedName>
    <definedName name="과75">과태료!$A$142</definedName>
    <definedName name="과77">과태료!$A$144</definedName>
    <definedName name="과78">과태료!$A$148</definedName>
    <definedName name="과79">과태료!$A$150</definedName>
    <definedName name="과82">과태료!$A$152</definedName>
    <definedName name="과84">과태료!$A$154</definedName>
    <definedName name="과85">과태료!$A$156</definedName>
    <definedName name="과90">과태료!$A$158</definedName>
    <definedName name="과93">과태료!$A$160</definedName>
    <definedName name="과94">과태료!$A$162</definedName>
    <definedName name="과95">과태료!$A$164</definedName>
    <definedName name="과99">과태료!$A$166</definedName>
    <definedName name="규칙1">산업안전보건법!$AR$6</definedName>
    <definedName name="규칙10">산업안전보건법!$AR$308</definedName>
    <definedName name="규칙100">산업안전보건법!$AR$1943</definedName>
    <definedName name="규칙101">산업안전보건법!$AR$1963</definedName>
    <definedName name="규칙102">산업안전보건법!$AR$1985</definedName>
    <definedName name="규칙103">산업안전보건법!$AR$1988</definedName>
    <definedName name="규칙104">산업안전보건법!$AR$1992</definedName>
    <definedName name="규칙105">산업안전보건법!$AR$2001</definedName>
    <definedName name="규칙106">산업안전보건법!$AR$2007</definedName>
    <definedName name="규칙107">산업안전보건법!$AR$2031</definedName>
    <definedName name="규칙108">산업안전보건법!$AR$2049</definedName>
    <definedName name="규칙109">산업안전보건법!$AR$2063</definedName>
    <definedName name="규칙11">산업안전보건법!$AR$317</definedName>
    <definedName name="규칙110">산업안전보건법!$AR$2099</definedName>
    <definedName name="규칙111">산업안전보건법!$AR$2151</definedName>
    <definedName name="규칙112">산업안전보건법!$AR$2176</definedName>
    <definedName name="규칙113">산업안전보건법!$AR$2180</definedName>
    <definedName name="규칙114">산업안전보건법!$AR$2185</definedName>
    <definedName name="규칙115">산업안전보건법!$AR$2191</definedName>
    <definedName name="규칙1158">산업안전보건법!$AR$2745</definedName>
    <definedName name="규칙116">산업안전보건법!$AR$2204</definedName>
    <definedName name="규칙117">산업안전보건법!$AR$2215</definedName>
    <definedName name="규칙118">산업안전보건법!$AR$2228</definedName>
    <definedName name="규칙119">산업안전보건법!$AR$2240</definedName>
    <definedName name="규칙12">산업안전보건법!$AR$324</definedName>
    <definedName name="규칙120">산업안전보건법!$AR$2249</definedName>
    <definedName name="규칙121">산업안전보건법!$AR$2269</definedName>
    <definedName name="규칙122">산업안전보건법!$AR$2285</definedName>
    <definedName name="규칙123">산업안전보건법!$AR$2296</definedName>
    <definedName name="규칙124">산업안전보건법!$AR$2311</definedName>
    <definedName name="규칙125">산업안전보건법!$AR$2319</definedName>
    <definedName name="규칙126">산업안전보건법!$AR$2337</definedName>
    <definedName name="규칙127">산업안전보건법!$AR$2349</definedName>
    <definedName name="규칙128">산업안전보건법!$AR$2364</definedName>
    <definedName name="규칙129">산업안전보건법!$AR$2377</definedName>
    <definedName name="규칙13">산업안전보건법!$AR$342</definedName>
    <definedName name="규칙130">산업안전보건법!$AR$2386</definedName>
    <definedName name="규칙131">산업안전보건법!$AR$2408</definedName>
    <definedName name="규칙132">산업안전보건법!$AR$2417</definedName>
    <definedName name="규칙133">산업안전보건법!$AR$2451</definedName>
    <definedName name="규칙134">산업안전보건법!$AR$2470</definedName>
    <definedName name="규칙135">산업안전보건법!$AR$2479</definedName>
    <definedName name="규칙136">산업안전보건법!$AR$2488</definedName>
    <definedName name="규칙137">산업안전보건법!$AR$2495</definedName>
    <definedName name="규칙138">산업안전보건법!$AR$2499</definedName>
    <definedName name="규칙139">산업안전보건법!$AR$2519</definedName>
    <definedName name="규칙14">산업안전보건법!$AR$378</definedName>
    <definedName name="규칙140">산업안전보건법!$AR$2536</definedName>
    <definedName name="규칙141">산업안전보건법!$AR$2552</definedName>
    <definedName name="규칙142">산업안전보건법!$AR$2557</definedName>
    <definedName name="규칙143">산업안전보건법!$AR$2573</definedName>
    <definedName name="규칙144">산업안전보건법!$AR$2586</definedName>
    <definedName name="규칙145">산업안전보건법!$AR$2593</definedName>
    <definedName name="규칙146">산업안전보건법!$AR$2600</definedName>
    <definedName name="규칙147">산업안전보건법!$AR$2608</definedName>
    <definedName name="규칙148">산업안전보건법!$AR$2636</definedName>
    <definedName name="규칙149">산업안전보건법!$AR$2647</definedName>
    <definedName name="규칙15">산업안전보건법!$AR$412</definedName>
    <definedName name="규칙150">산업안전보건법!$AR$2659</definedName>
    <definedName name="규칙151">산업안전보건법!$AR$2668</definedName>
    <definedName name="규칙152">산업안전보건법!$AR$2677</definedName>
    <definedName name="규칙153">산업안전보건법!$AR$2682</definedName>
    <definedName name="규칙154">산업안전보건법!$AR$2697</definedName>
    <definedName name="규칙155">산업안전보건법!$AR$2703</definedName>
    <definedName name="규칙156">산업안전보건법!$AR$2717</definedName>
    <definedName name="규칙157">산업안전보건법!$AR$2732</definedName>
    <definedName name="규칙159">산업안전보건법!$AR$2750</definedName>
    <definedName name="규칙16">산업안전보건법!$AR$458</definedName>
    <definedName name="규칙160">산업안전보건법!$AR$2760</definedName>
    <definedName name="규칙161">산업안전보건법!$AR$2784</definedName>
    <definedName name="규칙162">산업안전보건법!$AR$2808</definedName>
    <definedName name="규칙163">산업안전보건법!$AR$2833</definedName>
    <definedName name="규칙164">산업안전보건법!$AR$2844</definedName>
    <definedName name="규칙165">산업안전보건법!$AR$2852</definedName>
    <definedName name="규칙166">산업안전보건법!$AR$2863</definedName>
    <definedName name="규칙167">산업안전보건법!$AR$2883</definedName>
    <definedName name="규칙168">산업안전보건법!$AR$2896</definedName>
    <definedName name="규칙169">산업안전보건법!$AR$2908</definedName>
    <definedName name="규칙17">산업안전보건법!$AR$480</definedName>
    <definedName name="규칙170">산업안전보건법!$AR$2921</definedName>
    <definedName name="규칙171">산업안전보건법!$AR$2952</definedName>
    <definedName name="규칙172">산업안전보건법!$AR$2957</definedName>
    <definedName name="규칙173">산업안전보건법!$AR$2979</definedName>
    <definedName name="규칙174">산업안전보건법!$AR$3001</definedName>
    <definedName name="규칙175">산업안전보건법!$AR$3008</definedName>
    <definedName name="규칙176">산업안전보건법!$AR$3025</definedName>
    <definedName name="규칙177">산업안전보건법!$AR$3039</definedName>
    <definedName name="규칙178">산업안전보건법!$AR$3058</definedName>
    <definedName name="규칙179">산업안전보건법!$AR$3067</definedName>
    <definedName name="규칙18">산업안전보건법!$AR$503</definedName>
    <definedName name="규칙180">산업안전보건법!$AR$3086</definedName>
    <definedName name="규칙181">산업안전보건법!$AR$3095</definedName>
    <definedName name="규칙182">산업안전보건법!$AR$3122</definedName>
    <definedName name="규칙183">산업안전보건법!$AR$3125</definedName>
    <definedName name="규칙184">산업안전보건법!$AR$3131</definedName>
    <definedName name="규칙185">산업안전보건법!$AR$3139</definedName>
    <definedName name="규칙186">산업안전보건법!$AR$3152</definedName>
    <definedName name="규칙187">산업안전보건법!$AR$3168</definedName>
    <definedName name="규칙188">산업안전보건법!$AR$3172</definedName>
    <definedName name="규칙189">산업안전보건법!$AR$3192</definedName>
    <definedName name="규칙19">산업안전보건법!$AR$509</definedName>
    <definedName name="규칙190">산업안전보건법!$AR$3208</definedName>
    <definedName name="규칙191">산업안전보건법!$AR$3227</definedName>
    <definedName name="규칙192">산업안전보건법!$AR$3236</definedName>
    <definedName name="규칙193">산업안전보건법!$AR$3243</definedName>
    <definedName name="규칙194">산업안전보건법!$AR$3267</definedName>
    <definedName name="규칙194a">산업안전보건법!$AR$3283</definedName>
    <definedName name="규칙195">산업안전보건법!$AR$3334</definedName>
    <definedName name="규칙196">산업안전보건법!$AR$3346</definedName>
    <definedName name="규칙197">산업안전보건법!$AR$3357</definedName>
    <definedName name="규칙198">산업안전보건법!$AR$3365</definedName>
    <definedName name="규칙199">산업안전보건법!$AR$3383</definedName>
    <definedName name="규칙2">산업안전보건법!$AR$11</definedName>
    <definedName name="규칙20">산업안전보건법!$AR$514</definedName>
    <definedName name="규칙200">산업안전보건법!$AR$3387</definedName>
    <definedName name="규칙201">산업안전보건법!$AR$3398</definedName>
    <definedName name="규칙202">산업안전보건법!$AR$3401</definedName>
    <definedName name="규칙203">산업안전보건법!$AR$3421</definedName>
    <definedName name="규칙204">산업안전보건법!$AR$3434</definedName>
    <definedName name="규칙205">산업안전보건법!$AR$3439</definedName>
    <definedName name="규칙206">산업안전보건법!$AR$3453</definedName>
    <definedName name="규칙207">산업안전보건법!$AR$3469</definedName>
    <definedName name="규칙208">산업안전보건법!$AR$3482</definedName>
    <definedName name="규칙209">산업안전보건법!$AR$3486</definedName>
    <definedName name="규칙21">산업안전보건법!$AR$527</definedName>
    <definedName name="규칙210">산업안전보건법!$AR$3506</definedName>
    <definedName name="규칙211">산업안전보건법!$AR$3520</definedName>
    <definedName name="규칙212">산업안전보건법!$AR$3558</definedName>
    <definedName name="규칙213">산업안전보건법!$AR$3567</definedName>
    <definedName name="규칙214">산업안전보건법!$AR$3573</definedName>
    <definedName name="규칙215">산업안전보건법!$AR$3577</definedName>
    <definedName name="규칙216">산업안전보건법!$AR$3594</definedName>
    <definedName name="규칙217">산업안전보건법!$AR$3597</definedName>
    <definedName name="규칙218">산업안전보건법!$AR$3608</definedName>
    <definedName name="규칙219">산업안전보건법!$AR$3617</definedName>
    <definedName name="규칙22">산업안전보건법!$AR$533</definedName>
    <definedName name="규칙220">산업안전보건법!$AR$3621</definedName>
    <definedName name="규칙221">산업안전보건법!$AR$3632</definedName>
    <definedName name="규칙222">산업안전보건법!$AR$3658</definedName>
    <definedName name="규칙223">산업안전보건법!$AR$3676</definedName>
    <definedName name="규칙224">산업안전보건법!$AR$3684</definedName>
    <definedName name="규칙225">산업안전보건법!$AR$3711</definedName>
    <definedName name="규칙226">산업안전보건법!$AR$3716</definedName>
    <definedName name="규칙227">산업안전보건법!$AR$3737</definedName>
    <definedName name="규칙228">산업안전보건법!$AR$3762</definedName>
    <definedName name="규칙229">산업안전보건법!$AR$3776</definedName>
    <definedName name="규칙23">산업안전보건법!$AR$538</definedName>
    <definedName name="규칙230">산업안전보건법!$AR$3800</definedName>
    <definedName name="규칙231">산업안전보건법!$AR$3808</definedName>
    <definedName name="규칙232">산업안전보건법!$AR$3823</definedName>
    <definedName name="규칙233">산업안전보건법!$AR$3834</definedName>
    <definedName name="규칙234">산업안전보건법!$AR$3841</definedName>
    <definedName name="규칙235">산업안전보건법!$AR$3894</definedName>
    <definedName name="규칙236">산업안전보건법!$AR$3904</definedName>
    <definedName name="규칙237">산업안전보건법!$AR$3943</definedName>
    <definedName name="규칙238">산업안전보건법!$AR$3979</definedName>
    <definedName name="규칙239">산업안전보건법!$AR$3995</definedName>
    <definedName name="규칙24">산업안전보건법!$AR$603</definedName>
    <definedName name="규칙240">산업안전보건법!$AR$4067</definedName>
    <definedName name="규칙241">산업안전보건법!$AR$4085</definedName>
    <definedName name="규칙242">산업안전보건법!$AR$4171</definedName>
    <definedName name="규칙243">산업안전보건법!$AR$4224</definedName>
    <definedName name="규칙25">산업안전보건법!$AR$661</definedName>
    <definedName name="규칙26">산업안전보건법!$AR$696</definedName>
    <definedName name="규칙27">산업안전보건법!$AR$719</definedName>
    <definedName name="규칙28">산업안전보건법!$AR$750</definedName>
    <definedName name="규칙29">산업안전보건법!$AR$768</definedName>
    <definedName name="규칙3">산업안전보건법!$AR$15</definedName>
    <definedName name="규칙30">산업안전보건법!$AR$790</definedName>
    <definedName name="규칙31">산업안전보건법!$AR$808</definedName>
    <definedName name="규칙32">산업안전보건법!$AR$845</definedName>
    <definedName name="규칙33">산업안전보건법!$AR$854</definedName>
    <definedName name="규칙34">산업안전보건법!$AR$879</definedName>
    <definedName name="규칙35">산업안전보건법!$AR$886</definedName>
    <definedName name="규칙36">산업안전보건법!$AR$897</definedName>
    <definedName name="규칙37">산업안전보건법!$AR$924</definedName>
    <definedName name="규칙38">산업안전보건법!$AR$940</definedName>
    <definedName name="규칙39">산업안전보건법!$AR$951</definedName>
    <definedName name="규칙4">산업안전보건법!$AR$123</definedName>
    <definedName name="규칙40">산업안전보건법!$AR$959</definedName>
    <definedName name="규칙41">산업안전보건법!$AR$1004</definedName>
    <definedName name="규칙42">산업안전보건법!$AR$1019</definedName>
    <definedName name="규칙43">산업안전보건법!$AR$1049</definedName>
    <definedName name="규칙44">산업안전보건법!$AR$1057</definedName>
    <definedName name="규칙45">산업안전보건법!$AR$1073</definedName>
    <definedName name="규칙46">산업안전보건법!$AR$1088</definedName>
    <definedName name="규칙47">산업안전보건법!$AR$1101</definedName>
    <definedName name="규칙48">산업안전보건법!$AR$1107</definedName>
    <definedName name="규칙49">산업안전보건법!$AR$1118</definedName>
    <definedName name="규칙5">산업안전보건법!$AR$156</definedName>
    <definedName name="규칙50">산업안전보건법!$AR$1126</definedName>
    <definedName name="규칙51">산업안전보건법!$AR$1167</definedName>
    <definedName name="규칙52">산업안전보건법!$AR$1173</definedName>
    <definedName name="규칙53">산업안전보건법!$AR$1180</definedName>
    <definedName name="규칙54">산업안전보건법!$AR$1194</definedName>
    <definedName name="규칙55">산업안전보건법!$AR$1208</definedName>
    <definedName name="규칙56">산업안전보건법!$AR$1211</definedName>
    <definedName name="규칙57">산업안전보건법!$AR$1215</definedName>
    <definedName name="규칙58">산업안전보건법!$AR$1229</definedName>
    <definedName name="규칙59">산업안전보건법!$AR$1238</definedName>
    <definedName name="규칙6">산업안전보건법!$AR$182</definedName>
    <definedName name="규칙60">산업안전보건법!$AR$1255</definedName>
    <definedName name="규칙61">산업안전보건법!$AR$1276</definedName>
    <definedName name="규칙62">산업안전보건법!$AR$1283</definedName>
    <definedName name="규칙63">산업안전보건법!$AR$1301</definedName>
    <definedName name="규칙64">산업안전보건법!$AR$1313</definedName>
    <definedName name="규칙65">산업안전보건법!$AR$1327</definedName>
    <definedName name="규칙66">산업안전보건법!$AR$1335</definedName>
    <definedName name="규칙67">산업안전보건법!$AR$1339</definedName>
    <definedName name="규칙68">산업안전보건법!$AR$1348</definedName>
    <definedName name="규칙69">산업안전보건법!$AR$1352</definedName>
    <definedName name="규칙7">산업안전보건법!$AR$200</definedName>
    <definedName name="규칙70">산업안전보건법!$AR$1365</definedName>
    <definedName name="규칙71">산업안전보건법!$AR$1373</definedName>
    <definedName name="규칙72">산업안전보건법!$AR$1383</definedName>
    <definedName name="규칙73">산업안전보건법!$AR$1392</definedName>
    <definedName name="규칙74">산업안전보건법!$AR$1422</definedName>
    <definedName name="규칙75">산업안전보건법!$AR$1428</definedName>
    <definedName name="규칙76">산업안전보건법!$AR$1460</definedName>
    <definedName name="규칙77">산업안전보건법!$AR$1467</definedName>
    <definedName name="규칙78">산업안전보건법!$AR$1474</definedName>
    <definedName name="규칙79">산업안전보건법!$AR$1524</definedName>
    <definedName name="규칙8">산업안전보건법!$AR$214</definedName>
    <definedName name="규칙80">산업안전보건법!$AR$1535</definedName>
    <definedName name="규칙81">산업안전보건법!$AR$1548</definedName>
    <definedName name="규칙82">산업안전보건법!$AR$1557</definedName>
    <definedName name="규칙83">산업안전보건법!$AR$1571</definedName>
    <definedName name="규칙84">산업안전보건법!$AR$1585</definedName>
    <definedName name="규칙85">산업안전보건법!$AR$1592</definedName>
    <definedName name="규칙86">산업안전보건법!$AR$1605</definedName>
    <definedName name="규칙87">산업안전보건법!$AR$1675</definedName>
    <definedName name="규칙88">산업안전보건법!$AR$1699</definedName>
    <definedName name="규칙89">산업안전보건법!$AR$1728</definedName>
    <definedName name="규칙89a">산업안전보건법!$AR$1755</definedName>
    <definedName name="규칙9">산업안전보건법!$AR$258</definedName>
    <definedName name="규칙90">산업안전보건법!$AR$1760</definedName>
    <definedName name="규칙91">산업안전보건법!$AR$1784</definedName>
    <definedName name="규칙92">산업안전보건법!$AR$1793</definedName>
    <definedName name="규칙93">산업안전보건법!$AR$1807</definedName>
    <definedName name="규칙94">산업안전보건법!$AR$1836</definedName>
    <definedName name="규칙95">산업안전보건법!$AR$1852</definedName>
    <definedName name="규칙96">산업안전보건법!$AR$1890</definedName>
    <definedName name="규칙97">산업안전보건법!$AR$1900</definedName>
    <definedName name="규칙98">산업안전보건법!$AR$1917</definedName>
    <definedName name="규칙99">산업안전보건법!$AR$1934</definedName>
    <definedName name="목차1">법령순서!$K$5</definedName>
    <definedName name="목차2">법령순서!$K$31</definedName>
    <definedName name="목차3">법령순서!$K$57</definedName>
    <definedName name="목차4">법령순서!$K$83</definedName>
    <definedName name="목차5">법령순서!$K$109</definedName>
    <definedName name="목차6">법령순서!$K$135</definedName>
    <definedName name="목차7">법령순서!$K$161</definedName>
    <definedName name="목차8">법령순서!$K$187</definedName>
    <definedName name="목차9">법령순서!$K$211</definedName>
    <definedName name="법1">산업안전보건법!$C$6</definedName>
    <definedName name="법10">산업안전보건법!$C$167</definedName>
    <definedName name="법100">산업안전보건법!$C$2451</definedName>
    <definedName name="법101">산업안전보건법!$C$2488</definedName>
    <definedName name="법102">산업안전보건법!$C$2495</definedName>
    <definedName name="법103">산업안전보건법!$C$2523</definedName>
    <definedName name="법104">산업안전보건법!$C$2552</definedName>
    <definedName name="법105">산업안전보건법!$C$2557</definedName>
    <definedName name="법106">산업안전보건법!$C$2586</definedName>
    <definedName name="법107">산업안전보건법!$C$2593</definedName>
    <definedName name="법108">산업안전보건법!$C$2608</definedName>
    <definedName name="법109">산업안전보건법!$C$2702</definedName>
    <definedName name="법11">산업안전보건법!$C$219</definedName>
    <definedName name="법110">산업안전보건법!$C$2717</definedName>
    <definedName name="법111">산업안전보건법!$C$2760</definedName>
    <definedName name="법112">산업안전보건법!$C$2784</definedName>
    <definedName name="법113">산업안전보건법!$C$2863</definedName>
    <definedName name="법114">산업안전보건법!$C$2883</definedName>
    <definedName name="법115">산업안전보건법!$C$2921</definedName>
    <definedName name="법116">산업안전보건법!$C$2952</definedName>
    <definedName name="법117">산업안전보건법!$C$2957</definedName>
    <definedName name="법118">산업안전보건법!$C$2979</definedName>
    <definedName name="법119">산업안전보건법!$C$3008</definedName>
    <definedName name="법12">산업안전보건법!$C$226</definedName>
    <definedName name="법120">산업안전보건법!$C$3039</definedName>
    <definedName name="법121">산업안전보건법!$C$3067</definedName>
    <definedName name="법122">산업안전보건법!$C$3095</definedName>
    <definedName name="법123">산업안전보건법!$C$3114</definedName>
    <definedName name="법124">산업안전보건법!$C$3122</definedName>
    <definedName name="법125">산업안전보건법!$C$3152</definedName>
    <definedName name="법126">산업안전보건법!$C$3227</definedName>
    <definedName name="법127">산업안전보건법!$C$3267</definedName>
    <definedName name="법128">산업안전보건법!$C$3275</definedName>
    <definedName name="법128_">산업안전보건법!$C$3283</definedName>
    <definedName name="법129">산업안전보건법!$C$3346</definedName>
    <definedName name="법13">산업안전보건법!$C$234</definedName>
    <definedName name="법130">산업안전보건법!$C$3387</definedName>
    <definedName name="법131">산업안전보건법!$C$3469</definedName>
    <definedName name="법132">산업안전보건법!$C$3476</definedName>
    <definedName name="법133">산업안전보건법!$C$3500</definedName>
    <definedName name="법134">산업안전보건법!$C$3508</definedName>
    <definedName name="법135">산업안전보건법!$C$3520</definedName>
    <definedName name="법136">산업안전보건법!$C$3567</definedName>
    <definedName name="법137">산업안전보건법!$C$3573</definedName>
    <definedName name="법138">산업안전보건법!$C$3621</definedName>
    <definedName name="법139">산업안전보건법!$C$3628</definedName>
    <definedName name="법14">산업안전보건법!$C$248</definedName>
    <definedName name="법140">산업안전보건법!$C$3647</definedName>
    <definedName name="법141">산업안전보건법!$C$3658</definedName>
    <definedName name="법142">산업안전보건법!$C$3694</definedName>
    <definedName name="법143">산업안전보건법!$C$3711</definedName>
    <definedName name="법144">산업안전보건법!$C$3722</definedName>
    <definedName name="법145">산업안전보건법!$C$3776</definedName>
    <definedName name="법146">산업안전보건법!$C$3823</definedName>
    <definedName name="법147">산업안전보건법!$C$3834</definedName>
    <definedName name="법148">산업안전보건법!$C$3841</definedName>
    <definedName name="법149">산업안전보건법!$C$3847</definedName>
    <definedName name="법15">산업안전보건법!$C$258</definedName>
    <definedName name="법150">산업안전보건법!$C$3854</definedName>
    <definedName name="법151">산업안전보건법!$C$3859</definedName>
    <definedName name="법152">산업안전보건법!$C$3865</definedName>
    <definedName name="법153">산업안전보건법!$C$3870</definedName>
    <definedName name="법154">산업안전보건법!$C$3877</definedName>
    <definedName name="법155">산업안전보건법!$C$3894</definedName>
    <definedName name="법156">산업안전보건법!$C$3918</definedName>
    <definedName name="법157">산업안전보건법!$C$3931</definedName>
    <definedName name="법158">산업안전보건법!$C$3943</definedName>
    <definedName name="법159">산업안전보건법!$C$3979</definedName>
    <definedName name="법16">산업안전보건법!$C$278</definedName>
    <definedName name="법160">산업안전보건법!$C$3992</definedName>
    <definedName name="법161">산업안전보건법!$C$4026</definedName>
    <definedName name="법162">산업안전보건법!$C$4047</definedName>
    <definedName name="법163">산업안전보건법!$C$4067</definedName>
    <definedName name="법164">산업안전보건법!$C$4085</definedName>
    <definedName name="법165">산업안전보건법!$C$4116</definedName>
    <definedName name="법166">산업안전보건법!$C$4171</definedName>
    <definedName name="법166_">산업안전보건법!$C$4193</definedName>
    <definedName name="법167">산업안전보건법!$C$4243</definedName>
    <definedName name="법168">산업안전보건법!$C$4250</definedName>
    <definedName name="법169">산업안전보건법!$C$4260</definedName>
    <definedName name="법17">산업안전보건법!$C$308</definedName>
    <definedName name="법170">산업안전보건법!$C$4278</definedName>
    <definedName name="법170_">산업안전보건법!$C$4295</definedName>
    <definedName name="법171">산업안전보건법!$C$4303</definedName>
    <definedName name="법172">산업안전보건법!$C$4312</definedName>
    <definedName name="법173">산업안전보건법!$C$4316</definedName>
    <definedName name="법174">산업안전보건법!$C$4325</definedName>
    <definedName name="법175">산업안전보건법!$C$4347</definedName>
    <definedName name="법18">산업안전보건법!$C$366</definedName>
    <definedName name="법19">산업안전보건법!$C$424</definedName>
    <definedName name="법2">산업안전보건법!$C$11</definedName>
    <definedName name="법20">산업안전보건법!$C$448</definedName>
    <definedName name="법21">산업안전보건법!$C$458</definedName>
    <definedName name="법22">산업안전보건법!$C$538</definedName>
    <definedName name="법23">산업안전보건법!$C$566</definedName>
    <definedName name="법24">산업안전보건법!$C$594</definedName>
    <definedName name="법25">산업안전보건법!$C$661</definedName>
    <definedName name="법26">산업안전보건법!$C$677</definedName>
    <definedName name="법27">산업안전보건법!$C$686</definedName>
    <definedName name="법28">산업안전보건법!$C$689</definedName>
    <definedName name="법29">산업안전보건법!$C$696</definedName>
    <definedName name="법3">산업안전보건법!$C$43</definedName>
    <definedName name="법30">산업안전보건법!$C$719</definedName>
    <definedName name="법31">산업안전보건법!$C$750</definedName>
    <definedName name="법32">산업안전보건법!$C$768</definedName>
    <definedName name="법33">산업안전보건법!$C$808</definedName>
    <definedName name="법34">산업안전보건법!$C$907</definedName>
    <definedName name="법35">산업안전보건법!$C$913</definedName>
    <definedName name="법36">산업안전보건법!$C$927</definedName>
    <definedName name="법37">산업안전보건법!$C$940</definedName>
    <definedName name="법38">산업안전보건법!$C$968</definedName>
    <definedName name="법39">산업안전보건법!$C$985</definedName>
    <definedName name="법4">산업안전보건법!$C$50</definedName>
    <definedName name="법4_">산업안전보건법!$C$79</definedName>
    <definedName name="법4__">산업안전보건법!$C$83</definedName>
    <definedName name="법40">산업안전보건법!$C$998</definedName>
    <definedName name="법41">산업안전보건법!$C$1004</definedName>
    <definedName name="법42">산업안전보건법!$C$1019</definedName>
    <definedName name="법43">산업안전보건법!$C$1088</definedName>
    <definedName name="법44">산업안전보건법!$C$1126</definedName>
    <definedName name="법45">산업안전보건법!$C$1173</definedName>
    <definedName name="법46">산업안전보건법!$C$1181</definedName>
    <definedName name="법47">산업안전보건법!$C$1208</definedName>
    <definedName name="법48">산업안전보건법!$C$1229</definedName>
    <definedName name="법49">산업안전보건법!$C$1255</definedName>
    <definedName name="법5">산업안전보건법!$C$95</definedName>
    <definedName name="법50">산업안전보건법!$C$1276</definedName>
    <definedName name="법51">산업안전보건법!$C$1288</definedName>
    <definedName name="법52">산업안전보건법!$C$1292</definedName>
    <definedName name="법53">산업안전보건법!$C$1301</definedName>
    <definedName name="법54">산업안전보건법!$C$1339</definedName>
    <definedName name="법55">산업안전보건법!$C$1348</definedName>
    <definedName name="법56">산업안전보건법!$C$1373</definedName>
    <definedName name="법57">산업안전보건법!$C$1383</definedName>
    <definedName name="법58">산업안전보건법!$C$1422</definedName>
    <definedName name="법59">산업안전보건법!$C$1474</definedName>
    <definedName name="법6">산업안전보건법!$C$112</definedName>
    <definedName name="법60">산업안전보건법!$C$1492</definedName>
    <definedName name="법61">산업안전보건법!$C$1497</definedName>
    <definedName name="법62">산업안전보건법!$C$1503</definedName>
    <definedName name="법63">산업안전보건법!$C$1518</definedName>
    <definedName name="법64">산업안전보건법!$C$1524</definedName>
    <definedName name="법65">산업안전보건법!$C$1571</definedName>
    <definedName name="법66">산업안전보건법!$C$1589</definedName>
    <definedName name="법67">산업안전보건법!$C$1605</definedName>
    <definedName name="법68">산업안전보건법!$C$1631</definedName>
    <definedName name="법69">산업안전보건법!$C$1668</definedName>
    <definedName name="법7">산업안전보건법!$C$117</definedName>
    <definedName name="법70">산업안전보건법!$C$1675</definedName>
    <definedName name="법71">산업안전보건법!$C$1699</definedName>
    <definedName name="법72">산업안전보건법!$C$1728</definedName>
    <definedName name="법73">산업안전보건법!$C$1755</definedName>
    <definedName name="법74">산업안전보건법!$C$1784</definedName>
    <definedName name="법75">산업안전보건법!$C$1807</definedName>
    <definedName name="법76">산업안전보건법!$C$1836</definedName>
    <definedName name="법77">산업안전보건법!$C$1852</definedName>
    <definedName name="법78">산업안전보건법!$C$1869</definedName>
    <definedName name="법79">산업안전보건법!$C$1890</definedName>
    <definedName name="법8">산업안전보건법!$C$123</definedName>
    <definedName name="법80">산업안전보건법!$C$1917</definedName>
    <definedName name="법81">산업안전보건법!$C$1943</definedName>
    <definedName name="법82">산업안전보건법!$C$2007</definedName>
    <definedName name="법83">산업안전보건법!$C$2024</definedName>
    <definedName name="법84">산업안전보건법!$C$2031</definedName>
    <definedName name="법85">산업안전보건법!$C$2060</definedName>
    <definedName name="법86">산업안전보건법!$C$2191</definedName>
    <definedName name="법87">산업안전보건법!$C$2204</definedName>
    <definedName name="법88">산업안전보건법!$C$2215</definedName>
    <definedName name="법89">산업안전보건법!$C$2240</definedName>
    <definedName name="법9">산업안전보건법!$C$156</definedName>
    <definedName name="법90">산업안전보건법!$C$2269</definedName>
    <definedName name="법91">산업안전보건법!$C$2285</definedName>
    <definedName name="법92">산업안전보건법!$C$2296</definedName>
    <definedName name="법93">산업안전보건법!$C$2311</definedName>
    <definedName name="법94">산업안전보건법!$C$2349</definedName>
    <definedName name="법95">산업안전보건법!$C$2356</definedName>
    <definedName name="법96">산업안전보건법!$C$2364</definedName>
    <definedName name="법97">산업안전보건법!$C$2378</definedName>
    <definedName name="법98">산업안전보건법!$C$2385</definedName>
    <definedName name="법99">산업안전보건법!$C$2414</definedName>
    <definedName name="산01">건산법과태료!$J$9</definedName>
    <definedName name="산02">건산법과태료!$J$12</definedName>
    <definedName name="산03">건산법과태료!$J$34</definedName>
    <definedName name="산04">건산법과태료!$J$37</definedName>
    <definedName name="산05">건산법과태료!$J$40</definedName>
    <definedName name="산06">건산법과태료!$J$43</definedName>
    <definedName name="산07">건산법과태료!$J$54</definedName>
    <definedName name="산08">건산법과태료!$J$65</definedName>
    <definedName name="산09">건산법과태료!$J$69</definedName>
    <definedName name="산092">건산법과태료!$J$75</definedName>
    <definedName name="산093">건산법과태료!$J$80</definedName>
    <definedName name="산10">건산법과태료!$J$85</definedName>
    <definedName name="산100">건산법과태료!$J$1011</definedName>
    <definedName name="산1002">건산법과태료!$J$1018</definedName>
    <definedName name="산101">건산법과태료!$J$1021</definedName>
    <definedName name="산11">건산법과태료!$J$85</definedName>
    <definedName name="산13">건산법과태료!$J$98</definedName>
    <definedName name="산14">건산법과태료!$J$113</definedName>
    <definedName name="산16">건산법과태료!$J$123</definedName>
    <definedName name="산17">건산법과태료!$J$137</definedName>
    <definedName name="산18">건산법과태료!$J$145</definedName>
    <definedName name="산19">건산법과태료!$J$148</definedName>
    <definedName name="산20">건산법과태료!$J$154</definedName>
    <definedName name="산202">건산법과태료!$J$159</definedName>
    <definedName name="산21">건산법과태료!$J$163</definedName>
    <definedName name="산212">건산법과태료!$J$169</definedName>
    <definedName name="산22">건산법과태료!$J$173</definedName>
    <definedName name="산222">건산법과태료!$J$189</definedName>
    <definedName name="산223">건산법과태료!$J$196</definedName>
    <definedName name="산23">건산법과태료!$J$204</definedName>
    <definedName name="산232">건산법과태료!$J$211</definedName>
    <definedName name="산24">건산법과태료!$J$216</definedName>
    <definedName name="산25">건산법과태료!$J$223</definedName>
    <definedName name="산26">건산법과태료!$J$235</definedName>
    <definedName name="산27">건산법과태료!$J$245</definedName>
    <definedName name="산28">건산법과태료!$J$248</definedName>
    <definedName name="산282">건산법과태료!$J$259</definedName>
    <definedName name="산29">건산법과태료!$J$266</definedName>
    <definedName name="산292">건산법과태료!$J$282</definedName>
    <definedName name="산293">건산법과태료!$J$287</definedName>
    <definedName name="산31">건산법과태료!$J$308</definedName>
    <definedName name="산312">건산법과태료!$J$316</definedName>
    <definedName name="산313">건산법과태료!$J$320</definedName>
    <definedName name="산32">건산법과태료!$J$333</definedName>
    <definedName name="산33">건산법과태료!$J$339</definedName>
    <definedName name="산34">건산법과태료!$J$342</definedName>
    <definedName name="산342">건산법과태료!$J$355</definedName>
    <definedName name="산35">건산법과태료!$J$361</definedName>
    <definedName name="산36">건산법과태료!$J$381</definedName>
    <definedName name="산362">건산법과태료!$J$385</definedName>
    <definedName name="산37">건산법과태료!$J$389</definedName>
    <definedName name="산38">건산법과태료!$J$393</definedName>
    <definedName name="산382">건산법과태료!$J$398</definedName>
    <definedName name="산383">건산법과태료!$J$403</definedName>
    <definedName name="산384">건산법과태료!$J$409</definedName>
    <definedName name="산40">건산법과태료!$J$424</definedName>
    <definedName name="산41">건산법과태료!$J$429</definedName>
    <definedName name="산42">건산법과태료!$J$444</definedName>
    <definedName name="산44">건산법과태료!$J$451</definedName>
    <definedName name="산45">건산법과태료!$J$459</definedName>
    <definedName name="산46">건산법과태료!$J$462</definedName>
    <definedName name="산47">건산법과태료!$J$466</definedName>
    <definedName name="산48">건산법과태료!$J$470</definedName>
    <definedName name="산482">건산법과태료!$J$480</definedName>
    <definedName name="산49">건산법과태료!$J$485</definedName>
    <definedName name="산492">건산법과태료!$J$496</definedName>
    <definedName name="산50">건산법과태료!$J$501</definedName>
    <definedName name="산51">건산법과태료!$J$508</definedName>
    <definedName name="산52">건산법과태료!$J$513</definedName>
    <definedName name="산53">건산법과태료!$J$517</definedName>
    <definedName name="산54">건산법과태료!$J$522</definedName>
    <definedName name="산542">건산법과태료!$J$529</definedName>
    <definedName name="산55">건산법과태료!$J$536</definedName>
    <definedName name="산552">건산법과태료!$J$541</definedName>
    <definedName name="산56">건산법과태료!$J$552</definedName>
    <definedName name="산57">건산법과태료!$J$571</definedName>
    <definedName name="산572">건산법과태료!$J$575</definedName>
    <definedName name="산58">건산법과태료!$J$579</definedName>
    <definedName name="산59">건산법과태료!$J$582</definedName>
    <definedName name="산60">건산법과태료!$J$588</definedName>
    <definedName name="산61">건산법과태료!$J$600</definedName>
    <definedName name="산62">건산법과태료!$J$603</definedName>
    <definedName name="산63">건산법과태료!$J$606</definedName>
    <definedName name="산64">건산법과태료!$J$610</definedName>
    <definedName name="산65">건산법과태료!$J$614</definedName>
    <definedName name="산652">건산법과태료!$J$620</definedName>
    <definedName name="산66">건산법과태료!$J$635</definedName>
    <definedName name="산67">건산법과태료!$J$638</definedName>
    <definedName name="산68">건산법과태료!$J$644</definedName>
    <definedName name="산683">건산법과태료!$J$649</definedName>
    <definedName name="산684">건산법과태료!$J$657</definedName>
    <definedName name="산69">건산법과태료!$J$666</definedName>
    <definedName name="산70">건산법과태료!$J$680</definedName>
    <definedName name="산702">건산법과태료!$J$690</definedName>
    <definedName name="산71">건산법과태료!$J$698</definedName>
    <definedName name="산72">건산법과태료!$J$702</definedName>
    <definedName name="산73">건산법과태료!$J$705</definedName>
    <definedName name="산74">건산법과태료!$J$710</definedName>
    <definedName name="산75">건산법과태료!$J$714</definedName>
    <definedName name="산76">건산법과태료!$J$718</definedName>
    <definedName name="산77">건산법과태료!$J$723</definedName>
    <definedName name="산78">건산법과태료!$J$726</definedName>
    <definedName name="산782">건산법과태료!$J$732</definedName>
    <definedName name="산783">건산법과태료!$J$738</definedName>
    <definedName name="산79">건산법과태료!$J$741</definedName>
    <definedName name="산792">건산법과태료!$J$746</definedName>
    <definedName name="산80">건산법과태료!$J$749</definedName>
    <definedName name="산81">건산법과태료!$J$754</definedName>
    <definedName name="산82">건산법과태료!$J$770</definedName>
    <definedName name="산822">건산법과태료!$J$798</definedName>
    <definedName name="산83">건산법과태료!$J$805</definedName>
    <definedName name="산832">건산법과태료!$J$828</definedName>
    <definedName name="산833">건산법과태료!$J$833</definedName>
    <definedName name="산84">건산법과태료!$J$836</definedName>
    <definedName name="산842">건산법과태료!$J$839</definedName>
    <definedName name="산85">건산법과태료!$J$845</definedName>
    <definedName name="산852">건산법과태료!$J$848</definedName>
    <definedName name="산853">건산법과태료!$J$855</definedName>
    <definedName name="산86">건산법과태료!$J$859</definedName>
    <definedName name="산862">건산법과태료!$J$862</definedName>
    <definedName name="산863">건산법과태료!$J$865</definedName>
    <definedName name="산864">건산법과태료!$J$868</definedName>
    <definedName name="산87">건산법과태료!$J$877</definedName>
    <definedName name="산872">건산법과태료!$J$882</definedName>
    <definedName name="산873">건산법과태료!$J$893</definedName>
    <definedName name="산88">건산법과태료!$J$898</definedName>
    <definedName name="산89">건산법과태료!$J$902</definedName>
    <definedName name="산90">건산법과태료!$J$908</definedName>
    <definedName name="산91">건산법과태료!$J$911</definedName>
    <definedName name="산92">건산법과태료!$J$930</definedName>
    <definedName name="산93">건산법과태료!$J$941</definedName>
    <definedName name="산94">건산법과태료!$J$945</definedName>
    <definedName name="산95">건산법과태료!$J$949</definedName>
    <definedName name="산952">건산법과태료!$J$955</definedName>
    <definedName name="산96">건산법과태료!$J$963</definedName>
    <definedName name="산97">건산법과태료!$J$974</definedName>
    <definedName name="산98">건산법과태료!$J$981</definedName>
    <definedName name="산982">건산법과태료!$J$985</definedName>
    <definedName name="산99">건산법과태료!$J$990</definedName>
    <definedName name="영1">산업안전보건법!$W$6</definedName>
    <definedName name="영10">산업안전보건법!$W$167</definedName>
    <definedName name="영100">산업안전보건법!$W$3647</definedName>
    <definedName name="영101">산업안전보건법!$W$3694</definedName>
    <definedName name="영102">산업안전보건법!$W$3704</definedName>
    <definedName name="영103">산업안전보건법!$W$3711</definedName>
    <definedName name="영104">산업안전보건법!$W$3737</definedName>
    <definedName name="영105">산업안전보건법!$W$3762</definedName>
    <definedName name="영106">산업안전보건법!$W$3768</definedName>
    <definedName name="영107">산업안전보건법!$W$3823</definedName>
    <definedName name="영108">산업안전보건법!$W$3841</definedName>
    <definedName name="영109">산업안전보건법!$W$3943</definedName>
    <definedName name="영11">산업안전보건법!$W$182</definedName>
    <definedName name="영110">산업안전보건법!$W$3979</definedName>
    <definedName name="영111">산업안전보건법!$W$3992</definedName>
    <definedName name="영112">산업안전보건법!$W$3995</definedName>
    <definedName name="영113">산업안전보건법!$W$4026</definedName>
    <definedName name="영114">산업안전보건법!$W$4032</definedName>
    <definedName name="영115">산업안전보건법!$W$4116</definedName>
    <definedName name="영116">산업안전보건법!$W$4184</definedName>
    <definedName name="영117">산업안전보건법!$W$4206</definedName>
    <definedName name="영118">산업안전보건법!$W$4224</definedName>
    <definedName name="영119">산업안전보건법!$W$4347</definedName>
    <definedName name="영12">산업안전보건법!$W$203</definedName>
    <definedName name="영13">산업안전보건법!$W$248</definedName>
    <definedName name="영14">산업안전보건법!$W$258</definedName>
    <definedName name="영15">산업안전보건법!$W$278</definedName>
    <definedName name="영16">산업안전보건법!$W$308</definedName>
    <definedName name="영17">산업안전보건법!$W$348</definedName>
    <definedName name="영18">산업안전보건법!$W$351</definedName>
    <definedName name="영19">산업안전보건법!$W$360</definedName>
    <definedName name="영2">산업안전보건법!$W$44</definedName>
    <definedName name="영20">산업안전보건법!$W$366</definedName>
    <definedName name="영21">산업안전보건법!$W$375</definedName>
    <definedName name="영22">산업안전보건법!$W$378</definedName>
    <definedName name="영23">산업안전보건법!$W$412</definedName>
    <definedName name="영24">산업안전보건법!$W$424</definedName>
    <definedName name="영25">산업안전보건법!$W$442</definedName>
    <definedName name="영26">산업안전보건법!$W$451</definedName>
    <definedName name="영27">산업안전보건법!$W$458</definedName>
    <definedName name="영28">산업안전보건법!$W$471</definedName>
    <definedName name="영29">산업안전보건법!$W$538</definedName>
    <definedName name="영3">산업안전보건법!$W$50</definedName>
    <definedName name="영30">산업안전보건법!$W$552</definedName>
    <definedName name="영31">산업안전보건법!$W$556</definedName>
    <definedName name="영32">산업안전보건법!$W$566</definedName>
    <definedName name="영33">산업안전보건법!$W$584</definedName>
    <definedName name="영34">산업안전보건법!$W$594</definedName>
    <definedName name="영35">산업안전보건법!$W$598</definedName>
    <definedName name="영36">산업안전보건법!$W$624</definedName>
    <definedName name="영37">산업안전보건법!$W$628</definedName>
    <definedName name="영38">산업안전보건법!$W$643</definedName>
    <definedName name="영39">산업안전보건법!$W$653</definedName>
    <definedName name="영4">산업안전보건법!$W$54</definedName>
    <definedName name="영40">산업안전보건법!$W$808</definedName>
    <definedName name="영41">산업안전보건법!$W$1004</definedName>
    <definedName name="영42">산업안전보건법!$W$1019</definedName>
    <definedName name="영43">산업안전보건법!$W$1126</definedName>
    <definedName name="영44">산업안전보건법!$W$1148</definedName>
    <definedName name="영45">산업안전보건법!$W$1157</definedName>
    <definedName name="영46">산업안전보건법!$W$1208</definedName>
    <definedName name="영47">산업안전보건법!$W$1229</definedName>
    <definedName name="영48">산업안전보건법!$W$1234</definedName>
    <definedName name="영49">산업안전보건법!$W$1255</definedName>
    <definedName name="영5">산업안전보건법!$W$60</definedName>
    <definedName name="영50">산업안전보건법!$W$1268</definedName>
    <definedName name="영51">산업안전보건법!$W$1474</definedName>
    <definedName name="영52">산업안전보건법!$W$1503</definedName>
    <definedName name="영53">산업안전보건법!$W$1511</definedName>
    <definedName name="영53a">산업안전보건법!$W$1524</definedName>
    <definedName name="영54">산업안전보건법!$W$1571</definedName>
    <definedName name="영55">산업안전보건법!$W$1605</definedName>
    <definedName name="영55a">산업안전보건법!$W$1609</definedName>
    <definedName name="영56">산업안전보건법!$W$1631</definedName>
    <definedName name="영57">산업안전보건법!$W$1658</definedName>
    <definedName name="영58">산업안전보건법!$W$1699</definedName>
    <definedName name="영59">산업안전보건법!$W$1755</definedName>
    <definedName name="영6">산업안전보건법!$W$67</definedName>
    <definedName name="영60">산업안전보건법!$W$1772</definedName>
    <definedName name="영61">산업안전보건법!$W$1784</definedName>
    <definedName name="영62">산업안전보건법!$W$1791</definedName>
    <definedName name="영63">산업안전보건법!$W$1807</definedName>
    <definedName name="영64">산업안전보건법!$W$1812</definedName>
    <definedName name="영65">산업안전보건법!$W$1829</definedName>
    <definedName name="영66">산업안전보건법!$W$1836</definedName>
    <definedName name="영67">산업안전보건법!$W$1852</definedName>
    <definedName name="영68">산업안전보건법!$W$1886</definedName>
    <definedName name="영69">산업안전보건법!$W$1890</definedName>
    <definedName name="영7">산업안전보건법!$W$72</definedName>
    <definedName name="영70">산업안전보건법!$W$1917</definedName>
    <definedName name="영71">산업안전보건법!$W$1943</definedName>
    <definedName name="영72">산업안전보건법!$W$2007</definedName>
    <definedName name="영73">산업안전보건법!$W$2015</definedName>
    <definedName name="영74">산업안전보건법!$W$2031</definedName>
    <definedName name="영75">산업안전보건법!$W$2215</definedName>
    <definedName name="영76">산업안전보건법!$W$2224</definedName>
    <definedName name="영77">산업안전보건법!$W$2240</definedName>
    <definedName name="영78">산업안전보건법!$W$2311</definedName>
    <definedName name="영79">산업안전보건법!$W$2364</definedName>
    <definedName name="영8">산업안전보건법!$W$95</definedName>
    <definedName name="영80">산업안전보건법!$W$2373</definedName>
    <definedName name="영81">산업안전보건법!$W$2451</definedName>
    <definedName name="영82">산업안전보건법!$W$2455</definedName>
    <definedName name="영83">산업안전보건법!$W$2488</definedName>
    <definedName name="영84">산업안전보건법!$W$2593</definedName>
    <definedName name="영85">산업안전보건법!$W$2608</definedName>
    <definedName name="영86">산업안전보건법!$W$2717</definedName>
    <definedName name="영87">산업안전보건법!$W$2957</definedName>
    <definedName name="영88">산업안전보건법!$W$2979</definedName>
    <definedName name="영89">산업안전보건법!$W$3008</definedName>
    <definedName name="영9">산업안전보건법!$W$156</definedName>
    <definedName name="영90">산업안전보건법!$W$3039</definedName>
    <definedName name="영91">산업안전보건법!$W$3048</definedName>
    <definedName name="영92">산업안전보건법!$W$3067</definedName>
    <definedName name="영93">산업안전보건법!$W$3071</definedName>
    <definedName name="영94">산업안전보건법!$W$3095</definedName>
    <definedName name="영95">산업안전보건법!$W$3227</definedName>
    <definedName name="영96">산업안전보건법!$W$3248</definedName>
    <definedName name="영96a">산업안전보건법!$W$3283</definedName>
    <definedName name="영97">산업안전보건법!$W$3520</definedName>
    <definedName name="영98">산업안전보건법!$W$3534</definedName>
    <definedName name="영99">산업안전보건법!$W$3628</definedName>
    <definedName name="장1">법령순서!$B$5</definedName>
    <definedName name="장10">법령순서!$B$186</definedName>
    <definedName name="장11">법령순서!$B$190</definedName>
    <definedName name="장12">법령순서!$B$201</definedName>
    <definedName name="장2">법령순서!$B$21</definedName>
    <definedName name="장3">법령순서!$B$39</definedName>
    <definedName name="장4">법령순서!$B$45</definedName>
    <definedName name="장5">법령순서!$B$70</definedName>
    <definedName name="장6">법령순서!$B$97</definedName>
    <definedName name="장7">법령순서!$B$127</definedName>
    <definedName name="장8">법령순서!$B$151</definedName>
    <definedName name="장9">법령순서!$B$172</definedName>
    <definedName name="제1">기준상세!$C$8</definedName>
    <definedName name="제10">기준상세!$C$55</definedName>
    <definedName name="제100">기준상세!$C$896</definedName>
    <definedName name="제101">기준상세!$C$900</definedName>
    <definedName name="제102">기준상세!$C$903</definedName>
    <definedName name="제103">기준상세!$C$909</definedName>
    <definedName name="제104">기준상세!$C$922</definedName>
    <definedName name="제105">기준상세!$C$928</definedName>
    <definedName name="제106">기준상세!$C$931</definedName>
    <definedName name="제107">기준상세!$C$935</definedName>
    <definedName name="제108">기준상세!$C$938</definedName>
    <definedName name="제109">기준상세!$C$942</definedName>
    <definedName name="제11">기준상세!$C$59</definedName>
    <definedName name="제110">기준상세!$C$945</definedName>
    <definedName name="제111">기준상세!$C$950</definedName>
    <definedName name="제112">기준상세!$C$956</definedName>
    <definedName name="제113">기준상세!$C$959</definedName>
    <definedName name="제114">기준상세!$C$964</definedName>
    <definedName name="제115">기준상세!$C$969</definedName>
    <definedName name="제116">기준상세!$C$974</definedName>
    <definedName name="제117">기준상세!$C$984</definedName>
    <definedName name="제118">기준상세!$C$988</definedName>
    <definedName name="제119">기준상세!$C$992</definedName>
    <definedName name="제12">기준상세!$C$69</definedName>
    <definedName name="제120">기준상세!$C$996</definedName>
    <definedName name="제121">기준상세!$C$1001</definedName>
    <definedName name="제122">기준상세!$C$1008</definedName>
    <definedName name="제123">기준상세!$C$1017</definedName>
    <definedName name="제124">기준상세!$C$1021</definedName>
    <definedName name="제125">기준상세!$C$1024</definedName>
    <definedName name="제126">기준상세!$C$1028</definedName>
    <definedName name="제127">기준상세!$C$1032</definedName>
    <definedName name="제128">기준상세!$C$1036</definedName>
    <definedName name="제129">기준상세!$C$1040</definedName>
    <definedName name="제13">기준상세!$C$80</definedName>
    <definedName name="제130">기준상세!$C$1045</definedName>
    <definedName name="제131">기준상세!$C$1050</definedName>
    <definedName name="제132">기준상세!$C$1055</definedName>
    <definedName name="제133">기준상세!$C$1093</definedName>
    <definedName name="제134">기준상세!$C$1097</definedName>
    <definedName name="제135">기준상세!$C$1109</definedName>
    <definedName name="제136">기준상세!$C$1113</definedName>
    <definedName name="제137">기준상세!$C$1118</definedName>
    <definedName name="제138">기준상세!$C$1122</definedName>
    <definedName name="제139">기준상세!$C$1126</definedName>
    <definedName name="제14">기준상세!$C$96</definedName>
    <definedName name="제140">기준상세!$C$1133</definedName>
    <definedName name="제141">기준상세!$C$1137</definedName>
    <definedName name="제142">기준상세!$C$1147</definedName>
    <definedName name="제143">기준상세!$C$1167</definedName>
    <definedName name="제144">기준상세!$C$1171</definedName>
    <definedName name="제145">기준상세!$C$1177</definedName>
    <definedName name="제146">기준상세!$C$1184</definedName>
    <definedName name="제147">기준상세!$C$1200</definedName>
    <definedName name="제148">기준상세!$C$1204</definedName>
    <definedName name="제149">기준상세!$C$1209</definedName>
    <definedName name="제15">기준상세!$C$106</definedName>
    <definedName name="제150">기준상세!$C$1212</definedName>
    <definedName name="제151">기준상세!$C$1217</definedName>
    <definedName name="제152">기준상세!$C$1221</definedName>
    <definedName name="제153">기준상세!$C$1226</definedName>
    <definedName name="제154">기준상세!$C$1233</definedName>
    <definedName name="제155">기준상세!$C$1238</definedName>
    <definedName name="제156">기준상세!$C$1241</definedName>
    <definedName name="제157">기준상세!$C$1251</definedName>
    <definedName name="제158">기준상세!$C$1254</definedName>
    <definedName name="제159">기준상세!$C$1262</definedName>
    <definedName name="제16">기준상세!$C$110</definedName>
    <definedName name="제160">기준상세!$C$1268</definedName>
    <definedName name="제161">기준상세!$C$1272</definedName>
    <definedName name="제162">기준상세!$C$1276</definedName>
    <definedName name="제163">기준상세!$C$1287</definedName>
    <definedName name="제164">기준상세!$C$1296</definedName>
    <definedName name="제165">기준상세!$C$1301</definedName>
    <definedName name="제166">기준상세!$C$1306</definedName>
    <definedName name="제167">기준상세!$C$1309</definedName>
    <definedName name="제168">기준상세!$C$1312</definedName>
    <definedName name="제169">기준상세!$C$1320</definedName>
    <definedName name="제17">기준상세!$C$113</definedName>
    <definedName name="제170">기준상세!$C$1323</definedName>
    <definedName name="제171">기준상세!$C$1332</definedName>
    <definedName name="제172">기준상세!$C$1336</definedName>
    <definedName name="제173">기준상세!$C$1342</definedName>
    <definedName name="제174">기준상세!$C$1350</definedName>
    <definedName name="제175">기준상세!$C$1359</definedName>
    <definedName name="제176">기준상세!$C$1363</definedName>
    <definedName name="제177">기준상세!$C$1369</definedName>
    <definedName name="제178">기준상세!$C$1377</definedName>
    <definedName name="제179">기준상세!$C$1384</definedName>
    <definedName name="제18">기준상세!$C$123</definedName>
    <definedName name="제180">기준상세!$C$1390</definedName>
    <definedName name="제181">기준상세!$C$1398</definedName>
    <definedName name="제182">기준상세!$C$1402</definedName>
    <definedName name="제183">기준상세!$C$1407</definedName>
    <definedName name="제184">기준상세!$C$1412</definedName>
    <definedName name="제185">기준상세!$C$1420</definedName>
    <definedName name="제186">기준상세!$C$1424</definedName>
    <definedName name="제187">기준상세!$C$1455</definedName>
    <definedName name="제188">기준상세!$C$1460</definedName>
    <definedName name="제189">기준상세!$C$1465</definedName>
    <definedName name="제19">기준상세!$C$126</definedName>
    <definedName name="제190">기준상세!$C$1474</definedName>
    <definedName name="제191">기준상세!$C$1479</definedName>
    <definedName name="제192">기준상세!$C$1484</definedName>
    <definedName name="제193">기준상세!$C$1489</definedName>
    <definedName name="제194">기준상세!$C$1493</definedName>
    <definedName name="제195">기준상세!$C$1497</definedName>
    <definedName name="제196">기준상세!$C$1505</definedName>
    <definedName name="제197">기준상세!$C$1508</definedName>
    <definedName name="제198">기준상세!$C$1512</definedName>
    <definedName name="제199">기준상세!$C$1518</definedName>
    <definedName name="제2">기준상세!$C$11</definedName>
    <definedName name="제20">기준상세!$C$130</definedName>
    <definedName name="제200">기준상세!$C$1522</definedName>
    <definedName name="제201">기준상세!$C$1528</definedName>
    <definedName name="제202">기준상세!$C$1536</definedName>
    <definedName name="제203">기준상세!$C$1539</definedName>
    <definedName name="제204">기준상세!$C$1543</definedName>
    <definedName name="제205">기준상세!$C$1547</definedName>
    <definedName name="제206">기준상세!$C$1551</definedName>
    <definedName name="제207">기준상세!$C$1558</definedName>
    <definedName name="제208">기준상세!$C$1572</definedName>
    <definedName name="제209">기준상세!$C$1575</definedName>
    <definedName name="제21">기준상세!$C$172</definedName>
    <definedName name="제210">기준상세!$C$1587</definedName>
    <definedName name="제211">기준상세!$C$1590</definedName>
    <definedName name="제212">기준상세!$C$1593</definedName>
    <definedName name="제213">기준상세!$C$1602</definedName>
    <definedName name="제214">기준상세!$C$1606</definedName>
    <definedName name="제215">기준상세!$C$1609</definedName>
    <definedName name="제216">기준상세!$C$1612</definedName>
    <definedName name="제217">기준상세!$C$1620</definedName>
    <definedName name="제218">기준상세!$C$1629</definedName>
    <definedName name="제219">기준상세!$C$1634</definedName>
    <definedName name="제22">기준상세!$C$176</definedName>
    <definedName name="제220">기준상세!$C$1636</definedName>
    <definedName name="제221">기준상세!$C$1640</definedName>
    <definedName name="제221a">기준상세!$C$1644</definedName>
    <definedName name="제221b">기준상세!$C$1649</definedName>
    <definedName name="제221c">기준상세!$C$1653</definedName>
    <definedName name="제221d">기준상세!$C$1659</definedName>
    <definedName name="제222">기준상세!$C$1675</definedName>
    <definedName name="제223">기준상세!$C$1692</definedName>
    <definedName name="제224">기준상세!$C$1700</definedName>
    <definedName name="제225">기준상세!$C$1712</definedName>
    <definedName name="제226">기준상세!$C$1726</definedName>
    <definedName name="제227">기준상세!$C$1730</definedName>
    <definedName name="제228">기준상세!$C$1734</definedName>
    <definedName name="제229">기준상세!$C$1742</definedName>
    <definedName name="제23">기준상세!$C$184</definedName>
    <definedName name="제230">기준상세!$C$1749</definedName>
    <definedName name="제231">기준상세!$C$1756</definedName>
    <definedName name="제232">기준상세!$C$1770</definedName>
    <definedName name="제233">기준상세!$C$1777</definedName>
    <definedName name="제234">기준상세!$C$1791</definedName>
    <definedName name="제235">기준상세!$C$1807</definedName>
    <definedName name="제236">기준상세!$C$1811</definedName>
    <definedName name="제237">기준상세!$C$1818</definedName>
    <definedName name="제238">기준상세!$C$1822</definedName>
    <definedName name="제239">기준상세!$C$1827</definedName>
    <definedName name="제24">기준상세!$C$194</definedName>
    <definedName name="제240">기준상세!$C$1831</definedName>
    <definedName name="제241">기준상세!$C$1836</definedName>
    <definedName name="제241a">기준상세!$C$1851</definedName>
    <definedName name="제242">기준상세!$C$1867</definedName>
    <definedName name="제243">기준상세!$C$1873</definedName>
    <definedName name="제244">기준상세!$C$1879</definedName>
    <definedName name="제245">기준상세!$C$1883</definedName>
    <definedName name="제246">기준상세!$C$1887</definedName>
    <definedName name="제247">기준상세!$C$1891</definedName>
    <definedName name="제248">기준상세!$C$1894</definedName>
    <definedName name="제249">기준상세!$C$1901</definedName>
    <definedName name="제25">기준상세!$C$210</definedName>
    <definedName name="제250">기준상세!$C$1907</definedName>
    <definedName name="제251">기준상세!$C$1912</definedName>
    <definedName name="제252">기준상세!$C$1916</definedName>
    <definedName name="제253">기준상세!$C$1920</definedName>
    <definedName name="제254">기준상세!$C$1924</definedName>
    <definedName name="제255">기준상세!$C$1931</definedName>
    <definedName name="제256">기준상세!$C$1935</definedName>
    <definedName name="제257">기준상세!$C$1940</definedName>
    <definedName name="제258">기준상세!$C$1945</definedName>
    <definedName name="제259">기준상세!$C$1949</definedName>
    <definedName name="제26">기준상세!$C$214</definedName>
    <definedName name="제260">기준상세!$C$1953</definedName>
    <definedName name="제261">기준상세!$C$1957</definedName>
    <definedName name="제262">기준상세!$C$1983</definedName>
    <definedName name="제263">기준상세!$C$1989</definedName>
    <definedName name="제264">기준상세!$C$1993</definedName>
    <definedName name="제265">기준상세!$C$1998</definedName>
    <definedName name="제266">기준상세!$C$2002</definedName>
    <definedName name="제267">기준상세!$C$2015</definedName>
    <definedName name="제268">기준상세!$C$2026</definedName>
    <definedName name="제269">기준상세!$C$2032</definedName>
    <definedName name="제27">기준상세!$C$219</definedName>
    <definedName name="제270">기준상세!$C$2040</definedName>
    <definedName name="제271">기준상세!$C$2050</definedName>
    <definedName name="제272">기준상세!$C$2056</definedName>
    <definedName name="제273">기준상세!$C$2060</definedName>
    <definedName name="제274">기준상세!$C$2071</definedName>
    <definedName name="제275">기준상세!$C$2076</definedName>
    <definedName name="제276">기준상세!$C$2081</definedName>
    <definedName name="제277">기준상세!$C$2086</definedName>
    <definedName name="제278">기준상세!$C$2098</definedName>
    <definedName name="제279">기준상세!$C$2105</definedName>
    <definedName name="제28">기준상세!$C$224</definedName>
    <definedName name="제280">기준상세!$C$2112</definedName>
    <definedName name="제281">기준상세!$C$2122</definedName>
    <definedName name="제282">기준상세!$C$2140</definedName>
    <definedName name="제283">기준상세!$C$2146</definedName>
    <definedName name="제284">기준상세!$C$2155</definedName>
    <definedName name="제285">기준상세!$C$2161</definedName>
    <definedName name="제286">기준상세!$C$2165</definedName>
    <definedName name="제287">기준상세!$C$2171</definedName>
    <definedName name="제288">기준상세!$C$2180</definedName>
    <definedName name="제289">기준상세!$C$2184</definedName>
    <definedName name="제29">기준상세!$C$227</definedName>
    <definedName name="제290">기준상세!$C$2189</definedName>
    <definedName name="제291">기준상세!$C$2202</definedName>
    <definedName name="제292">기준상세!$C$2209</definedName>
    <definedName name="제293">기준상세!$C$2215</definedName>
    <definedName name="제294">기준상세!$C$2220</definedName>
    <definedName name="제295">기준상세!$C$2223</definedName>
    <definedName name="제296">기준상세!$C$2237</definedName>
    <definedName name="제297">기준상세!$C$2249</definedName>
    <definedName name="제298">기준상세!$C$2262</definedName>
    <definedName name="제299">기준상세!$C$2268</definedName>
    <definedName name="제3">기준상세!$C$17</definedName>
    <definedName name="제30">기준상세!$C$231</definedName>
    <definedName name="제300">기준상세!$C$2283</definedName>
    <definedName name="제301">기준상세!$C$2295</definedName>
    <definedName name="제302">기준상세!$C$2309</definedName>
    <definedName name="제303">기준상세!$C$2340</definedName>
    <definedName name="제304">기준상세!$C$2348</definedName>
    <definedName name="제305">기준상세!$C$2374</definedName>
    <definedName name="제306">기준상세!$C$2382</definedName>
    <definedName name="제307">기준상세!$C$2391</definedName>
    <definedName name="제308">기준상세!$C$2396</definedName>
    <definedName name="제309">기준상세!$C$2402</definedName>
    <definedName name="제31">기준상세!$C$237</definedName>
    <definedName name="제310">기준상세!$C$2409</definedName>
    <definedName name="제311">기준상세!$C$2416</definedName>
    <definedName name="제312">기준상세!$C$2423</definedName>
    <definedName name="제313">기준상세!$C$2434</definedName>
    <definedName name="제314">기준상세!$C$2440</definedName>
    <definedName name="제315">기준상세!$C$2444</definedName>
    <definedName name="제316">기준상세!$C$2448</definedName>
    <definedName name="제317">기준상세!$C$2455</definedName>
    <definedName name="제318">기준상세!$C$2466</definedName>
    <definedName name="제319">기준상세!$C$2472</definedName>
    <definedName name="제32">기준상세!$C$242</definedName>
    <definedName name="제320">기준상세!$C$2496</definedName>
    <definedName name="제321">기준상세!$C$2500</definedName>
    <definedName name="제322">기준상세!$C$2526</definedName>
    <definedName name="제323">기준상세!$C$2541</definedName>
    <definedName name="제324">기준상세!$C$2553</definedName>
    <definedName name="제325">기준상세!$C$2558</definedName>
    <definedName name="제326">기준상세!$C$2577</definedName>
    <definedName name="제327">기준상세!$C$2582</definedName>
    <definedName name="제328">기준상세!$C$2594</definedName>
    <definedName name="제329">기준상세!$C$2598</definedName>
    <definedName name="제33">기준상세!$C$258</definedName>
    <definedName name="제330">기준상세!$C$2601</definedName>
    <definedName name="제331">기준상세!$C$2606</definedName>
    <definedName name="제332">기준상세!$C$2610</definedName>
    <definedName name="제333">기준상세!$C$2651</definedName>
    <definedName name="제334">기준상세!$C$2658</definedName>
    <definedName name="제335">기준상세!$C$2668</definedName>
    <definedName name="제336">기준상세!$C$2678</definedName>
    <definedName name="제337">기준상세!$C$2691</definedName>
    <definedName name="제338">기준상세!$C$2720</definedName>
    <definedName name="제339">기준상세!$C$2726</definedName>
    <definedName name="제34">기준상세!$C$264</definedName>
    <definedName name="제340">기준상세!$C$2730</definedName>
    <definedName name="제341">기준상세!$C$2736</definedName>
    <definedName name="제342">기준상세!$C$2744</definedName>
    <definedName name="제343">기준상세!$C$2748</definedName>
    <definedName name="제344">기준상세!$C$2752</definedName>
    <definedName name="제345">기준상세!$C$2758</definedName>
    <definedName name="제346">기준상세!$C$2761</definedName>
    <definedName name="제347">기준상세!$C$2765</definedName>
    <definedName name="제348">기준상세!$C$2773</definedName>
    <definedName name="제349">기준상세!$C$2788</definedName>
    <definedName name="제35">기준상세!$C$271</definedName>
    <definedName name="제350">기준상세!$C$2794</definedName>
    <definedName name="제351">기준상세!$C$2809</definedName>
    <definedName name="제352">기준상세!$C$2813</definedName>
    <definedName name="제353">기준상세!$C$2817</definedName>
    <definedName name="제354">기준상세!$C$2821</definedName>
    <definedName name="제355">기준상세!$C$2824</definedName>
    <definedName name="제356">기준상세!$C$2828</definedName>
    <definedName name="제357">기준상세!$C$2836</definedName>
    <definedName name="제358">기준상세!$C$2840</definedName>
    <definedName name="제359">기준상세!$C$2846</definedName>
    <definedName name="제36">기준상세!$C$277</definedName>
    <definedName name="제360">기준상세!$C$2850</definedName>
    <definedName name="제361">기준상세!$C$2857</definedName>
    <definedName name="제362">기준상세!$C$2860</definedName>
    <definedName name="제363">기준상세!$C$2864</definedName>
    <definedName name="제364">기준상세!$C$2869</definedName>
    <definedName name="제365">기준상세!$C$2888</definedName>
    <definedName name="제366">기준상세!$C$2892</definedName>
    <definedName name="제367">기준상세!$C$2899</definedName>
    <definedName name="제368">기준상세!$C$2903</definedName>
    <definedName name="제369">기준상세!$C$2908</definedName>
    <definedName name="제37">기준상세!$C$282</definedName>
    <definedName name="제370">기준상세!$C$2918</definedName>
    <definedName name="제371">기준상세!$C$2925</definedName>
    <definedName name="제372">기준상세!$C$2929</definedName>
    <definedName name="제373">기준상세!$C$2933</definedName>
    <definedName name="제374">기준상세!$C$2937</definedName>
    <definedName name="제375">기준상세!$C$2943</definedName>
    <definedName name="제376">기준상세!$C$2949</definedName>
    <definedName name="제377">기준상세!$C$2955</definedName>
    <definedName name="제378">기준상세!$C$2964</definedName>
    <definedName name="제379">기준상세!$C$2970</definedName>
    <definedName name="제38">기준상세!$C$288</definedName>
    <definedName name="제380">기준상세!$C$2978</definedName>
    <definedName name="제381">기준상세!$C$2982</definedName>
    <definedName name="제382">기준상세!$C$2986</definedName>
    <definedName name="제383">기준상세!$C$2990</definedName>
    <definedName name="제384">기준상세!$C$2997</definedName>
    <definedName name="제385">기준상세!$C$3003</definedName>
    <definedName name="제386">기준상세!$C$3007</definedName>
    <definedName name="제387">기준상세!$C$3017</definedName>
    <definedName name="제388">기준상세!$C$3023</definedName>
    <definedName name="제389">기준상세!$C$3027</definedName>
    <definedName name="제39">기준상세!$C$313</definedName>
    <definedName name="제390">기준상세!$C$3031</definedName>
    <definedName name="제391">기준상세!$C$3037</definedName>
    <definedName name="제392">기준상세!$C$3041</definedName>
    <definedName name="제393">기준상세!$C$3047</definedName>
    <definedName name="제394">기준상세!$C$3057</definedName>
    <definedName name="제395">기준상세!$C$3062</definedName>
    <definedName name="제396">기준상세!$C$3066</definedName>
    <definedName name="제397">기준상세!$C$3073</definedName>
    <definedName name="제398">기준상세!$C$3080</definedName>
    <definedName name="제399">기준상세!$C$3084</definedName>
    <definedName name="제4">기준상세!$C$23</definedName>
    <definedName name="제40">기준상세!$C$321</definedName>
    <definedName name="제400">기준상세!$C$3088</definedName>
    <definedName name="제401">기준상세!$C$3092</definedName>
    <definedName name="제402">기준상세!$C$3096</definedName>
    <definedName name="제403">기준상세!$C$3102</definedName>
    <definedName name="제404">기준상세!$C$3107</definedName>
    <definedName name="제405">기준상세!$C$3114</definedName>
    <definedName name="제406">기준상세!$C$3126</definedName>
    <definedName name="제407">기준상세!$C$3135</definedName>
    <definedName name="제408">기준상세!$C$3141</definedName>
    <definedName name="제409">기준상세!$C$3146</definedName>
    <definedName name="제41">기준상세!$C$333</definedName>
    <definedName name="제410">기준상세!$C$3158</definedName>
    <definedName name="제411">기준상세!$C$3165</definedName>
    <definedName name="제412">기준상세!$C$3170</definedName>
    <definedName name="제413">기준상세!$C$3174</definedName>
    <definedName name="제414">기준상세!$C$3179</definedName>
    <definedName name="제415">기준상세!$C$3186</definedName>
    <definedName name="제416">기준상세!$C$3200</definedName>
    <definedName name="제417">기준상세!$C$3205</definedName>
    <definedName name="제418">기준상세!$C$3211</definedName>
    <definedName name="제419">기준상세!$C$3215</definedName>
    <definedName name="제42">기준상세!$C$344</definedName>
    <definedName name="제420">기준상세!$C$3226</definedName>
    <definedName name="제421">기준상세!$C$3256</definedName>
    <definedName name="제422">기준상세!$C$3265</definedName>
    <definedName name="제423">기준상세!$C$3270</definedName>
    <definedName name="제424">기준상세!$C$3278</definedName>
    <definedName name="제425">기준상세!$C$3286</definedName>
    <definedName name="제426">기준상세!$C$3294</definedName>
    <definedName name="제427">기준상세!$C$3298</definedName>
    <definedName name="제428">기준상세!$C$3303</definedName>
    <definedName name="제429">기준상세!$C$3312</definedName>
    <definedName name="제43">기준상세!$C$356</definedName>
    <definedName name="제430">기준상세!$C$3315</definedName>
    <definedName name="제431">기준상세!$C$3323</definedName>
    <definedName name="제432">기준상세!$C$3326</definedName>
    <definedName name="제433">기준상세!$C$3329</definedName>
    <definedName name="제434">기준상세!$C$3333</definedName>
    <definedName name="제435">기준상세!$C$3340</definedName>
    <definedName name="제436">기준상세!$C$3349</definedName>
    <definedName name="제437">기준상세!$C$3362</definedName>
    <definedName name="제438">기준상세!$C$3379</definedName>
    <definedName name="제439">기준상세!$C$3389</definedName>
    <definedName name="제44">기준상세!$C$365</definedName>
    <definedName name="제440">기준상세!$C$3396</definedName>
    <definedName name="제441">기준상세!$C$3402</definedName>
    <definedName name="제442">기준상세!$C$3412</definedName>
    <definedName name="제443">기준상세!$C$3423</definedName>
    <definedName name="제444">기준상세!$C$3430</definedName>
    <definedName name="제445">기준상세!$C$3434</definedName>
    <definedName name="제446">기준상세!$C$3438</definedName>
    <definedName name="제447">기준상세!$C$3446</definedName>
    <definedName name="제448">기준상세!$C$3451</definedName>
    <definedName name="제449">기준상세!$C$3456</definedName>
    <definedName name="제45">기준상세!$C$371</definedName>
    <definedName name="제450">기준상세!$C$3472</definedName>
    <definedName name="제451">기준상세!$C$3491</definedName>
    <definedName name="제452">기준상세!$C$3503</definedName>
    <definedName name="제453">기준상세!$C$3515</definedName>
    <definedName name="제454">기준상세!$C$3529</definedName>
    <definedName name="제455">기준상세!$C$3532</definedName>
    <definedName name="제456">기준상세!$C$3537</definedName>
    <definedName name="제457">기준상세!$C$3547</definedName>
    <definedName name="제458">기준상세!$C$3555</definedName>
    <definedName name="제459">기준상세!$C$3560</definedName>
    <definedName name="제46">기준상세!$C$380</definedName>
    <definedName name="제460">기준상세!$C$3568</definedName>
    <definedName name="제461">기준상세!$C$3577</definedName>
    <definedName name="제462">기준상세!$C$3585</definedName>
    <definedName name="제463">기준상세!$C$3599</definedName>
    <definedName name="제464">기준상세!$C$3603</definedName>
    <definedName name="제465">기준상세!$C$3611</definedName>
    <definedName name="제466">기준상세!$C$3615</definedName>
    <definedName name="제467">기준상세!$C$3619</definedName>
    <definedName name="제468">기준상세!$C$3625</definedName>
    <definedName name="제469">기준상세!$C$3633</definedName>
    <definedName name="제47">기준상세!$C$384</definedName>
    <definedName name="제470">기준상세!$C$3639</definedName>
    <definedName name="제471">기준상세!$C$3645</definedName>
    <definedName name="제472">기준상세!$C$3660</definedName>
    <definedName name="제473">기준상세!$C$3664</definedName>
    <definedName name="제474">기준상세!$C$3667</definedName>
    <definedName name="제475">기준상세!$C$3671</definedName>
    <definedName name="제476">기준상세!$C$3677</definedName>
    <definedName name="제477">기준상세!$C$3690</definedName>
    <definedName name="제478">기준상세!$C$3693</definedName>
    <definedName name="제479">기준상세!$C$3696</definedName>
    <definedName name="제48">기준상세!$C$388</definedName>
    <definedName name="제480">기준상세!$C$3701</definedName>
    <definedName name="제481">기준상세!$C$3706</definedName>
    <definedName name="제482">기준상세!$C$3713</definedName>
    <definedName name="제483">기준상세!$C$3729</definedName>
    <definedName name="제484">기준상세!$C$3736</definedName>
    <definedName name="제485">기준상세!$C$3740</definedName>
    <definedName name="제486">기준상세!$C$3746</definedName>
    <definedName name="제487">기준상세!$C$3750</definedName>
    <definedName name="제488">기준상세!$C$3755</definedName>
    <definedName name="제489">기준상세!$C$3762</definedName>
    <definedName name="제49">기준상세!$C$393</definedName>
    <definedName name="제490">기준상세!$C$3772</definedName>
    <definedName name="제491">기준상세!$C$3777</definedName>
    <definedName name="제492">기준상세!$C$3787</definedName>
    <definedName name="제493">기준상세!$C$3792</definedName>
    <definedName name="제494">기준상세!$C$3797</definedName>
    <definedName name="제495">기준상세!$C$3806</definedName>
    <definedName name="제496">기준상세!$C$3830</definedName>
    <definedName name="제497">기준상세!$C$3836</definedName>
    <definedName name="제497a">기준상세!$C$3841</definedName>
    <definedName name="제497b">기준상세!$C$3845</definedName>
    <definedName name="제498">기준상세!$C$3856</definedName>
    <definedName name="제499">기준상세!$C$3864</definedName>
    <definedName name="제4a">기준상세!$C$26</definedName>
    <definedName name="제5">기준상세!$C$29</definedName>
    <definedName name="제50">기준상세!$C$397</definedName>
    <definedName name="제500">기준상세!$C$3878</definedName>
    <definedName name="제501">기준상세!$C$3885</definedName>
    <definedName name="제502">기준상세!$C$3890</definedName>
    <definedName name="제503">기준상세!$C$3899</definedName>
    <definedName name="제504">기준상세!$C$3906</definedName>
    <definedName name="제505">기준상세!$C$3917</definedName>
    <definedName name="제506">기준상세!$C$3924</definedName>
    <definedName name="제507">기준상세!$C$3929</definedName>
    <definedName name="제508">기준상세!$C$3932</definedName>
    <definedName name="제509">기준상세!$C$3935</definedName>
    <definedName name="제51">기준상세!$C$404</definedName>
    <definedName name="제510">기준상세!$C$3943</definedName>
    <definedName name="제511">기준상세!$C$3950</definedName>
    <definedName name="제512">기준상세!$C$3959</definedName>
    <definedName name="제513">기준상세!$C$3985</definedName>
    <definedName name="제514">기준상세!$C$3990</definedName>
    <definedName name="제515">기준상세!$C$3997</definedName>
    <definedName name="제516">기준상세!$C$4006</definedName>
    <definedName name="제517">기준상세!$C$4012</definedName>
    <definedName name="제518">기준상세!$C$4019</definedName>
    <definedName name="제519">기준상세!$C$4023</definedName>
    <definedName name="제52">기준상세!$C$411</definedName>
    <definedName name="제520">기준상세!$C$4030</definedName>
    <definedName name="제521">기준상세!$C$4033</definedName>
    <definedName name="제522">기준상세!$C$4040</definedName>
    <definedName name="제523">기준상세!$C$4053</definedName>
    <definedName name="제524">기준상세!$C$4056</definedName>
    <definedName name="제525">기준상세!$C$4062</definedName>
    <definedName name="제526">기준상세!$C$4067</definedName>
    <definedName name="제527">기준상세!$C$4071</definedName>
    <definedName name="제528">기준상세!$C$4082</definedName>
    <definedName name="제529">기준상세!$C$4089</definedName>
    <definedName name="제53">기준상세!$C$421</definedName>
    <definedName name="제530">기준상세!$C$4093</definedName>
    <definedName name="제531">기준상세!$C$4102</definedName>
    <definedName name="제532">기준상세!$C$4107</definedName>
    <definedName name="제533">기준상세!$C$4110</definedName>
    <definedName name="제534">기준상세!$C$4114</definedName>
    <definedName name="제535">기준상세!$C$4120</definedName>
    <definedName name="제536">기준상세!$C$4130</definedName>
    <definedName name="제536a">기준상세!$C$4135</definedName>
    <definedName name="제537">기준상세!$C$4155</definedName>
    <definedName name="제538">기준상세!$C$4158</definedName>
    <definedName name="제539">기준상세!$C$4169</definedName>
    <definedName name="제54">기준상세!$C$430</definedName>
    <definedName name="제540">기준상세!$C$4176</definedName>
    <definedName name="제541">기준상세!$C$4182</definedName>
    <definedName name="제542">기준상세!$C$4186</definedName>
    <definedName name="제543">기준상세!$C$4199</definedName>
    <definedName name="제544">기준상세!$C$4203</definedName>
    <definedName name="제545">기준상세!$C$4207</definedName>
    <definedName name="제546">기준상세!$C$4218</definedName>
    <definedName name="제547">기준상세!$C$4223</definedName>
    <definedName name="제548">기준상세!$C$4248</definedName>
    <definedName name="제549">기준상세!$C$4252</definedName>
    <definedName name="제55">기준상세!$C$434</definedName>
    <definedName name="제550">기준상세!$C$4255</definedName>
    <definedName name="제551">기준상세!$C$4260</definedName>
    <definedName name="제552">기준상세!$C$4276</definedName>
    <definedName name="제553">기준상세!$C$4287</definedName>
    <definedName name="제554">기준상세!$C$4292</definedName>
    <definedName name="제555">기준상세!$C$4298</definedName>
    <definedName name="제556">기준상세!$C$4304</definedName>
    <definedName name="제557">기준상세!$C$4307</definedName>
    <definedName name="제558">기준상세!$C$4314</definedName>
    <definedName name="제559">기준상세!$C$4320</definedName>
    <definedName name="제56">기준상세!$C$442</definedName>
    <definedName name="제560">기준상세!$C$4347</definedName>
    <definedName name="제561">기준상세!$C$4355</definedName>
    <definedName name="제562">기준상세!$C$4360</definedName>
    <definedName name="제563">기준상세!$C$4365</definedName>
    <definedName name="제564">기준상세!$C$4372</definedName>
    <definedName name="제565">기준상세!$C$4379</definedName>
    <definedName name="제566">기준상세!$C$4382</definedName>
    <definedName name="제567">기준상세!$C$4388</definedName>
    <definedName name="제568">기준상세!$C$4394</definedName>
    <definedName name="제569">기준상세!$C$4398</definedName>
    <definedName name="제57">기준상세!$C$459</definedName>
    <definedName name="제570">기준상세!$C$4405</definedName>
    <definedName name="제571">기준상세!$C$4409</definedName>
    <definedName name="제572">기준상세!$C$4413</definedName>
    <definedName name="제573">기준상세!$C$4424</definedName>
    <definedName name="제574">기준상세!$C$4433</definedName>
    <definedName name="제575">기준상세!$C$4452</definedName>
    <definedName name="제576">기준상세!$C$4462</definedName>
    <definedName name="제577">기준상세!$C$4469</definedName>
    <definedName name="제578">기준상세!$C$4478</definedName>
    <definedName name="제579">기준상세!$C$4485</definedName>
    <definedName name="제58">기준상세!$C$472</definedName>
    <definedName name="제580">기준상세!$C$4496</definedName>
    <definedName name="제581">기준상세!$C$4500</definedName>
    <definedName name="제582">기준상세!$C$4504</definedName>
    <definedName name="제583">기준상세!$C$4508</definedName>
    <definedName name="제584">기준상세!$C$4513</definedName>
    <definedName name="제585">기준상세!$C$4517</definedName>
    <definedName name="제586">기준상세!$C$4521</definedName>
    <definedName name="제587">기준상세!$C$4525</definedName>
    <definedName name="제588">기준상세!$C$4532</definedName>
    <definedName name="제589">기준상세!$C$4535</definedName>
    <definedName name="제59">기준상세!$C$483</definedName>
    <definedName name="제590">기준상세!$C$4539</definedName>
    <definedName name="제591">기준상세!$C$4544</definedName>
    <definedName name="제592">기준상세!$C$4552</definedName>
    <definedName name="제593">기준상세!$C$4566</definedName>
    <definedName name="제594">기준상세!$C$4577</definedName>
    <definedName name="제595">기준상세!$C$4585</definedName>
    <definedName name="제596">기준상세!$C$4593</definedName>
    <definedName name="제597">기준상세!$C$4599</definedName>
    <definedName name="제598">기준상세!$C$4615</definedName>
    <definedName name="제599">기준상세!$C$4626</definedName>
    <definedName name="제6">기준상세!$C$35</definedName>
    <definedName name="제60">기준상세!$C$499</definedName>
    <definedName name="제600">기준상세!$C$4629</definedName>
    <definedName name="제601">기준상세!$C$4637</definedName>
    <definedName name="제602">기준상세!$C$4647</definedName>
    <definedName name="제603">기준상세!$C$4655</definedName>
    <definedName name="제604">기준상세!$C$4663</definedName>
    <definedName name="제605">기준상세!$C$4672</definedName>
    <definedName name="제606">기준상세!$C$4681</definedName>
    <definedName name="제607">기준상세!$C$4698</definedName>
    <definedName name="제608">기준상세!$C$4702</definedName>
    <definedName name="제609">기준상세!$C$4706</definedName>
    <definedName name="제61">기준상세!$C$509</definedName>
    <definedName name="제610">기준상세!$C$4709</definedName>
    <definedName name="제611">기준상세!$C$4712</definedName>
    <definedName name="제612">기준상세!$C$4717</definedName>
    <definedName name="제613">기준상세!$C$4732</definedName>
    <definedName name="제614">기준상세!$C$4739</definedName>
    <definedName name="제615">기준상세!$C$4745</definedName>
    <definedName name="제616">기준상세!$C$4748</definedName>
    <definedName name="제617">기준상세!$C$4754</definedName>
    <definedName name="제618">기준상세!$C$4766</definedName>
    <definedName name="제619">기준상세!$C$4776</definedName>
    <definedName name="제619a">기준상세!$C$4794</definedName>
    <definedName name="제62">기준상세!$C$513</definedName>
    <definedName name="제620">기준상세!$C$4810</definedName>
    <definedName name="제621">기준상세!$C$4816</definedName>
    <definedName name="제622">기준상세!$C$4819</definedName>
    <definedName name="제623">기준상세!$C$4824</definedName>
    <definedName name="제624">기준상세!$C$4831</definedName>
    <definedName name="제625">기준상세!$C$4838</definedName>
    <definedName name="제626">기준상세!$C$4842</definedName>
    <definedName name="제627">기준상세!$C$4852</definedName>
    <definedName name="제628">기준상세!$C$4856</definedName>
    <definedName name="제629">기준상세!$C$4893</definedName>
    <definedName name="제63">기준상세!$C$523</definedName>
    <definedName name="제630">기준상세!$C$4901</definedName>
    <definedName name="제631">기준상세!$C$4910</definedName>
    <definedName name="제632">기준상세!$C$4915</definedName>
    <definedName name="제633">기준상세!$C$4921</definedName>
    <definedName name="제634">기준상세!$C$4925</definedName>
    <definedName name="제635">기준상세!$C$4933</definedName>
    <definedName name="제636">기준상세!$C$4940</definedName>
    <definedName name="제637">기준상세!$C$4946</definedName>
    <definedName name="제638">기준상세!$C$4953</definedName>
    <definedName name="제639">기준상세!$C$4957</definedName>
    <definedName name="제64">기준상세!$C$570</definedName>
    <definedName name="제640">기준상세!$C$4964</definedName>
    <definedName name="제641">기준상세!$C$4969</definedName>
    <definedName name="제642">기준상세!$C$4978</definedName>
    <definedName name="제643">기준상세!$C$4981</definedName>
    <definedName name="제644">기준상세!$C$4986</definedName>
    <definedName name="제645">기준상세!$C$4990</definedName>
    <definedName name="제646">기준상세!$C$4996</definedName>
    <definedName name="제647">기준상세!$C$5006</definedName>
    <definedName name="제648">기준상세!$C$5012</definedName>
    <definedName name="제649">기준상세!$C$5017</definedName>
    <definedName name="제65">기준상세!$C$574</definedName>
    <definedName name="제650">기준상세!$C$5021</definedName>
    <definedName name="제651">기준상세!$C$5025</definedName>
    <definedName name="제652">기준상세!$C$5031</definedName>
    <definedName name="제653">기준상세!$C$5035</definedName>
    <definedName name="제654">기준상세!$C$5040</definedName>
    <definedName name="제655">기준상세!$C$5046</definedName>
    <definedName name="제656">기준상세!$C$5058</definedName>
    <definedName name="제657">기준상세!$C$5068</definedName>
    <definedName name="제658">기준상세!$C$5082</definedName>
    <definedName name="제659">기준상세!$C$5086</definedName>
    <definedName name="제66">기준상세!$C$577</definedName>
    <definedName name="제660">기준상세!$C$5090</definedName>
    <definedName name="제661">기준상세!$C$5096</definedName>
    <definedName name="제662">기준상세!$C$5107</definedName>
    <definedName name="제663">기준상세!$C$5118</definedName>
    <definedName name="제664">기준상세!$C$5122</definedName>
    <definedName name="제665">기준상세!$C$5126</definedName>
    <definedName name="제666">기준상세!$C$5131</definedName>
    <definedName name="제667">기준상세!$C$5138</definedName>
    <definedName name="제668">기준상세!$C$5145</definedName>
    <definedName name="제669">기준상세!$C$5152</definedName>
    <definedName name="제66a">기준상세!$C$580</definedName>
    <definedName name="제67">기준상세!$C$590</definedName>
    <definedName name="제670">기준상세!$C$5164</definedName>
    <definedName name="제671">기준상세!$C$5179</definedName>
    <definedName name="제672">기준상세!$C$5185</definedName>
    <definedName name="제673">기준상세!$C$5229</definedName>
    <definedName name="제68">기준상세!$C$596</definedName>
    <definedName name="제69">기준상세!$C$607</definedName>
    <definedName name="제7">기준상세!$C$42</definedName>
    <definedName name="제70">기준상세!$C$616</definedName>
    <definedName name="제71">기준상세!$C$629</definedName>
    <definedName name="제72">기준상세!$C$650</definedName>
    <definedName name="제73">기준상세!$C$659</definedName>
    <definedName name="제74">기준상세!$C$667</definedName>
    <definedName name="제75">기준상세!$C$672</definedName>
    <definedName name="제76">기준상세!$C$676</definedName>
    <definedName name="제77">기준상세!$C$680</definedName>
    <definedName name="제78">기준상세!$C$687</definedName>
    <definedName name="제79">기준상세!$C$696</definedName>
    <definedName name="제79a">기준상세!$C$701</definedName>
    <definedName name="제8">기준상세!$C$45</definedName>
    <definedName name="제80">기준상세!$C$709</definedName>
    <definedName name="제81">기준상세!$C$713</definedName>
    <definedName name="제82">기준상세!$C$718</definedName>
    <definedName name="제83">기준상세!$C$729</definedName>
    <definedName name="제84">기준상세!$C$735</definedName>
    <definedName name="제85">기준상세!$C$743</definedName>
    <definedName name="제86">기준상세!$C$758</definedName>
    <definedName name="제87">기준상세!$C$789</definedName>
    <definedName name="제88">기준상세!$C$811</definedName>
    <definedName name="제89">기준상세!$C$821</definedName>
    <definedName name="제9">기준상세!$C$51</definedName>
    <definedName name="제90">기준상세!$C$827</definedName>
    <definedName name="제91">기준상세!$C$832</definedName>
    <definedName name="제92">기준상세!$C$836</definedName>
    <definedName name="제93">기준상세!$C$848</definedName>
    <definedName name="제94">기준상세!$C$854</definedName>
    <definedName name="제95">기준상세!$C$858</definedName>
    <definedName name="제96">기준상세!$C$862</definedName>
    <definedName name="제97">기준상세!$C$875</definedName>
    <definedName name="제98">기준상세!$C$879</definedName>
    <definedName name="제99">기준상세!$C$886</definedName>
    <definedName name="진01">진흥법과태료!$L$9</definedName>
    <definedName name="진02">진흥법과태료!$L$12</definedName>
    <definedName name="진03">진흥법과태료!$L$33</definedName>
    <definedName name="진04">진흥법과태료!$L$52</definedName>
    <definedName name="진05">진흥법과태료!$L$55</definedName>
    <definedName name="진06">진흥법과태료!$L$60</definedName>
    <definedName name="진07">진흥법과태료!$L$67</definedName>
    <definedName name="진08">진흥법과태료!$L$72</definedName>
    <definedName name="진09">진흥법과태료!$L$78</definedName>
    <definedName name="진10">진흥법과태료!$L$81</definedName>
    <definedName name="진102">진흥법과태료!$L$84</definedName>
    <definedName name="진11">진흥법과태료!$L$98</definedName>
    <definedName name="진12">진흥법과태료!$L$112</definedName>
    <definedName name="진13">진흥법과태료!$L$117</definedName>
    <definedName name="진14">진흥법과태료!$L$120</definedName>
    <definedName name="진142">진흥법과태료!$L$130</definedName>
    <definedName name="진15">진흥법과태료!$L$136</definedName>
    <definedName name="진16">진흥법과태료!$L$141</definedName>
    <definedName name="진17">진흥법과태료!$L$146</definedName>
    <definedName name="진18">진흥법과태료!$L$154</definedName>
    <definedName name="진19">진흥법과태료!$L$167</definedName>
    <definedName name="진20">진흥법과태료!$L$185</definedName>
    <definedName name="진202">진흥법과태료!$L$191</definedName>
    <definedName name="진203">진흥법과태료!$L$197</definedName>
    <definedName name="진204">진흥법과태료!$L$203</definedName>
    <definedName name="진205">진흥법과태료!$L$214</definedName>
    <definedName name="진206">진흥법과태료!$L$221</definedName>
    <definedName name="진21">진흥법과태료!$L$230</definedName>
    <definedName name="진22">진흥법과태료!$L$237</definedName>
    <definedName name="진222">진흥법과태료!$L$240</definedName>
    <definedName name="진223">진흥법과태료!$L$245</definedName>
    <definedName name="진23">진흥법과태료!$L$250</definedName>
    <definedName name="진24">진흥법과태료!$L$255</definedName>
    <definedName name="진25">진흥법과태료!$L$277</definedName>
    <definedName name="진26">진흥법과태료!$L$286</definedName>
    <definedName name="진27">진흥법과태료!$L$295</definedName>
    <definedName name="진28">진흥법과태료!$L$302</definedName>
    <definedName name="진29">진흥법과태료!$L$306</definedName>
    <definedName name="진30">진흥법과태료!$L$317</definedName>
    <definedName name="진31">진흥법과태료!$L$326</definedName>
    <definedName name="진32">진흥법과태료!$L$363</definedName>
    <definedName name="진33">진흥법과태료!$L$367</definedName>
    <definedName name="진34">진흥법과태료!$L$371</definedName>
    <definedName name="진35">진흥법과태료!$L$378</definedName>
    <definedName name="진36">진흥법과태료!$L$388</definedName>
    <definedName name="진37">진흥법과태료!$L$390</definedName>
    <definedName name="진38">진흥법과태료!$L$394</definedName>
    <definedName name="진39">진흥법과태료!$L$403</definedName>
    <definedName name="진392">진흥법과태료!$L$423</definedName>
    <definedName name="진393">진흥법과태료!$L$435</definedName>
    <definedName name="진394">진흥법과태료!$L$442</definedName>
    <definedName name="진40">진흥법과태료!$L$449</definedName>
    <definedName name="진402">진흥법과태료!$L$457</definedName>
    <definedName name="진403">진흥법과태료!$L$460</definedName>
    <definedName name="진41">진흥법과태료!$L$463</definedName>
    <definedName name="진42">진흥법과태료!$L$472</definedName>
    <definedName name="진43">진흥법과태료!$L$479</definedName>
    <definedName name="진44">진흥법과태료!$L$487</definedName>
    <definedName name="진442">진흥법과태료!$L$495</definedName>
    <definedName name="진45">진흥법과태료!$L$511</definedName>
    <definedName name="진452">진흥법과태료!$L$516</definedName>
    <definedName name="진46">진흥법과태료!$L$521</definedName>
    <definedName name="진47">진흥법과태료!$L$525</definedName>
    <definedName name="진48">진흥법과태료!$L$533</definedName>
    <definedName name="진49">진흥법과태료!$L$543</definedName>
    <definedName name="진50">진흥법과태료!$L$547</definedName>
    <definedName name="진51">진흥법과태료!$L$555</definedName>
    <definedName name="진52">진흥법과태료!$L$565</definedName>
    <definedName name="진522">진흥법과태료!$L$573</definedName>
    <definedName name="진53">진흥법과태료!$L$587</definedName>
    <definedName name="진54">진흥법과태료!$L$597</definedName>
    <definedName name="진55">진흥법과태료!$L$604</definedName>
    <definedName name="진56">진흥법과태료!$L$610</definedName>
    <definedName name="진57">진흥법과태료!$L$614</definedName>
    <definedName name="진58">진흥법과태료!$L$622</definedName>
    <definedName name="진59">진흥법과태료!$L$629</definedName>
    <definedName name="진60">진흥법과태료!$L$636</definedName>
    <definedName name="진61">진흥법과태료!$L$643</definedName>
    <definedName name="진62">진흥법과태료!$L$651</definedName>
    <definedName name="진622">진흥법과태료!$L$674</definedName>
    <definedName name="진63">진흥법과태료!$L$689</definedName>
    <definedName name="진64">진흥법과태료!$L$693</definedName>
    <definedName name="진65">진흥법과태료!$L$701</definedName>
    <definedName name="진652">진흥법과태료!$L$705</definedName>
    <definedName name="진66">진흥법과태료!$L$708</definedName>
    <definedName name="진67">진흥법과태료!$L$717</definedName>
    <definedName name="진68">진흥법과태료!$L$729</definedName>
    <definedName name="진69">진흥법과태료!$L$739</definedName>
    <definedName name="진70">진흥법과태료!$L$744</definedName>
    <definedName name="진71">진흥법과태료!$L$750</definedName>
    <definedName name="진72">진흥법과태료!$L$753</definedName>
    <definedName name="진73">진흥법과태료!$L$756</definedName>
    <definedName name="진74">진흥법과태료!$L$762</definedName>
    <definedName name="진75">진흥법과태료!$L$768</definedName>
    <definedName name="진76">진흥법과태료!$L$781</definedName>
    <definedName name="진77">진흥법과태료!$L$788</definedName>
    <definedName name="진78">진흥법과태료!$L$804</definedName>
    <definedName name="진79">진흥법과태료!$L$810</definedName>
    <definedName name="진80">진흥법과태료!$L$818</definedName>
    <definedName name="진802">진흥법과태료!$L$824</definedName>
    <definedName name="진81">진흥법과태료!$L$830</definedName>
    <definedName name="진82">진흥법과태료!$L$833</definedName>
    <definedName name="진83">진흥법과태료!$L$837</definedName>
    <definedName name="진84">진흥법과태료!$L$840</definedName>
    <definedName name="진85">진흥법과태료!$L$852</definedName>
    <definedName name="진86">진흥법과태료!$L$856</definedName>
    <definedName name="진87">진흥법과태료!$L$860</definedName>
    <definedName name="진872">진흥법과태료!$L$864</definedName>
    <definedName name="진88">진흥법과태료!$L$869</definedName>
    <definedName name="진89">진흥법과태료!$L$892</definedName>
    <definedName name="진90">진흥법과태료!$L$908</definedName>
    <definedName name="진91">진흥법과태료!$L$912</definedName>
    <definedName name="진912">진흥법과태료!$L$946</definedName>
    <definedName name="진과20">진흥법과태료!$A$6</definedName>
    <definedName name="진과21">진흥법과태료!$A$10</definedName>
    <definedName name="진과22">진흥법과태료!$A$12</definedName>
    <definedName name="진과24">진흥법과태료!$A$14</definedName>
    <definedName name="진과26">진흥법과태료!$A$16</definedName>
    <definedName name="진과29">진흥법과태료!$A$25</definedName>
    <definedName name="진과31">진흥법과태료!$A$29</definedName>
    <definedName name="진과33">진흥법과태료!$A$34</definedName>
    <definedName name="진과38">진흥법과태료!$A$37</definedName>
    <definedName name="진과39">진흥법과태료!$A$39</definedName>
    <definedName name="진과50">진흥법과태료!$A$43</definedName>
    <definedName name="진과54">진흥법과태료!$A$45</definedName>
    <definedName name="진과56">진흥법과태료!$A$47</definedName>
    <definedName name="진과62">진흥법과태료!$A$50</definedName>
    <definedName name="진과63">진흥법과태료!$A$62</definedName>
    <definedName name="진과66">진흥법과태료!$A$65</definedName>
    <definedName name="진과67">진흥법과태료!$A$68</definedName>
    <definedName name="진과77">진흥법과태료!$A$70</definedName>
    <definedName name="쪽1">보건기준!$I$55</definedName>
    <definedName name="쪽10">보건기준!$I$528</definedName>
    <definedName name="쪽11">보건기준!$I$580</definedName>
    <definedName name="쪽12">보건기준!$I$632</definedName>
    <definedName name="쪽13">보건기준!$I$684</definedName>
    <definedName name="쪽14">보건기준!$I$736</definedName>
    <definedName name="쪽15">보건기준!$I$788</definedName>
    <definedName name="쪽16">보건기준!$I$840</definedName>
    <definedName name="쪽17">보건기준!$J$866</definedName>
    <definedName name="쪽2">보건기준!$I$107</definedName>
    <definedName name="쪽3">보건기준!$I$159</definedName>
    <definedName name="쪽4">보건기준!$I$211</definedName>
    <definedName name="쪽5">보건기준!$I$263</definedName>
    <definedName name="쪽6">보건기준!$I$320</definedName>
    <definedName name="쪽7">보건기준!$I$372</definedName>
    <definedName name="쪽8">보건기준!$I$424</definedName>
    <definedName name="쪽9">보건기준!$I$476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1" i="26" l="1"/>
  <c r="A33" i="26" s="1"/>
  <c r="A35" i="26" l="1"/>
  <c r="A37" i="26" s="1"/>
  <c r="A39" i="26" l="1"/>
  <c r="A41" i="26" s="1"/>
  <c r="D279" i="15"/>
  <c r="A45" i="26" l="1"/>
  <c r="A48" i="26" s="1"/>
  <c r="B70" i="25"/>
  <c r="B68" i="25"/>
  <c r="B65" i="25"/>
  <c r="B62" i="25"/>
  <c r="B50" i="25"/>
  <c r="B47" i="25"/>
  <c r="B45" i="25"/>
  <c r="B43" i="25"/>
  <c r="B39" i="25"/>
  <c r="B37" i="25"/>
  <c r="B35" i="25"/>
  <c r="B34" i="25"/>
  <c r="B29" i="25"/>
  <c r="B25" i="25"/>
  <c r="B16" i="25"/>
  <c r="B14" i="25"/>
  <c r="B12" i="25"/>
  <c r="B10" i="25"/>
  <c r="B6" i="25"/>
  <c r="A50" i="26" l="1"/>
  <c r="A52" i="26" s="1"/>
  <c r="AA104" i="22"/>
  <c r="N102" i="22"/>
  <c r="O103" i="22"/>
  <c r="C21" i="1" l="1"/>
  <c r="C22" i="1"/>
  <c r="C33" i="1"/>
  <c r="C38" i="1"/>
  <c r="C43" i="1" l="1"/>
  <c r="C42" i="1" l="1"/>
  <c r="C40" i="1"/>
  <c r="C39" i="1"/>
  <c r="C41" i="1" l="1"/>
  <c r="C7" i="1"/>
  <c r="C6" i="1"/>
  <c r="AK333" i="18" l="1"/>
  <c r="AI333" i="18"/>
  <c r="C31" i="1" l="1"/>
  <c r="C30" i="1"/>
  <c r="C37" i="1"/>
  <c r="C36" i="1"/>
  <c r="C35" i="1"/>
  <c r="C34" i="1"/>
  <c r="C32" i="1"/>
  <c r="C29" i="1"/>
  <c r="C28" i="1"/>
  <c r="C20" i="1"/>
  <c r="C19" i="1"/>
  <c r="C18" i="1"/>
  <c r="D16" i="1"/>
  <c r="C16" i="1"/>
  <c r="C15" i="1"/>
  <c r="C13" i="1"/>
  <c r="C14" i="1"/>
  <c r="C11" i="1"/>
  <c r="C12" i="1"/>
  <c r="C10" i="1"/>
  <c r="C9" i="1"/>
  <c r="C8" i="1"/>
  <c r="A27" i="17" l="1"/>
  <c r="A29" i="17" l="1"/>
  <c r="A33" i="17" s="1"/>
  <c r="C27" i="1"/>
  <c r="C26" i="1"/>
  <c r="C25" i="1"/>
  <c r="C24" i="1"/>
  <c r="A37" i="17" l="1"/>
  <c r="C23" i="1"/>
  <c r="A41" i="17" l="1"/>
  <c r="A43" i="17" s="1"/>
  <c r="A45" i="17" l="1"/>
  <c r="A47" i="17" s="1"/>
  <c r="B18" i="1"/>
  <c r="B16" i="1"/>
  <c r="B17" i="1"/>
  <c r="B15" i="1"/>
  <c r="A49" i="17" l="1"/>
  <c r="A55" i="17" s="1"/>
  <c r="A57" i="17" l="1"/>
  <c r="A59" i="17" s="1"/>
  <c r="A61" i="17" l="1"/>
  <c r="A63" i="17" s="1"/>
  <c r="A65" i="17" s="1"/>
  <c r="A73" i="17" l="1"/>
  <c r="A75" i="17" s="1"/>
  <c r="A77" i="17" s="1"/>
  <c r="A79" i="17" s="1"/>
  <c r="A81" i="17" s="1"/>
  <c r="A83" i="17" s="1"/>
  <c r="A85" i="17" s="1"/>
  <c r="A87" i="17" s="1"/>
  <c r="A89" i="17" s="1"/>
  <c r="A93" i="17" s="1"/>
  <c r="A96" i="17" s="1"/>
  <c r="A98" i="17" s="1"/>
  <c r="A100" i="17" s="1"/>
  <c r="A102" i="17" s="1"/>
  <c r="A104" i="17" s="1"/>
  <c r="A106" i="17" s="1"/>
  <c r="A108" i="17" s="1"/>
  <c r="A110" i="17" s="1"/>
  <c r="A112" i="17" s="1"/>
  <c r="A114" i="17" s="1"/>
  <c r="A116" i="17" s="1"/>
  <c r="A118" i="17" s="1"/>
  <c r="A120" i="17" s="1"/>
  <c r="A122" i="17" s="1"/>
  <c r="A124" i="17" s="1"/>
  <c r="A126" i="17" s="1"/>
  <c r="A128" i="17" s="1"/>
  <c r="A134" i="17" s="1"/>
  <c r="A136" i="17" s="1"/>
  <c r="A138" i="17" s="1"/>
  <c r="A142" i="17" s="1"/>
  <c r="A144" i="17" s="1"/>
  <c r="A146" i="17" s="1"/>
  <c r="A148" i="17" s="1"/>
  <c r="A150" i="17" s="1"/>
  <c r="A152" i="17" s="1"/>
  <c r="A154" i="17" s="1"/>
  <c r="A156" i="17" s="1"/>
  <c r="A158" i="17" s="1"/>
  <c r="A160" i="17" s="1"/>
  <c r="A162" i="17" s="1"/>
  <c r="A164" i="17" s="1"/>
  <c r="A166" i="17" s="1"/>
  <c r="A168" i="17" s="1"/>
  <c r="A170" i="17" s="1"/>
  <c r="A172" i="17" s="1"/>
  <c r="A174" i="17" s="1"/>
  <c r="A177" i="17" s="1"/>
  <c r="A183" i="17" s="1"/>
  <c r="A185" i="17" s="1"/>
  <c r="A195" i="17" s="1"/>
  <c r="A200" i="17" s="1"/>
  <c r="A206" i="17" s="1"/>
  <c r="A208" i="17" s="1"/>
  <c r="A210" i="17" s="1"/>
  <c r="A212" i="17" s="1"/>
  <c r="A214" i="17" s="1"/>
  <c r="A218" i="17" s="1"/>
  <c r="A220" i="17" s="1"/>
  <c r="A235" i="17" s="1"/>
  <c r="A237" i="17" s="1"/>
  <c r="A241" i="17" s="1"/>
  <c r="A243" i="17" s="1"/>
  <c r="A245" i="17" s="1"/>
  <c r="A247" i="17" s="1"/>
  <c r="A249" i="17" s="1"/>
  <c r="A251" i="17" s="1"/>
  <c r="A253" i="17" s="1"/>
  <c r="A255" i="17" s="1"/>
  <c r="A257" i="17" s="1"/>
  <c r="A259" i="17" s="1"/>
  <c r="A261" i="17" s="1"/>
  <c r="A263" i="17" s="1"/>
  <c r="A265" i="17" s="1"/>
  <c r="A267" i="17" s="1"/>
  <c r="A269" i="17" s="1"/>
  <c r="A271" i="17" s="1"/>
  <c r="A273" i="17" s="1"/>
  <c r="A275" i="17" s="1"/>
  <c r="A277" i="17" s="1"/>
  <c r="A279" i="17" s="1"/>
  <c r="A281" i="17" s="1"/>
  <c r="A283" i="17" s="1"/>
  <c r="A285" i="17" s="1"/>
  <c r="A287" i="17" s="1"/>
  <c r="A289" i="17" s="1"/>
  <c r="A291" i="17" s="1"/>
  <c r="A293" i="17" s="1"/>
  <c r="A295" i="17" s="1"/>
  <c r="A297" i="17" s="1"/>
  <c r="A299" i="17" s="1"/>
  <c r="A301" i="17" s="1"/>
  <c r="A303"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sungwoo</author>
  </authors>
  <commentList>
    <comment ref="E37" authorId="0" shapeId="0" xr:uid="{0FC29E6D-A93B-4FC9-82E4-D50008F82322}">
      <text>
        <r>
          <rPr>
            <b/>
            <sz val="9"/>
            <color indexed="81"/>
            <rFont val="돋움"/>
            <family val="3"/>
            <charset val="129"/>
          </rPr>
          <t>추연희</t>
        </r>
        <r>
          <rPr>
            <b/>
            <sz val="9"/>
            <color indexed="81"/>
            <rFont val="Tahoma"/>
            <family val="2"/>
          </rPr>
          <t xml:space="preserve">: </t>
        </r>
        <r>
          <rPr>
            <b/>
            <sz val="9"/>
            <color indexed="81"/>
            <rFont val="돋움"/>
            <family val="3"/>
            <charset val="129"/>
          </rPr>
          <t>자의적</t>
        </r>
        <r>
          <rPr>
            <b/>
            <sz val="9"/>
            <color indexed="81"/>
            <rFont val="Tahoma"/>
            <family val="2"/>
          </rPr>
          <t xml:space="preserve"> </t>
        </r>
        <r>
          <rPr>
            <b/>
            <sz val="9"/>
            <color indexed="81"/>
            <rFont val="돋움"/>
            <family val="3"/>
            <charset val="129"/>
          </rPr>
          <t>해석임</t>
        </r>
        <r>
          <rPr>
            <sz val="9"/>
            <color indexed="81"/>
            <rFont val="Tahoma"/>
            <family val="2"/>
          </rPr>
          <t xml:space="preserve">
</t>
        </r>
        <r>
          <rPr>
            <sz val="9"/>
            <color indexed="81"/>
            <rFont val="돋움"/>
            <family val="3"/>
            <charset val="129"/>
          </rPr>
          <t>하도급계약부분에서</t>
        </r>
        <r>
          <rPr>
            <sz val="9"/>
            <color indexed="81"/>
            <rFont val="Tahoma"/>
            <family val="2"/>
          </rPr>
          <t xml:space="preserve"> </t>
        </r>
        <r>
          <rPr>
            <sz val="9"/>
            <color indexed="81"/>
            <rFont val="돋움"/>
            <family val="3"/>
            <charset val="129"/>
          </rPr>
          <t>공사비의</t>
        </r>
        <r>
          <rPr>
            <sz val="9"/>
            <color indexed="81"/>
            <rFont val="Tahoma"/>
            <family val="2"/>
          </rPr>
          <t xml:space="preserve"> </t>
        </r>
        <r>
          <rPr>
            <sz val="9"/>
            <color indexed="81"/>
            <rFont val="돋움"/>
            <family val="3"/>
            <charset val="129"/>
          </rPr>
          <t>증액사유가</t>
        </r>
        <r>
          <rPr>
            <sz val="9"/>
            <color indexed="81"/>
            <rFont val="Tahoma"/>
            <family val="2"/>
          </rPr>
          <t xml:space="preserve"> </t>
        </r>
        <r>
          <rPr>
            <sz val="9"/>
            <color indexed="81"/>
            <rFont val="돋움"/>
            <family val="3"/>
            <charset val="129"/>
          </rPr>
          <t>있을</t>
        </r>
        <r>
          <rPr>
            <sz val="9"/>
            <color indexed="81"/>
            <rFont val="Tahoma"/>
            <family val="2"/>
          </rPr>
          <t xml:space="preserve"> </t>
        </r>
        <r>
          <rPr>
            <sz val="9"/>
            <color indexed="81"/>
            <rFont val="돋움"/>
            <family val="3"/>
            <charset val="129"/>
          </rPr>
          <t>시</t>
        </r>
        <r>
          <rPr>
            <sz val="9"/>
            <color indexed="81"/>
            <rFont val="Tahoma"/>
            <family val="2"/>
          </rPr>
          <t xml:space="preserve">, </t>
        </r>
        <r>
          <rPr>
            <sz val="9"/>
            <color indexed="81"/>
            <rFont val="돋움"/>
            <family val="3"/>
            <charset val="129"/>
          </rPr>
          <t>원도급사는</t>
        </r>
        <r>
          <rPr>
            <sz val="9"/>
            <color indexed="81"/>
            <rFont val="Tahoma"/>
            <family val="2"/>
          </rPr>
          <t xml:space="preserve"> </t>
        </r>
        <r>
          <rPr>
            <sz val="9"/>
            <color indexed="81"/>
            <rFont val="돋움"/>
            <family val="3"/>
            <charset val="129"/>
          </rPr>
          <t>하도급사에</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자료를</t>
        </r>
        <r>
          <rPr>
            <sz val="9"/>
            <color indexed="81"/>
            <rFont val="Tahoma"/>
            <family val="2"/>
          </rPr>
          <t xml:space="preserve"> </t>
        </r>
        <r>
          <rPr>
            <sz val="9"/>
            <color indexed="81"/>
            <rFont val="돋움"/>
            <family val="3"/>
            <charset val="129"/>
          </rPr>
          <t>요구하여</t>
        </r>
        <r>
          <rPr>
            <sz val="9"/>
            <color indexed="81"/>
            <rFont val="Tahoma"/>
            <family val="2"/>
          </rPr>
          <t xml:space="preserve"> </t>
        </r>
        <r>
          <rPr>
            <sz val="9"/>
            <color indexed="81"/>
            <rFont val="돋움"/>
            <family val="3"/>
            <charset val="129"/>
          </rPr>
          <t>발주처를</t>
        </r>
        <r>
          <rPr>
            <sz val="9"/>
            <color indexed="81"/>
            <rFont val="Tahoma"/>
            <family val="2"/>
          </rPr>
          <t xml:space="preserve"> </t>
        </r>
        <r>
          <rPr>
            <sz val="9"/>
            <color indexed="81"/>
            <rFont val="돋움"/>
            <family val="3"/>
            <charset val="129"/>
          </rPr>
          <t>상대로</t>
        </r>
        <r>
          <rPr>
            <sz val="9"/>
            <color indexed="81"/>
            <rFont val="Tahoma"/>
            <family val="2"/>
          </rPr>
          <t xml:space="preserve"> </t>
        </r>
        <r>
          <rPr>
            <sz val="9"/>
            <color indexed="81"/>
            <rFont val="돋움"/>
            <family val="3"/>
            <charset val="129"/>
          </rPr>
          <t>설계변경</t>
        </r>
        <r>
          <rPr>
            <sz val="9"/>
            <color indexed="81"/>
            <rFont val="Tahoma"/>
            <family val="2"/>
          </rPr>
          <t xml:space="preserve"> </t>
        </r>
        <r>
          <rPr>
            <sz val="9"/>
            <color indexed="81"/>
            <rFont val="돋움"/>
            <family val="3"/>
            <charset val="129"/>
          </rPr>
          <t>하여야</t>
        </r>
        <r>
          <rPr>
            <sz val="9"/>
            <color indexed="81"/>
            <rFont val="Tahoma"/>
            <family val="2"/>
          </rPr>
          <t xml:space="preserve"> </t>
        </r>
        <r>
          <rPr>
            <sz val="9"/>
            <color indexed="81"/>
            <rFont val="돋움"/>
            <family val="3"/>
            <charset val="129"/>
          </rPr>
          <t>하며</t>
        </r>
        <r>
          <rPr>
            <sz val="9"/>
            <color indexed="81"/>
            <rFont val="Tahoma"/>
            <family val="2"/>
          </rPr>
          <t xml:space="preserve"> </t>
        </r>
        <r>
          <rPr>
            <sz val="9"/>
            <color indexed="81"/>
            <rFont val="돋움"/>
            <family val="3"/>
            <charset val="129"/>
          </rPr>
          <t>설계변경을</t>
        </r>
        <r>
          <rPr>
            <sz val="9"/>
            <color indexed="81"/>
            <rFont val="Tahoma"/>
            <family val="2"/>
          </rPr>
          <t xml:space="preserve"> </t>
        </r>
        <r>
          <rPr>
            <sz val="9"/>
            <color indexed="81"/>
            <rFont val="돋움"/>
            <family val="3"/>
            <charset val="129"/>
          </rPr>
          <t>기피하기</t>
        </r>
        <r>
          <rPr>
            <sz val="9"/>
            <color indexed="81"/>
            <rFont val="Tahoma"/>
            <family val="2"/>
          </rPr>
          <t xml:space="preserve"> </t>
        </r>
        <r>
          <rPr>
            <sz val="9"/>
            <color indexed="81"/>
            <rFont val="돋움"/>
            <family val="3"/>
            <charset val="129"/>
          </rPr>
          <t>위한</t>
        </r>
        <r>
          <rPr>
            <sz val="9"/>
            <color indexed="81"/>
            <rFont val="Tahoma"/>
            <family val="2"/>
          </rPr>
          <t xml:space="preserve"> </t>
        </r>
        <r>
          <rPr>
            <sz val="9"/>
            <color indexed="81"/>
            <rFont val="돋움"/>
            <family val="3"/>
            <charset val="129"/>
          </rPr>
          <t>목적으로</t>
        </r>
        <r>
          <rPr>
            <sz val="9"/>
            <color indexed="81"/>
            <rFont val="Tahoma"/>
            <family val="2"/>
          </rPr>
          <t xml:space="preserve"> </t>
        </r>
        <r>
          <rPr>
            <sz val="9"/>
            <color indexed="81"/>
            <rFont val="돋움"/>
            <family val="3"/>
            <charset val="129"/>
          </rPr>
          <t>하도급사에</t>
        </r>
        <r>
          <rPr>
            <sz val="9"/>
            <color indexed="81"/>
            <rFont val="Tahoma"/>
            <family val="2"/>
          </rPr>
          <t xml:space="preserve"> </t>
        </r>
        <r>
          <rPr>
            <sz val="9"/>
            <color indexed="81"/>
            <rFont val="돋움"/>
            <family val="3"/>
            <charset val="129"/>
          </rPr>
          <t>자료를</t>
        </r>
        <r>
          <rPr>
            <sz val="9"/>
            <color indexed="81"/>
            <rFont val="Tahoma"/>
            <family val="2"/>
          </rPr>
          <t xml:space="preserve"> </t>
        </r>
        <r>
          <rPr>
            <sz val="9"/>
            <color indexed="81"/>
            <rFont val="돋움"/>
            <family val="3"/>
            <charset val="129"/>
          </rPr>
          <t>요청하지</t>
        </r>
        <r>
          <rPr>
            <sz val="9"/>
            <color indexed="81"/>
            <rFont val="Tahoma"/>
            <family val="2"/>
          </rPr>
          <t xml:space="preserve"> </t>
        </r>
        <r>
          <rPr>
            <sz val="9"/>
            <color indexed="81"/>
            <rFont val="돋움"/>
            <family val="3"/>
            <charset val="129"/>
          </rPr>
          <t>않는</t>
        </r>
        <r>
          <rPr>
            <sz val="9"/>
            <color indexed="81"/>
            <rFont val="Tahoma"/>
            <family val="2"/>
          </rPr>
          <t xml:space="preserve"> </t>
        </r>
        <r>
          <rPr>
            <sz val="9"/>
            <color indexed="81"/>
            <rFont val="돋움"/>
            <family val="3"/>
            <charset val="129"/>
          </rPr>
          <t>경우는</t>
        </r>
        <r>
          <rPr>
            <sz val="9"/>
            <color indexed="81"/>
            <rFont val="Tahoma"/>
            <family val="2"/>
          </rPr>
          <t xml:space="preserve"> </t>
        </r>
        <r>
          <rPr>
            <sz val="9"/>
            <color indexed="81"/>
            <rFont val="돋움"/>
            <family val="3"/>
            <charset val="129"/>
          </rPr>
          <t>법</t>
        </r>
        <r>
          <rPr>
            <sz val="9"/>
            <color indexed="81"/>
            <rFont val="Tahoma"/>
            <family val="2"/>
          </rPr>
          <t xml:space="preserve"> </t>
        </r>
        <r>
          <rPr>
            <sz val="9"/>
            <color indexed="81"/>
            <rFont val="돋움"/>
            <family val="3"/>
            <charset val="129"/>
          </rPr>
          <t>위반사항으로</t>
        </r>
        <r>
          <rPr>
            <sz val="9"/>
            <color indexed="81"/>
            <rFont val="Tahoma"/>
            <family val="2"/>
          </rPr>
          <t xml:space="preserve"> </t>
        </r>
        <r>
          <rPr>
            <sz val="9"/>
            <color indexed="81"/>
            <rFont val="돋움"/>
            <family val="3"/>
            <charset val="129"/>
          </rPr>
          <t>정하는</t>
        </r>
        <r>
          <rPr>
            <sz val="9"/>
            <color indexed="81"/>
            <rFont val="Tahoma"/>
            <family val="2"/>
          </rPr>
          <t xml:space="preserve"> </t>
        </r>
        <r>
          <rPr>
            <sz val="9"/>
            <color indexed="81"/>
            <rFont val="돋움"/>
            <family val="3"/>
            <charset val="129"/>
          </rPr>
          <t>것으로</t>
        </r>
        <r>
          <rPr>
            <sz val="9"/>
            <color indexed="81"/>
            <rFont val="Tahoma"/>
            <family val="2"/>
          </rPr>
          <t xml:space="preserve"> </t>
        </r>
        <r>
          <rPr>
            <sz val="9"/>
            <color indexed="81"/>
            <rFont val="돋움"/>
            <family val="3"/>
            <charset val="129"/>
          </rPr>
          <t>판단됨</t>
        </r>
      </text>
    </comment>
  </commentList>
</comments>
</file>

<file path=xl/sharedStrings.xml><?xml version="1.0" encoding="utf-8"?>
<sst xmlns="http://schemas.openxmlformats.org/spreadsheetml/2006/main" count="20692" uniqueCount="18250">
  <si>
    <t>제125조(작업환경측정)</t>
    <phoneticPr fontId="2" type="noConversion"/>
  </si>
  <si>
    <t>산업안전보건법</t>
    <phoneticPr fontId="2" type="noConversion"/>
  </si>
  <si>
    <t>산업안전보건법 시행령</t>
    <phoneticPr fontId="2" type="noConversion"/>
  </si>
  <si>
    <t>(그 관리대상 유해물질에 관한 작업환경측정만 해당한다)</t>
    <phoneticPr fontId="2" type="noConversion"/>
  </si>
  <si>
    <t>구분</t>
    <phoneticPr fontId="2" type="noConversion"/>
  </si>
  <si>
    <t>농업,어업,제조업,서비스업</t>
    <phoneticPr fontId="2" type="noConversion"/>
  </si>
  <si>
    <t>건설업</t>
    <phoneticPr fontId="2" type="noConversion"/>
  </si>
  <si>
    <t>산업안전보건위원회</t>
    <phoneticPr fontId="2" type="noConversion"/>
  </si>
  <si>
    <t>노사협의회</t>
    <phoneticPr fontId="2" type="noConversion"/>
  </si>
  <si>
    <t>노사협의체</t>
    <phoneticPr fontId="2" type="noConversion"/>
  </si>
  <si>
    <t>안전보건협의체</t>
    <phoneticPr fontId="2" type="noConversion"/>
  </si>
  <si>
    <t>법률</t>
    <phoneticPr fontId="2" type="noConversion"/>
  </si>
  <si>
    <t>산안법</t>
    <phoneticPr fontId="2" type="noConversion"/>
  </si>
  <si>
    <t>근거</t>
    <phoneticPr fontId="2" type="noConversion"/>
  </si>
  <si>
    <t>제24조제1항</t>
    <phoneticPr fontId="2" type="noConversion"/>
  </si>
  <si>
    <t>근로자와 사용자가 함께</t>
    <phoneticPr fontId="2" type="noConversion"/>
  </si>
  <si>
    <t>근로자와 사용자가 참여</t>
    <phoneticPr fontId="2" type="noConversion"/>
  </si>
  <si>
    <t>도급인과 관계수급인이</t>
    <phoneticPr fontId="2" type="noConversion"/>
  </si>
  <si>
    <t>입법</t>
    <phoneticPr fontId="2" type="noConversion"/>
  </si>
  <si>
    <t>산업안전보건에 관한 중</t>
    <phoneticPr fontId="2" type="noConversion"/>
  </si>
  <si>
    <t>와 협력을 통하여 근로</t>
    <phoneticPr fontId="2" type="noConversion"/>
  </si>
  <si>
    <t>함께 산업안전보건에</t>
    <phoneticPr fontId="2" type="noConversion"/>
  </si>
  <si>
    <t>제64조(도급에 따른 산업재해 예방조치)</t>
    <phoneticPr fontId="2" type="noConversion"/>
  </si>
  <si>
    <t>제24조(산업안전보건위원회)</t>
    <phoneticPr fontId="2" type="noConversion"/>
  </si>
  <si>
    <t>취지</t>
    <phoneticPr fontId="2" type="noConversion"/>
  </si>
  <si>
    <t>요사항을 심의.의결하는</t>
    <phoneticPr fontId="2" type="noConversion"/>
  </si>
  <si>
    <t>자의 복지증진과 기업의</t>
    <phoneticPr fontId="2" type="noConversion"/>
  </si>
  <si>
    <t>관한 중요사항을</t>
    <phoneticPr fontId="2" type="noConversion"/>
  </si>
  <si>
    <t>의결 기관</t>
    <phoneticPr fontId="2" type="noConversion"/>
  </si>
  <si>
    <t>건전한 발전을 도모하는</t>
    <phoneticPr fontId="2" type="noConversion"/>
  </si>
  <si>
    <t>협의하기 위한</t>
    <phoneticPr fontId="2" type="noConversion"/>
  </si>
  <si>
    <t>협의기구</t>
    <phoneticPr fontId="2" type="noConversion"/>
  </si>
  <si>
    <t>상시근로자 100인 이상</t>
    <phoneticPr fontId="2" type="noConversion"/>
  </si>
  <si>
    <t>설치</t>
    <phoneticPr fontId="2" type="noConversion"/>
  </si>
  <si>
    <t>유해업종 상근자 50인 이상</t>
    <phoneticPr fontId="2" type="noConversion"/>
  </si>
  <si>
    <t>상시근로자 30인 이상의</t>
    <phoneticPr fontId="2" type="noConversion"/>
  </si>
  <si>
    <t>건설공사 120억 이상</t>
  </si>
  <si>
    <t>도급인의 사업장에서</t>
    <phoneticPr fontId="2" type="noConversion"/>
  </si>
  <si>
    <t>건설공사 120억 이상</t>
    <phoneticPr fontId="2" type="noConversion"/>
  </si>
  <si>
    <t>모든 직종 모든 사업장</t>
    <phoneticPr fontId="2" type="noConversion"/>
  </si>
  <si>
    <t>토목공사 150억 이상</t>
  </si>
  <si>
    <t>작업하는 관계수급인</t>
    <phoneticPr fontId="2" type="noConversion"/>
  </si>
  <si>
    <t>대상</t>
    <phoneticPr fontId="2" type="noConversion"/>
  </si>
  <si>
    <t>토목공사 150억 이상</t>
    <phoneticPr fontId="2" type="noConversion"/>
  </si>
  <si>
    <t>발생시</t>
    <phoneticPr fontId="2" type="noConversion"/>
  </si>
  <si>
    <t>농,어,서비스 300인 이상</t>
    <phoneticPr fontId="2" type="noConversion"/>
  </si>
  <si>
    <t>실시주기</t>
    <phoneticPr fontId="2" type="noConversion"/>
  </si>
  <si>
    <t>분기</t>
    <phoneticPr fontId="2" type="noConversion"/>
  </si>
  <si>
    <t>2개월</t>
    <phoneticPr fontId="2" type="noConversion"/>
  </si>
  <si>
    <t>매월</t>
    <phoneticPr fontId="2" type="noConversion"/>
  </si>
  <si>
    <t>가. 사용자위원</t>
    <phoneticPr fontId="2" type="noConversion"/>
  </si>
  <si>
    <t>가. 회사측</t>
    <phoneticPr fontId="2" type="noConversion"/>
  </si>
  <si>
    <t>가. 도급인측</t>
    <phoneticPr fontId="2" type="noConversion"/>
  </si>
  <si>
    <t>제63조 (노사협의체의 설치 대상)</t>
    <phoneticPr fontId="2" type="noConversion"/>
  </si>
  <si>
    <t>1. 대표자</t>
    <phoneticPr fontId="2" type="noConversion"/>
  </si>
  <si>
    <t>1. 3~10인</t>
    <phoneticPr fontId="2" type="noConversion"/>
  </si>
  <si>
    <r>
      <t>“</t>
    </r>
    <r>
      <rPr>
        <sz val="9"/>
        <color rgb="FFFF0000"/>
        <rFont val="굴림"/>
        <family val="3"/>
        <charset val="129"/>
      </rPr>
      <t>대통령령으로 정하는 규모의 건설공사</t>
    </r>
    <r>
      <rPr>
        <sz val="9"/>
        <color theme="1"/>
        <rFont val="굴림"/>
        <family val="3"/>
        <charset val="129"/>
      </rPr>
      <t>”란 공사금액이 120억원이상인 건설공사를 말한다.</t>
    </r>
    <phoneticPr fontId="2" type="noConversion"/>
  </si>
  <si>
    <t>2. 안전관리자</t>
    <phoneticPr fontId="2" type="noConversion"/>
  </si>
  <si>
    <t xml:space="preserve">( 토목공사업은 150억원) </t>
    <phoneticPr fontId="2" type="noConversion"/>
  </si>
  <si>
    <t>※ 약식정리 제조업, 광산업 등 상시 근로자 50명이상, 농어업,서비스업 300명이상</t>
    <phoneticPr fontId="2" type="noConversion"/>
  </si>
  <si>
    <t>구성</t>
    <phoneticPr fontId="2" type="noConversion"/>
  </si>
  <si>
    <t>3. 보건관리자 등</t>
    <phoneticPr fontId="2" type="noConversion"/>
  </si>
  <si>
    <t>3. 보건관리자</t>
    <phoneticPr fontId="2" type="noConversion"/>
  </si>
  <si>
    <t>제64조 (노사협의체의 구성)</t>
    <phoneticPr fontId="2" type="noConversion"/>
  </si>
  <si>
    <t>건설업 공사금액 120억이상(토목공사업 150억 이상)</t>
    <phoneticPr fontId="2" type="noConversion"/>
  </si>
  <si>
    <t>4. 하도급사 대표</t>
    <phoneticPr fontId="2" type="noConversion"/>
  </si>
  <si>
    <t>① 노사협의체는 다음 각 호에 따라 근로자위원과 사용자위원으로 구성한다.</t>
    <phoneticPr fontId="2" type="noConversion"/>
  </si>
  <si>
    <t>인원</t>
    <phoneticPr fontId="2" type="noConversion"/>
  </si>
  <si>
    <t xml:space="preserve">   (20억 이상) 등</t>
    <phoneticPr fontId="2" type="noConversion"/>
  </si>
  <si>
    <t>1. 근로자위원</t>
    <phoneticPr fontId="2" type="noConversion"/>
  </si>
  <si>
    <r>
      <t xml:space="preserve">① 산업안전보건위원회의 </t>
    </r>
    <r>
      <rPr>
        <sz val="9"/>
        <color rgb="FF0000FF"/>
        <rFont val="굴림"/>
        <family val="3"/>
        <charset val="129"/>
      </rPr>
      <t>근로자위원</t>
    </r>
    <r>
      <rPr>
        <sz val="9"/>
        <color theme="1"/>
        <rFont val="굴림"/>
        <family val="3"/>
        <charset val="129"/>
      </rPr>
      <t>은 다음 각 호의 사람으로 구성한다.</t>
    </r>
    <phoneticPr fontId="2" type="noConversion"/>
  </si>
  <si>
    <t>나. 근로자위원</t>
    <phoneticPr fontId="2" type="noConversion"/>
  </si>
  <si>
    <t>나. 근로자측</t>
    <phoneticPr fontId="2" type="noConversion"/>
  </si>
  <si>
    <t>나. 수급인측</t>
    <phoneticPr fontId="2" type="noConversion"/>
  </si>
  <si>
    <t>가. 도급 또는 하도급 사업을 포함한 전체 사업의 근로자대표</t>
    <phoneticPr fontId="2" type="noConversion"/>
  </si>
  <si>
    <t>1. 근로자대표</t>
    <phoneticPr fontId="2" type="noConversion"/>
  </si>
  <si>
    <t>1. 사업주</t>
    <phoneticPr fontId="2" type="noConversion"/>
  </si>
  <si>
    <t>2. 명예산업안전감독관</t>
    <phoneticPr fontId="2" type="noConversion"/>
  </si>
  <si>
    <t>2. 책임자</t>
    <phoneticPr fontId="2" type="noConversion"/>
  </si>
  <si>
    <t>3. 근로자대표가 지명하는 9명 이내의 해당 사업장의 근로자</t>
    <phoneticPr fontId="2" type="noConversion"/>
  </si>
  <si>
    <t>3. 근로자 등</t>
    <phoneticPr fontId="2" type="noConversion"/>
  </si>
  <si>
    <t>다. 공사금액이 20억원 이상인 공사의 관계수급인의 각 근로자대표</t>
    <phoneticPr fontId="2" type="noConversion"/>
  </si>
  <si>
    <r>
      <t xml:space="preserve">② 산업안전보건위원회의 </t>
    </r>
    <r>
      <rPr>
        <sz val="9"/>
        <color rgb="FF0000FF"/>
        <rFont val="굴림"/>
        <family val="3"/>
        <charset val="129"/>
      </rPr>
      <t>사용자위원</t>
    </r>
    <r>
      <rPr>
        <sz val="9"/>
        <color theme="1"/>
        <rFont val="굴림"/>
        <family val="3"/>
        <charset val="129"/>
      </rPr>
      <t xml:space="preserve">은 다음 각 호의 사람으로 구성한다. </t>
    </r>
    <phoneticPr fontId="2" type="noConversion"/>
  </si>
  <si>
    <t>2. 사용자위원</t>
    <phoneticPr fontId="2" type="noConversion"/>
  </si>
  <si>
    <t>1. 해당 사업의 대표자</t>
    <phoneticPr fontId="2" type="noConversion"/>
  </si>
  <si>
    <t>점검</t>
    <phoneticPr fontId="2" type="noConversion"/>
  </si>
  <si>
    <t>필요</t>
    <phoneticPr fontId="2" type="noConversion"/>
  </si>
  <si>
    <t>가. 도급 또는 하도급 사업을 포함한 전체 사업의 대표자</t>
    <phoneticPr fontId="2" type="noConversion"/>
  </si>
  <si>
    <t>2. 안전관리자 1명</t>
    <phoneticPr fontId="2" type="noConversion"/>
  </si>
  <si>
    <t>1. 노사협의체를 구성 및 운영하는 경우 산업안전보건위원회와 안전보건협의체 갈음 가능(법제75조제2항)</t>
    <phoneticPr fontId="2" type="noConversion"/>
  </si>
  <si>
    <t>나. 안전관리자 1명</t>
    <phoneticPr fontId="2" type="noConversion"/>
  </si>
  <si>
    <t>3. 보건관리자 1명 - 해당시</t>
    <phoneticPr fontId="2" type="noConversion"/>
  </si>
  <si>
    <t>특기</t>
    <phoneticPr fontId="2" type="noConversion"/>
  </si>
  <si>
    <t>2. 노사협의회는 타 기관과 갈음 불가</t>
    <phoneticPr fontId="2" type="noConversion"/>
  </si>
  <si>
    <t>다. 보건관리자 1명-해당시</t>
    <phoneticPr fontId="2" type="noConversion"/>
  </si>
  <si>
    <t>4. 산업보건의 - 선임된 경우</t>
    <phoneticPr fontId="2" type="noConversion"/>
  </si>
  <si>
    <t>사항</t>
    <phoneticPr fontId="2" type="noConversion"/>
  </si>
  <si>
    <t>3. 법은 건설업과 제조업으로 구분하지 않음. 다만, 건설업종에서는 120억 미만시 안전보건협의체,</t>
    <phoneticPr fontId="2" type="noConversion"/>
  </si>
  <si>
    <t>라. 공사금액이 20억원 이상인 공사의 관계수급인의 각 대표자</t>
    <phoneticPr fontId="2" type="noConversion"/>
  </si>
  <si>
    <t>5. 해당 사업의 대표자가 지명하는 9명 이내의 해당 사업장 부서의 장</t>
    <phoneticPr fontId="2" type="noConversion"/>
  </si>
  <si>
    <t xml:space="preserve">     120억 이상의 현장에서는 노사협의체만 운영해도 적법</t>
    <phoneticPr fontId="2" type="noConversion"/>
  </si>
  <si>
    <t>제36조(산업안전보건위원회의 위원장)</t>
    <phoneticPr fontId="2" type="noConversion"/>
  </si>
  <si>
    <t>4. 보건의가 선임된경우 사용자 위원 등록, 20억이하의 관계수급인도 의결을 거쳐 위원등록 가능</t>
    <phoneticPr fontId="2" type="noConversion"/>
  </si>
  <si>
    <t xml:space="preserve">산업안전보건위원회의 위원장은 위원 중에서 호선(互選)한다. </t>
    <phoneticPr fontId="2" type="noConversion"/>
  </si>
  <si>
    <t>제65조 노사협의체의 운영 등</t>
    <phoneticPr fontId="2" type="noConversion"/>
  </si>
  <si>
    <t>이 경우 근로자위원과 사용자위원 중 각 1명을 공동위원장으로 선출할 수 있다.</t>
    <phoneticPr fontId="2" type="noConversion"/>
  </si>
  <si>
    <t>제37조(산업안전보건위원회의 회의 등)</t>
    <phoneticPr fontId="2" type="noConversion"/>
  </si>
  <si>
    <r>
      <t xml:space="preserve">① 산업안전보건위원회의 회의는 정기회의와 임시회의로 구분하되, </t>
    </r>
    <r>
      <rPr>
        <b/>
        <sz val="9"/>
        <color rgb="FF0000FF"/>
        <rFont val="굴림"/>
        <family val="3"/>
        <charset val="129"/>
      </rPr>
      <t>정기회의는 분기</t>
    </r>
    <r>
      <rPr>
        <sz val="9"/>
        <color theme="1"/>
        <rFont val="굴림"/>
        <family val="3"/>
        <charset val="129"/>
      </rPr>
      <t xml:space="preserve">마다 </t>
    </r>
    <phoneticPr fontId="2" type="noConversion"/>
  </si>
  <si>
    <t>1. 개최 일시 및 장소</t>
    <phoneticPr fontId="2" type="noConversion"/>
  </si>
  <si>
    <t>2. 출석위원</t>
    <phoneticPr fontId="2" type="noConversion"/>
  </si>
  <si>
    <t>3. 심의 내용 및 의결ㆍ결정 사항</t>
    <phoneticPr fontId="2" type="noConversion"/>
  </si>
  <si>
    <t>4. 그 밖의 토의사항</t>
    <phoneticPr fontId="2" type="noConversion"/>
  </si>
  <si>
    <t>제75조(안전 및 보건에 관한 협의체 등의 구성ㆍ운영에 관한 특례)</t>
    <phoneticPr fontId="2" type="noConversion"/>
  </si>
  <si>
    <t>안전보건 협의체</t>
    <phoneticPr fontId="2" type="noConversion"/>
  </si>
  <si>
    <r>
      <t xml:space="preserve">1. 도급인과 수급인을 구성원으로 하는 </t>
    </r>
    <r>
      <rPr>
        <b/>
        <sz val="9"/>
        <color rgb="FFFF0000"/>
        <rFont val="굴림"/>
        <family val="3"/>
        <charset val="129"/>
      </rPr>
      <t>안전 및 보건에 관한 협의체</t>
    </r>
    <r>
      <rPr>
        <sz val="9"/>
        <color theme="1"/>
        <rFont val="굴림"/>
        <family val="2"/>
        <charset val="129"/>
      </rPr>
      <t>의 구성 및 운영</t>
    </r>
    <phoneticPr fontId="2" type="noConversion"/>
  </si>
  <si>
    <t>제79조(협의체의 구성 및 운영)</t>
    <phoneticPr fontId="2" type="noConversion"/>
  </si>
  <si>
    <t>② 협의체는 다음 각 호의 사항을 협의해야 한다.</t>
    <phoneticPr fontId="2" type="noConversion"/>
  </si>
  <si>
    <t>1. 작업의 시작 시간</t>
    <phoneticPr fontId="2" type="noConversion"/>
  </si>
  <si>
    <t>2. 작업 또는 작업장 간의 연락방법</t>
    <phoneticPr fontId="2" type="noConversion"/>
  </si>
  <si>
    <t>3. 재해발생 위험이 있는 경우 대피방법</t>
    <phoneticPr fontId="2" type="noConversion"/>
  </si>
  <si>
    <t>4. 작업장에서의 법 제36조에 따른 위험성평가의 실시에 관한 사항</t>
    <phoneticPr fontId="2" type="noConversion"/>
  </si>
  <si>
    <t>5. 사업주와 수급인 또는 수급인 상호 간의 연락 방법 및 작업공정의 조정</t>
    <phoneticPr fontId="2" type="noConversion"/>
  </si>
  <si>
    <r>
      <t xml:space="preserve">③ 협의체는 </t>
    </r>
    <r>
      <rPr>
        <b/>
        <sz val="9"/>
        <color rgb="FF0000FF"/>
        <rFont val="굴림"/>
        <family val="3"/>
        <charset val="129"/>
      </rPr>
      <t>매월 1회 이상 정기적으로 회의</t>
    </r>
    <r>
      <rPr>
        <sz val="9"/>
        <color theme="1"/>
        <rFont val="굴림"/>
        <family val="3"/>
        <charset val="129"/>
      </rPr>
      <t>를 개최하고 그 결과를 기록ㆍ보존해야 한다.</t>
    </r>
    <phoneticPr fontId="2" type="noConversion"/>
  </si>
  <si>
    <t>제80조(도급사업 시의 안전ㆍ보건조치 등)</t>
    <phoneticPr fontId="2" type="noConversion"/>
  </si>
  <si>
    <t>가. 건설업</t>
    <phoneticPr fontId="2" type="noConversion"/>
  </si>
  <si>
    <t>나. 제조업</t>
    <phoneticPr fontId="2" type="noConversion"/>
  </si>
  <si>
    <t>다. 토사석 광업</t>
    <phoneticPr fontId="2" type="noConversion"/>
  </si>
  <si>
    <t>라. 서적, 잡지 및 기타 인쇄물 출판업</t>
    <phoneticPr fontId="2" type="noConversion"/>
  </si>
  <si>
    <t>마. 음악 및 기타 오디오물 출판업</t>
    <phoneticPr fontId="2" type="noConversion"/>
  </si>
  <si>
    <t>바. 금속 및 비금속 원료 재생업</t>
    <phoneticPr fontId="2" type="noConversion"/>
  </si>
  <si>
    <t>2. 제1호 각 목의 사업을 제외한 사업: 1주일에 1회 이상</t>
    <phoneticPr fontId="2" type="noConversion"/>
  </si>
  <si>
    <r>
      <t>1. 다음 각 목의 사업:</t>
    </r>
    <r>
      <rPr>
        <b/>
        <sz val="9"/>
        <color rgb="FF0000FF"/>
        <rFont val="굴림"/>
        <family val="3"/>
        <charset val="129"/>
      </rPr>
      <t xml:space="preserve"> 2일에 1회 이상</t>
    </r>
    <phoneticPr fontId="2" type="noConversion"/>
  </si>
  <si>
    <t>② 법 제64조제2항에 따른 정기 안전ㆍ보건점검의 실시 횟수는 다음 각 호의 구분에 따른다.</t>
    <phoneticPr fontId="2" type="noConversion"/>
  </si>
  <si>
    <t>2. 제1호의 사업을 제외한 사업: 분기에 1회 이상</t>
    <phoneticPr fontId="2" type="noConversion"/>
  </si>
  <si>
    <t>나. 선박 및 보트 건조업</t>
    <phoneticPr fontId="2" type="noConversion"/>
  </si>
  <si>
    <t>4. 관계수급인이 근로자에게 하는 제29조제3항에 따른 안전보건교육의 실시 확인</t>
    <phoneticPr fontId="2" type="noConversion"/>
  </si>
  <si>
    <t>5. 다음 각 목의 어느 하나의 경우에 대비한 경보체계 운영과 대피방법 등 훈련</t>
    <phoneticPr fontId="2" type="noConversion"/>
  </si>
  <si>
    <t>가. 작업 장소에서 발파작업을 하는 경우</t>
    <phoneticPr fontId="2" type="noConversion"/>
  </si>
  <si>
    <t>나. 작업 장소에서 화재ㆍ폭발, 토사ㆍ구축물 등의 붕괴 또는 지진 등이 발생한 경우</t>
    <phoneticPr fontId="2" type="noConversion"/>
  </si>
  <si>
    <t xml:space="preserve">7. 같은 장소에서 이루어지는 도급인과 관계수급인 등의 작업에 있어서 관계수급인 등의 </t>
    <phoneticPr fontId="2" type="noConversion"/>
  </si>
  <si>
    <t>작업시기ㆍ내용, 안전조치 및 보건조치 등의 확인</t>
    <phoneticPr fontId="2" type="noConversion"/>
  </si>
  <si>
    <r>
      <t>2.</t>
    </r>
    <r>
      <rPr>
        <b/>
        <sz val="9"/>
        <color rgb="FF0000FF"/>
        <rFont val="굴림"/>
        <family val="3"/>
        <charset val="129"/>
      </rPr>
      <t xml:space="preserve"> 작업장 순회점검</t>
    </r>
    <phoneticPr fontId="2" type="noConversion"/>
  </si>
  <si>
    <r>
      <t xml:space="preserve"> 제82조(도급사업의 </t>
    </r>
    <r>
      <rPr>
        <b/>
        <sz val="9"/>
        <color rgb="FFFF0000"/>
        <rFont val="굴림"/>
        <family val="3"/>
        <charset val="129"/>
      </rPr>
      <t>합동 안전ㆍ보건점검</t>
    </r>
    <r>
      <rPr>
        <b/>
        <sz val="9"/>
        <color theme="1"/>
        <rFont val="굴림"/>
        <family val="3"/>
        <charset val="129"/>
      </rPr>
      <t>)</t>
    </r>
    <phoneticPr fontId="2" type="noConversion"/>
  </si>
  <si>
    <r>
      <t xml:space="preserve">1. 다음 각 목의 사업: </t>
    </r>
    <r>
      <rPr>
        <b/>
        <sz val="9"/>
        <color rgb="FFFF0000"/>
        <rFont val="굴림"/>
        <family val="3"/>
        <charset val="129"/>
      </rPr>
      <t>2개월에 1회 이상</t>
    </r>
    <phoneticPr fontId="2" type="noConversion"/>
  </si>
  <si>
    <t xml:space="preserve">근로자 참여 및 협력 </t>
  </si>
  <si>
    <t>증진에 관한 법률</t>
  </si>
  <si>
    <t>산안법</t>
  </si>
  <si>
    <t>제75조제1항</t>
  </si>
  <si>
    <t>근로자참여 및 협력증진에 관한 법률</t>
    <phoneticPr fontId="2" type="noConversion"/>
  </si>
  <si>
    <t xml:space="preserve">제4조(노사협의회의 설치) </t>
    <phoneticPr fontId="2" type="noConversion"/>
  </si>
  <si>
    <t>② 하나의 사업에 지역을 달리하는 사업장이 있을 경우에는 그 사업장에도 설치할 수 있다.</t>
    <phoneticPr fontId="2" type="noConversion"/>
  </si>
  <si>
    <t xml:space="preserve">제6조(협의회의 구성) </t>
    <phoneticPr fontId="2" type="noConversion"/>
  </si>
  <si>
    <t>② 협의회는 필요에 따라 임시회의를 개최할 수 있다.</t>
  </si>
  <si>
    <t>1. 개최 일시 및 장소</t>
  </si>
  <si>
    <t>2. 출석 위원</t>
  </si>
  <si>
    <t>3. 협의 내용 및 의결된 사항</t>
  </si>
  <si>
    <t>4. 그 밖의 토의사항</t>
  </si>
  <si>
    <t>근로자참여 및 협력증진에 관한 법률 시행령</t>
    <phoneticPr fontId="2" type="noConversion"/>
  </si>
  <si>
    <t>제3조(근로자위원의 선출)</t>
    <phoneticPr fontId="2" type="noConversion"/>
  </si>
  <si>
    <t xml:space="preserve">제12조(회의) </t>
    <phoneticPr fontId="2" type="noConversion"/>
  </si>
  <si>
    <t>제19조(회의록 비치)</t>
    <phoneticPr fontId="2" type="noConversion"/>
  </si>
  <si>
    <t>① 협의회는 다음 각 호의 사항을 기록한 회의록을 작성하여 갖추어 두어야 한다.</t>
    <phoneticPr fontId="2" type="noConversion"/>
  </si>
  <si>
    <r>
      <t xml:space="preserve">① 협의회는 </t>
    </r>
    <r>
      <rPr>
        <b/>
        <sz val="9"/>
        <color rgb="FF0000FF"/>
        <rFont val="굴림"/>
        <family val="3"/>
        <charset val="129"/>
      </rPr>
      <t>3개월마다 정기적으로 회의</t>
    </r>
    <r>
      <rPr>
        <sz val="9"/>
        <color theme="1"/>
        <rFont val="굴림"/>
        <family val="2"/>
        <charset val="129"/>
      </rPr>
      <t>를 개최하여야 한다.</t>
    </r>
    <phoneticPr fontId="2" type="noConversion"/>
  </si>
  <si>
    <r>
      <t xml:space="preserve">② 제1항에 따른 회의록은 작성한 날부터 </t>
    </r>
    <r>
      <rPr>
        <b/>
        <sz val="9"/>
        <color rgb="FF0000FF"/>
        <rFont val="굴림"/>
        <family val="3"/>
        <charset val="129"/>
      </rPr>
      <t>3년간 보존</t>
    </r>
    <r>
      <rPr>
        <sz val="9"/>
        <color theme="1"/>
        <rFont val="굴림"/>
        <family val="2"/>
        <charset val="129"/>
      </rPr>
      <t>하여야 한다.</t>
    </r>
    <phoneticPr fontId="2" type="noConversion"/>
  </si>
  <si>
    <t>※ 2일에 1회 이상 작업장 순회점검</t>
    <phoneticPr fontId="2" type="noConversion"/>
  </si>
  <si>
    <t>※ 도급 하도급 관계가 성립되는 모든 건설현장은</t>
    <phoneticPr fontId="2" type="noConversion"/>
  </si>
  <si>
    <t>※ 매월 1회 안전보건협의체 회의 실시</t>
    <phoneticPr fontId="2" type="noConversion"/>
  </si>
  <si>
    <t>※ 2개월마다 합동 안전.보건 점검 실시</t>
    <phoneticPr fontId="2" type="noConversion"/>
  </si>
  <si>
    <t>※ 일정 규모 이상의 모든 사업장에서는</t>
    <phoneticPr fontId="2" type="noConversion"/>
  </si>
  <si>
    <t>※ 산업안전보건 위원회를 설치하여 분기별 1회 회의 실시</t>
    <phoneticPr fontId="2" type="noConversion"/>
  </si>
  <si>
    <t>※ 건설공사 120억 이상, 토목공사 150억 이상의 현장에서는</t>
    <phoneticPr fontId="2" type="noConversion"/>
  </si>
  <si>
    <t xml:space="preserve">※ 상시근로자 30인 이상의 사업장에서는 </t>
    <phoneticPr fontId="2" type="noConversion"/>
  </si>
  <si>
    <t>※ 노사협의회를 설치하고 매 분기마다 정기적으로 회의 실시</t>
    <phoneticPr fontId="2" type="noConversion"/>
  </si>
  <si>
    <t>※ 노사협의체를 구성하고 2개월마다 회의 실시</t>
    <phoneticPr fontId="2" type="noConversion"/>
  </si>
  <si>
    <t>※ 타 기구와 별도조직으로 반드시 설치해야함</t>
    <phoneticPr fontId="2" type="noConversion"/>
  </si>
  <si>
    <t>※ 노사협의체를 구성한 경우 산업안전보건위원회 활동을 한 것으로 본다.</t>
    <phoneticPr fontId="2" type="noConversion"/>
  </si>
  <si>
    <t>※ 노사협의체를 구성한 경우 안전보건협의체를 구성한 것으로 본다.</t>
    <phoneticPr fontId="2" type="noConversion"/>
  </si>
  <si>
    <r>
      <t>제34조(산업안전보건위원회 구성 대상)</t>
    </r>
    <r>
      <rPr>
        <sz val="9"/>
        <color rgb="FF444444"/>
        <rFont val="Tahoma"/>
        <family val="2"/>
      </rPr>
      <t> </t>
    </r>
    <phoneticPr fontId="2" type="noConversion"/>
  </si>
  <si>
    <t>① 도급인은 관계수급인 근로자가 도급인의 사업장에서 작업을 하는 경우 다음 각 호의</t>
    <phoneticPr fontId="2" type="noConversion"/>
  </si>
  <si>
    <t>사항을 이행하여야 한다.</t>
    <phoneticPr fontId="2" type="noConversion"/>
  </si>
  <si>
    <t>교육을 위한 장소 및 자료의 제공 등 지원</t>
    <phoneticPr fontId="2" type="noConversion"/>
  </si>
  <si>
    <t>3. 관계수급인이 근로자에게 하는 제29조제1항부터 제3항까지의 규정에 따른 안전보건</t>
    <phoneticPr fontId="2" type="noConversion"/>
  </si>
  <si>
    <t>또는 도급인이 설치한 위생시설 이용의 협조</t>
    <phoneticPr fontId="2" type="noConversion"/>
  </si>
  <si>
    <t>6. 위생시설 등 고용노동부령으로 정하는 시설의 설치 등을 위하여 필요한 장소의 제공</t>
    <phoneticPr fontId="2" type="noConversion"/>
  </si>
  <si>
    <t>8. 제7호에 따른 확인 결과 관계수급인 등의 작업 혼재로 인하여 화재ㆍ폭발 등 대통령</t>
    <phoneticPr fontId="2" type="noConversion"/>
  </si>
  <si>
    <t xml:space="preserve">령으로 정하는 위험이 발생할 우려가 있는 경우 관계수급인 등의 작업시기ㆍ내용 </t>
    <phoneticPr fontId="2" type="noConversion"/>
  </si>
  <si>
    <t>등의 조정</t>
    <phoneticPr fontId="2" type="noConversion"/>
  </si>
  <si>
    <t>② 제1항에 따른 도급인은 고용노동부령으로 정하는 바에 따라 자신의 근로자 및 관계</t>
    <phoneticPr fontId="2" type="noConversion"/>
  </si>
  <si>
    <t>하여야 한다.</t>
    <phoneticPr fontId="2" type="noConversion"/>
  </si>
  <si>
    <t xml:space="preserve">수급인 근로자와 함께 정기적으로 또는 수시로 작업장의 안전 및 보건에 관한 점검을 </t>
    <phoneticPr fontId="2" type="noConversion"/>
  </si>
  <si>
    <t xml:space="preserve">③ 제1항에 따른 안전 및 보건에 관한 협의체 구성 및 운영, 작업장 순회점검, 안전보건교육 </t>
    <phoneticPr fontId="2" type="noConversion"/>
  </si>
  <si>
    <t>지원, 그 밖에 필요한 사항은 고용노동부령으로 정한다.</t>
    <phoneticPr fontId="2" type="noConversion"/>
  </si>
  <si>
    <r>
      <t xml:space="preserve">① 도급인은 법 제64조제1항제2호에 따른 </t>
    </r>
    <r>
      <rPr>
        <b/>
        <sz val="9"/>
        <color rgb="FF0000FF"/>
        <rFont val="굴림"/>
        <family val="3"/>
        <charset val="129"/>
      </rPr>
      <t>작업장 순회점검</t>
    </r>
    <r>
      <rPr>
        <sz val="9"/>
        <color theme="1"/>
        <rFont val="굴림"/>
        <family val="3"/>
        <charset val="129"/>
      </rPr>
      <t xml:space="preserve">을 다음 각 호의 구분에 따라 </t>
    </r>
    <phoneticPr fontId="2" type="noConversion"/>
  </si>
  <si>
    <t>실시해야 한다.</t>
    <phoneticPr fontId="2" type="noConversion"/>
  </si>
  <si>
    <t xml:space="preserve">② 관계수급인은 제1항에 따라 도급인이 실시하는 순회점검을 거부ㆍ방해 또는 기피해서는 </t>
    <phoneticPr fontId="2" type="noConversion"/>
  </si>
  <si>
    <t>안 되며 점검 결과 도급인의 시정요구가 있으면 이에 따라야 한다.</t>
    <phoneticPr fontId="2" type="noConversion"/>
  </si>
  <si>
    <t>③ 도급인은 법 제64조제1항제3호에 따라 관계수급인이 실시하는 근로자의 안전ㆍ보건</t>
    <phoneticPr fontId="2" type="noConversion"/>
  </si>
  <si>
    <t>교육에 필요한 장소 및 자료의 제공 등을 요청받은 경우 협조해야 한다.</t>
    <phoneticPr fontId="2" type="noConversion"/>
  </si>
  <si>
    <t xml:space="preserve">① 법 제64조제2항에 따라 도급인이 작업장의 안전 및 보건에 관한 점검을 할 때에는 다음 </t>
    <phoneticPr fontId="2" type="noConversion"/>
  </si>
  <si>
    <t>각 호의 사람으로 점검반을 구성해야 한다.</t>
    <phoneticPr fontId="2" type="noConversion"/>
  </si>
  <si>
    <t>1. 도급인(같은 사업 내에 지역을 달리하는 사업장이 있는 경우에는 그 사업장의 안전</t>
    <phoneticPr fontId="2" type="noConversion"/>
  </si>
  <si>
    <t>보건관리책임자)</t>
    <phoneticPr fontId="2" type="noConversion"/>
  </si>
  <si>
    <t xml:space="preserve">2. 관계수급인(같은 사업 내에 지역을 달리하는 사업장이 있는 경우에는 그 사업장의 </t>
    <phoneticPr fontId="2" type="noConversion"/>
  </si>
  <si>
    <t>안전보건관리책임자)</t>
    <phoneticPr fontId="2" type="noConversion"/>
  </si>
  <si>
    <t xml:space="preserve">3. 도급인 및 관계수급인의 근로자 각 1명(관계수급인의 근로자의 경우에는 해당 공정만 </t>
    <phoneticPr fontId="2" type="noConversion"/>
  </si>
  <si>
    <t>해당한다)</t>
    <phoneticPr fontId="2" type="noConversion"/>
  </si>
  <si>
    <t xml:space="preserve">① 사업주는 사업장의 안전 및 보건에 관한 중요 사항을 심의ㆍ의결하기 위하여 사업장에  </t>
    <phoneticPr fontId="2" type="noConversion"/>
  </si>
  <si>
    <t>와 같다.</t>
    <phoneticPr fontId="2" type="noConversion"/>
  </si>
  <si>
    <r>
      <t xml:space="preserve">산업안전보건위원회를 구성해야 할 사업의 종류 및 사업장의 상시근로자 수는 </t>
    </r>
    <r>
      <rPr>
        <b/>
        <sz val="9"/>
        <color rgb="FF0000FF"/>
        <rFont val="굴림"/>
        <family val="3"/>
        <charset val="129"/>
      </rPr>
      <t>별표 9</t>
    </r>
    <phoneticPr fontId="2" type="noConversion"/>
  </si>
  <si>
    <t>제35조(산업안전보건위원회의 구성)</t>
    <phoneticPr fontId="2" type="noConversion"/>
  </si>
  <si>
    <t>2. 명예산업안전감독관이 위촉되어 있는 사업장의 경우 근로자대표가 지명하는</t>
    <phoneticPr fontId="2" type="noConversion"/>
  </si>
  <si>
    <t>1명 이상의 명예산업안전감독</t>
    <phoneticPr fontId="2" type="noConversion"/>
  </si>
  <si>
    <t>② 회의는 근로자위원 및 사용자위원 각 과반수의 출석으로 개의(開議)하고 출석위원 과반</t>
    <phoneticPr fontId="2" type="noConversion"/>
  </si>
  <si>
    <t>수의 찬성으로 의결한다.</t>
    <phoneticPr fontId="2" type="noConversion"/>
  </si>
  <si>
    <t>때에 소집한다.</t>
    <phoneticPr fontId="2" type="noConversion"/>
  </si>
  <si>
    <t>산업안전보건위원회의 위원장이 소집하며, 임시회의는 위원장이 필요하다고 인정할</t>
    <phoneticPr fontId="2" type="noConversion"/>
  </si>
  <si>
    <t xml:space="preserve">③ 근로자대표, 명예산업안전감독관, 해당 사업의 대표자, 안전관리자 또는 보건관리자는 </t>
    <phoneticPr fontId="2" type="noConversion"/>
  </si>
  <si>
    <t xml:space="preserve">회의에 출석할 수 없는 경우에는 해당 사업에 종사하는 사람 중에서 1명을 지정하여 </t>
    <phoneticPr fontId="2" type="noConversion"/>
  </si>
  <si>
    <t>위원으로서의 직무를 대리하게 할 수 있다.</t>
    <phoneticPr fontId="2" type="noConversion"/>
  </si>
  <si>
    <t>④ 산업안전보건위원회는 다음 각 호의 사항을 기록한 회의록을 작성하여 갖추어 두어야</t>
    <phoneticPr fontId="2" type="noConversion"/>
  </si>
  <si>
    <t>한다.</t>
    <phoneticPr fontId="2" type="noConversion"/>
  </si>
  <si>
    <t>※ 노사협의체를 구성한 경우 산업안전보건위원회,노사협의회는 구성한 것으로 본다.</t>
    <phoneticPr fontId="2" type="noConversion"/>
  </si>
  <si>
    <t>※ 의무사항은 아니지만 건설현장에서 노사협의체 구성시 안전보건협의체, 산업안전</t>
    <phoneticPr fontId="2" type="noConversion"/>
  </si>
  <si>
    <t>보건위원회를 설치한 것으로 갈음하므로 구성하는 것이 좋을 것임</t>
    <phoneticPr fontId="2" type="noConversion"/>
  </si>
  <si>
    <r>
      <t>체”라 한다)를 대통령령으로 정하는 바에 따라 구성ㆍ운영</t>
    </r>
    <r>
      <rPr>
        <b/>
        <sz val="9"/>
        <color rgb="FFFF0000"/>
        <rFont val="굴림"/>
        <family val="3"/>
        <charset val="129"/>
      </rPr>
      <t>할 수 있다.</t>
    </r>
    <phoneticPr fontId="2" type="noConversion"/>
  </si>
  <si>
    <t>② 건설공사도급인이 제1항에 따라 노사협의체를 구성ㆍ운영하는 경우에는 산업안전보건</t>
    <phoneticPr fontId="2" type="noConversion"/>
  </si>
  <si>
    <t xml:space="preserve">위원회 및 제64조제1항제1호에 따른 안전 및 보건에 관한 협의체를 각각 구성ㆍ운영하는 </t>
    <phoneticPr fontId="2" type="noConversion"/>
  </si>
  <si>
    <t>것으로 본다.</t>
    <phoneticPr fontId="2" type="noConversion"/>
  </si>
  <si>
    <t>③ 제1항에 따라 노사협의체를 구성ㆍ운영하는 건설공사도급인은 제24조제2항 각 호의 사</t>
    <phoneticPr fontId="2" type="noConversion"/>
  </si>
  <si>
    <t xml:space="preserve">항에 대하여 노사협의체의 심의ㆍ의결을 거쳐야 한다. 이 경우 노사협의체에서 의결되지 </t>
    <phoneticPr fontId="2" type="noConversion"/>
  </si>
  <si>
    <t>아니한 사항의 처리방법은 대통령령으로 정한다.</t>
    <phoneticPr fontId="2" type="noConversion"/>
  </si>
  <si>
    <t xml:space="preserve">④ 노사협의체는 대통령령으로 정하는 바에 따라 회의를 개최하고 그 결과를 회의록으로 </t>
    <phoneticPr fontId="2" type="noConversion"/>
  </si>
  <si>
    <t>작성하여 보존하여야 한다.</t>
    <phoneticPr fontId="2" type="noConversion"/>
  </si>
  <si>
    <t>⑤ 노사협의체는 산업재해 예방 및 산업재해가 발생한 경우의 대피방법 등 고용노동부령</t>
    <phoneticPr fontId="2" type="noConversion"/>
  </si>
  <si>
    <t>으로 정하는 사항에 대하여 협의하여야 한다.</t>
    <phoneticPr fontId="2" type="noConversion"/>
  </si>
  <si>
    <t xml:space="preserve">⑥ 노사협의체를 구성ㆍ운영하는 건설공사도급인ㆍ근로자 및 관계수급인ㆍ근로자는 </t>
    <phoneticPr fontId="2" type="noConversion"/>
  </si>
  <si>
    <t>제3항에 따라 노사협의체가 심의ㆍ의결한 사항을 성실하게 이행하여야 한다.</t>
    <phoneticPr fontId="2" type="noConversion"/>
  </si>
  <si>
    <t>⑦ 노사협의체에 관하여는 제24조제5항 및 제6항을 준용한다. 이 경우 “산업안전보건위</t>
    <phoneticPr fontId="2" type="noConversion"/>
  </si>
  <si>
    <t>원회”는 “노사협의체”로 본다.</t>
    <phoneticPr fontId="2" type="noConversion"/>
  </si>
  <si>
    <t xml:space="preserve">나. 근로자대표가 지명하는 명예산업안전감독관 1명. 다만, 명예산업안전감독관이 </t>
    <phoneticPr fontId="2" type="noConversion"/>
  </si>
  <si>
    <t>② 노사협의체의 근로자위원과 사용자위원은 합의하여 노사협의체에 공사금액이 20억원</t>
    <phoneticPr fontId="2" type="noConversion"/>
  </si>
  <si>
    <t>미만인 공사의 관계수급인 및 관계수급인 근로자대표를 위원으로 위촉할 수 있다.</t>
    <phoneticPr fontId="2" type="noConversion"/>
  </si>
  <si>
    <r>
      <t xml:space="preserve">① 노사협의체의 회의는 정기회의와 임시회의로 구분하여 개최하되, </t>
    </r>
    <r>
      <rPr>
        <b/>
        <sz val="9"/>
        <color rgb="FF0000FF"/>
        <rFont val="굴림"/>
        <family val="3"/>
        <charset val="129"/>
      </rPr>
      <t xml:space="preserve">정기회의는 </t>
    </r>
    <phoneticPr fontId="2" type="noConversion"/>
  </si>
  <si>
    <r>
      <rPr>
        <b/>
        <sz val="9"/>
        <color rgb="FF0000FF"/>
        <rFont val="굴림"/>
        <family val="3"/>
        <charset val="129"/>
      </rPr>
      <t>2개월</t>
    </r>
    <r>
      <rPr>
        <sz val="9"/>
        <color theme="1"/>
        <rFont val="굴림"/>
        <family val="2"/>
        <charset val="129"/>
      </rPr>
      <t xml:space="preserve">마다 노사협의체의 위원장이 소집하며, 임시회의는 위원장이 필요하다고 </t>
    </r>
    <phoneticPr fontId="2" type="noConversion"/>
  </si>
  <si>
    <t>인정할 때에 소집한다.</t>
    <phoneticPr fontId="2" type="noConversion"/>
  </si>
  <si>
    <t xml:space="preserve">② 노사협의체 위원장의 선출, 노사협의체의 회의, 노사협의체에서 의결되지 않은 </t>
    <phoneticPr fontId="2" type="noConversion"/>
  </si>
  <si>
    <t>사항에 대한 처리방법 및 회의 결과 등의 공지에 관하여는 각각 제36조, 제37조</t>
    <phoneticPr fontId="2" type="noConversion"/>
  </si>
  <si>
    <r>
      <t>제2항부터 제4항까지, 제38조 및 제39조를 준용한다. 이 경우 “</t>
    </r>
    <r>
      <rPr>
        <b/>
        <sz val="9"/>
        <color rgb="FF0000FF"/>
        <rFont val="굴림"/>
        <family val="3"/>
        <charset val="129"/>
      </rPr>
      <t>산업안전보건위</t>
    </r>
    <phoneticPr fontId="2" type="noConversion"/>
  </si>
  <si>
    <r>
      <rPr>
        <b/>
        <sz val="9"/>
        <color rgb="FF0000FF"/>
        <rFont val="굴림"/>
        <family val="3"/>
        <charset val="129"/>
      </rPr>
      <t>원회</t>
    </r>
    <r>
      <rPr>
        <sz val="9"/>
        <color theme="1"/>
        <rFont val="굴림"/>
        <family val="2"/>
        <charset val="129"/>
      </rPr>
      <t>”는 “</t>
    </r>
    <r>
      <rPr>
        <b/>
        <sz val="9"/>
        <color rgb="FF0000FF"/>
        <rFont val="굴림"/>
        <family val="3"/>
        <charset val="129"/>
      </rPr>
      <t>노사협의체</t>
    </r>
    <r>
      <rPr>
        <sz val="9"/>
        <color theme="1"/>
        <rFont val="굴림"/>
        <family val="2"/>
        <charset val="129"/>
      </rPr>
      <t>”로 본다.</t>
    </r>
    <phoneticPr fontId="2" type="noConversion"/>
  </si>
  <si>
    <t>위촉되어 있지 않은 경우에는 근로자대표가 지명하는 해당 사업장 근로자 1명</t>
    <phoneticPr fontId="2" type="noConversion"/>
  </si>
  <si>
    <t>이하로 한다.</t>
    <phoneticPr fontId="2" type="noConversion"/>
  </si>
  <si>
    <t xml:space="preserve">① 법 제6조제2항 및 제4항에 따라 근로자의 과반수로 구성된 노동조합이 조직되어 있지 </t>
    <phoneticPr fontId="2" type="noConversion"/>
  </si>
  <si>
    <t>아니한 사업 또는 사업장의 근로자위원은 근로자의 직접ㆍ비밀ㆍ무기명투표로 선출</t>
    <phoneticPr fontId="2" type="noConversion"/>
  </si>
  <si>
    <t xml:space="preserve">한다. 다만, 사업 또는 사업장의 특수성으로 인하여 부득이하다고 인정되는 경우에는 </t>
    <phoneticPr fontId="2" type="noConversion"/>
  </si>
  <si>
    <t>작업 부서별로 근로자 수에 비례하여 근로자위원을 선출할 근로자(이하 이 조에서</t>
    <phoneticPr fontId="2" type="noConversion"/>
  </si>
  <si>
    <t>근로자위원을 선출할 수 있다.</t>
    <phoneticPr fontId="2" type="noConversion"/>
  </si>
  <si>
    <t xml:space="preserve">“위원선거인”이라 한다)를 선출하고 위원선거인 과반수의 직접ㆍ비밀ㆍ무기명투표로 </t>
    <phoneticPr fontId="2" type="noConversion"/>
  </si>
  <si>
    <t xml:space="preserve">② 근로자위원 선출에 입후보하려는 자는 해당 사업이나 사업장의 근로자여야 하며, 해당 </t>
    <phoneticPr fontId="2" type="noConversion"/>
  </si>
  <si>
    <t>사업 또는 사업장의 근로자 10명 이상의 추천을 받아야 한다.</t>
    <phoneticPr fontId="2" type="noConversion"/>
  </si>
  <si>
    <t>위험성평가</t>
    <phoneticPr fontId="2" type="noConversion"/>
  </si>
  <si>
    <t>근로자를 참여시켜야 한다.</t>
    <phoneticPr fontId="2" type="noConversion"/>
  </si>
  <si>
    <t>고시한다.</t>
    <phoneticPr fontId="2" type="noConversion"/>
  </si>
  <si>
    <t>주요 구조부분을 변경하려는 경우</t>
    <phoneticPr fontId="2" type="noConversion"/>
  </si>
  <si>
    <t>1. 사업장의 산업재해 예방계획의 수립에 관한 사항</t>
  </si>
  <si>
    <t>6. 산업재해의 원인 조사 및 재발 방지대책 수립에 관한 사항</t>
  </si>
  <si>
    <t>7. 산업재해에 관한 통계의 기록 및 유지에 관한 사항</t>
  </si>
  <si>
    <t>8. 안전장치 및 보호구 구입 시 적격품 여부 확인에 관한 사항</t>
  </si>
  <si>
    <t>관리자의선임</t>
    <phoneticPr fontId="2" type="noConversion"/>
  </si>
  <si>
    <t>안전보건관리책임자</t>
    <phoneticPr fontId="2" type="noConversion"/>
  </si>
  <si>
    <t>관리감독자</t>
    <phoneticPr fontId="2" type="noConversion"/>
  </si>
  <si>
    <t>안전관리자</t>
    <phoneticPr fontId="2" type="noConversion"/>
  </si>
  <si>
    <t>보건관리자</t>
    <phoneticPr fontId="2" type="noConversion"/>
  </si>
  <si>
    <t>안전보건관리담당자</t>
    <phoneticPr fontId="2" type="noConversion"/>
  </si>
  <si>
    <t>산업보건의</t>
    <phoneticPr fontId="2" type="noConversion"/>
  </si>
  <si>
    <t>명예산업안전감독관</t>
    <phoneticPr fontId="2" type="noConversion"/>
  </si>
  <si>
    <t>조직의 구성</t>
    <phoneticPr fontId="2" type="noConversion"/>
  </si>
  <si>
    <t>규정 및 계획서</t>
    <phoneticPr fontId="2" type="noConversion"/>
  </si>
  <si>
    <t>안전보건관리규정</t>
    <phoneticPr fontId="2" type="noConversion"/>
  </si>
  <si>
    <t>1. 안전 및 보건에 관한 관리조직과 그 직무에 관한 사항</t>
  </si>
  <si>
    <t>2. 안전보건교육에 관한 사항</t>
  </si>
  <si>
    <t>3. 작업장의 안전 및 보건 관리에 관한 사항</t>
  </si>
  <si>
    <t>4. 사고 조사 및 대책 수립에 관한 사항</t>
  </si>
  <si>
    <t>5. 그 밖에 안전 및 보건에 관한 사항</t>
  </si>
  <si>
    <t>안전보건교육 교육과정별 교육시간(제26조제1항 등 관련)</t>
    <phoneticPr fontId="21" type="noConversion"/>
  </si>
  <si>
    <t>1. 근로자 안전보건교육(제26조제1항, 제28조제1항 관련)</t>
    <phoneticPr fontId="21" type="noConversion"/>
  </si>
  <si>
    <t>교육과정</t>
    <phoneticPr fontId="21" type="noConversion"/>
  </si>
  <si>
    <t>교육대상</t>
    <phoneticPr fontId="21" type="noConversion"/>
  </si>
  <si>
    <t>교육시간</t>
    <phoneticPr fontId="21" type="noConversion"/>
  </si>
  <si>
    <t>가. 정기교육</t>
    <phoneticPr fontId="21" type="noConversion"/>
  </si>
  <si>
    <t>사무직 종사 근로자</t>
    <phoneticPr fontId="21" type="noConversion"/>
  </si>
  <si>
    <t>매분기 3시간 이상</t>
    <phoneticPr fontId="21" type="noConversion"/>
  </si>
  <si>
    <t>판매업무에 직접종사하는 근로자</t>
    <phoneticPr fontId="21" type="noConversion"/>
  </si>
  <si>
    <t>외의 근로자</t>
    <phoneticPr fontId="21" type="noConversion"/>
  </si>
  <si>
    <t>판매업무에 직접종사하는 근로자 외의 근로자</t>
    <phoneticPr fontId="21" type="noConversion"/>
  </si>
  <si>
    <t>매분기 6시간 이상</t>
    <phoneticPr fontId="21" type="noConversion"/>
  </si>
  <si>
    <t>관리감독자 지위에 있는 사람</t>
    <phoneticPr fontId="21" type="noConversion"/>
  </si>
  <si>
    <t>연간 16시간 이상</t>
    <phoneticPr fontId="21" type="noConversion"/>
  </si>
  <si>
    <t>나. 채용 시 교육</t>
    <phoneticPr fontId="21" type="noConversion"/>
  </si>
  <si>
    <t>일용근로자</t>
    <phoneticPr fontId="21" type="noConversion"/>
  </si>
  <si>
    <t>1시간 이상</t>
    <phoneticPr fontId="21" type="noConversion"/>
  </si>
  <si>
    <t>일용근로자를 제외한 근로자</t>
    <phoneticPr fontId="21" type="noConversion"/>
  </si>
  <si>
    <t>8시간 이상</t>
    <phoneticPr fontId="21" type="noConversion"/>
  </si>
  <si>
    <t xml:space="preserve">다. 작업내용 </t>
    <phoneticPr fontId="21" type="noConversion"/>
  </si>
  <si>
    <t xml:space="preserve">       변경 시 교육</t>
    <phoneticPr fontId="21" type="noConversion"/>
  </si>
  <si>
    <t>2시간 이상</t>
    <phoneticPr fontId="21" type="noConversion"/>
  </si>
  <si>
    <t>라. 특별교육</t>
    <phoneticPr fontId="21" type="noConversion"/>
  </si>
  <si>
    <t>별표5 제1호라목의 어느 하나에 해당하는 작업자</t>
    <phoneticPr fontId="21" type="noConversion"/>
  </si>
  <si>
    <t>별표5 제1호라목 제39조 타워크레인 신호작업에 종사하는 작업자</t>
    <phoneticPr fontId="21" type="noConversion"/>
  </si>
  <si>
    <t>마. 건설업 기초 안전,보건교육</t>
    <phoneticPr fontId="21" type="noConversion"/>
  </si>
  <si>
    <t>건설 일용근로자</t>
    <phoneticPr fontId="21" type="noConversion"/>
  </si>
  <si>
    <t>4시간 이상</t>
    <phoneticPr fontId="21" type="noConversion"/>
  </si>
  <si>
    <t>2. 안전보건관리책임자 등에 대한 교육(제29조제2항 관련)</t>
    <phoneticPr fontId="21" type="noConversion"/>
  </si>
  <si>
    <t>교 육 시 간</t>
    <phoneticPr fontId="21" type="noConversion"/>
  </si>
  <si>
    <t>비  고</t>
    <phoneticPr fontId="21" type="noConversion"/>
  </si>
  <si>
    <t>신 규 교 육</t>
    <phoneticPr fontId="21" type="noConversion"/>
  </si>
  <si>
    <t>보 수 교 육</t>
    <phoneticPr fontId="21" type="noConversion"/>
  </si>
  <si>
    <t>가. 안전보건관리책임자</t>
    <phoneticPr fontId="21" type="noConversion"/>
  </si>
  <si>
    <t>6시간 이상</t>
    <phoneticPr fontId="21" type="noConversion"/>
  </si>
  <si>
    <t>나. 안전보건관리담당자</t>
    <phoneticPr fontId="21" type="noConversion"/>
  </si>
  <si>
    <t xml:space="preserve"> - </t>
    <phoneticPr fontId="21" type="noConversion"/>
  </si>
  <si>
    <t>다. 안전관리자,보건관리자</t>
    <phoneticPr fontId="21" type="noConversion"/>
  </si>
  <si>
    <t>34시간이상</t>
    <phoneticPr fontId="21" type="noConversion"/>
  </si>
  <si>
    <t>24시간이상</t>
    <phoneticPr fontId="21" type="noConversion"/>
  </si>
  <si>
    <t xml:space="preserve"> 안전.보건관리 전문기관 종사자)</t>
    <phoneticPr fontId="21" type="noConversion"/>
  </si>
  <si>
    <t>선임 후 3개월이내</t>
    <phoneticPr fontId="21" type="noConversion"/>
  </si>
  <si>
    <t>2년 이전 90일 이내</t>
    <phoneticPr fontId="21" type="noConversion"/>
  </si>
  <si>
    <t>3. 안전보건교육 미실시 과태료</t>
    <phoneticPr fontId="21" type="noConversion"/>
  </si>
  <si>
    <t>구  분</t>
    <phoneticPr fontId="21" type="noConversion"/>
  </si>
  <si>
    <t>1차</t>
    <phoneticPr fontId="21" type="noConversion"/>
  </si>
  <si>
    <t>2차</t>
  </si>
  <si>
    <t>3차</t>
  </si>
  <si>
    <t>근로자 정기교육 미실시(1명당)</t>
    <phoneticPr fontId="21" type="noConversion"/>
  </si>
  <si>
    <t>10만원</t>
    <phoneticPr fontId="21" type="noConversion"/>
  </si>
  <si>
    <t>20만원</t>
    <phoneticPr fontId="21" type="noConversion"/>
  </si>
  <si>
    <t>50만원</t>
    <phoneticPr fontId="21" type="noConversion"/>
  </si>
  <si>
    <t>관리감독자 정기요육미실시</t>
    <phoneticPr fontId="21" type="noConversion"/>
  </si>
  <si>
    <t>250만원</t>
    <phoneticPr fontId="21" type="noConversion"/>
  </si>
  <si>
    <t>500만원</t>
    <phoneticPr fontId="21" type="noConversion"/>
  </si>
  <si>
    <t>채용시교육, 작업내용 변경교육 미실시</t>
    <phoneticPr fontId="21" type="noConversion"/>
  </si>
  <si>
    <t>특별안전보건교육 미실시</t>
    <phoneticPr fontId="21" type="noConversion"/>
  </si>
  <si>
    <t>100만원</t>
    <phoneticPr fontId="21" type="noConversion"/>
  </si>
  <si>
    <t>150만원</t>
    <phoneticPr fontId="21" type="noConversion"/>
  </si>
  <si>
    <t>건설업기초안전보건교육 미실시</t>
    <phoneticPr fontId="21" type="noConversion"/>
  </si>
  <si>
    <t>안전보건관리 책임자</t>
    <phoneticPr fontId="21" type="noConversion"/>
  </si>
  <si>
    <t>안전관리자, 보건관리자</t>
    <phoneticPr fontId="21" type="noConversion"/>
  </si>
  <si>
    <t>※ 5년 이내에 교육 미실시한 경우 누적관리 됩니다.</t>
    <phoneticPr fontId="21" type="noConversion"/>
  </si>
  <si>
    <t>위험성평가</t>
    <phoneticPr fontId="2" type="noConversion"/>
  </si>
  <si>
    <t>1. 다음 각 목의 어느 하나에 해당하는 사람</t>
  </si>
  <si>
    <t>가. 법 제15조제1항에 따른 안전보건관리책임자</t>
  </si>
  <si>
    <t>나. 법 제16조제1항에 따른 관리감독자</t>
  </si>
  <si>
    <t>바. 법 제22조제1항에 따른 산업보건의</t>
  </si>
  <si>
    <t>2. 공단에서 실시하는 해당 분야의 강사요원 교육과정을 이수한 사람</t>
  </si>
  <si>
    <t>3. 법 제142조에 따른 산업안전지도사 또는 산업보건지도사(이하 “지도사”라 한다)</t>
  </si>
  <si>
    <t>4. 산업안전보건에 관하여 학식과 경험이 있는 사람으로서 고용노동부장관이 정하는 기준에 해당하는 사람</t>
  </si>
  <si>
    <t>유해위험방지계획서</t>
    <phoneticPr fontId="2" type="noConversion"/>
  </si>
  <si>
    <t>작업환경측정</t>
    <phoneticPr fontId="2" type="noConversion"/>
  </si>
  <si>
    <t>안전관리계획서</t>
    <phoneticPr fontId="2" type="noConversion"/>
  </si>
  <si>
    <t>정기교육</t>
    <phoneticPr fontId="2" type="noConversion"/>
  </si>
  <si>
    <t>특별교육</t>
    <phoneticPr fontId="2" type="noConversion"/>
  </si>
  <si>
    <t>신규채용자교육</t>
    <phoneticPr fontId="2" type="noConversion"/>
  </si>
  <si>
    <t>건설업기초</t>
    <phoneticPr fontId="2" type="noConversion"/>
  </si>
  <si>
    <t>1. 근로자 안전보건교육(제26조제1항 관련)</t>
  </si>
  <si>
    <t>교육내용</t>
  </si>
  <si>
    <t>교육내용</t>
    <phoneticPr fontId="2" type="noConversion"/>
  </si>
  <si>
    <t>○ 산업안전 및 사고 예방에 관한 사항</t>
  </si>
  <si>
    <t>○ 산업보건 및 직업병 예방에 관한 사항</t>
  </si>
  <si>
    <t>○ 건강증진 및 질병 예방에 관한 사항</t>
  </si>
  <si>
    <t>○ 유해·위험 작업환경 관리에 관한 사항</t>
  </si>
  <si>
    <t>○ 산업안전보건법령 및 산업재해보상보험 제도에 관한 사항</t>
  </si>
  <si>
    <t>○ 직무스트레스 예방 및 관리에 관한 사항</t>
  </si>
  <si>
    <t>○ 직장 내 괴롭힘, 고객의 폭언 등으로 인한 건강장해 예방 및 관리에 관한 사항</t>
  </si>
  <si>
    <t>나. 관리감독자 정기교육</t>
  </si>
  <si>
    <t xml:space="preserve">○ 산업안전보건법령 및 산업재해보상보험 제도에 관한 사항 </t>
  </si>
  <si>
    <t>○ 작업공정의 유해·위험과 재해 예방대책에 관한 사항</t>
  </si>
  <si>
    <t>○ 표준안전 작업방법 및 지도 요령에 관한 사항</t>
  </si>
  <si>
    <t>○ 관리감독자의 역할과 임무에 관한 사항</t>
  </si>
  <si>
    <t>○ 안전보건교육 능력 배양에 관한 사항</t>
  </si>
  <si>
    <t>다. 채용 시 교육 및 작업내용 변경 시 교육</t>
  </si>
  <si>
    <t>○ 기계·기구의 위험성과 작업의 순서 및 동선에 관한 사항</t>
  </si>
  <si>
    <t>○ 작업 개시 전 점검에 관한 사항</t>
  </si>
  <si>
    <t>○ 정리정돈 및 청소에 관한 사항</t>
  </si>
  <si>
    <t>○ 사고 발생 시 긴급조치에 관한 사항</t>
  </si>
  <si>
    <t>○ 물질안전보건자료에 관한 사항</t>
  </si>
  <si>
    <t>라. 특별교육 대상 작업별 교육</t>
  </si>
  <si>
    <t>작업명</t>
  </si>
  <si>
    <t>&lt;공통내용&gt;</t>
  </si>
  <si>
    <t>&lt;개별내용&gt;</t>
  </si>
  <si>
    <t>○ 고기압 장해의 인체에 미치는 영향에 관한 사항</t>
  </si>
  <si>
    <t>○ 작업의 시간·작업 방법 및 절차에 관한 사항</t>
  </si>
  <si>
    <t>○ 압기공법에 관한 기초지식 및 보호구 착용에 관한 사항</t>
  </si>
  <si>
    <t>○ 이상 발생 시 응급조치에 관한 사항</t>
  </si>
  <si>
    <t>○ 그 밖에 안전·보건관리에 필요한 사항</t>
  </si>
  <si>
    <t>○ 용접 흄, 분진 및 유해광선 등의 유해성에 관한 사항</t>
  </si>
  <si>
    <t>○ 가스용접기, 압력조정기, 호스 및 취관두(불꽃이 나오는 용접기의 앞부분) 등의 기기점검에 관한 사항</t>
  </si>
  <si>
    <t>○ 작업방법·순서 및 응급처치에 관한 사항</t>
  </si>
  <si>
    <t>○ 안전기 및 보호구 취급에 관한 사항</t>
  </si>
  <si>
    <t>○ 화재예방 및 초기대응에 관한사항</t>
  </si>
  <si>
    <t>○ 작업순서, 안전작업방법 및 수칙에 관한 사항</t>
  </si>
  <si>
    <t>○ 환기설비에 관한 사항</t>
  </si>
  <si>
    <t>○ 전격 방지 및 보호구 착용에 관한 사항</t>
  </si>
  <si>
    <t>○ 질식 시 응급조치에 관한 사항</t>
  </si>
  <si>
    <t>○ 작업환경 점검에 관한 사항</t>
  </si>
  <si>
    <t>○ 폭발성·물반응성·자기반응성·자기발열성 물질, 자연발화성 액체·고체 및 인화성 액체의 성질이나 상태에 관한 사항</t>
  </si>
  <si>
    <t>○ 폭발 한계점, 발화점 및 인화점 등에 관한 사항</t>
  </si>
  <si>
    <t>○ 취급방법 및 안전수칙에 관한 사항</t>
  </si>
  <si>
    <t>○ 이상 발견 시의 응급처치 및 대피 요령에 관한 사항</t>
  </si>
  <si>
    <t>○ 화기·정전기·충격 및 자연발화 등의 위험방지에 관한 사항</t>
  </si>
  <si>
    <t>○ 작업순서, 취급주의사항 및 방호거리 등에 관한 사항</t>
  </si>
  <si>
    <t>○ 취급가스의 상태 및 성질에 관한 사항</t>
  </si>
  <si>
    <t>○ 발생장치 등의 위험 방지에 관한 사항</t>
  </si>
  <si>
    <t>○ 고압가스 저장설비 및 안전취급방법에 관한 사항</t>
  </si>
  <si>
    <t>○ 설비 및 기구의 점검 요령</t>
  </si>
  <si>
    <t>○ 각 계측장치의 취급 및 주의에 관한 사항</t>
  </si>
  <si>
    <t>○ 투시창·수위 및 유량계 등의 점검 및 밸브의 조작주의에 관한 사항</t>
  </si>
  <si>
    <t>○ 세척액의 유해성 및 인체에 미치는 영향에 관한 사항</t>
  </si>
  <si>
    <t>○ 작업 절차에 관한 사항</t>
  </si>
  <si>
    <t>○ 차단장치·정지장치 및 밸브 개폐장치의 점검에 관한 사항</t>
  </si>
  <si>
    <t>○ 탱크 내의 산소농도 측정 및 작업환경에 관한 사항</t>
  </si>
  <si>
    <t>○ 안전보호구 및 이상 발생 시 응급조치에 관한 사항</t>
  </si>
  <si>
    <t>○ 작업절차·방법 및 유해·위험에 관한 사항</t>
  </si>
  <si>
    <t>○ 분말·원재료의 인체에 미치는 영향에 관한 사항</t>
  </si>
  <si>
    <t>○ 저장탱크 내부작업 및 복장보호구 착용에 관한 사항</t>
  </si>
  <si>
    <t>○ 작업의 지정·방법·순서 및 작업환경 점검에 관한 사항</t>
  </si>
  <si>
    <t>○ 팬·풍기(風旗) 조작 및 취급에 관한 사항</t>
  </si>
  <si>
    <t>○ 분진 폭발에 관한 사항</t>
  </si>
  <si>
    <t>○ 건조설비 내외면 및 기기기능의 점검에 관한 사항</t>
  </si>
  <si>
    <t>○ 복장보호구 착용에 관한 사항</t>
  </si>
  <si>
    <t>○ 건조설비에 의한 화재·폭발 예방에 관한 사항</t>
  </si>
  <si>
    <t>○ 기계의 브레이크 비상정지장치 및 운반경로, 각종 기능 점검에 관한 사항</t>
  </si>
  <si>
    <t>○ 작업 시작 전 준비사항 및 작업방법에 관한 사항</t>
  </si>
  <si>
    <t>○ 취급물의 유해·위험에 관한 사항</t>
  </si>
  <si>
    <t>○ 구조상의 이상 시 응급처치에 관한 사항</t>
  </si>
  <si>
    <t>○ 프레스의 특성과 위험성에 관한 사항</t>
  </si>
  <si>
    <t>○ 방호장치 종류와 취급에 관한 사항</t>
  </si>
  <si>
    <t>○ 안전작업방법에 관한 사항</t>
  </si>
  <si>
    <t>○ 프레스 안전기준에 관한 사항</t>
  </si>
  <si>
    <t>○ 목재가공용 기계의 특성과 위험성에 관한 사항</t>
  </si>
  <si>
    <t>○ 방호장치의 종류와 구조 및 취급에 관한 사항</t>
  </si>
  <si>
    <t>○ 안전기준에 관한 사항</t>
  </si>
  <si>
    <t>○ 안전작업방법 및 목재 취급에 관한 사항</t>
  </si>
  <si>
    <t>○ 운반하역기계 및 부속설비의 점검에 관한 사항</t>
  </si>
  <si>
    <t>○ 작업순서와 방법에 관한 사항</t>
  </si>
  <si>
    <t>○ 안전운전방법에 관한 사항</t>
  </si>
  <si>
    <t>○ 화물의 취급 및 작업신호에 관한 사항</t>
  </si>
  <si>
    <t>○ 방호장치의 종류, 기능 및 취급에 관한 사항</t>
  </si>
  <si>
    <t>○ 걸고리·와이어로프 및 비상정지장치 등의 기계·기구 점검에 관한 사항</t>
  </si>
  <si>
    <t>○ 화물의 취급 및 안전작업방법에 관한 사항</t>
  </si>
  <si>
    <t>○ 신호방법 및 공동작업에 관한 사항</t>
  </si>
  <si>
    <t>○ 인양 물건의 위험성 및 낙하·비래(飛來)·충돌재해 예방에 관한 사항</t>
  </si>
  <si>
    <t>○ 인양물이 적재될 지반의 조건, 인양하중, 풍압 등이 인양물과 타워크레인에 미치는 영향</t>
  </si>
  <si>
    <t>○ 방호장치의 기능 및 사용에 관한 사항</t>
  </si>
  <si>
    <t>○ 기계, 기구, 달기체인 및 와이어 등의 점검에 관한 사항</t>
  </si>
  <si>
    <t>○ 화물의 권상·권하 작업방법 및 안전작업 지도에 관한 사항</t>
  </si>
  <si>
    <t>○ 기계·기구에 특성 및 동작원리에 관한 사항</t>
  </si>
  <si>
    <t>○ 고열물의 재료 및 작업환경에 관한 사항</t>
  </si>
  <si>
    <t>○ 출탕·주조 및 고열물의 취급과 안전작업방법에 관한 사항</t>
  </si>
  <si>
    <t>○ 고열작업의 유해·위험 및 보호구 착용에 관한 사항</t>
  </si>
  <si>
    <t>○ 안전기준 및 중량물 취급에 관한 사항</t>
  </si>
  <si>
    <t>○ 전기의 위험성 및 전격 방지에 관한 사항</t>
  </si>
  <si>
    <t>○ 해당 설비의 보수 및 점검에 관한 사항</t>
  </si>
  <si>
    <t>○ 정전작업·활선작업 시의 안전작업방법 및 순서에 관한 사항</t>
  </si>
  <si>
    <t>○ 콘크리트 해체 요령과 방호거리에 관한 사항</t>
  </si>
  <si>
    <t>○ 작업안전조치 및 안전기준에 관한 사항</t>
  </si>
  <si>
    <t>○ 파쇄기의 조작 및 공통작업 신호에 관한 사항</t>
  </si>
  <si>
    <t>○ 보호구 및 방호장비 등에 관한 사항</t>
  </si>
  <si>
    <t>○ 지반의 형태·구조 및 굴착 요령에 관한 사항</t>
  </si>
  <si>
    <t>○ 지반의 붕괴재해 예방에 관한 사항</t>
  </si>
  <si>
    <t>○ 붕괴 방지용 구조물 설치 및 작업방법에 관한 사항</t>
  </si>
  <si>
    <t>○ 보호구의 종류 및 사용에 관한 사항</t>
  </si>
  <si>
    <t>○ 작업안전 점검 요령과 방법에 관한 사항</t>
  </si>
  <si>
    <t>○ 동바리의 운반·취급 및 설치 시 안전작업에 관한 사항</t>
  </si>
  <si>
    <t>○ 해체작업 순서와 안전기준에 관한 사항</t>
  </si>
  <si>
    <t>○ 보호구 취급 및 사용에 관한 사항</t>
  </si>
  <si>
    <t>○ 작업환경의 점검 요령과 방법에 관한 사항</t>
  </si>
  <si>
    <t>○ 붕괴 방지용 구조물 설치 및 안전작업 방법에 관한 사항</t>
  </si>
  <si>
    <t>○ 재료의 운반 및 취급·설치의 안전기준에 관한 사항</t>
  </si>
  <si>
    <t>○ 소화설비의 설치장소 및 사용방법에 관한 사항</t>
  </si>
  <si>
    <t>○ 폭발물 취급 요령과 대피 요령에 관한 사항</t>
  </si>
  <si>
    <t>○ 안전거리 및 안전기준에 관한 사항</t>
  </si>
  <si>
    <t>○ 방호물의 설치 및 기준에 관한 사항</t>
  </si>
  <si>
    <t>○ 보호구 및 신호방법 등에 관한 사항</t>
  </si>
  <si>
    <t>○ 원부재료의 취급 방법 및 요령에 관한 사항</t>
  </si>
  <si>
    <t>○ 물건의 위험성·낙하 및 붕괴재해 예방에 관한 사항</t>
  </si>
  <si>
    <t>○ 적재방법 및 전도 방지에 관한 사항</t>
  </si>
  <si>
    <t>○ 보호구 착용에 관한 사항</t>
  </si>
  <si>
    <t>○ 하역 기계·기구의 운전방법에 관한 사항</t>
  </si>
  <si>
    <t>○ 운반·이송경로의 안전작업방법 및 기준에 관한 사항</t>
  </si>
  <si>
    <t>○ 중량물 취급 요령과 신호 요령에 관한 사항</t>
  </si>
  <si>
    <t>○ 작업안전 점검과 보호구 취급에 관한 사항</t>
  </si>
  <si>
    <t>○ 동바리의 조립방법 및 작업 절차에 관한 사항</t>
  </si>
  <si>
    <t>○ 조립재료의 취급방법 및 설치기준에 관한 사항</t>
  </si>
  <si>
    <t>○ 조립 해체 시의 사고 예방에 관한 사항</t>
  </si>
  <si>
    <t>○ 보호구 착용 및 점검에 관한 사항</t>
  </si>
  <si>
    <t>○ 비계의 조립순서 및 방법에 관한 사항</t>
  </si>
  <si>
    <t>○ 비계작업의 재료 취급 및 설치에 관한 사항</t>
  </si>
  <si>
    <t>○ 추락재해 방지에 관한 사항</t>
  </si>
  <si>
    <t>○ 비계상부 작업 시 최대 적재하중에 관한 사항</t>
  </si>
  <si>
    <t>○ 건립 및 버팀대의 설치순서에 관한 사항</t>
  </si>
  <si>
    <t>○ 조립 해체 시의 추락재해 및 위험요인에 관한 사항</t>
  </si>
  <si>
    <t>○ 건립용 기계의 조작 및 작업신호 방법에 관한 사항</t>
  </si>
  <si>
    <t>○ 안전장비 착용 및 해체순서에 관한 사항</t>
  </si>
  <si>
    <t>○ 붕괴·추락 및 재해 방지에 관한 사항</t>
  </si>
  <si>
    <t>○ 부재의 강도·재질 및 특성에 관한 사항</t>
  </si>
  <si>
    <t>○ 조립·설치 순서 및 안전작업방법에 관한 사항</t>
  </si>
  <si>
    <t>○ 보호구 착용 및 작업 점검에 관한 사항</t>
  </si>
  <si>
    <t>○ 콘크리트 해체기계의 점점에 관한 사항</t>
  </si>
  <si>
    <t>○ 파괴 시의 안전거리 및 대피 요령에 관한 사항</t>
  </si>
  <si>
    <t>○ 작업방법·순서 및 신호 방법 등에 관한 사항</t>
  </si>
  <si>
    <t>○ 해체·파괴 시의 작업안전기준 및 보호구에 관한 사항</t>
  </si>
  <si>
    <t>○ 설치·해체 순서 및 안전작업방법에 관한 사항</t>
  </si>
  <si>
    <t>○ 부재의 구조·재질 및 특성에 관한 사항</t>
  </si>
  <si>
    <t>○ 신호방법 및 요령에 관한 사항</t>
  </si>
  <si>
    <t>○ 기계 및 기기 점화장치 계측기의 점검에 관한 사항</t>
  </si>
  <si>
    <t>○ 열관리 및 방호장치에 관한 사항</t>
  </si>
  <si>
    <t>○ 작업순서 및 방법에 관한 사항</t>
  </si>
  <si>
    <t xml:space="preserve"> </t>
  </si>
  <si>
    <t>○ 안전시설 및 안전기준에 관한 사항</t>
  </si>
  <si>
    <t>○ 압력용기의 위험성에 관한 사항</t>
  </si>
  <si>
    <t>○ 용기 취급 및 설치기준에 관한 사항</t>
  </si>
  <si>
    <t>○ 작업안전 점검 방법 및 요령에 관한 사항</t>
  </si>
  <si>
    <t>○ 방사선의 유해·위험 및 인체에 미치는 영향</t>
  </si>
  <si>
    <t>○ 방사선의 측정기기 기능의 점검에 관한 사항</t>
  </si>
  <si>
    <t>○ 방호거리·방호벽 및 방사선물질의 취급 요령에 관한 사항</t>
  </si>
  <si>
    <t>○ 응급처치 및 보호구 착용에 관한 사항</t>
  </si>
  <si>
    <t>○ 산소농도 측정 및 작업환경에 관한 사항</t>
  </si>
  <si>
    <t>○ 사고 시의 응급처치 및 비상 시 구출에 관한 사항</t>
  </si>
  <si>
    <t>○ 보호구 착용 및 보호 장비 사용에 관한 사항</t>
  </si>
  <si>
    <t>○ 작업내용ㆍ안전작업방법 및 절차에 관한 사항</t>
  </si>
  <si>
    <t>○ 장비ㆍ설비 및 시설 등의 안전점검에 관한 사항</t>
  </si>
  <si>
    <t>○ 그 밖에 안전ㆍ보건관리에 필요한 사항</t>
  </si>
  <si>
    <t>○ 취급물질의 성질 및 상태에 관한 사항</t>
  </si>
  <si>
    <t>○ 유해물질이 인체에 미치는 영향</t>
  </si>
  <si>
    <t>○ 국소배기장치 및 안전설비에 관한 사항</t>
  </si>
  <si>
    <t>○ 안전작업방법 및 보호구 사용에 관한 사항</t>
  </si>
  <si>
    <t>○ 로봇의 기본원리·구조 및 작업방법에 관한 사항</t>
  </si>
  <si>
    <t>○ 조작방법 및 작업순서에 관한 사항</t>
  </si>
  <si>
    <t>○ 석면의 특성과 위험성</t>
  </si>
  <si>
    <t>○ 석면해체·제거의 작업방법에 관한 사항</t>
  </si>
  <si>
    <t>○ 장비 및 보호구 사용에 관한 사항</t>
  </si>
  <si>
    <t xml:space="preserve">○ 그 밖에 안전·보건관리에 필요한 사항 </t>
  </si>
  <si>
    <t>○ 작업준비 및 작업절차에 관한 사항</t>
  </si>
  <si>
    <t>○ 작업장 내 위험물, 가연물의 사용·보관·설치 현황에 관한 사항</t>
  </si>
  <si>
    <t xml:space="preserve">○ 화재위험작업에 따른 인근 인화성 액체에 대한 방호조치에 관한 사항 </t>
  </si>
  <si>
    <t>○ 화재위험작업으로 인한 불꽃, 불티 등의 흩날림 방지 조치에 관한 사항</t>
  </si>
  <si>
    <t>○ 인화성 액체의 증기가 남아 있지 않도록 환기 등의 조치에 관한 사항</t>
  </si>
  <si>
    <t>○ 화재감시자의 직무 및 피난교육 등 비상조치에 관한 사항</t>
  </si>
  <si>
    <t>○ 타워크레인의 기계적 특성 및 방호장치 등에 관한 사항</t>
  </si>
  <si>
    <t>○ 인양 물건의 위험성 및 낙하·비래·충돌재해 예방에 관한 사항</t>
  </si>
  <si>
    <t>7. 화학설비의 탱크 내 작업</t>
  </si>
  <si>
    <t>34. 밀폐공간에서의 작업</t>
  </si>
  <si>
    <t>36. 로봇작업</t>
  </si>
  <si>
    <t>37. 석면해체·제거작업</t>
  </si>
  <si>
    <t>2. 건설업 기초안전보건교육에 대한 내용 및 시간(제28조제1항 관련)</t>
  </si>
  <si>
    <t>안전보건교육 교육대상별 교육내용(제26조제1항 등 관련)</t>
  </si>
  <si>
    <t>가. 근로자 정기교육</t>
    <phoneticPr fontId="2" type="noConversion"/>
  </si>
  <si>
    <t xml:space="preserve"> - 현장근로자와의 의사소통능력 향상, 강의능력 향상 및 그 밖에 안전보건교육 능력 배양 등에 관한 </t>
    <phoneticPr fontId="2" type="noConversion"/>
  </si>
  <si>
    <t xml:space="preserve">사항. 이 경우 안전보건교육 능력 배양 교육은 별표 4에 따라 관리감독자가 받아야 하는 </t>
    <phoneticPr fontId="2" type="noConversion"/>
  </si>
  <si>
    <t>전체 교육시간의 3분의 1 범위에서 할 수 있다.</t>
    <phoneticPr fontId="2" type="noConversion"/>
  </si>
  <si>
    <t>제1호부터 제39호까지의 작업</t>
    <phoneticPr fontId="2" type="noConversion"/>
  </si>
  <si>
    <t>다목과 같은 내용</t>
    <phoneticPr fontId="2" type="noConversion"/>
  </si>
  <si>
    <t xml:space="preserve">1. 고압실 내 작업(잠함공법이나 </t>
    <phoneticPr fontId="2" type="noConversion"/>
  </si>
  <si>
    <t xml:space="preserve">그 밖의 압기공법으로 대기압을 </t>
    <phoneticPr fontId="2" type="noConversion"/>
  </si>
  <si>
    <t>넘는 기압인 작업실 또는 수갱 내</t>
    <phoneticPr fontId="2" type="noConversion"/>
  </si>
  <si>
    <t>부에서 하는 작업만 해당한다)</t>
    <phoneticPr fontId="2" type="noConversion"/>
  </si>
  <si>
    <t>2. 아세틸렌 용접장치 또는 가스</t>
    <phoneticPr fontId="2" type="noConversion"/>
  </si>
  <si>
    <t>집합 용접장치를 사용하는 금속</t>
    <phoneticPr fontId="2" type="noConversion"/>
  </si>
  <si>
    <t>의 용접·용단 또는 가열작업(발생</t>
    <phoneticPr fontId="2" type="noConversion"/>
  </si>
  <si>
    <t>기·도관 등에 의하여 구성되는 용</t>
    <phoneticPr fontId="2" type="noConversion"/>
  </si>
  <si>
    <t>접장치만 해당한다)</t>
    <phoneticPr fontId="2" type="noConversion"/>
  </si>
  <si>
    <t>3. 밀폐된 장소(탱크 내 또는 환</t>
    <phoneticPr fontId="2" type="noConversion"/>
  </si>
  <si>
    <t>기가 극히 불량한 좁은 장소</t>
    <phoneticPr fontId="2" type="noConversion"/>
  </si>
  <si>
    <t>를 말한다)에서 하는 용접작</t>
    <phoneticPr fontId="2" type="noConversion"/>
  </si>
  <si>
    <t xml:space="preserve">업 또는 습한 장소에서 하는 </t>
    <phoneticPr fontId="2" type="noConversion"/>
  </si>
  <si>
    <t>전기용접 작업</t>
    <phoneticPr fontId="2" type="noConversion"/>
  </si>
  <si>
    <t>4. 폭발성·물반응성·자기반응성·</t>
    <phoneticPr fontId="2" type="noConversion"/>
  </si>
  <si>
    <t>자기발열성 물질, 자연발화</t>
    <phoneticPr fontId="2" type="noConversion"/>
  </si>
  <si>
    <t>성 액체·고체 및 인화성 액</t>
    <phoneticPr fontId="2" type="noConversion"/>
  </si>
  <si>
    <t>체의 제조 또는 취급작업(시</t>
    <phoneticPr fontId="2" type="noConversion"/>
  </si>
  <si>
    <t xml:space="preserve">험연구를 위한 취급작업은 </t>
    <phoneticPr fontId="2" type="noConversion"/>
  </si>
  <si>
    <t>제외한다)</t>
    <phoneticPr fontId="2" type="noConversion"/>
  </si>
  <si>
    <t>5. 액화석유가스·수소가스 등 인</t>
    <phoneticPr fontId="2" type="noConversion"/>
  </si>
  <si>
    <t xml:space="preserve">화성 가스 또는 폭발성 물질 </t>
    <phoneticPr fontId="2" type="noConversion"/>
  </si>
  <si>
    <t>중 가스의 발생장치 취급 작</t>
    <phoneticPr fontId="2" type="noConversion"/>
  </si>
  <si>
    <t>업</t>
    <phoneticPr fontId="2" type="noConversion"/>
  </si>
  <si>
    <t>6. 화학설비 중 반응기, 교반기·</t>
    <phoneticPr fontId="2" type="noConversion"/>
  </si>
  <si>
    <t>추출기의 사용 및 세척작업</t>
    <phoneticPr fontId="2" type="noConversion"/>
  </si>
  <si>
    <t>8. 분말·원재료 등을 담은 호퍼</t>
    <phoneticPr fontId="2" type="noConversion"/>
  </si>
  <si>
    <t>(하부가 깔대기 모양으로 된</t>
    <phoneticPr fontId="2" type="noConversion"/>
  </si>
  <si>
    <t xml:space="preserve"> 저장통)·저장창고 등 저장탱</t>
    <phoneticPr fontId="2" type="noConversion"/>
  </si>
  <si>
    <t>크의 내부작업</t>
    <phoneticPr fontId="2" type="noConversion"/>
  </si>
  <si>
    <t xml:space="preserve">9. 다음 각 목에 정하는 설비에 </t>
    <phoneticPr fontId="2" type="noConversion"/>
  </si>
  <si>
    <t>의한 물건의 가열·건조작업</t>
    <phoneticPr fontId="2" type="noConversion"/>
  </si>
  <si>
    <t xml:space="preserve">  가. 건조설비 중 위험물 등에 </t>
    <phoneticPr fontId="2" type="noConversion"/>
  </si>
  <si>
    <t xml:space="preserve">관계되는 설비로 속부피가 </t>
    <phoneticPr fontId="2" type="noConversion"/>
  </si>
  <si>
    <t>1세제곱미터 이상인 것</t>
    <phoneticPr fontId="2" type="noConversion"/>
  </si>
  <si>
    <t xml:space="preserve">  나. 건조설비 중 가목의 위험</t>
    <phoneticPr fontId="2" type="noConversion"/>
  </si>
  <si>
    <t>물 등 외의 물질에 관계되</t>
    <phoneticPr fontId="2" type="noConversion"/>
  </si>
  <si>
    <t>는 설비로서, 연료를 열원</t>
    <phoneticPr fontId="2" type="noConversion"/>
  </si>
  <si>
    <t>으로 사용하는 것(그 최대</t>
    <phoneticPr fontId="2" type="noConversion"/>
  </si>
  <si>
    <t xml:space="preserve">연소소비량이 매 시간당 </t>
    <phoneticPr fontId="2" type="noConversion"/>
  </si>
  <si>
    <t xml:space="preserve">10킬로그램 이상인 것만 </t>
    <phoneticPr fontId="2" type="noConversion"/>
  </si>
  <si>
    <t>해당한다) 또는 전력을 열</t>
    <phoneticPr fontId="2" type="noConversion"/>
  </si>
  <si>
    <t>원으로 사용하는 것(정격소</t>
    <phoneticPr fontId="2" type="noConversion"/>
  </si>
  <si>
    <t>비전력이 10킬로와트 이상</t>
    <phoneticPr fontId="2" type="noConversion"/>
  </si>
  <si>
    <t xml:space="preserve">인 경우만 해당한다) </t>
    <phoneticPr fontId="2" type="noConversion"/>
  </si>
  <si>
    <t>○ 건조 시 유해가스 및 고열 등이 인체에 미치는 영향에 관한</t>
    <phoneticPr fontId="2" type="noConversion"/>
  </si>
  <si>
    <t xml:space="preserve"> 사항</t>
    <phoneticPr fontId="2" type="noConversion"/>
  </si>
  <si>
    <t>10. 다음 각 목에 해당하는 집</t>
    <phoneticPr fontId="2" type="noConversion"/>
  </si>
  <si>
    <t>재장치(집재기·가선·운반기구·</t>
    <phoneticPr fontId="2" type="noConversion"/>
  </si>
  <si>
    <t>지주 및 이들에 부속하는 물</t>
    <phoneticPr fontId="2" type="noConversion"/>
  </si>
  <si>
    <t>건으로 구성되고, 동력을 사</t>
    <phoneticPr fontId="2" type="noConversion"/>
  </si>
  <si>
    <t>용하여 원목 또는 장작과 숯</t>
    <phoneticPr fontId="2" type="noConversion"/>
  </si>
  <si>
    <t xml:space="preserve">을 담아 올리거나 공중에서 </t>
    <phoneticPr fontId="2" type="noConversion"/>
  </si>
  <si>
    <t xml:space="preserve">운반하는 설비를 말한다)의 </t>
    <phoneticPr fontId="2" type="noConversion"/>
  </si>
  <si>
    <t>조립, 해체, 변경 또는 수리작</t>
    <phoneticPr fontId="2" type="noConversion"/>
  </si>
  <si>
    <t xml:space="preserve">업 및 이들 설비에 의한 집재 </t>
    <phoneticPr fontId="2" type="noConversion"/>
  </si>
  <si>
    <t>또는 운반 작업</t>
    <phoneticPr fontId="2" type="noConversion"/>
  </si>
  <si>
    <t xml:space="preserve">  가. 원동기의 정격출력이 7.5</t>
    <phoneticPr fontId="2" type="noConversion"/>
  </si>
  <si>
    <t>킬로와트를 넘는 것</t>
    <phoneticPr fontId="2" type="noConversion"/>
  </si>
  <si>
    <t xml:space="preserve">  나. 지간의 경사거리 합계가 </t>
    <phoneticPr fontId="2" type="noConversion"/>
  </si>
  <si>
    <t>350미터 이상인 것</t>
    <phoneticPr fontId="2" type="noConversion"/>
  </si>
  <si>
    <t xml:space="preserve">  다. 최대사용하중이 200킬로</t>
    <phoneticPr fontId="2" type="noConversion"/>
  </si>
  <si>
    <t>그램 이상인 것</t>
    <phoneticPr fontId="2" type="noConversion"/>
  </si>
  <si>
    <t>11. 동력에 의하여 작동되는 프</t>
    <phoneticPr fontId="2" type="noConversion"/>
  </si>
  <si>
    <t xml:space="preserve">레스기계를 5대 이상 보유한 </t>
    <phoneticPr fontId="2" type="noConversion"/>
  </si>
  <si>
    <t xml:space="preserve">사업장에서 해당 기계로 하는 </t>
    <phoneticPr fontId="2" type="noConversion"/>
  </si>
  <si>
    <t>작업</t>
    <phoneticPr fontId="2" type="noConversion"/>
  </si>
  <si>
    <t>12. 목재가공용 기계[둥근톱기</t>
    <phoneticPr fontId="2" type="noConversion"/>
  </si>
  <si>
    <t>계, 띠톱기계, 대패기계, 모떼</t>
    <phoneticPr fontId="2" type="noConversion"/>
  </si>
  <si>
    <t xml:space="preserve">기기계 및 라우터기(목재를 </t>
    <phoneticPr fontId="2" type="noConversion"/>
  </si>
  <si>
    <t xml:space="preserve">자르거나 홈을 파는 기계)만 </t>
    <phoneticPr fontId="2" type="noConversion"/>
  </si>
  <si>
    <t>해당하며, 휴대용은 제외한다]</t>
    <phoneticPr fontId="2" type="noConversion"/>
  </si>
  <si>
    <t>를 5대 이상 보유한 사업장에</t>
    <phoneticPr fontId="2" type="noConversion"/>
  </si>
  <si>
    <t>서 해당 기계로 하는 작업</t>
    <phoneticPr fontId="2" type="noConversion"/>
  </si>
  <si>
    <t xml:space="preserve">13. 운반용 등 하역기계를 5대 </t>
    <phoneticPr fontId="2" type="noConversion"/>
  </si>
  <si>
    <t>이상 보유한 사업장에서의 해</t>
    <phoneticPr fontId="2" type="noConversion"/>
  </si>
  <si>
    <t>당 기계로 하는 작업</t>
    <phoneticPr fontId="2" type="noConversion"/>
  </si>
  <si>
    <t>14. 1톤 이상의 크레인을 사용</t>
    <phoneticPr fontId="2" type="noConversion"/>
  </si>
  <si>
    <t xml:space="preserve">하는 작업 또는 1톤 미만의 </t>
    <phoneticPr fontId="2" type="noConversion"/>
  </si>
  <si>
    <t xml:space="preserve">크레인 또는 호이스트를 5대 </t>
    <phoneticPr fontId="2" type="noConversion"/>
  </si>
  <si>
    <t xml:space="preserve">이상 보유한 사업장에서 해당 </t>
    <phoneticPr fontId="2" type="noConversion"/>
  </si>
  <si>
    <t xml:space="preserve">기계로 하는 작업(제40호의 </t>
    <phoneticPr fontId="2" type="noConversion"/>
  </si>
  <si>
    <t>작업은 제외한다)</t>
    <phoneticPr fontId="2" type="noConversion"/>
  </si>
  <si>
    <t>○ 인양물이 적재될 지반의 조건, 인양하중, 풍압 등이 인양물과</t>
    <phoneticPr fontId="2" type="noConversion"/>
  </si>
  <si>
    <t xml:space="preserve"> 타워크레인에 미치는 영향</t>
    <phoneticPr fontId="2" type="noConversion"/>
  </si>
  <si>
    <t>15. 건설용 리프트·곤돌라를 이</t>
    <phoneticPr fontId="2" type="noConversion"/>
  </si>
  <si>
    <t>용한 작업</t>
    <phoneticPr fontId="2" type="noConversion"/>
  </si>
  <si>
    <t>16. 주물 및 단조(금속을 두들기</t>
    <phoneticPr fontId="2" type="noConversion"/>
  </si>
  <si>
    <t xml:space="preserve">거나 눌러서 형체를 만드는 </t>
    <phoneticPr fontId="2" type="noConversion"/>
  </si>
  <si>
    <t>일) 작업</t>
    <phoneticPr fontId="2" type="noConversion"/>
  </si>
  <si>
    <t xml:space="preserve">17. 전압이 75볼트 이상인 정전 </t>
    <phoneticPr fontId="2" type="noConversion"/>
  </si>
  <si>
    <t>및 활선작업</t>
    <phoneticPr fontId="2" type="noConversion"/>
  </si>
  <si>
    <t>○ 절연용 보호구, 절연용 보호구 및 활선작업용 기구 등의 사용</t>
    <phoneticPr fontId="2" type="noConversion"/>
  </si>
  <si>
    <t>에 관한 사항</t>
    <phoneticPr fontId="2" type="noConversion"/>
  </si>
  <si>
    <t>18. 콘크리트 파쇄기를 사용하</t>
    <phoneticPr fontId="2" type="noConversion"/>
  </si>
  <si>
    <t>여 하는 파쇄작업(2미터 이상</t>
    <phoneticPr fontId="2" type="noConversion"/>
  </si>
  <si>
    <t>인 구축물의 파쇄작업만 해당</t>
    <phoneticPr fontId="2" type="noConversion"/>
  </si>
  <si>
    <t>한다)</t>
    <phoneticPr fontId="2" type="noConversion"/>
  </si>
  <si>
    <t>19. 굴착면의 높이가 2미터 이</t>
    <phoneticPr fontId="2" type="noConversion"/>
  </si>
  <si>
    <t xml:space="preserve">상이 되는 지반 굴착(터널 및 </t>
    <phoneticPr fontId="2" type="noConversion"/>
  </si>
  <si>
    <t>수직갱 외의 갱 굴착은 제외</t>
    <phoneticPr fontId="2" type="noConversion"/>
  </si>
  <si>
    <t>한다)작업</t>
    <phoneticPr fontId="2" type="noConversion"/>
  </si>
  <si>
    <t xml:space="preserve">20. 흙막이 지보공의 보강 또는 </t>
    <phoneticPr fontId="2" type="noConversion"/>
  </si>
  <si>
    <t>동바리를 설치하거나 해체하</t>
    <phoneticPr fontId="2" type="noConversion"/>
  </si>
  <si>
    <t>는 작업</t>
    <phoneticPr fontId="2" type="noConversion"/>
  </si>
  <si>
    <t>21. 터널 안에서의 굴착작업(굴</t>
    <phoneticPr fontId="2" type="noConversion"/>
  </si>
  <si>
    <t xml:space="preserve">착용 기계를 사용하여 하는 </t>
    <phoneticPr fontId="2" type="noConversion"/>
  </si>
  <si>
    <t xml:space="preserve">굴착작업 중 근로자가 칼날 </t>
    <phoneticPr fontId="2" type="noConversion"/>
  </si>
  <si>
    <t>밑에 접근하지 않고 하는 작</t>
    <phoneticPr fontId="2" type="noConversion"/>
  </si>
  <si>
    <t>업은 제외한다) 또는 같은 작</t>
    <phoneticPr fontId="2" type="noConversion"/>
  </si>
  <si>
    <t>업에서의 터널 거푸집 지보공</t>
    <phoneticPr fontId="2" type="noConversion"/>
  </si>
  <si>
    <t>의 조립 또는 콘크리트 작업</t>
    <phoneticPr fontId="2" type="noConversion"/>
  </si>
  <si>
    <t>22. 굴착면의 높이가 2미터 이</t>
    <phoneticPr fontId="2" type="noConversion"/>
  </si>
  <si>
    <t>상이 되는 암석의 굴착작업</t>
    <phoneticPr fontId="2" type="noConversion"/>
  </si>
  <si>
    <t>23. 높이가 2미터 이상인 물건</t>
    <phoneticPr fontId="2" type="noConversion"/>
  </si>
  <si>
    <t>을 쌓거나 무너뜨리는 작업</t>
    <phoneticPr fontId="2" type="noConversion"/>
  </si>
  <si>
    <t>(하역기계로만 하는 작업은</t>
    <phoneticPr fontId="2" type="noConversion"/>
  </si>
  <si>
    <t xml:space="preserve"> 제외한다)</t>
    <phoneticPr fontId="2" type="noConversion"/>
  </si>
  <si>
    <t>24. 선박에 짐을 쌓거나 부리거</t>
    <phoneticPr fontId="2" type="noConversion"/>
  </si>
  <si>
    <t>나 이동시키는 작업</t>
    <phoneticPr fontId="2" type="noConversion"/>
  </si>
  <si>
    <t>25. 거푸집 동바리의 조립 또는</t>
    <phoneticPr fontId="2" type="noConversion"/>
  </si>
  <si>
    <t xml:space="preserve"> 해체작업</t>
    <phoneticPr fontId="2" type="noConversion"/>
  </si>
  <si>
    <t>26. 비계의 조립·해체 또는 변경</t>
    <phoneticPr fontId="2" type="noConversion"/>
  </si>
  <si>
    <t>27. 건축물의 골조, 다리의 상부</t>
    <phoneticPr fontId="2" type="noConversion"/>
  </si>
  <si>
    <t>구조 또는 탑의 금속제의 부</t>
    <phoneticPr fontId="2" type="noConversion"/>
  </si>
  <si>
    <t>재로 구성되는 것(5미터 이상</t>
    <phoneticPr fontId="2" type="noConversion"/>
  </si>
  <si>
    <t xml:space="preserve">인 것만 해당한다)의 조립· </t>
    <phoneticPr fontId="2" type="noConversion"/>
  </si>
  <si>
    <t>해체 또는 변경작업</t>
    <phoneticPr fontId="2" type="noConversion"/>
  </si>
  <si>
    <t xml:space="preserve">28. 처마 높이가 5미터 이상인 </t>
    <phoneticPr fontId="2" type="noConversion"/>
  </si>
  <si>
    <t>외벽 밑에서의 설치작업</t>
    <phoneticPr fontId="2" type="noConversion"/>
  </si>
  <si>
    <t>목조건축물의 구조 부재의 조</t>
    <phoneticPr fontId="2" type="noConversion"/>
  </si>
  <si>
    <t xml:space="preserve">립이나 건축물의 지붕 또는 </t>
    <phoneticPr fontId="2" type="noConversion"/>
  </si>
  <si>
    <t>29. 콘크리트 인공구조물(그 높</t>
    <phoneticPr fontId="2" type="noConversion"/>
  </si>
  <si>
    <t>이가 2미터 이상인 것만 해당</t>
    <phoneticPr fontId="2" type="noConversion"/>
  </si>
  <si>
    <t>한다)의 해체 또는 파괴작업</t>
    <phoneticPr fontId="2" type="noConversion"/>
  </si>
  <si>
    <t>30. 타워크레인을 설치(상승작업</t>
    <phoneticPr fontId="2" type="noConversion"/>
  </si>
  <si>
    <t>을 포함한다)·해체하는 작업</t>
    <phoneticPr fontId="2" type="noConversion"/>
  </si>
  <si>
    <t xml:space="preserve">31. 보일러(소형 보일러 및 다음 </t>
    <phoneticPr fontId="2" type="noConversion"/>
  </si>
  <si>
    <t xml:space="preserve">각 목에서 정하는 보일러는 </t>
    <phoneticPr fontId="2" type="noConversion"/>
  </si>
  <si>
    <t>제외한다)의 설치 및 취급 작</t>
    <phoneticPr fontId="2" type="noConversion"/>
  </si>
  <si>
    <t xml:space="preserve">  가. 몸통 반지름이 750밀리미</t>
    <phoneticPr fontId="2" type="noConversion"/>
  </si>
  <si>
    <t>터 이하이고 그 길이가 1,300</t>
    <phoneticPr fontId="2" type="noConversion"/>
  </si>
  <si>
    <t>밀리미터 이하인 증기보일러</t>
    <phoneticPr fontId="2" type="noConversion"/>
  </si>
  <si>
    <t xml:space="preserve">  나. 전열면적이 3제곱미터 이</t>
    <phoneticPr fontId="2" type="noConversion"/>
  </si>
  <si>
    <t>하인 증기보일러</t>
    <phoneticPr fontId="2" type="noConversion"/>
  </si>
  <si>
    <t xml:space="preserve">  다. 전열면적이 14제곱미터 </t>
    <phoneticPr fontId="2" type="noConversion"/>
  </si>
  <si>
    <t>이하인 온수보일러</t>
    <phoneticPr fontId="2" type="noConversion"/>
  </si>
  <si>
    <t xml:space="preserve">  라. 전열면적이 30제곱미터 </t>
    <phoneticPr fontId="2" type="noConversion"/>
  </si>
  <si>
    <t>이하인 관류보일러(물관을 사</t>
    <phoneticPr fontId="2" type="noConversion"/>
  </si>
  <si>
    <t>용하여 가열시키는 방식의 보</t>
    <phoneticPr fontId="2" type="noConversion"/>
  </si>
  <si>
    <t>일러)</t>
    <phoneticPr fontId="2" type="noConversion"/>
  </si>
  <si>
    <t>32. 게이지 압력을 제곱센티미</t>
    <phoneticPr fontId="2" type="noConversion"/>
  </si>
  <si>
    <t>터당 1킬로그램 이상으로 사</t>
    <phoneticPr fontId="2" type="noConversion"/>
  </si>
  <si>
    <t xml:space="preserve">용하는 압력용기의 설치 및 </t>
    <phoneticPr fontId="2" type="noConversion"/>
  </si>
  <si>
    <t>취급작업</t>
    <phoneticPr fontId="2" type="noConversion"/>
  </si>
  <si>
    <t>33. 방사선 업무에 관계되는 작</t>
    <phoneticPr fontId="2" type="noConversion"/>
  </si>
  <si>
    <t>업(의료 및 실험용은 제외한</t>
    <phoneticPr fontId="2" type="noConversion"/>
  </si>
  <si>
    <t>다)</t>
    <phoneticPr fontId="2" type="noConversion"/>
  </si>
  <si>
    <t>35. 허가 및 관리 대상 유해물</t>
    <phoneticPr fontId="2" type="noConversion"/>
  </si>
  <si>
    <t>질의 제조 또는 취급작업</t>
    <phoneticPr fontId="2" type="noConversion"/>
  </si>
  <si>
    <t>38. 가연물이 있는 장소에서 하</t>
    <phoneticPr fontId="2" type="noConversion"/>
  </si>
  <si>
    <t>는 화재위험작업</t>
    <phoneticPr fontId="2" type="noConversion"/>
  </si>
  <si>
    <t>39. 타워크레인을 사용하는 작</t>
    <phoneticPr fontId="2" type="noConversion"/>
  </si>
  <si>
    <t>업시 신호업무를 하는 작업</t>
    <phoneticPr fontId="2" type="noConversion"/>
  </si>
  <si>
    <t>대상별</t>
    <phoneticPr fontId="2" type="noConversion"/>
  </si>
  <si>
    <t>산업안전보건법령 주요 내용(건설 일용근로자 관련 부분)</t>
  </si>
  <si>
    <t>안전의식 제고에 관한 사항</t>
  </si>
  <si>
    <t>작업별 위험요인과 안전작업 방법(재해사례 및 예방대책)</t>
  </si>
  <si>
    <t>건설 직종별 건강장해 위험요인과 건강관리</t>
  </si>
  <si>
    <t>1시간</t>
    <phoneticPr fontId="2" type="noConversion"/>
  </si>
  <si>
    <t>2시간</t>
    <phoneticPr fontId="2" type="noConversion"/>
  </si>
  <si>
    <t>시 간</t>
    <phoneticPr fontId="2" type="noConversion"/>
  </si>
  <si>
    <t>교   육   내   용</t>
    <phoneticPr fontId="2" type="noConversion"/>
  </si>
  <si>
    <t>3. 안전보건관리책임자 등에 대한 교육(제29조제2항 관련)</t>
    <phoneticPr fontId="2" type="noConversion"/>
  </si>
  <si>
    <t>구  분</t>
    <phoneticPr fontId="2" type="noConversion"/>
  </si>
  <si>
    <t>공  통</t>
    <phoneticPr fontId="2" type="noConversion"/>
  </si>
  <si>
    <t>교  육</t>
    <phoneticPr fontId="2" type="noConversion"/>
  </si>
  <si>
    <t>교    육    내    용</t>
    <phoneticPr fontId="2" type="noConversion"/>
  </si>
  <si>
    <t>신 규 과 정</t>
    <phoneticPr fontId="2" type="noConversion"/>
  </si>
  <si>
    <t>보 수 과 정</t>
    <phoneticPr fontId="2" type="noConversion"/>
  </si>
  <si>
    <t>교 육 대 상</t>
    <phoneticPr fontId="2" type="noConversion"/>
  </si>
  <si>
    <t>가. 안전보건관</t>
    <phoneticPr fontId="2" type="noConversion"/>
  </si>
  <si>
    <t>리책임자</t>
    <phoneticPr fontId="2" type="noConversion"/>
  </si>
  <si>
    <t>1) 관리책임자의 책임과 직무에 관한 사항</t>
  </si>
  <si>
    <t>1) 산업안전보건법령에 관한 사항</t>
  </si>
  <si>
    <t>2) 산업안전보건개론에 관한 사항</t>
  </si>
  <si>
    <t>3) 인간공학 및 산업심리에 관한 사항</t>
  </si>
  <si>
    <t>4) 안전보건교육방법에 관한 사항</t>
  </si>
  <si>
    <t>11) 위험성평가에 관한 사항</t>
  </si>
  <si>
    <t>3) 안전보건교육방법에 관한 사항</t>
  </si>
  <si>
    <t>7) 산업역학 및 통계에 관한 사항</t>
  </si>
  <si>
    <t>8) 산업환기에 관한 사항</t>
  </si>
  <si>
    <t>12) 위험성평가에 관한 사항</t>
  </si>
  <si>
    <t>13) 감염병 예방에 관한 사항</t>
  </si>
  <si>
    <t>14) 자살 예방에 관한 사항</t>
  </si>
  <si>
    <t>2) 분야별 재해사례 연구에 관한 사항</t>
  </si>
  <si>
    <t>3) 새로운 공법 소개에 관한 사항</t>
  </si>
  <si>
    <t>4) 사업장 안전관리기법에 관한 사항</t>
  </si>
  <si>
    <t>5) 위험성평가의 실시에 관한 사항</t>
  </si>
  <si>
    <t>6) 보호구 착용 방법에 관한 사항</t>
  </si>
  <si>
    <t>8) 석면 조사 실습에 관한 사항</t>
  </si>
  <si>
    <t>2) 기계, 장비의 주요장치에 관한 사항</t>
  </si>
  <si>
    <t>3) 측정기기 작동 방법에 관한 사항</t>
  </si>
  <si>
    <t>6) 검사시 안전보건 유의사항</t>
  </si>
  <si>
    <t>8) 검사원의 직무윤리에 관한 사항</t>
  </si>
  <si>
    <t>1) 산업안전·보건정책에 관한 사항</t>
  </si>
  <si>
    <t>2) 자율안전·보건관리에 관한 사항</t>
  </si>
  <si>
    <t>6) 사업장 안전 개선기법에 관한 사항</t>
  </si>
  <si>
    <t>7) 위험성평가에 관한 사항</t>
  </si>
  <si>
    <t>4) 산업위생 및 산업환기에 관한 사항</t>
  </si>
  <si>
    <t>5) 직업병 사례 연구에 관한 사항</t>
  </si>
  <si>
    <t>8) 감염병 예방에 관한 사항</t>
  </si>
  <si>
    <t>9) 자살 예방에 관한 사항</t>
  </si>
  <si>
    <t>1) 위험성평가에 관한 사항</t>
  </si>
  <si>
    <t>2) 안전·보건교육방법에 관한 사항</t>
  </si>
  <si>
    <t>4) 검사시 안전보건 유의 사항</t>
  </si>
  <si>
    <t>7) 검사원의 직무윤리에 관한 사항</t>
  </si>
  <si>
    <t>2) 산업안전보건법령 및 안전·보건조치</t>
    <phoneticPr fontId="2" type="noConversion"/>
  </si>
  <si>
    <t xml:space="preserve">1) 산업안전보건법령 및 정책에 관한 </t>
    <phoneticPr fontId="2" type="noConversion"/>
  </si>
  <si>
    <t>사항</t>
    <phoneticPr fontId="2" type="noConversion"/>
  </si>
  <si>
    <t>2) 안전관리계획 및 안전보건개선계획</t>
    <phoneticPr fontId="2" type="noConversion"/>
  </si>
  <si>
    <t>의 수립·평가·실무에 관한 사항</t>
    <phoneticPr fontId="2" type="noConversion"/>
  </si>
  <si>
    <t>3) 안전보건교육 및 무재해운동 추진</t>
    <phoneticPr fontId="2" type="noConversion"/>
  </si>
  <si>
    <t>실무에 관한 사항</t>
    <phoneticPr fontId="2" type="noConversion"/>
  </si>
  <si>
    <t xml:space="preserve">4) 산업안전보건관리비 사용기준 및 </t>
    <phoneticPr fontId="2" type="noConversion"/>
  </si>
  <si>
    <t>사용방법에 관한 사항</t>
    <phoneticPr fontId="2" type="noConversion"/>
  </si>
  <si>
    <t xml:space="preserve">5) 분야별 재해 사례 및 개선 사례에 </t>
    <phoneticPr fontId="2" type="noConversion"/>
  </si>
  <si>
    <t>관한 연구와 실무에 관한 사항</t>
    <phoneticPr fontId="2" type="noConversion"/>
  </si>
  <si>
    <t xml:space="preserve">8) 그 밖에 안전관리자 직무 향상을 </t>
    <phoneticPr fontId="2" type="noConversion"/>
  </si>
  <si>
    <t>위하여 필요한 사항</t>
    <phoneticPr fontId="2" type="noConversion"/>
  </si>
  <si>
    <t xml:space="preserve">나. 안전관리자 </t>
    <phoneticPr fontId="2" type="noConversion"/>
  </si>
  <si>
    <t>및 안전관리</t>
    <phoneticPr fontId="2" type="noConversion"/>
  </si>
  <si>
    <t>전문기관 종</t>
    <phoneticPr fontId="2" type="noConversion"/>
  </si>
  <si>
    <t>사자</t>
    <phoneticPr fontId="2" type="noConversion"/>
  </si>
  <si>
    <t>5) 재해 발생 시 응급처치에 관한 사</t>
    <phoneticPr fontId="2" type="noConversion"/>
  </si>
  <si>
    <t>항</t>
    <phoneticPr fontId="2" type="noConversion"/>
  </si>
  <si>
    <t>한 사항</t>
    <phoneticPr fontId="2" type="noConversion"/>
  </si>
  <si>
    <t xml:space="preserve">6) 안전점검·평가 및 재해 분석기법에 </t>
    <phoneticPr fontId="2" type="noConversion"/>
  </si>
  <si>
    <t>관한 사항</t>
    <phoneticPr fontId="2" type="noConversion"/>
  </si>
  <si>
    <t xml:space="preserve">7) 안전기준 및 개인보호구 등 분야별 </t>
    <phoneticPr fontId="2" type="noConversion"/>
  </si>
  <si>
    <t>재해예방 실무에 관한 사항</t>
    <phoneticPr fontId="2" type="noConversion"/>
  </si>
  <si>
    <t>8) 산업안전보건관리비 계상 및 사용</t>
    <phoneticPr fontId="2" type="noConversion"/>
  </si>
  <si>
    <t>기준에 관한 사항</t>
    <phoneticPr fontId="2" type="noConversion"/>
  </si>
  <si>
    <t xml:space="preserve">9) 작업환경 개선 등 산업위생 분야에 </t>
    <phoneticPr fontId="2" type="noConversion"/>
  </si>
  <si>
    <t xml:space="preserve">10) 무재해운동 추진기법 및 실무에 </t>
    <phoneticPr fontId="2" type="noConversion"/>
  </si>
  <si>
    <t>12) 그 밖에 안전관리자의 직무 향상</t>
    <phoneticPr fontId="2" type="noConversion"/>
  </si>
  <si>
    <t>을 위하여 필요한 사항</t>
    <phoneticPr fontId="2" type="noConversion"/>
  </si>
  <si>
    <t xml:space="preserve">다. 보건관리자 </t>
    <phoneticPr fontId="2" type="noConversion"/>
  </si>
  <si>
    <t>및 보건관리</t>
    <phoneticPr fontId="2" type="noConversion"/>
  </si>
  <si>
    <t>1) 산업안전보건법령 및 작업환경측정</t>
    <phoneticPr fontId="2" type="noConversion"/>
  </si>
  <si>
    <t>4) 산업보건관리계획 수립·평가 및 산</t>
    <phoneticPr fontId="2" type="noConversion"/>
  </si>
  <si>
    <t>업역학에 관한 사항</t>
    <phoneticPr fontId="2" type="noConversion"/>
  </si>
  <si>
    <t xml:space="preserve">5) 작업환경 및 직업병 예방에 관한 </t>
    <phoneticPr fontId="2" type="noConversion"/>
  </si>
  <si>
    <t>1) 산업안전보건법령, 정책 및 작업환</t>
    <phoneticPr fontId="2" type="noConversion"/>
  </si>
  <si>
    <t>경 관리에 관한 사항</t>
    <phoneticPr fontId="2" type="noConversion"/>
  </si>
  <si>
    <t>2) 산업보건관리계획 수립·평가 및 안</t>
    <phoneticPr fontId="2" type="noConversion"/>
  </si>
  <si>
    <t>전보건교육 추진 요령에 관한 사항</t>
    <phoneticPr fontId="2" type="noConversion"/>
  </si>
  <si>
    <t>3) 근로자 건강 증진 및 구급환자  관</t>
    <phoneticPr fontId="2" type="noConversion"/>
  </si>
  <si>
    <t>리에 관한 사항</t>
    <phoneticPr fontId="2" type="noConversion"/>
  </si>
  <si>
    <t xml:space="preserve">6) 유해물질별 작업환경 관리에 관한 </t>
    <phoneticPr fontId="2" type="noConversion"/>
  </si>
  <si>
    <t xml:space="preserve">10) 그 밖에 보건관리자 직무 향상을 </t>
    <phoneticPr fontId="2" type="noConversion"/>
  </si>
  <si>
    <t>6) 작업환경 개선에 관한 사항(소음·분</t>
    <phoneticPr fontId="2" type="noConversion"/>
  </si>
  <si>
    <t xml:space="preserve">진·관리대상 유해물질 및 유해광선 </t>
    <phoneticPr fontId="2" type="noConversion"/>
  </si>
  <si>
    <t>등)</t>
    <phoneticPr fontId="2" type="noConversion"/>
  </si>
  <si>
    <t>9) 안전보건관리의 체제·규정 및 보건</t>
    <phoneticPr fontId="2" type="noConversion"/>
  </si>
  <si>
    <t>관리자 역할에 관한 사항</t>
    <phoneticPr fontId="2" type="noConversion"/>
  </si>
  <si>
    <t>10) 보건관리계획 및 운용에 관한 사</t>
    <phoneticPr fontId="2" type="noConversion"/>
  </si>
  <si>
    <t xml:space="preserve">11) 근로자 건강관리 및 응급처치에 </t>
    <phoneticPr fontId="2" type="noConversion"/>
  </si>
  <si>
    <t>15) 그 밖에 보건관리자의 직무 향상</t>
    <phoneticPr fontId="2" type="noConversion"/>
  </si>
  <si>
    <t>1) 산업안전보건법령 및 정책에 관한</t>
    <phoneticPr fontId="2" type="noConversion"/>
  </si>
  <si>
    <t>라. 건설재해예</t>
    <phoneticPr fontId="2" type="noConversion"/>
  </si>
  <si>
    <t>방전문지도기</t>
    <phoneticPr fontId="2" type="noConversion"/>
  </si>
  <si>
    <t>관 종사자</t>
    <phoneticPr fontId="2" type="noConversion"/>
  </si>
  <si>
    <t>6) 그 밖에 직무 향상을 위하여 필요</t>
    <phoneticPr fontId="2" type="noConversion"/>
  </si>
  <si>
    <t>마. 석면조사기</t>
    <phoneticPr fontId="2" type="noConversion"/>
  </si>
  <si>
    <t xml:space="preserve">1) 석면 제품의 종류 및 구별 방법에 </t>
    <phoneticPr fontId="2" type="noConversion"/>
  </si>
  <si>
    <t>1) 석면 관련 법령 및 제도(법, 「석면</t>
    <phoneticPr fontId="2" type="noConversion"/>
  </si>
  <si>
    <t xml:space="preserve">안전관리법」 및 「건축법」 등)에 </t>
    <phoneticPr fontId="2" type="noConversion"/>
  </si>
  <si>
    <t>2) 석면에 의한 건강유해성에 관한 사</t>
    <phoneticPr fontId="2" type="noConversion"/>
  </si>
  <si>
    <t>2) 실내공기오염 관리(또는 작업환경측</t>
    <phoneticPr fontId="2" type="noConversion"/>
  </si>
  <si>
    <t>정 및 관리)에 관한 사항</t>
    <phoneticPr fontId="2" type="noConversion"/>
  </si>
  <si>
    <t>3) 석면 관련 법령 및 제도(법, 「석면</t>
    <phoneticPr fontId="2" type="noConversion"/>
  </si>
  <si>
    <t>4) 법 및 산업안전보건 정책방향에 관</t>
    <phoneticPr fontId="2" type="noConversion"/>
  </si>
  <si>
    <t>3) 산업안전보건 정책방향에 관한 사</t>
    <phoneticPr fontId="2" type="noConversion"/>
  </si>
  <si>
    <t>4) 건축물·설비 구조의 이해에 관한 사</t>
    <phoneticPr fontId="2" type="noConversion"/>
  </si>
  <si>
    <t xml:space="preserve">5) 건축물·설비 내 석면함유 자재 사용 </t>
    <phoneticPr fontId="2" type="noConversion"/>
  </si>
  <si>
    <t>및 시공·제거 방법에 관한 사항</t>
    <phoneticPr fontId="2" type="noConversion"/>
  </si>
  <si>
    <t xml:space="preserve">6) 보호구 선택 및 관리방법에 관한 </t>
    <phoneticPr fontId="2" type="noConversion"/>
  </si>
  <si>
    <t xml:space="preserve">7) 석면조사결과서 및 석면지도 작성 </t>
    <phoneticPr fontId="2" type="noConversion"/>
  </si>
  <si>
    <t>방법에 관한 사항</t>
    <phoneticPr fontId="2" type="noConversion"/>
  </si>
  <si>
    <t>5) 석면 시료채취 및 분석 방법에 관</t>
    <phoneticPr fontId="2" type="noConversion"/>
  </si>
  <si>
    <t xml:space="preserve">7) 석면해체·제거작업 및 석면 흩날림 </t>
    <phoneticPr fontId="2" type="noConversion"/>
  </si>
  <si>
    <t>방지 계획 수립 및 평가에 관한 사</t>
    <phoneticPr fontId="2" type="noConversion"/>
  </si>
  <si>
    <t xml:space="preserve">8) 건축물 석면조사 시 위해도평가 및 </t>
    <phoneticPr fontId="2" type="noConversion"/>
  </si>
  <si>
    <t>석면지도 작성·관리 실무에 관한 사</t>
    <phoneticPr fontId="2" type="noConversion"/>
  </si>
  <si>
    <t>9) 건축 자재의 종류별 석면조사실무</t>
    <phoneticPr fontId="2" type="noConversion"/>
  </si>
  <si>
    <t xml:space="preserve">4) 공통점검 사항 및 주요 위험요인별 </t>
    <phoneticPr fontId="2" type="noConversion"/>
  </si>
  <si>
    <t>점검내용에 관한 사항</t>
    <phoneticPr fontId="2" type="noConversion"/>
  </si>
  <si>
    <t>3) 사업장 순회점검 및 지도에 관한</t>
    <phoneticPr fontId="2" type="noConversion"/>
  </si>
  <si>
    <t>4) 기계·기구의 적격품 선정에 관한 사</t>
    <phoneticPr fontId="2" type="noConversion"/>
  </si>
  <si>
    <t>5) 산업재해 통계의 유지·관리 및 조사</t>
    <phoneticPr fontId="2" type="noConversion"/>
  </si>
  <si>
    <t xml:space="preserve">6) 그 밖에 안전보건관리담당자 직무 </t>
    <phoneticPr fontId="2" type="noConversion"/>
  </si>
  <si>
    <t>향상을 위하여 필요한 사항</t>
    <phoneticPr fontId="2" type="noConversion"/>
  </si>
  <si>
    <t>바. 안전보건관</t>
    <phoneticPr fontId="2" type="noConversion"/>
  </si>
  <si>
    <t>리담당자</t>
    <phoneticPr fontId="2" type="noConversion"/>
  </si>
  <si>
    <t>5) 기계, 장비의 주요안전장치에 관한</t>
    <phoneticPr fontId="2" type="noConversion"/>
  </si>
  <si>
    <t>7) 기계·전기·화공 등 공학적 기초 지</t>
    <phoneticPr fontId="2" type="noConversion"/>
  </si>
  <si>
    <t>식에 관한 사항</t>
    <phoneticPr fontId="2" type="noConversion"/>
  </si>
  <si>
    <t>사. 안전검사기</t>
    <phoneticPr fontId="2" type="noConversion"/>
  </si>
  <si>
    <t>관 및 자율안</t>
    <phoneticPr fontId="2" type="noConversion"/>
  </si>
  <si>
    <t>전검사기관</t>
    <phoneticPr fontId="2" type="noConversion"/>
  </si>
  <si>
    <t>에 관한 심화과정</t>
    <phoneticPr fontId="2" type="noConversion"/>
  </si>
  <si>
    <t>3) 기계, 장비의 주요장치와 안전장치</t>
    <phoneticPr fontId="2" type="noConversion"/>
  </si>
  <si>
    <t>2) 주요 위험요인별 점검내용에 관한</t>
    <phoneticPr fontId="2" type="noConversion"/>
  </si>
  <si>
    <t>5) 구조해석, 용접, 피로, 파괴, 피해예</t>
    <phoneticPr fontId="2" type="noConversion"/>
  </si>
  <si>
    <t>8) 그 밖에 종사자의 직무 향상을 위</t>
    <phoneticPr fontId="2" type="noConversion"/>
  </si>
  <si>
    <t>하여 필요한 사항</t>
    <phoneticPr fontId="2" type="noConversion"/>
  </si>
  <si>
    <t>측, 작업환기, 위험성평가 등에 관한</t>
    <phoneticPr fontId="2" type="noConversion"/>
  </si>
  <si>
    <t>6) 검사대상 기계별 재해 사례 및 개</t>
    <phoneticPr fontId="2" type="noConversion"/>
  </si>
  <si>
    <t>선 사례에 관한 연구와 실무에 관한</t>
    <phoneticPr fontId="2" type="noConversion"/>
  </si>
  <si>
    <t>9) 그 밖에 종사자의 직무 향상을 위</t>
    <phoneticPr fontId="2" type="noConversion"/>
  </si>
  <si>
    <t>가. 최초 노무제공 시 교육</t>
    <phoneticPr fontId="2" type="noConversion"/>
  </si>
  <si>
    <t>아래의 내용 중 특수형태근로종사자의 직무에 적합한 내용을 교육해야 한다.</t>
  </si>
  <si>
    <t>○ 교통안전 및 운전안전에 관한 사항</t>
  </si>
  <si>
    <t>나. 특별교육 대상 작업별 교육 : 제1호 라목과 같다.</t>
    <phoneticPr fontId="2" type="noConversion"/>
  </si>
  <si>
    <t>4. 특수형태근로종사자에 대한 안전보건교육(제95조제1항 관련)</t>
    <phoneticPr fontId="2" type="noConversion"/>
  </si>
  <si>
    <t>5. 검사원 성능검사 교육(제131조제2항 관련)</t>
    <phoneticPr fontId="2" type="noConversion"/>
  </si>
  <si>
    <t>교 육 내 용</t>
    <phoneticPr fontId="2" type="noConversion"/>
  </si>
  <si>
    <t>교 육 과 정</t>
    <phoneticPr fontId="2" type="noConversion"/>
  </si>
  <si>
    <t>설   비   명</t>
    <phoneticPr fontId="2" type="noConversion"/>
  </si>
  <si>
    <t>가. 프레스 및 전단기</t>
    <phoneticPr fontId="2" type="noConversion"/>
  </si>
  <si>
    <t>성능검사 교육</t>
    <phoneticPr fontId="2" type="noConversion"/>
  </si>
  <si>
    <t>○ 관계 법령</t>
    <phoneticPr fontId="2" type="noConversion"/>
  </si>
  <si>
    <t>○ 프레스 및 전단기 개론</t>
    <phoneticPr fontId="2" type="noConversion"/>
  </si>
  <si>
    <t>나. 크레인</t>
    <phoneticPr fontId="2" type="noConversion"/>
  </si>
  <si>
    <t>○ 프레스 및 전단기 구조 및 특성</t>
    <phoneticPr fontId="2" type="noConversion"/>
  </si>
  <si>
    <t>다. 리프트</t>
    <phoneticPr fontId="2" type="noConversion"/>
  </si>
  <si>
    <t>○ 검사기준</t>
    <phoneticPr fontId="2" type="noConversion"/>
  </si>
  <si>
    <t>라. 곤돌라</t>
    <phoneticPr fontId="2" type="noConversion"/>
  </si>
  <si>
    <t xml:space="preserve">○ 방호장치 </t>
    <phoneticPr fontId="2" type="noConversion"/>
  </si>
  <si>
    <t>마. 국소배기장치</t>
    <phoneticPr fontId="2" type="noConversion"/>
  </si>
  <si>
    <t>○ 검사장비 용도 및 사용방법</t>
    <phoneticPr fontId="2" type="noConversion"/>
  </si>
  <si>
    <t>바. 원심기</t>
    <phoneticPr fontId="2" type="noConversion"/>
  </si>
  <si>
    <t>○ 검사실습 및 체크리스트 작성 요령</t>
    <phoneticPr fontId="2" type="noConversion"/>
  </si>
  <si>
    <t>사. 롤러기</t>
    <phoneticPr fontId="2" type="noConversion"/>
  </si>
  <si>
    <t>○ 위험검출 훈련</t>
    <phoneticPr fontId="2" type="noConversion"/>
  </si>
  <si>
    <t>아. 사출성형기</t>
    <phoneticPr fontId="2" type="noConversion"/>
  </si>
  <si>
    <t>자. 고소작업대</t>
    <phoneticPr fontId="2" type="noConversion"/>
  </si>
  <si>
    <t>○ 크레인 개론</t>
    <phoneticPr fontId="2" type="noConversion"/>
  </si>
  <si>
    <t>차. 컨베이어</t>
    <phoneticPr fontId="2" type="noConversion"/>
  </si>
  <si>
    <t>○ 크레인 구조 및 특성</t>
    <phoneticPr fontId="2" type="noConversion"/>
  </si>
  <si>
    <t>카. 산업용 로봇</t>
    <phoneticPr fontId="2" type="noConversion"/>
  </si>
  <si>
    <t xml:space="preserve">○ 검사기준 </t>
    <phoneticPr fontId="2" type="noConversion"/>
  </si>
  <si>
    <t>타. 압력용기</t>
    <phoneticPr fontId="2" type="noConversion"/>
  </si>
  <si>
    <t>○ 방호장치</t>
    <phoneticPr fontId="2" type="noConversion"/>
  </si>
  <si>
    <t>○ 검사원 직무</t>
    <phoneticPr fontId="2" type="noConversion"/>
  </si>
  <si>
    <t>○ 리프트 개론</t>
    <phoneticPr fontId="2" type="noConversion"/>
  </si>
  <si>
    <t>○ 리프트 구조 및 특성</t>
    <phoneticPr fontId="2" type="noConversion"/>
  </si>
  <si>
    <t>○ 곤돌라 개론</t>
    <phoneticPr fontId="2" type="noConversion"/>
  </si>
  <si>
    <t>○ 곤돌라 구조 및 특성</t>
    <phoneticPr fontId="2" type="noConversion"/>
  </si>
  <si>
    <t>○ 산업보건 개요</t>
    <phoneticPr fontId="2" type="noConversion"/>
  </si>
  <si>
    <t>○ 산업환기의 기본원리</t>
    <phoneticPr fontId="2" type="noConversion"/>
  </si>
  <si>
    <t>○ 국소환기장치의 설계 및 실습</t>
    <phoneticPr fontId="2" type="noConversion"/>
  </si>
  <si>
    <t>○ 국소배기장치 및 제진장치 검사기준</t>
    <phoneticPr fontId="2" type="noConversion"/>
  </si>
  <si>
    <t>○ 원심기 개론</t>
    <phoneticPr fontId="2" type="noConversion"/>
  </si>
  <si>
    <t>○ 원심기 종류 및 구조</t>
    <phoneticPr fontId="2" type="noConversion"/>
  </si>
  <si>
    <t xml:space="preserve">○ 롤러기 개론 </t>
    <phoneticPr fontId="2" type="noConversion"/>
  </si>
  <si>
    <t>○ 롤러기 구조 및 특성</t>
    <phoneticPr fontId="2" type="noConversion"/>
  </si>
  <si>
    <t>○ 검사장비의 용도 및 사용방법</t>
    <phoneticPr fontId="2" type="noConversion"/>
  </si>
  <si>
    <t xml:space="preserve">○ 사출성형기 개론 </t>
    <phoneticPr fontId="2" type="noConversion"/>
  </si>
  <si>
    <t>○ 사출성형기 구조 및 특성</t>
    <phoneticPr fontId="2" type="noConversion"/>
  </si>
  <si>
    <t xml:space="preserve">○ 고소작업대 개론 </t>
    <phoneticPr fontId="2" type="noConversion"/>
  </si>
  <si>
    <t>○ 고소작업대 구조 및 특성</t>
    <phoneticPr fontId="2" type="noConversion"/>
  </si>
  <si>
    <t xml:space="preserve">○ 컨베이어 개론 </t>
    <phoneticPr fontId="2" type="noConversion"/>
  </si>
  <si>
    <t>○ 컨베이어 구조 및 특성</t>
    <phoneticPr fontId="2" type="noConversion"/>
  </si>
  <si>
    <t>○ 산업용 로봇 개론</t>
    <phoneticPr fontId="2" type="noConversion"/>
  </si>
  <si>
    <t>○ 산업용 로봇 구조 및 특성</t>
    <phoneticPr fontId="2" type="noConversion"/>
  </si>
  <si>
    <t>○ 압력용기 개론</t>
    <phoneticPr fontId="2" type="noConversion"/>
  </si>
  <si>
    <t>○ 압력용기의 종류, 구조 및 특성</t>
    <phoneticPr fontId="2" type="noConversion"/>
  </si>
  <si>
    <t>○ 이상 시 응급조치</t>
    <phoneticPr fontId="2" type="noConversion"/>
  </si>
  <si>
    <t>6. 물질안전보건자료에 관한 교육(제169조제1항 관련)</t>
    <phoneticPr fontId="2" type="noConversion"/>
  </si>
  <si>
    <t>○ 대상화학물질의 명칭(또는 제품명)</t>
  </si>
  <si>
    <t>○ 물리적 위험성 및 건강 유해성</t>
  </si>
  <si>
    <t>○ 취급상의 주의사항</t>
  </si>
  <si>
    <t>○ 적절한 보호구</t>
  </si>
  <si>
    <t>○ 응급조치 요령 및 사고시 대처방법</t>
  </si>
  <si>
    <t>○ 물질안전보건자료 및 경고표지를 이해하는 방법</t>
  </si>
  <si>
    <t>산업안전보건법 시행규칙</t>
    <phoneticPr fontId="2" type="noConversion"/>
  </si>
  <si>
    <t>건설공사 안전관리 업무수행 지침</t>
    <phoneticPr fontId="2" type="noConversion"/>
  </si>
  <si>
    <t xml:space="preserve">1. 자체안전점검 : 건설공사의 공사기간동안 매일 공종별 실시 </t>
  </si>
  <si>
    <t xml:space="preserve">③ 초기점검은 영 제98조제1항제1호에 따른 건설공사를 준공하기 전에 실시한다. </t>
  </si>
  <si>
    <t xml:space="preserve">제21조(안전점검의 실시시기) </t>
    <phoneticPr fontId="2" type="noConversion"/>
  </si>
  <si>
    <t>4의2. 다음 각 목의 리모델링 또는 해체공사</t>
  </si>
  <si>
    <t>가. 10층 이상인 건축물의 리모델링 또는 해체공사</t>
  </si>
  <si>
    <t>나. 「주택법」 제2조제25호다목에 따른 수직증축형 리모델링</t>
  </si>
  <si>
    <t>5. 「건설기계관리법」 제3조에 따라 등록된 다음 각 목의 어느 하나에 해당하는 건설기계가 사용되는 건설공사</t>
  </si>
  <si>
    <t>가. 천공기(높이가 10미터 이상인 것만 해당한다)</t>
  </si>
  <si>
    <t>나. 항타 및 항발기</t>
  </si>
  <si>
    <t>다. 타워크레인</t>
  </si>
  <si>
    <t>6. 제1호부터 제4호까지, 제4호의2, 제5호 및 제5호의2의 건설공사 외의 건설공사로서 다음 각 목의 어느 하나에 해당하는 공사</t>
  </si>
  <si>
    <t>가. 발주자가 안전관리가 특히 필요하다고 인정하는 건설공사</t>
  </si>
  <si>
    <t>나. 해당 지방자치단체의 조례로 정하는 건설공사 중에서 인ㆍ허가기관의 장이 안전관리가 특히 필요하다고 인정하는 건설공사</t>
  </si>
  <si>
    <t>건설기술진흥법</t>
    <phoneticPr fontId="2" type="noConversion"/>
  </si>
  <si>
    <t>건설기술진흥법 시행령</t>
    <phoneticPr fontId="2" type="noConversion"/>
  </si>
  <si>
    <t xml:space="preserve">제62조(건설공사의 안전관리) </t>
    <phoneticPr fontId="2" type="noConversion"/>
  </si>
  <si>
    <t xml:space="preserve">안전관리계획(이하 “안전관리계획”이라 한다)을 수립하고, 착공 전에 이를 발주자에게 제출하여 승인을 받아야 한다. </t>
    <phoneticPr fontId="2" type="noConversion"/>
  </si>
  <si>
    <t>이 경우 발주청이 아닌 발주자는 미리 안전관리계획의 사본을 인ㆍ허가기관의 장에게 제출하여 승인을 받아야 한다.</t>
    <phoneticPr fontId="2" type="noConversion"/>
  </si>
  <si>
    <t xml:space="preserve">제98조(안전관리계획의 수립) </t>
    <phoneticPr fontId="2" type="noConversion"/>
  </si>
  <si>
    <t>(같은 법 제2조제11호에 따른 유지관리를 위한 건설공사는 제외한다)</t>
    <phoneticPr fontId="2" type="noConversion"/>
  </si>
  <si>
    <t>굴착 부분은 제외하며, 토지에 높낮이 차가 있는 경우 굴착 깊이의 산정방법은 「건축법 시행령」 제119조제2항을 따른다.</t>
    <phoneticPr fontId="2" type="noConversion"/>
  </si>
  <si>
    <r>
      <t xml:space="preserve">2. </t>
    </r>
    <r>
      <rPr>
        <sz val="9"/>
        <color rgb="FF0000FF"/>
        <rFont val="굴림"/>
        <family val="3"/>
        <charset val="129"/>
      </rPr>
      <t>지하 10미터 이상을 굴착하는 건설공사</t>
    </r>
    <r>
      <rPr>
        <sz val="9"/>
        <color theme="1"/>
        <rFont val="굴림"/>
        <family val="2"/>
        <charset val="129"/>
      </rPr>
      <t xml:space="preserve">. 이 경우 굴착 깊이 산정 시 집수정(물저장고), 엘리베이터 피트 및 정화조 등의 </t>
    </r>
    <phoneticPr fontId="2" type="noConversion"/>
  </si>
  <si>
    <t>인한 영향을 받을 것이 예상되는 건설공사</t>
    <phoneticPr fontId="2" type="noConversion"/>
  </si>
  <si>
    <r>
      <t xml:space="preserve">3. </t>
    </r>
    <r>
      <rPr>
        <sz val="9"/>
        <color rgb="FF0000FF"/>
        <rFont val="굴림"/>
        <family val="3"/>
        <charset val="129"/>
      </rPr>
      <t>폭발물을 사용하는 건설공사</t>
    </r>
    <r>
      <rPr>
        <sz val="9"/>
        <color theme="1"/>
        <rFont val="굴림"/>
        <family val="2"/>
        <charset val="129"/>
      </rPr>
      <t xml:space="preserve">로서 20미터 안에 시설물이 있거나 100미터 안에 사육하는 가축이 있어 해당 건설공사로 </t>
    </r>
    <phoneticPr fontId="2" type="noConversion"/>
  </si>
  <si>
    <r>
      <t xml:space="preserve">4. </t>
    </r>
    <r>
      <rPr>
        <sz val="9"/>
        <color rgb="FF0000FF"/>
        <rFont val="굴림"/>
        <family val="3"/>
        <charset val="129"/>
      </rPr>
      <t>10층 이상 16층 미만인 건축물의 건설공사</t>
    </r>
    <phoneticPr fontId="2" type="noConversion"/>
  </si>
  <si>
    <t>합동점검,순회점검</t>
    <phoneticPr fontId="2" type="noConversion"/>
  </si>
  <si>
    <t xml:space="preserve">제29조(근로자에 대한 안전보건교육) </t>
    <phoneticPr fontId="2" type="noConversion"/>
  </si>
  <si>
    <t>일반건강진단</t>
    <phoneticPr fontId="2" type="noConversion"/>
  </si>
  <si>
    <t>특수건강진단</t>
    <phoneticPr fontId="2" type="noConversion"/>
  </si>
  <si>
    <t>임시건강진단</t>
    <phoneticPr fontId="2" type="noConversion"/>
  </si>
  <si>
    <t>건강진단</t>
    <phoneticPr fontId="2" type="noConversion"/>
  </si>
  <si>
    <t>1. 같은 시ㆍ군ㆍ구(자치구를 말한다) 지역에 소재하는 경우</t>
  </si>
  <si>
    <t>2. 사업장 간의 경계를 기준으로 15킬로미터 이내에 소재하는 경우</t>
  </si>
  <si>
    <t>제16조(안전관리자의 선임 등)</t>
    <phoneticPr fontId="2" type="noConversion"/>
  </si>
  <si>
    <t>3. 사업장의 공사금액의 합계가 120억원(토목공사업의 경우에는 150억원) 이내인 경우</t>
    <phoneticPr fontId="2" type="noConversion"/>
  </si>
  <si>
    <t>제12조(안전관리자 등의 증원ㆍ교체임명 명령)</t>
    <phoneticPr fontId="2" type="noConversion"/>
  </si>
  <si>
    <t>1명</t>
    <phoneticPr fontId="2" type="noConversion"/>
  </si>
  <si>
    <t>50억이상</t>
    <phoneticPr fontId="2" type="noConversion"/>
  </si>
  <si>
    <t>800억이상</t>
    <phoneticPr fontId="2" type="noConversion"/>
  </si>
  <si>
    <t>1조원 이상</t>
    <phoneticPr fontId="2" type="noConversion"/>
  </si>
  <si>
    <t>1,500억이상</t>
    <phoneticPr fontId="2" type="noConversion"/>
  </si>
  <si>
    <t>3,000억이상</t>
    <phoneticPr fontId="2" type="noConversion"/>
  </si>
  <si>
    <t>3,900억이상</t>
    <phoneticPr fontId="2" type="noConversion"/>
  </si>
  <si>
    <t>4,900억이상</t>
    <phoneticPr fontId="2" type="noConversion"/>
  </si>
  <si>
    <t>6,000억이상</t>
    <phoneticPr fontId="2" type="noConversion"/>
  </si>
  <si>
    <t>7,200억이상</t>
    <phoneticPr fontId="2" type="noConversion"/>
  </si>
  <si>
    <t>8,500억이상</t>
    <phoneticPr fontId="2" type="noConversion"/>
  </si>
  <si>
    <t>+900억</t>
    <phoneticPr fontId="2" type="noConversion"/>
  </si>
  <si>
    <t>2,200억이상</t>
    <phoneticPr fontId="2" type="noConversion"/>
  </si>
  <si>
    <t>+800억</t>
    <phoneticPr fontId="2" type="noConversion"/>
  </si>
  <si>
    <t>+700억</t>
    <phoneticPr fontId="2" type="noConversion"/>
  </si>
  <si>
    <t>+1,000억</t>
    <phoneticPr fontId="2" type="noConversion"/>
  </si>
  <si>
    <t>+1,100억</t>
    <phoneticPr fontId="2" type="noConversion"/>
  </si>
  <si>
    <t>+1,200억</t>
    <phoneticPr fontId="2" type="noConversion"/>
  </si>
  <si>
    <t>+1,300억</t>
    <phoneticPr fontId="2" type="noConversion"/>
  </si>
  <si>
    <t>+1,400억</t>
    <phoneticPr fontId="2" type="noConversion"/>
  </si>
  <si>
    <t>+1,500억</t>
    <phoneticPr fontId="2" type="noConversion"/>
  </si>
  <si>
    <t>2명</t>
  </si>
  <si>
    <t>3명</t>
  </si>
  <si>
    <t>4명</t>
  </si>
  <si>
    <t>5명</t>
  </si>
  <si>
    <t>6명</t>
  </si>
  <si>
    <t>7명</t>
  </si>
  <si>
    <t>8명</t>
  </si>
  <si>
    <t>9명</t>
  </si>
  <si>
    <t>10명</t>
  </si>
  <si>
    <t>11명</t>
  </si>
  <si>
    <t>제32조(명예산업안전감독관 위촉 등)</t>
  </si>
  <si>
    <t>제33조(명예산업안전감독관의 해촉)</t>
  </si>
  <si>
    <t>3. 명예산업안전감독관의 업무와 관련하여 부정한 행위를 한 경우</t>
  </si>
  <si>
    <t>4. 질병이나 부상 등의 사유로 명예산업안전감독관의 업무 수행이 곤란하게 된 경우</t>
  </si>
  <si>
    <t>제200조(특수건강진단 실시의 인정)</t>
    <phoneticPr fontId="2" type="noConversion"/>
  </si>
  <si>
    <t>제201조(특수건강진단 대상업무)</t>
    <phoneticPr fontId="2" type="noConversion"/>
  </si>
  <si>
    <t>2. 직업병 유소견자가 발생하거나 여러 명이 발생할 우려가 있는 경우</t>
  </si>
  <si>
    <t>3. 그 밖에 지방고용노동관서의 장이 필요하다고 판단하는 경우</t>
  </si>
  <si>
    <t>제207조(임시건강진단 명령 등)</t>
    <phoneticPr fontId="2" type="noConversion"/>
  </si>
  <si>
    <t xml:space="preserve">2. 정기안전점검 : 별표 1의 정기안전점검 실시시기를 기준으로 실시. 다만, 발주자는 안전관리계획의 </t>
    <phoneticPr fontId="2" type="noConversion"/>
  </si>
  <si>
    <t xml:space="preserve">내용을 검토할 때 건설공사의 규모, 기간, 현장여건에 따라 점검시기 및 횟수를 조정할 수 있다. </t>
    <phoneticPr fontId="2" type="noConversion"/>
  </si>
  <si>
    <t>① 시공자는 자체안전점검 및 정기안전점검의 실시시기 및 횟수를 다음 각 호의 기준에 따라 안전점검</t>
    <phoneticPr fontId="2" type="noConversion"/>
  </si>
  <si>
    <t xml:space="preserve">계획에 반영하고 그에 따라 안전점검을 실시하여야 한다. </t>
    <phoneticPr fontId="2" type="noConversion"/>
  </si>
  <si>
    <t xml:space="preserve">② 정밀안전점검은 정기안전점검결과 건설공사의 물리적·기능적 결함 등이 발견되어 보수·보강 등의 </t>
    <phoneticPr fontId="2" type="noConversion"/>
  </si>
  <si>
    <t xml:space="preserve">조치를 취하기 위하여 필요한 경우에 실시한다. </t>
    <phoneticPr fontId="2" type="noConversion"/>
  </si>
  <si>
    <t xml:space="preserve">④ 공사재개 전 안전점검은 영 제98조제1항에 따른 건설공사를 시행하는 도중 그 공사의 중단으로 1년 이상 </t>
    <phoneticPr fontId="2" type="noConversion"/>
  </si>
  <si>
    <t xml:space="preserve">방치된 시설물이 있는 경우 그 공사를 재개하기 전에 실시한다. </t>
    <phoneticPr fontId="2" type="noConversion"/>
  </si>
  <si>
    <t>④ 정기안전점검을 실시하는 경우 다음 각 호의 사항을 점검하여야 한다. </t>
  </si>
  <si>
    <t>1. 공사 목적물의 안전시공을 위한 임시시설 및 가설공법의 안전성 </t>
  </si>
  <si>
    <t>2. 공사목적물의 품질, 시공상태 등의 적정성 </t>
  </si>
  <si>
    <t>3. 인접건축물 또는 구조물 등 공사장주변 안전조치의 적정성 </t>
  </si>
  <si>
    <t>④ 정밀안전점검 완료 보고서에는 다음 각 호의 사항이 포함되어야 한다. </t>
  </si>
  <si>
    <t>1. 물리적ㆍ기능적 결함 현황 </t>
  </si>
  <si>
    <t>2. 결함원인 분석 </t>
  </si>
  <si>
    <t>3. 구조안전성 분석결과 </t>
  </si>
  <si>
    <t>4. 보수ㆍ보강 또는 재시공 등 조치대책 </t>
  </si>
  <si>
    <t>제22조(자체안전점검의 실시)</t>
    <phoneticPr fontId="2" type="noConversion"/>
  </si>
  <si>
    <t>제23조(정기안전점검의 실시)</t>
    <phoneticPr fontId="2" type="noConversion"/>
  </si>
  <si>
    <t>제24조(정밀안전점검의 실시)</t>
    <phoneticPr fontId="2" type="noConversion"/>
  </si>
  <si>
    <t>제25조(초기점검의 실시)</t>
    <phoneticPr fontId="2" type="noConversion"/>
  </si>
  <si>
    <t>제26조(공사재개 전 안전점검의 실시)</t>
    <phoneticPr fontId="2" type="noConversion"/>
  </si>
  <si>
    <t xml:space="preserve">안전총괄책임자의 총괄하에 분야별 안전관리책임자의 지휘에 따라 해당 공종의 시공상태를 점검하고 </t>
    <phoneticPr fontId="2" type="noConversion"/>
  </si>
  <si>
    <t xml:space="preserve">안전성 여부를 확인하기 위하여 해당 건설공사 안전관리계획의 자체안전점검표에 따라 자체안전점검을 </t>
    <phoneticPr fontId="2" type="noConversion"/>
  </si>
  <si>
    <t>실시하여야 한다. </t>
    <phoneticPr fontId="2" type="noConversion"/>
  </si>
  <si>
    <r>
      <t xml:space="preserve">① 안전관리담당자와 수급인 및 하수급인으로 구성된 </t>
    </r>
    <r>
      <rPr>
        <b/>
        <sz val="9"/>
        <color rgb="FF0000FF"/>
        <rFont val="굴림"/>
        <family val="3"/>
        <charset val="129"/>
      </rPr>
      <t>협의체</t>
    </r>
    <r>
      <rPr>
        <sz val="9"/>
        <color theme="1"/>
        <rFont val="굴림"/>
        <family val="2"/>
        <charset val="129"/>
      </rPr>
      <t xml:space="preserve">는 건설공사의 공사기간 동안 해당 공사 </t>
    </r>
    <phoneticPr fontId="2" type="noConversion"/>
  </si>
  <si>
    <t xml:space="preserve">② 점검자는 점검시 해당 공종의 전반적인 시공 상태를 관찰하여 사고 및 위험의 가능성을 조사하고, </t>
    <phoneticPr fontId="2" type="noConversion"/>
  </si>
  <si>
    <t>지적사항을 안전점검일지에 기록하며, 지적사항에 대한 조치 결과를 다음날 자체안전점검에서 확인</t>
    <phoneticPr fontId="2" type="noConversion"/>
  </si>
  <si>
    <t>해야 한다</t>
    <phoneticPr fontId="2" type="noConversion"/>
  </si>
  <si>
    <t>② 정기안전점검은 해당 건설공사를 발주ㆍ설계ㆍ시공 또는 건설사업관리용역사업자와 그 계열회사인 건설안전</t>
    <phoneticPr fontId="2" type="noConversion"/>
  </si>
  <si>
    <t xml:space="preserve">점검기관에 의뢰하여서는 아니된다. </t>
    <phoneticPr fontId="2" type="noConversion"/>
  </si>
  <si>
    <t xml:space="preserve">⑤ 건설공사의 공종별 세부점검사항은 해당 공사시방서 및 관련시방서를 참조하여 현장의 상황 및 시공조건에 따라 </t>
    <phoneticPr fontId="2" type="noConversion"/>
  </si>
  <si>
    <t>점검목적을 달성할 수 있는 사항으로 정하고 정해진 점검항목으로 세부 안전점검표를 작성한다. </t>
    <phoneticPr fontId="2" type="noConversion"/>
  </si>
  <si>
    <t xml:space="preserve">⑥ 안전점검을 실시한 건설안전점검기관은 안전점검실시결과를 발주자, 해당 건설공사의 허가ㆍ인가ㆍ승인 등을 한 </t>
    <phoneticPr fontId="2" type="noConversion"/>
  </si>
  <si>
    <t xml:space="preserve">행정기관의 장(발주자가 발주청이 아닌 경우에 한정한다), 시공자에게 통보하여야 하며, 점검결과를 통보 받은 </t>
    <phoneticPr fontId="2" type="noConversion"/>
  </si>
  <si>
    <t>발주자 또는 행정기관의 장은 시공자에게 보수ㆍ보강 등 필요한 조치를 요청할 수 있다. </t>
    <phoneticPr fontId="2" type="noConversion"/>
  </si>
  <si>
    <t>조치를 취하기 위하여 건설안전점검기관에 의뢰하여 정밀안전점검을 실시하여야 한다. </t>
    <phoneticPr fontId="2" type="noConversion"/>
  </si>
  <si>
    <t xml:space="preserve">② 정밀안전점검은 정기안전점검에서 지적된 점검대상물에 대한 문제점을 파악할 수 있도록 수행되어야 하며, </t>
    <phoneticPr fontId="2" type="noConversion"/>
  </si>
  <si>
    <t>육안검사 결과는 도면에 기록하고, 부재에 대한 조사결과를 분석하고 상태평가를 하며, 구조물 및 가설물의</t>
    <phoneticPr fontId="2" type="noConversion"/>
  </si>
  <si>
    <t xml:space="preserve"> 안전성 평가를 위해 구조계산 또는 내하력 시험을 실시하여야 한다. </t>
    <phoneticPr fontId="2" type="noConversion"/>
  </si>
  <si>
    <t>③ 점검과정에서 필요한 경우에는 구조물의 종류에 따라 점검대상물 하부 점검용 장비, 비계, 작업선과 같은</t>
    <phoneticPr fontId="2" type="noConversion"/>
  </si>
  <si>
    <t xml:space="preserve"> 특수장비 및 잠수부와 같은 특수기술자를 활용하여야 한다. </t>
    <phoneticPr fontId="2" type="noConversion"/>
  </si>
  <si>
    <t xml:space="preserve">붕괴유발부재 또는 문제점 발생 가능성이 높은 부위 등의 중점유지관리사항을 파악하고 향후 점검ㆍ진단시 </t>
    <phoneticPr fontId="2" type="noConversion"/>
  </si>
  <si>
    <t xml:space="preserve">② 초기점검에는 별표 3에 따른 기본조사 이외에 공사목적물의 외관을 자세히 조사하는 구조물 전체에 대한 </t>
    <phoneticPr fontId="2" type="noConversion"/>
  </si>
  <si>
    <t>외관조사망도 작성과 초기치를 구하기 위하여 필요한 별표 3의 추가조사 항목이 포함되어야 한다. </t>
    <phoneticPr fontId="2" type="noConversion"/>
  </si>
  <si>
    <t>③ 초기점검은 준공 전에 완료되어야 한다. 다만, 준공 전에 점검을 완료하기 곤란한 공사의 경우에는 발주자의</t>
    <phoneticPr fontId="2" type="noConversion"/>
  </si>
  <si>
    <t xml:space="preserve"> 승인을 얻어 준공 후 3개월 이내에 실시할 수 있다. </t>
    <phoneticPr fontId="2" type="noConversion"/>
  </si>
  <si>
    <t> 영 제100조제1항제4호에 따라 해당 시설물에 대한 안전점검을 실시하여야 한다. </t>
    <phoneticPr fontId="2" type="noConversion"/>
  </si>
  <si>
    <t xml:space="preserve">② 제1항에 따른 안전점검은 정기안전점검의 수준으로 실시하여야 하며, 점검결과에 따라 적절한 조치를 취한 </t>
    <phoneticPr fontId="2" type="noConversion"/>
  </si>
  <si>
    <t>후 공사를 재개하여야 한다.</t>
    <phoneticPr fontId="2" type="noConversion"/>
  </si>
  <si>
    <t xml:space="preserve">구조물에 대한 안전성평가의 기준이 되는 초기치를 확보하기 위하여 「시설물의 안전점검 및 정밀안전진단 실시 </t>
    <phoneticPr fontId="2" type="noConversion"/>
  </si>
  <si>
    <t>등에 관한 지침」에 따른 정밀점검 수준의 초기점검을 실시하여야 한다. </t>
    <phoneticPr fontId="2" type="noConversion"/>
  </si>
  <si>
    <t>4. 법 제42조제1항에 따라 유해위험방지계획서를 제출해야 하는 공사</t>
  </si>
  <si>
    <t>제18조(보건관리자)</t>
    <phoneticPr fontId="2" type="noConversion"/>
  </si>
  <si>
    <t xml:space="preserve">제26조(교육시간 및 교육내용) </t>
    <phoneticPr fontId="2" type="noConversion"/>
  </si>
  <si>
    <t xml:space="preserve">해당 작업에 필요한 안전보건교육을 하여야 한다. 다만, 제31조제1항에 따른 안전보건교육을 이수한 건설 </t>
    <phoneticPr fontId="2" type="noConversion"/>
  </si>
  <si>
    <t>일용근로자를 채용하는 경우에는 그러하지 아니하다.</t>
    <phoneticPr fontId="2" type="noConversion"/>
  </si>
  <si>
    <t xml:space="preserve">③ 사업주는 근로자를 유해하거나 위험한 작업에 채용하거나 그 작업으로 작업내용을 변경할 때에는 제2항에 따른 </t>
    <phoneticPr fontId="2" type="noConversion"/>
  </si>
  <si>
    <t xml:space="preserve">안전보건교육 외에 고용노동부령으로 정하는 바에 따라 유해하거나 위험한 작업에 필요한 안전보건교육을 </t>
    <phoneticPr fontId="2" type="noConversion"/>
  </si>
  <si>
    <t>추가로 하여야 한다.</t>
    <phoneticPr fontId="2" type="noConversion"/>
  </si>
  <si>
    <t xml:space="preserve">④ 사업주는 제1항부터 제3항까지의 규정에 따른 안전보건교육을 제33조에 따라 고용노동부장관에게 등록한 </t>
    <phoneticPr fontId="2" type="noConversion"/>
  </si>
  <si>
    <t>안전보건교육기관에 위탁할 수 있다.</t>
    <phoneticPr fontId="2" type="noConversion"/>
  </si>
  <si>
    <r>
      <t>① 사업주는 소속 근로자에게 고용노동부령으로 정하는 바에 따라</t>
    </r>
    <r>
      <rPr>
        <b/>
        <sz val="9"/>
        <color rgb="FFFF0000"/>
        <rFont val="굴림"/>
        <family val="3"/>
        <charset val="129"/>
      </rPr>
      <t xml:space="preserve"> 정기</t>
    </r>
    <r>
      <rPr>
        <sz val="9"/>
        <rFont val="굴림"/>
        <family val="3"/>
        <charset val="129"/>
      </rPr>
      <t>적으로 안전보건교육을 하여야 한다.</t>
    </r>
    <phoneticPr fontId="2" type="noConversion"/>
  </si>
  <si>
    <r>
      <t xml:space="preserve">② 사업주는 근로자를 </t>
    </r>
    <r>
      <rPr>
        <b/>
        <sz val="9"/>
        <color rgb="FFFF0000"/>
        <rFont val="굴림"/>
        <family val="3"/>
        <charset val="129"/>
      </rPr>
      <t>채용</t>
    </r>
    <r>
      <rPr>
        <sz val="9"/>
        <rFont val="굴림"/>
        <family val="3"/>
        <charset val="129"/>
      </rPr>
      <t xml:space="preserve">할 때와 작업내용을 </t>
    </r>
    <r>
      <rPr>
        <b/>
        <sz val="9"/>
        <color rgb="FFFF0000"/>
        <rFont val="굴림"/>
        <family val="3"/>
        <charset val="129"/>
      </rPr>
      <t>변경</t>
    </r>
    <r>
      <rPr>
        <sz val="9"/>
        <rFont val="굴림"/>
        <family val="3"/>
        <charset val="129"/>
      </rPr>
      <t xml:space="preserve">할 때에는 그 근로자에게 고용노동부령으로 정하는 바에 따라 </t>
    </r>
    <phoneticPr fontId="2" type="noConversion"/>
  </si>
  <si>
    <t xml:space="preserve">① 법 제29조제1항부터 제3항까지의 규정에 따라 사업주가 근로자에게 실시해야 하는 안전보건교육의 교육시간은 </t>
    <phoneticPr fontId="2" type="noConversion"/>
  </si>
  <si>
    <t>필요한 특별안전보건교육을 실시한 때에는 해당 근로자에 대하여 법 제29조제2항에 따라 채용랄 때 해야 하는</t>
    <phoneticPr fontId="2" type="noConversion"/>
  </si>
  <si>
    <t>채용 시 교육 및 작업내용을 변경할 때 해야 하는 작업내용 변경 교육을 실시한 것으로 본다.</t>
    <phoneticPr fontId="2" type="noConversion"/>
  </si>
  <si>
    <t xml:space="preserve">③ 사업주가 법 제29조제1항부터 제3항까지의 규정에 따른 안전보건교육을 자체적으로 실시하는 경우에 교육을 할 </t>
    <phoneticPr fontId="2" type="noConversion"/>
  </si>
  <si>
    <t>수 있는 사람은 다음 각 호의 어느 하나에 해당하는 사람으로 한다.</t>
    <phoneticPr fontId="2" type="noConversion"/>
  </si>
  <si>
    <t>다. 법 제17조제1항에 따른 안전관리자</t>
    <phoneticPr fontId="2" type="noConversion"/>
  </si>
  <si>
    <t>라. 법 제18조제1항에 따른 보건관리자</t>
    <phoneticPr fontId="2" type="noConversion"/>
  </si>
  <si>
    <t>마. 법 제19조제1항에 따른 안전보건관리담당자</t>
    <phoneticPr fontId="2" type="noConversion"/>
  </si>
  <si>
    <t>안전점검</t>
    <phoneticPr fontId="2" type="noConversion"/>
  </si>
  <si>
    <t xml:space="preserve">4. 이전 점검에서 지적된 사항에 대한 조치사항 </t>
    <phoneticPr fontId="2" type="noConversion"/>
  </si>
  <si>
    <t>제62조(건설공사의 안전관리)</t>
    <phoneticPr fontId="2" type="noConversion"/>
  </si>
  <si>
    <t>⑤ 건설사업자와 주택건설등록업자는 제4항에 따라 실시한 안전점검 결과를 국토교통부장관에게 제출하여야 한다. </t>
    <phoneticPr fontId="2" type="noConversion"/>
  </si>
  <si>
    <r>
      <t xml:space="preserve">※ 법적근거  : </t>
    </r>
    <r>
      <rPr>
        <b/>
        <sz val="9"/>
        <rFont val="굴림"/>
        <family val="3"/>
        <charset val="129"/>
      </rPr>
      <t>안전관리계획서</t>
    </r>
    <r>
      <rPr>
        <b/>
        <sz val="9"/>
        <color rgb="FF00B050"/>
        <rFont val="굴림"/>
        <family val="3"/>
        <charset val="129"/>
      </rPr>
      <t xml:space="preserve"> -건설기술 진흥법 시행령 제98조(안전관리계획의 수립) 참조</t>
    </r>
    <phoneticPr fontId="2" type="noConversion"/>
  </si>
  <si>
    <t>3. 하도급 근로자대표</t>
    <phoneticPr fontId="2" type="noConversion"/>
  </si>
  <si>
    <t>대표자 : 현장대리인</t>
    <phoneticPr fontId="2" type="noConversion"/>
  </si>
  <si>
    <t>근로자대표 : 작업반장 등</t>
    <phoneticPr fontId="2" type="noConversion"/>
  </si>
  <si>
    <t>제63조(도급인의 안전조치 및 보건조치)</t>
    <phoneticPr fontId="2" type="noConversion"/>
  </si>
  <si>
    <t>1. 금속가공제품 제조업; 기계 및 가구 제외</t>
  </si>
  <si>
    <t>2. 비금속 광물제품 제조업</t>
  </si>
  <si>
    <t>3. 기타 기계 및 장비 제조업</t>
  </si>
  <si>
    <t>4. 자동차 및 트레일러 제조업</t>
  </si>
  <si>
    <t>5. 식료품 제조업</t>
  </si>
  <si>
    <t>6. 고무제품 및 플라스틱제품 제조업</t>
  </si>
  <si>
    <t>7. 목재 및 나무제품 제조업</t>
  </si>
  <si>
    <t>8. 기타 제품 제조업</t>
  </si>
  <si>
    <t>9. 1차 금속 제조업</t>
  </si>
  <si>
    <t>10. 가구 제조업</t>
  </si>
  <si>
    <t>11. 화학물질 및 화학제품 제조업</t>
  </si>
  <si>
    <t>12. 반도체 제조업</t>
  </si>
  <si>
    <t>13. 전자부품 제조업</t>
  </si>
  <si>
    <t>1. 금속이나 그 밖의 광물의 용해로</t>
  </si>
  <si>
    <t>2. 화학설비</t>
  </si>
  <si>
    <t>3. 건조설비</t>
  </si>
  <si>
    <t>4. 가스집합 용접장치</t>
  </si>
  <si>
    <t>고용노동부장관이 정하여 고시한다.</t>
    <phoneticPr fontId="2" type="noConversion"/>
  </si>
  <si>
    <t xml:space="preserve">① 사업주는 다음 각 호의 어느 하나에 해당하는 경우에는 이 법 또는 이 법에 따른 명령에서 정하는 </t>
    <phoneticPr fontId="2" type="noConversion"/>
  </si>
  <si>
    <r>
      <t xml:space="preserve">① 법 제62조제1항에 따른 </t>
    </r>
    <r>
      <rPr>
        <b/>
        <sz val="9"/>
        <color rgb="FFFF00FF"/>
        <rFont val="굴림"/>
        <family val="3"/>
        <charset val="129"/>
      </rPr>
      <t>안전관리계획</t>
    </r>
    <r>
      <rPr>
        <sz val="9"/>
        <color theme="1"/>
        <rFont val="굴림"/>
        <family val="2"/>
        <charset val="129"/>
      </rPr>
      <t xml:space="preserve">을 수립해야 하는 건설공사는 다음 각 호와 같다. </t>
    </r>
    <phoneticPr fontId="2" type="noConversion"/>
  </si>
  <si>
    <t>가. 고속철도 교량, 연장 500미터 이상의 도로 및 철도 교량</t>
  </si>
  <si>
    <t>나. 고속철도 및 도시철도 터널, 연장 1000미터 이상의 도로 및 철도 터널</t>
  </si>
  <si>
    <t>다. 갑문시설 및 연장 1000미터 이상의 방파제</t>
  </si>
  <si>
    <t>라. 다목적댐, 발전용댐, 홍수전용댐 및 총저수용량 1천만톤 이상의 용수전용댐</t>
  </si>
  <si>
    <t>마. 21층 이상 또는 연면적 5만제곱미터 이상의 건축물</t>
  </si>
  <si>
    <t>바. 하구둑, 포용저수량 8천만톤 이상의 방조제</t>
  </si>
  <si>
    <t>사. 광역상수도, 공업용수도, 1일 공급능력 3만톤 이상의 지방상수도</t>
  </si>
  <si>
    <t>가. 연장 100미터 이상의 도로 및 철도 교량</t>
  </si>
  <si>
    <t>나. 고속국도, 일반국도, 특별시도 및 광역시도 도로터널 및 특별시 또는 광역시에 있는 철도터널</t>
  </si>
  <si>
    <t>다. 연장 500미터 이상의 방파제</t>
  </si>
  <si>
    <t>라. 지방상수도 전용댐 및 총저수용량 1백만톤 이상의 용수전용댐</t>
  </si>
  <si>
    <t>마. 16층 이상 또는 연면적 3만제곱미터 이상의 건축물</t>
  </si>
  <si>
    <t>바. 포용저수량 1천만톤 이상의 방조제</t>
  </si>
  <si>
    <t>사. 1일 공급능력 3만톤 미만의 지방상수도</t>
  </si>
  <si>
    <t>3. 제3종시설물: 제1종시설물 및 제2종시설물 외에 안전관리가 필요한 소규모 시설물로서 제8조에 따라 지정ㆍ고시된 시설물</t>
  </si>
  <si>
    <t>시설물의 안전 및 유지관리에 관한 특별법</t>
    <phoneticPr fontId="2" type="noConversion"/>
  </si>
  <si>
    <t>제7조(시설물의 종류) </t>
    <phoneticPr fontId="2" type="noConversion"/>
  </si>
  <si>
    <t>시설물의 종류는 다음 각 호와 같다.</t>
    <phoneticPr fontId="2" type="noConversion"/>
  </si>
  <si>
    <r>
      <t>1. 제</t>
    </r>
    <r>
      <rPr>
        <sz val="9"/>
        <color rgb="FF0000FF"/>
        <rFont val="굴림"/>
        <family val="3"/>
        <charset val="129"/>
      </rPr>
      <t>1종시설물</t>
    </r>
    <r>
      <rPr>
        <sz val="9"/>
        <color theme="1"/>
        <rFont val="굴림"/>
        <family val="2"/>
        <charset val="129"/>
      </rPr>
      <t>:  다음 각 목의 어느 하나에 해당하는 시설물 등 대통령령으로 정하는 시설물</t>
    </r>
    <phoneticPr fontId="2" type="noConversion"/>
  </si>
  <si>
    <r>
      <t>2. 제</t>
    </r>
    <r>
      <rPr>
        <sz val="9"/>
        <color rgb="FF0000FF"/>
        <rFont val="굴림"/>
        <family val="3"/>
        <charset val="129"/>
      </rPr>
      <t>2종시설물</t>
    </r>
    <r>
      <rPr>
        <sz val="9"/>
        <color theme="1"/>
        <rFont val="굴림"/>
        <family val="2"/>
        <charset val="129"/>
      </rPr>
      <t>: 다음 각 목의 어느 하나에 해당하는 시설물 등 대통령령으로 정하는 시설물</t>
    </r>
    <phoneticPr fontId="2" type="noConversion"/>
  </si>
  <si>
    <r>
      <t>1. 「</t>
    </r>
    <r>
      <rPr>
        <b/>
        <sz val="9"/>
        <color rgb="FFFF0000"/>
        <rFont val="굴림"/>
        <family val="3"/>
        <charset val="129"/>
      </rPr>
      <t>시설물의 안전 및 유지관리에 관한 특별법</t>
    </r>
    <r>
      <rPr>
        <sz val="9"/>
        <color theme="1"/>
        <rFont val="굴림"/>
        <family val="2"/>
        <charset val="129"/>
      </rPr>
      <t xml:space="preserve">」 제7조제1호 및 제2호에 따른 </t>
    </r>
    <r>
      <rPr>
        <sz val="9"/>
        <color rgb="FF0000FF"/>
        <rFont val="굴림"/>
        <family val="3"/>
        <charset val="129"/>
      </rPr>
      <t xml:space="preserve">1종시설물 </t>
    </r>
    <r>
      <rPr>
        <sz val="9"/>
        <rFont val="굴림"/>
        <family val="3"/>
        <charset val="129"/>
      </rPr>
      <t xml:space="preserve">및 </t>
    </r>
    <r>
      <rPr>
        <sz val="9"/>
        <color rgb="FF0000FF"/>
        <rFont val="굴림"/>
        <family val="3"/>
        <charset val="129"/>
      </rPr>
      <t>2종시설물</t>
    </r>
    <r>
      <rPr>
        <sz val="9"/>
        <rFont val="굴림"/>
        <family val="3"/>
        <charset val="129"/>
      </rPr>
      <t>의 건설공사</t>
    </r>
    <phoneticPr fontId="2" type="noConversion"/>
  </si>
  <si>
    <t>5의2. 제101조의2제1항 각 호의 가설구조물을 사용하는 건설공사</t>
    <phoneticPr fontId="2" type="noConversion"/>
  </si>
  <si>
    <t>1. 높이가 31미터 이상인 비계</t>
  </si>
  <si>
    <t>1의2. 브라켓(bracket) 비계</t>
  </si>
  <si>
    <t>2. 작업발판 일체형 거푸집 또는 높이가 5미터 이상인 거푸집 및 동바리</t>
  </si>
  <si>
    <t>3. 터널의 지보공(支保工) 또는 높이가 2미터 이상인 흙막이 지보공</t>
  </si>
  <si>
    <t>4. 동력을 이용하여 움직이는 가설구조물</t>
  </si>
  <si>
    <t>4의2. 높이 10미터 이상에서 외부작업을 하기 위하여 작업발판 및 안전시설물을 일체화하여 설치하는 가설구조물</t>
  </si>
  <si>
    <t>4의3. 공사현장에서 제작하여 조립ㆍ설치하는 복합형 가설구조물</t>
  </si>
  <si>
    <t>5. 그 밖에 발주자 또는 인ㆍ허가기관의 장이 필요하다고 인정하는 가설구조물</t>
  </si>
  <si>
    <t>제101조의2(가설구조물의 구조적 안전성 확인)</t>
    <phoneticPr fontId="2" type="noConversion"/>
  </si>
  <si>
    <t xml:space="preserve">① 법 제62조제11항에 따라 건설사업자 또는 주택건설등록업자가 같은 항에 따른 관계전문가로부터 구조적 안전성을 </t>
    <phoneticPr fontId="2" type="noConversion"/>
  </si>
  <si>
    <t>확인받아야 하는 가설구조물은 다음 각 호와 같다.</t>
    <phoneticPr fontId="2" type="noConversion"/>
  </si>
  <si>
    <t>※ 진흥법 시행령 제98조,제101조의2로 정하는 규모의 건설공사는 안전관리계획서를 작성하여야 한다.</t>
    <phoneticPr fontId="2" type="noConversion"/>
  </si>
  <si>
    <r>
      <t xml:space="preserve">이 경우 원자력시설공사는 제외하며, 해당 건설공사가 </t>
    </r>
    <r>
      <rPr>
        <u/>
        <sz val="9"/>
        <color theme="1"/>
        <rFont val="굴림"/>
        <family val="3"/>
        <charset val="129"/>
      </rPr>
      <t xml:space="preserve">「산업안전보건법」 제42조에 따른 유해위험방지계획을 수립해야 하는 </t>
    </r>
    <phoneticPr fontId="2" type="noConversion"/>
  </si>
  <si>
    <r>
      <rPr>
        <u/>
        <sz val="9"/>
        <color theme="1"/>
        <rFont val="굴림"/>
        <family val="3"/>
        <charset val="129"/>
      </rPr>
      <t>건설공사에 해당하는 경우에는 해당 계획과 안전관리계획을 통합</t>
    </r>
    <r>
      <rPr>
        <sz val="9"/>
        <color theme="1"/>
        <rFont val="굴림"/>
        <family val="2"/>
        <charset val="129"/>
      </rPr>
      <t xml:space="preserve">하여 작성할 수 있다. </t>
    </r>
    <phoneticPr fontId="2" type="noConversion"/>
  </si>
  <si>
    <t>※ 유해위험방지계획서 제출대상 현장의 경우 유해위험방지계획서와 안전관리계획서를 통합 작성할 수 있다.</t>
    <phoneticPr fontId="2" type="noConversion"/>
  </si>
  <si>
    <t>건설공사의 안전관리계획을 수립하고, 착공 전에 이를 발주자에게 제출하여 승인을 받아야 한다.</t>
    <phoneticPr fontId="2" type="noConversion"/>
  </si>
  <si>
    <t xml:space="preserve">② 제1항에 따라 안전관리계획을 제출받은 발주청 또는 인ㆍ허가기관의 장은 안전관리계획의 내용을 검토하여 그 결과를 </t>
    <phoneticPr fontId="2" type="noConversion"/>
  </si>
  <si>
    <t>건설사업자와 주택건설등록업자에게 통보하여야 한다.</t>
    <phoneticPr fontId="2" type="noConversion"/>
  </si>
  <si>
    <t xml:space="preserve">③ 발주청 또는 인ㆍ허가기관의 장은 제1항에 따라 제출받아 승인한 안전관리계획서 사본과 제2항에 따른 검토결과를 </t>
    <phoneticPr fontId="2" type="noConversion"/>
  </si>
  <si>
    <t>국토교통부장관에게 제출하여야 한다.</t>
    <phoneticPr fontId="2" type="noConversion"/>
  </si>
  <si>
    <t xml:space="preserve">⑥ 안전관리계획의 수립 기준, 제출ㆍ승인의 방법 및 절차, 안전점검의 시기ㆍ방법 및 안전점검 대가(代價) 등에 필요한 </t>
    <phoneticPr fontId="2" type="noConversion"/>
  </si>
  <si>
    <t>및 절차에 따라 안전점검에 관한 종합보고서(이하 “종합보고서”라 한다)를 작성하여 발주청에게 제출하여야 한다.</t>
    <phoneticPr fontId="2" type="noConversion"/>
  </si>
  <si>
    <t xml:space="preserve">⑧ 제7항에 따라 종합보고서를 받은 발주청 또는 인ㆍ허가기관의 장은 대통령령으로 정하는 바에 따라 종합보고서를 </t>
    <phoneticPr fontId="2" type="noConversion"/>
  </si>
  <si>
    <t xml:space="preserve">⑨ 국토교통부장관, 발주청 및 인ㆍ허가기관의 장은 제7항 및 제8항에 따라 받은 종합보고서를 대통령령으로 정하는 바에 따라 </t>
    <phoneticPr fontId="2" type="noConversion"/>
  </si>
  <si>
    <t>보존ㆍ관리하여야 한다.</t>
    <phoneticPr fontId="2" type="noConversion"/>
  </si>
  <si>
    <t xml:space="preserve">⑪ 건설사업자 또는 주택건설등록업자는 동바리, 거푸집, 비계 등 가설구조물 설치를 위한 공사를 할 때 대통령령으로 정하는 바에 </t>
    <phoneticPr fontId="2" type="noConversion"/>
  </si>
  <si>
    <t>따라 가설구조물의 구조적 안전성을 확인하기에 적합한 분야의 기술사에게 확인을 받아야 한다.</t>
    <phoneticPr fontId="2" type="noConversion"/>
  </si>
  <si>
    <t>(안전관리계획서- 시행령  제98조 참조)</t>
    <phoneticPr fontId="2" type="noConversion"/>
  </si>
  <si>
    <r>
      <t>① 건설사업자와 주택건설등록업자는 </t>
    </r>
    <r>
      <rPr>
        <sz val="9"/>
        <color rgb="FFFF00FF"/>
        <rFont val="굴림"/>
        <family val="3"/>
        <charset val="129"/>
      </rPr>
      <t>대통령령으로 정하는 건설공사</t>
    </r>
    <r>
      <rPr>
        <sz val="9"/>
        <color theme="1"/>
        <rFont val="굴림"/>
        <family val="2"/>
        <charset val="129"/>
      </rPr>
      <t xml:space="preserve">를 시행하는 경우 안전점검 및 안전관리조직 등 </t>
    </r>
    <phoneticPr fontId="2" type="noConversion"/>
  </si>
  <si>
    <t>(시행령  제100조의2 참조-미첨부)</t>
    <phoneticPr fontId="2" type="noConversion"/>
  </si>
  <si>
    <r>
      <t>대해서는 발주자가 </t>
    </r>
    <r>
      <rPr>
        <sz val="9"/>
        <color rgb="FFFF00FF"/>
        <rFont val="굴림"/>
        <family val="3"/>
        <charset val="129"/>
      </rPr>
      <t>대통령령</t>
    </r>
    <r>
      <rPr>
        <sz val="9"/>
        <color theme="1"/>
        <rFont val="굴림"/>
        <family val="3"/>
        <charset val="129"/>
      </rPr>
      <t>으로 정하는 바에 따라 안전점검을 수행할 기관을 지정하여 그 업무를 수행하여야 한다.</t>
    </r>
    <phoneticPr fontId="2" type="noConversion"/>
  </si>
  <si>
    <r>
      <t>사항은 </t>
    </r>
    <r>
      <rPr>
        <sz val="9"/>
        <color rgb="FFFF00FF"/>
        <rFont val="굴림"/>
        <family val="3"/>
        <charset val="129"/>
      </rPr>
      <t>대통령령</t>
    </r>
    <r>
      <rPr>
        <sz val="9"/>
        <color theme="1"/>
        <rFont val="굴림"/>
        <family val="2"/>
        <charset val="129"/>
      </rPr>
      <t>으로 정한다.</t>
    </r>
    <phoneticPr fontId="2" type="noConversion"/>
  </si>
  <si>
    <r>
      <t>⑦ 건설사업자나 주택건설등록업자는 안전관리계획을 수립하였던 건설공사를 준공하였을 때에는 </t>
    </r>
    <r>
      <rPr>
        <sz val="9"/>
        <color rgb="FFFF00FF"/>
        <rFont val="굴림"/>
        <family val="3"/>
        <charset val="129"/>
      </rPr>
      <t>대통령령</t>
    </r>
    <r>
      <rPr>
        <sz val="9"/>
        <color theme="1"/>
        <rFont val="굴림"/>
        <family val="2"/>
        <charset val="129"/>
      </rPr>
      <t xml:space="preserve">으로 정하는 방법 </t>
    </r>
    <phoneticPr fontId="2" type="noConversion"/>
  </si>
  <si>
    <t>(시행령  제100조 참조-미첨부)</t>
    <phoneticPr fontId="2" type="noConversion"/>
  </si>
  <si>
    <r>
      <t xml:space="preserve">④ 건설사업자와 주택건설등록업자는 </t>
    </r>
    <r>
      <rPr>
        <u/>
        <sz val="9"/>
        <color theme="1"/>
        <rFont val="굴림"/>
        <family val="3"/>
        <charset val="129"/>
      </rPr>
      <t>안전관리계획에 따라</t>
    </r>
    <r>
      <rPr>
        <sz val="9"/>
        <color theme="1"/>
        <rFont val="굴림"/>
        <family val="3"/>
        <charset val="129"/>
      </rPr>
      <t xml:space="preserve"> </t>
    </r>
    <r>
      <rPr>
        <b/>
        <sz val="9"/>
        <color rgb="FFC00000"/>
        <rFont val="굴림"/>
        <family val="3"/>
        <charset val="129"/>
      </rPr>
      <t>안전점검</t>
    </r>
    <r>
      <rPr>
        <sz val="9"/>
        <color theme="1"/>
        <rFont val="굴림"/>
        <family val="3"/>
        <charset val="129"/>
      </rPr>
      <t>을 하여야 한다. 이 경우 </t>
    </r>
    <r>
      <rPr>
        <sz val="9"/>
        <color rgb="FFFF00FF"/>
        <rFont val="굴림"/>
        <family val="3"/>
        <charset val="129"/>
      </rPr>
      <t>대통령령</t>
    </r>
    <r>
      <rPr>
        <sz val="9"/>
        <color theme="1"/>
        <rFont val="굴림"/>
        <family val="3"/>
        <charset val="129"/>
      </rPr>
      <t xml:space="preserve">으로 정하는 안전점검에 </t>
    </r>
    <phoneticPr fontId="2" type="noConversion"/>
  </si>
  <si>
    <t>⑫ 관계전문가는 가설구조물이 안전에 지장이 없도록 가설구조물의 구조적 안전성을 확인하여야 한다.</t>
    <phoneticPr fontId="2" type="noConversion"/>
  </si>
  <si>
    <r>
      <t xml:space="preserve">⑬ 국토교통부장관은 건설공사의 안전을 확보하기 위하여 건설공사에 참여하는 다음 각 호의 자가 갖추어야 하는 </t>
    </r>
    <r>
      <rPr>
        <sz val="9"/>
        <color rgb="FFFF00FF"/>
        <rFont val="굴림"/>
        <family val="3"/>
        <charset val="129"/>
      </rPr>
      <t>안전관리체계와</t>
    </r>
    <r>
      <rPr>
        <sz val="9"/>
        <color theme="1"/>
        <rFont val="굴림"/>
        <family val="2"/>
        <charset val="129"/>
      </rPr>
      <t xml:space="preserve"> </t>
    </r>
    <phoneticPr fontId="2" type="noConversion"/>
  </si>
  <si>
    <r>
      <rPr>
        <sz val="9"/>
        <color rgb="FFFF00FF"/>
        <rFont val="굴림"/>
        <family val="3"/>
        <charset val="129"/>
      </rPr>
      <t>수행하여야 하는 안전관리 업무</t>
    </r>
    <r>
      <rPr>
        <sz val="9"/>
        <color theme="1"/>
        <rFont val="굴림"/>
        <family val="2"/>
        <charset val="129"/>
      </rPr>
      <t xml:space="preserve"> 등을 정하여 고시하여야 한다.</t>
    </r>
    <phoneticPr fontId="2" type="noConversion"/>
  </si>
  <si>
    <t>건설공사 안전관리 업무수행 지침</t>
    <phoneticPr fontId="2" type="noConversion"/>
  </si>
  <si>
    <t>제22조(산업보건의)</t>
    <phoneticPr fontId="2" type="noConversion"/>
  </si>
  <si>
    <t>정기안전점검</t>
    <phoneticPr fontId="2" type="noConversion"/>
  </si>
  <si>
    <t>자체안전점검</t>
    <phoneticPr fontId="2" type="noConversion"/>
  </si>
  <si>
    <t>정밀안전점검</t>
    <phoneticPr fontId="2" type="noConversion"/>
  </si>
  <si>
    <t>초기안전점검</t>
    <phoneticPr fontId="2" type="noConversion"/>
  </si>
  <si>
    <t>구          분</t>
    <phoneticPr fontId="2" type="noConversion"/>
  </si>
  <si>
    <t>산업안전보건기준에 관한 규칙</t>
    <phoneticPr fontId="2" type="noConversion"/>
  </si>
  <si>
    <r>
      <t>① 건설사업자와 주택건설등록업자는</t>
    </r>
    <r>
      <rPr>
        <sz val="9"/>
        <color rgb="FFFF0000"/>
        <rFont val="굴림"/>
        <family val="3"/>
        <charset val="129"/>
      </rPr>
      <t xml:space="preserve"> </t>
    </r>
    <r>
      <rPr>
        <b/>
        <sz val="9"/>
        <color rgb="FFFF0000"/>
        <rFont val="굴림"/>
        <family val="3"/>
        <charset val="129"/>
      </rPr>
      <t>대통령령으로 정하는 건설공사</t>
    </r>
    <r>
      <rPr>
        <sz val="9"/>
        <color theme="1"/>
        <rFont val="굴림"/>
        <family val="2"/>
        <charset val="129"/>
      </rPr>
      <t xml:space="preserve">를 시행하는 경우 안전점검 및 안전관리조직 등 건설공사의 </t>
    </r>
    <phoneticPr fontId="2" type="noConversion"/>
  </si>
  <si>
    <r>
      <t xml:space="preserve">① 시공자는 </t>
    </r>
    <r>
      <rPr>
        <sz val="9"/>
        <color rgb="FFFF0000"/>
        <rFont val="굴림"/>
        <family val="3"/>
        <charset val="129"/>
      </rPr>
      <t>정기안전점검 결과 건설공사의 물리적ㆍ기능적 결함 등이 있는 경우</t>
    </r>
    <r>
      <rPr>
        <sz val="9"/>
        <color theme="1"/>
        <rFont val="굴림"/>
        <family val="2"/>
        <charset val="129"/>
      </rPr>
      <t xml:space="preserve">에는 보수ㆍ보강 등의 필요한 </t>
    </r>
    <phoneticPr fontId="2" type="noConversion"/>
  </si>
  <si>
    <t xml:space="preserve">① 시공자는 영 제98조제1항제1호에 따른 건설공사를 준공하기 전에 문제점 발생부위 및 </t>
    <phoneticPr fontId="2" type="noConversion"/>
  </si>
  <si>
    <t>사용승인 이후 위험상황 발생시 준공당시와 비교를 위한 데이터이므로 준공 직전에 실시</t>
    <phoneticPr fontId="2" type="noConversion"/>
  </si>
  <si>
    <r>
      <t xml:space="preserve">① 시공자는 건설공사의 중단으로 </t>
    </r>
    <r>
      <rPr>
        <sz val="9"/>
        <color rgb="FFFF0000"/>
        <rFont val="굴림"/>
        <family val="3"/>
        <charset val="129"/>
      </rPr>
      <t>1년 이상 방치된 시설물의 공사를 재개하는 경우</t>
    </r>
    <r>
      <rPr>
        <sz val="9"/>
        <color theme="1"/>
        <rFont val="굴림"/>
        <family val="2"/>
        <charset val="129"/>
      </rPr>
      <t xml:space="preserve"> 건설공사를 재개하기 전에</t>
    </r>
    <phoneticPr fontId="2" type="noConversion"/>
  </si>
  <si>
    <t>① 시공자가 정기안전점검을 실시하고자 할 때는 영 제100조의2에 따라 발주청(허가청)이 지정한</t>
    <phoneticPr fontId="2" type="noConversion"/>
  </si>
  <si>
    <r>
      <rPr>
        <b/>
        <sz val="9"/>
        <color rgb="FF0000FF"/>
        <rFont val="굴림"/>
        <family val="3"/>
        <charset val="129"/>
      </rPr>
      <t>건설안전점검기관</t>
    </r>
    <r>
      <rPr>
        <sz val="9"/>
        <rFont val="굴림"/>
        <family val="3"/>
        <charset val="129"/>
      </rPr>
      <t xml:space="preserve">에 </t>
    </r>
    <r>
      <rPr>
        <b/>
        <sz val="9"/>
        <color rgb="FFFF0000"/>
        <rFont val="굴림"/>
        <family val="3"/>
        <charset val="129"/>
      </rPr>
      <t>의뢰</t>
    </r>
    <r>
      <rPr>
        <sz val="9"/>
        <color theme="1"/>
        <rFont val="굴림"/>
        <family val="2"/>
        <charset val="129"/>
      </rPr>
      <t>하여야 한다. </t>
    </r>
    <phoneticPr fontId="2" type="noConversion"/>
  </si>
  <si>
    <t>③ 정기안전점검 대상 건설공사가 「산업안전보건법 시행령」제42조제3항에 따른 유해ㆍ위험방지계획서</t>
    <phoneticPr fontId="2" type="noConversion"/>
  </si>
  <si>
    <t>정기안전점검과 동시에 실시할 수 있다. </t>
    <phoneticPr fontId="2" type="noConversion"/>
  </si>
  <si>
    <t>작성대상인 경우에는 시공자는 정기안전점검 실시시기를 사전에 한국산업안전보건공단에 통보하여</t>
    <phoneticPr fontId="2" type="noConversion"/>
  </si>
  <si>
    <t>제1조 목적</t>
  </si>
  <si>
    <t>제2조 정의</t>
  </si>
  <si>
    <t>제3조 전도의 방지</t>
  </si>
  <si>
    <t>제4조 작업장의 청결</t>
  </si>
  <si>
    <t>제4조의2 분진의 흩날림 방지</t>
  </si>
  <si>
    <t>제5조 오염된 바닥의 세척 등</t>
  </si>
  <si>
    <t>제6조 오물의 처리 등</t>
  </si>
  <si>
    <t>제7조 채광 및 조명</t>
  </si>
  <si>
    <t>제8조 조도</t>
  </si>
  <si>
    <t>제9조 작업발판 등</t>
  </si>
  <si>
    <t>제10조 작업장의 창문</t>
  </si>
  <si>
    <t>제11조 작업장의 출입구</t>
  </si>
  <si>
    <t>제12조 동력으로 작동되는 문의 설치 조건</t>
  </si>
  <si>
    <t>제13조 안전난간의 구조 및 설치요건</t>
  </si>
  <si>
    <t>제14조 낙하물에 의한 위험의 방지</t>
  </si>
  <si>
    <t>제15조 투하설비 등</t>
  </si>
  <si>
    <t>제16조 위험물 등의 보관</t>
  </si>
  <si>
    <t>제17조 비상구의 설치</t>
  </si>
  <si>
    <t>제18조 비상구 등의 유지</t>
  </si>
  <si>
    <t>제19조 경보용 설비 등</t>
  </si>
  <si>
    <t>제20조 출입의 금지 등</t>
  </si>
  <si>
    <t>제21조 통로의 조명</t>
  </si>
  <si>
    <t>제22조 통로의 설치</t>
  </si>
  <si>
    <t>제23조 가설통로의 구조</t>
  </si>
  <si>
    <t>제24조 사다리식 통로 등의 구조</t>
  </si>
  <si>
    <t>제25조 갱내통로 등의 위험 방지</t>
  </si>
  <si>
    <t>제26조 계단의 강도</t>
  </si>
  <si>
    <t>제27조 계단의 폭</t>
  </si>
  <si>
    <t>제28조 계단참의 높이</t>
  </si>
  <si>
    <t>제29조 천장의 높이</t>
  </si>
  <si>
    <t>제30조 계단의 난간</t>
  </si>
  <si>
    <t>제31조 보호구의 제한적 사용</t>
  </si>
  <si>
    <t>제32조 보호구의 지급 등</t>
  </si>
  <si>
    <t>제33조 보호구의 관리</t>
  </si>
  <si>
    <t>제34조 전용 보호구 등</t>
  </si>
  <si>
    <t>제35조 관리감독자의 유해ㆍ위험 방지 업무 등</t>
  </si>
  <si>
    <t>제36조 사용의 제한</t>
  </si>
  <si>
    <t>제37조 악천후 및 강풍 시 작업 중지</t>
  </si>
  <si>
    <t>제38조 사전조사 및 작업계획서의 작성 등</t>
  </si>
  <si>
    <t>제39조 작업지휘자의 지정</t>
  </si>
  <si>
    <t>제40조 신호</t>
  </si>
  <si>
    <t>제41조 운전위치의 이탈금지</t>
  </si>
  <si>
    <t>제42조 추락의 방지</t>
  </si>
  <si>
    <t>제43조 개구부 등의 방호 조치</t>
  </si>
  <si>
    <t>제44조 안전대의 부착설비 등</t>
  </si>
  <si>
    <t>제45조 지붕 위에서의 위험 방지</t>
  </si>
  <si>
    <t>제46조 승강설비의 설치</t>
  </si>
  <si>
    <t>제47조 구명구 등</t>
  </si>
  <si>
    <t>제48조 울타리의 설치</t>
  </si>
  <si>
    <t>제49조 조명의 유지</t>
  </si>
  <si>
    <t>제50조 붕괴ㆍ낙하에 의한 위험 방지</t>
  </si>
  <si>
    <t>제51조 구축물 또는 이와 유사한 시설물 등의 안전 유지</t>
  </si>
  <si>
    <t>제52조 구축물 또는 이와 유사한 시설물의 안전성 평가</t>
  </si>
  <si>
    <t>제53조 계측장치의 설치 등</t>
  </si>
  <si>
    <t>제54조 비계의 재료</t>
  </si>
  <si>
    <t>제55조 작업발판의 최대적재하중</t>
  </si>
  <si>
    <t>제56조 작업발판의 구조</t>
  </si>
  <si>
    <t>제57조 비계 등의 조립ㆍ해체 및 변경</t>
  </si>
  <si>
    <t>제58조 비계의 점검 및 보수</t>
  </si>
  <si>
    <t>제59조 강관비계 조립 시의 준수사항</t>
  </si>
  <si>
    <t>제60조 강관비계의 구조</t>
  </si>
  <si>
    <t>제61조 강관의 강도 식별</t>
  </si>
  <si>
    <t>제62조 강관틀비계</t>
  </si>
  <si>
    <t>제63조 달비계의 구조</t>
  </si>
  <si>
    <t>제64조 달비계의 점검 및 보수</t>
  </si>
  <si>
    <t>제65조 달대비계</t>
  </si>
  <si>
    <t>제66조 높은 디딤판 등의 사용금지</t>
  </si>
  <si>
    <t>제66조의2 걸침비계의 구조</t>
  </si>
  <si>
    <t>제67조 말비계</t>
  </si>
  <si>
    <t>제68조 이동식비계</t>
  </si>
  <si>
    <t>제69조 시스템 비계의 구조</t>
  </si>
  <si>
    <t>제70조 시스템비계의 조립 작업 시 준수사항</t>
  </si>
  <si>
    <t>제71조 통나무 비계의 구조</t>
  </si>
  <si>
    <t>제72조 후드</t>
  </si>
  <si>
    <t>제73조 덕트</t>
  </si>
  <si>
    <t>제74조 배풍기</t>
  </si>
  <si>
    <t>제75조 배기구</t>
  </si>
  <si>
    <t>제76조 배기의 처리</t>
  </si>
  <si>
    <t>제77조 전체환기장치</t>
  </si>
  <si>
    <t>제78조 환기장치의 가동</t>
  </si>
  <si>
    <t>제79조 휴게시설</t>
  </si>
  <si>
    <t>제79조의2 세척시설 등</t>
  </si>
  <si>
    <t>제80조 의자의 비치</t>
  </si>
  <si>
    <t>제81조 수면장소 등의 설치</t>
  </si>
  <si>
    <t>제82조 구급용구</t>
  </si>
  <si>
    <t>제83조 가스 등의 발산 억제 조치</t>
  </si>
  <si>
    <t>제84조 공기의 부피와 환기</t>
  </si>
  <si>
    <t>제85조 잔재물등의 처리</t>
  </si>
  <si>
    <t>제86조 탑승의 제한</t>
  </si>
  <si>
    <t>제87조 원동기ㆍ회전축 등의 위험 방지</t>
  </si>
  <si>
    <t>제88조 기계의 동력차단장치</t>
  </si>
  <si>
    <t>제89조 운전 시작 전 조치</t>
  </si>
  <si>
    <t>제90조 날아오는 가공물 등에 의한 위험의 방지</t>
  </si>
  <si>
    <t>제91조 고장난 기계의 정비 등</t>
  </si>
  <si>
    <t>제92조 정비 등의 작업 시의 운전정지 등</t>
  </si>
  <si>
    <t>제93조 방호장치의 해체 금지</t>
  </si>
  <si>
    <t>제94조 작업모 등의 착용</t>
  </si>
  <si>
    <t>제95조 장갑의 사용 금지</t>
  </si>
  <si>
    <t>제96조 작업도구 등의 목적 외 사용 금지 등</t>
  </si>
  <si>
    <t>제97조 볼트ㆍ너트의 풀림 방지</t>
  </si>
  <si>
    <t>제98조 제한속도의 지정 등</t>
  </si>
  <si>
    <t>제99조 운전위치 이탈 시의 조치</t>
  </si>
  <si>
    <t>제100조 띠톱기계의 덮개 등</t>
  </si>
  <si>
    <t>제101조 원형톱기계의 톱날접촉예방장치</t>
  </si>
  <si>
    <t>제102조 탑승의 금지</t>
  </si>
  <si>
    <t>제103조 프레스 등의 위험 방지</t>
  </si>
  <si>
    <t>제104조 금형조정작업의 위험 방지</t>
  </si>
  <si>
    <t>제105조 둥근톱기계의 반발예방장치</t>
  </si>
  <si>
    <t>제106조 둥근톱기계의 톱날접촉예방장치</t>
  </si>
  <si>
    <t>제107조 띠톱기계의 덮개</t>
  </si>
  <si>
    <t>제108조 띠톱기계의 날접촉예방장치 등</t>
  </si>
  <si>
    <t>제109조 대패기계의 날접촉예방장치</t>
  </si>
  <si>
    <t>제110조 모떼기기계의 날접촉예방장치</t>
  </si>
  <si>
    <t>제111조 운전의 정지</t>
  </si>
  <si>
    <t>제112조 최고사용회전수의 초과 사용 금지</t>
  </si>
  <si>
    <t>제113조 폭발성 물질 등의 취급 시 조치</t>
  </si>
  <si>
    <t>제114조 회전시험 중의 위험 방지</t>
  </si>
  <si>
    <t>제115조 비파괴검사의 실시</t>
  </si>
  <si>
    <t>제116조 압력방출장치</t>
  </si>
  <si>
    <t>제117조 압력제한스위치</t>
  </si>
  <si>
    <t>제118조 고저수위 조절장치</t>
  </si>
  <si>
    <t>제119조 폭발위험의 방지</t>
  </si>
  <si>
    <t>제120조 최고사용압력의 표시 등</t>
  </si>
  <si>
    <t>제121조 사출성형기 등의 방호장치</t>
  </si>
  <si>
    <t>제122조 연삭숫돌의 덮개 등</t>
  </si>
  <si>
    <t>제123조 롤러기의 울 등 설치</t>
  </si>
  <si>
    <t>제124조 직기의 북이탈방지장치</t>
  </si>
  <si>
    <t>제125조 신선기의 인발블록의 덮개 등</t>
  </si>
  <si>
    <t>제126조 버프연마기의 덮개</t>
  </si>
  <si>
    <t>제127조 선풍기 등에 의한 위험의 방지</t>
  </si>
  <si>
    <t>제128조 포장기계의 덮개 등</t>
  </si>
  <si>
    <t>제129조 정련기에 의한 위험 방지</t>
  </si>
  <si>
    <t>제130조 식품분쇄기의 덮개 등</t>
  </si>
  <si>
    <t>제131조 농업용기계에 의한 위험 방지</t>
  </si>
  <si>
    <t>제132조 양중기</t>
  </si>
  <si>
    <t>제133조 정격하중 등의 표시</t>
  </si>
  <si>
    <t>제134조 방호장치의 조정</t>
  </si>
  <si>
    <t>제135조 과부하의 제한 등</t>
  </si>
  <si>
    <t>제136조 안전밸브의 조정</t>
  </si>
  <si>
    <t>제137조 해지장치의 사용</t>
  </si>
  <si>
    <t>제138조 경사각의 제한</t>
  </si>
  <si>
    <t>제139조 크레인의 수리 등의 작업</t>
  </si>
  <si>
    <t>제140조 폭풍에 의한 이탈 방지</t>
  </si>
  <si>
    <t>제141조 조립 등의 작업 시 조치사항</t>
  </si>
  <si>
    <t>제142조 타워크레인의 지지</t>
  </si>
  <si>
    <t>제143조 폭풍 등으로 인한 이상 유무 점검</t>
  </si>
  <si>
    <t>제144조 건설물 등과의 사이 통로</t>
  </si>
  <si>
    <t>제145조 건설물 등의 벽체와 통로의 간격 등</t>
  </si>
  <si>
    <t>제146조 크레인 작업 시의 조치</t>
  </si>
  <si>
    <t>제147조 설계기준 준수</t>
  </si>
  <si>
    <t>제148조 안전밸브의 조정</t>
  </si>
  <si>
    <t>제149조 해지장치의 사용</t>
  </si>
  <si>
    <t>제150조 경사각의 제한</t>
  </si>
  <si>
    <t>제151조 권과 방지 등</t>
  </si>
  <si>
    <t>제152조 무인작동의 제한</t>
  </si>
  <si>
    <t>제153조 피트 청소 시의 조치</t>
  </si>
  <si>
    <t>제154조 붕괴 등의 방지</t>
  </si>
  <si>
    <t>제155조 운반구의 정지위치</t>
  </si>
  <si>
    <t>제156조 조립 등의 작업</t>
  </si>
  <si>
    <t>제157조 이삿짐운반용 리프트 운전방법의 주지</t>
  </si>
  <si>
    <t>제158조 이삿짐 운반용 리프트 전도의 방지</t>
  </si>
  <si>
    <t>제159조 화물의 낙하 방지</t>
  </si>
  <si>
    <t>제160조 운전방법 등의 주지</t>
  </si>
  <si>
    <t>제161조 폭풍에 의한 무너짐 방지</t>
  </si>
  <si>
    <t>제162조 조립 등의 작업</t>
  </si>
  <si>
    <t>제163조 와이어로프 등 달기구의 안전계수</t>
  </si>
  <si>
    <t>제164조 고리걸이 훅 등의 안전계수</t>
  </si>
  <si>
    <t>제165조 와이어로프의 절단방법 등</t>
  </si>
  <si>
    <t>제166조 이음매가 있는 와이어로프 등의 사용 금지</t>
  </si>
  <si>
    <t>제167조 늘어난 달기체인 등의 사용 금지</t>
  </si>
  <si>
    <t>제168조 변형되어 있는 훅ㆍ샤클 등의 사용금지 등</t>
  </si>
  <si>
    <t>제169조 꼬임이 끊어진 섬유로프 등의 사용금지</t>
  </si>
  <si>
    <t>제170조 링 등의 구비</t>
  </si>
  <si>
    <t>제171조 전도 등의 방지</t>
  </si>
  <si>
    <t>제172조 접촉의 방지</t>
  </si>
  <si>
    <t>제173조 화물적재 시의 조치</t>
  </si>
  <si>
    <t>제174조 차량계 하역운반기계등의 이송</t>
  </si>
  <si>
    <t>제175조 주용도 외의 사용 제한</t>
  </si>
  <si>
    <t>제176조 수리 등의 작업 시 조치</t>
  </si>
  <si>
    <t>제177조 싣거나 내리는 작업</t>
  </si>
  <si>
    <t>제178조 허용하중 초과 등의 제한</t>
  </si>
  <si>
    <t>제179조 전조등 등의 설치</t>
  </si>
  <si>
    <t>제180조 헤드가드</t>
  </si>
  <si>
    <t>제181조 백레스트</t>
  </si>
  <si>
    <t>제182조 팔레트 등</t>
  </si>
  <si>
    <t>제183조 좌석 안전띠의 착용 등</t>
  </si>
  <si>
    <t>제184조 제동장치 등</t>
  </si>
  <si>
    <t>제185조 연결장치</t>
  </si>
  <si>
    <t>제186조 고소작업대 설치 등의 조치</t>
  </si>
  <si>
    <t>제187조 승강설비</t>
  </si>
  <si>
    <t>제188조 꼬임이 끊어진 섬유로프 등의 사용 금지</t>
  </si>
  <si>
    <t>제189조 섬유로프 등의 점검 등</t>
  </si>
  <si>
    <t>제190조 화물 중간에서 빼내기 금지</t>
  </si>
  <si>
    <t>제191조 이탈 등의 방지</t>
  </si>
  <si>
    <t>제192조 비상정지장치</t>
  </si>
  <si>
    <t>제193조 낙하물에 의한 위험 방지</t>
  </si>
  <si>
    <t>제194조 트롤리 컨베이어</t>
  </si>
  <si>
    <t>제195조 통행의 제한 등</t>
  </si>
  <si>
    <t>제196조 차량계 건설기계의 정의</t>
  </si>
  <si>
    <t>제197조 전조등의 설치</t>
  </si>
  <si>
    <t>제198조 헤드가드</t>
  </si>
  <si>
    <t>제199조 전도 등의 방지</t>
  </si>
  <si>
    <t>제200조 접촉 방지</t>
  </si>
  <si>
    <t>제201조 차량계 건설기계의 이송</t>
  </si>
  <si>
    <t>제202조 승차석 외의 탑승금지</t>
  </si>
  <si>
    <t>제203조 안전도 등의 준수</t>
  </si>
  <si>
    <t>제204조 주용도 외의 사용 제한</t>
  </si>
  <si>
    <t>제205조 붐 등의 강하에 의한 위험 방지</t>
  </si>
  <si>
    <t>제206조 수리 등의 작업 시 조치</t>
  </si>
  <si>
    <t>제207조 조립 시 점검</t>
  </si>
  <si>
    <t>제208조 강도 등</t>
  </si>
  <si>
    <t>제209조 무너짐의 방지</t>
  </si>
  <si>
    <t>제210조 이음매가 있는 권상용 와이어로프의 사용 금지</t>
  </si>
  <si>
    <t>제211조 권상용 와이어로프의 안전계수</t>
  </si>
  <si>
    <t>제212조 권상용 와이어로프의 길이 등</t>
  </si>
  <si>
    <t>제213조 널말뚝 등과의 연결</t>
  </si>
  <si>
    <t>제214조 브레이크의 부착 등</t>
  </si>
  <si>
    <t>제215조 권상기의 설치</t>
  </si>
  <si>
    <t>제216조 도르래의 부착 등</t>
  </si>
  <si>
    <t>제217조 사용 시의 조치 등</t>
  </si>
  <si>
    <t>제218조 말뚝 등을 끌어올릴 경우의 조치</t>
  </si>
  <si>
    <t>제219조 버팀줄을 늦추는 경우의 조치</t>
  </si>
  <si>
    <t>제220조 항타기 등의 이동</t>
  </si>
  <si>
    <t>제221조 가스배관 등의 손상 방지</t>
  </si>
  <si>
    <t>제222조 교시 등</t>
  </si>
  <si>
    <t>제223조 운전 중 위험 방지</t>
  </si>
  <si>
    <t>제224조 수리 등 작업 시의 조치 등</t>
  </si>
  <si>
    <t>제225조 위험물질 등의 제조 등 작업 시의 조치</t>
  </si>
  <si>
    <t>제226조 물과의 접촉 금지</t>
  </si>
  <si>
    <t>제227조 호스 등을 사용한 인화성 액체 등의 주입</t>
  </si>
  <si>
    <t>제228조 가솔린이 남아 있는 설비에 등유 등의 주입</t>
  </si>
  <si>
    <t>제229조 산화에틸렌 등의 취급</t>
  </si>
  <si>
    <t>제230조 폭발위험이 있는 장소의 설정 및 관리</t>
  </si>
  <si>
    <t>제231조 인화성 액체 등을 수시로 취급하는 장소</t>
  </si>
  <si>
    <t>제232조 폭발 또는 화재 등의 예방</t>
  </si>
  <si>
    <t>제233조 가스용접 등의 작업</t>
  </si>
  <si>
    <t>제234조 가스등의 용기</t>
  </si>
  <si>
    <t>제235조 서로 다른 물질의 접촉에 의한 발화 등의 방지</t>
  </si>
  <si>
    <t>제236조 화재 위험이 있는 작업의 장소 등</t>
  </si>
  <si>
    <t>제237조 자연발화의 방지</t>
  </si>
  <si>
    <t>제238조 유류 등이 묻어 있는 걸레 등의 처리</t>
  </si>
  <si>
    <t>제239조 위험물 등이 있는 장소에서 화기 등의 사용 금지</t>
  </si>
  <si>
    <t>제240조 유류 등이 있는 배관이나 용기의 용접 등</t>
  </si>
  <si>
    <t>제241조 화재위험작업 시의 준수사항</t>
  </si>
  <si>
    <t>제241조의2 화재감시자</t>
  </si>
  <si>
    <t>제242조 화기사용 금지</t>
  </si>
  <si>
    <t>제243조 소화설비</t>
  </si>
  <si>
    <t>제244조 방화조치</t>
  </si>
  <si>
    <t>제245조 화기사용 장소의 화재 방지</t>
  </si>
  <si>
    <t>제246조 소각장</t>
  </si>
  <si>
    <t>제247조 고열물 취급설비의 구조</t>
  </si>
  <si>
    <t>제248조 용융고열물 취급 피트의 수증기 폭발방지</t>
  </si>
  <si>
    <t>제249조 건축물의 구조</t>
  </si>
  <si>
    <t>제250조 용융고열물의 취급작업</t>
  </si>
  <si>
    <t>제251조 고열의 금속찌꺼기 물처리 등</t>
  </si>
  <si>
    <t>제252조 고열 금속찌꺼기 처리작업</t>
  </si>
  <si>
    <t>제253조 금속의 용해로에 금속부스러기를 넣는 작업</t>
  </si>
  <si>
    <t>제254조 화상 등의 방지</t>
  </si>
  <si>
    <t>제255조 화학설비를 설치하는 건축물의 구조</t>
  </si>
  <si>
    <t>제256조 부식 방지</t>
  </si>
  <si>
    <t>제257조 덮개 등의 접합부</t>
  </si>
  <si>
    <t>제258조 밸브 등의 개폐방향의 표시 등</t>
  </si>
  <si>
    <t>제259조 밸브 등의 재질</t>
  </si>
  <si>
    <t>제260조 공급 원재료의 종류 등의 표시</t>
  </si>
  <si>
    <t>제261조 안전밸브 등의 설치</t>
  </si>
  <si>
    <t>제262조 파열판의 설치</t>
  </si>
  <si>
    <t>제263조 파열판 및 안전밸브의 직렬설치</t>
  </si>
  <si>
    <t>제264조 안전밸브등의 작동요건</t>
  </si>
  <si>
    <t>제265조 안전밸브등의 배출용량</t>
  </si>
  <si>
    <t>제266조 차단밸브의 설치 금지</t>
  </si>
  <si>
    <t>제267조 배출물질의 처리</t>
  </si>
  <si>
    <t>제268조 통기설비</t>
  </si>
  <si>
    <t>제269조 화염방지기의 설치 등</t>
  </si>
  <si>
    <t>제270조 내화기준</t>
  </si>
  <si>
    <t>제271조 안전거리</t>
  </si>
  <si>
    <t>제272조 방유제 설치</t>
  </si>
  <si>
    <t>제273조 계측장치 등의 설치</t>
  </si>
  <si>
    <t>제274조 자동경보장치의 설치 등</t>
  </si>
  <si>
    <t>제275조 긴급차단장치의 설치 등</t>
  </si>
  <si>
    <t>제276조 예비동력원 등</t>
  </si>
  <si>
    <t>제277조 사용 전의 점검 등</t>
  </si>
  <si>
    <t>제278조 개조ㆍ수리 등</t>
  </si>
  <si>
    <t>제279조 대피 등</t>
  </si>
  <si>
    <t>제280조 위험물 건조설비를 설치하는 건축물의 구조</t>
  </si>
  <si>
    <t>제281조 건조설비의 구조 등</t>
  </si>
  <si>
    <t>제282조 건조설비의 부속전기설비</t>
  </si>
  <si>
    <t>제283조 건조설비의 사용</t>
  </si>
  <si>
    <t>제284조 건조설비의 온도 측정</t>
  </si>
  <si>
    <t>제285조 압력의 제한</t>
  </si>
  <si>
    <t>제286조 발생기실의 설치장소 등</t>
  </si>
  <si>
    <t>제287조 발생기실의 구조 등</t>
  </si>
  <si>
    <t>제288조 격납실</t>
  </si>
  <si>
    <t>제289조 안전기의 설치</t>
  </si>
  <si>
    <t>제290조 아세틸렌 용접장치의 관리 등</t>
  </si>
  <si>
    <t>제291조 가스집합장치의 위험 방지</t>
  </si>
  <si>
    <t>제292조 가스장치실의 구조 등</t>
  </si>
  <si>
    <t>제293조 가스집합용접장치의 배관</t>
  </si>
  <si>
    <t>제294조 구리의 사용 제한</t>
  </si>
  <si>
    <t>제295조 가스집합용접장치의 관리 등</t>
  </si>
  <si>
    <t>제296조 지하작업장 등</t>
  </si>
  <si>
    <t>제297조 부식성 액체의 압송설비</t>
  </si>
  <si>
    <t>제298조 공기 외의 가스 사용 제한</t>
  </si>
  <si>
    <t>제299조 독성이 있는 물질의 누출 방지</t>
  </si>
  <si>
    <t>제300조 기밀시험시의 위험 방지</t>
  </si>
  <si>
    <t>제301조 전기 기계ㆍ기구 등의 충전부 방호</t>
  </si>
  <si>
    <t>제302조 전기 기계ㆍ기구의 접지</t>
  </si>
  <si>
    <t>제303조 전기 기계ㆍ기구의 적정설치 등</t>
  </si>
  <si>
    <t>제304조 누전차단기에 의한 감전방지</t>
  </si>
  <si>
    <t>제305조 과전류 차단장치</t>
  </si>
  <si>
    <t>제306조 교류아크용접기 등</t>
  </si>
  <si>
    <t>제307조 단로기 등의 개폐</t>
  </si>
  <si>
    <t>제308조 비상전원</t>
  </si>
  <si>
    <t>제309조 임시로 사용하는 전등 등의 위험 방지</t>
  </si>
  <si>
    <t>제310조 전기 기계ㆍ기구의 조작 시 등의 안전조치</t>
  </si>
  <si>
    <t>제311조 폭발위험장소에서 사용하는 전기 기계ㆍ기구의 선정 등</t>
  </si>
  <si>
    <t>제312조 변전실 등의 위치</t>
  </si>
  <si>
    <t>제313조 배선 등의 절연피복 등</t>
  </si>
  <si>
    <t>제314조 습윤한 장소의 이동전선 등</t>
  </si>
  <si>
    <t>제315조 통로바닥에서의 전선 등 사용 금지</t>
  </si>
  <si>
    <t>제316조 꽂음접속기의 설치ㆍ사용 시 준수사항</t>
  </si>
  <si>
    <t>제317조 이동 및 휴대장비 등의 사용 전기 작업</t>
  </si>
  <si>
    <t>제318조 전기작업자의 제한</t>
  </si>
  <si>
    <t>제319조 정전전로에서의 전기작업</t>
  </si>
  <si>
    <t>제320조 정전전로 인근에서의 전기작업</t>
  </si>
  <si>
    <t>제321조 충전전로에서의 전기작업</t>
  </si>
  <si>
    <t>제322조 충전전로 인근에서의 차량ㆍ기계장치 작업</t>
  </si>
  <si>
    <t>제323조 절연용 보호구 등의 사용</t>
  </si>
  <si>
    <t>제324조 적용 제외</t>
  </si>
  <si>
    <t>제325조 정전기로 인한 화재 폭발 등 방지</t>
  </si>
  <si>
    <t>제326조 피뢰설비의 설치</t>
  </si>
  <si>
    <t>제327조 전자파에 의한 기계ㆍ설비의 오작동 방지</t>
  </si>
  <si>
    <t>제328조 재료</t>
  </si>
  <si>
    <t>제329조 강재의 사용기준</t>
  </si>
  <si>
    <t>제330조 거푸집동바리등의 구조</t>
  </si>
  <si>
    <t>제331조 조립도</t>
  </si>
  <si>
    <t>제332조 거푸집동바리등의 안전조치</t>
  </si>
  <si>
    <t>제333조 계단 형상으로 조립하는 거푸집 동바리</t>
  </si>
  <si>
    <t>제334조 콘크리트의 타설작업</t>
  </si>
  <si>
    <t>제335조 콘크리트 펌프 등 사용 시 준수사항</t>
  </si>
  <si>
    <t>제336조 조립 등 작업 시의 준수사항</t>
  </si>
  <si>
    <t>제337조 작업발판 일체형 거푸집의 안전조치</t>
  </si>
  <si>
    <t>제338조 지반 등의 굴착 시 위험 방지</t>
  </si>
  <si>
    <t>제339조 토석붕괴 위험 방지</t>
  </si>
  <si>
    <t>제340조 지반의 붕괴 등에 의한 위험방지</t>
  </si>
  <si>
    <t>제341조 매설물 등 파손에 의한 위험방지</t>
  </si>
  <si>
    <t>제342조 굴착기계 등의 사용금지</t>
  </si>
  <si>
    <t>제343조 운행경로 등의 주지</t>
  </si>
  <si>
    <t>제344조 운반기계등의 유도</t>
  </si>
  <si>
    <t>제345조 흙막이지보공의 재료</t>
  </si>
  <si>
    <t>제346조 조립도</t>
  </si>
  <si>
    <t>제347조 붕괴 등의 위험 방지</t>
  </si>
  <si>
    <t>제348조 발파의 작업기준</t>
  </si>
  <si>
    <t>제349조 작업중지 및 피난</t>
  </si>
  <si>
    <t>제1속 조사 등</t>
  </si>
  <si>
    <t>제350조 인화성 가스의 농도측정 등</t>
  </si>
  <si>
    <t>제351조 낙반 등에 의한 위험의 방지</t>
  </si>
  <si>
    <t>제352조 출입구 부근 등의 지반 붕괴에 의한 위험의 방지</t>
  </si>
  <si>
    <t>제353조 시계의 유지</t>
  </si>
  <si>
    <t>제354조 굴착기계의 사용 금지 등</t>
  </si>
  <si>
    <t>제355조 가스제거 등의 조치</t>
  </si>
  <si>
    <t>제356조 용접 등 작업 시의 조치</t>
  </si>
  <si>
    <t>제357조 점화물질 휴대 금지</t>
  </si>
  <si>
    <t>제358조 방화담당자의 지정 등</t>
  </si>
  <si>
    <t>제359조 소화설비 등</t>
  </si>
  <si>
    <t>제360조 작업의 중지 등</t>
  </si>
  <si>
    <t>제361조 터널 지보공의 재료</t>
  </si>
  <si>
    <t>제362조 터널 지보공의 구조</t>
  </si>
  <si>
    <t>제363조 조립도</t>
  </si>
  <si>
    <t>제364조 조립 또는 변경시의 조치</t>
  </si>
  <si>
    <t>제365조 부재의 해체</t>
  </si>
  <si>
    <t>제366조 붕괴 등의 방지</t>
  </si>
  <si>
    <t>제367조 터널 거푸집 동바리의 재료</t>
  </si>
  <si>
    <t>제368조 터널 거푸집 동바리의 구조</t>
  </si>
  <si>
    <t>제369조 작업 시 준수사항</t>
  </si>
  <si>
    <t>제370조 지반붕괴 위험방지</t>
  </si>
  <si>
    <t>제371조 인접채석장과의 연락</t>
  </si>
  <si>
    <t>제372조 붕괴 등에 의한 위험 방지</t>
  </si>
  <si>
    <t>제373조 낙반 등에 의한 위험 방지</t>
  </si>
  <si>
    <t>제374조 운행경로 등의 주지</t>
  </si>
  <si>
    <t>제375조 굴착기계등의 유도</t>
  </si>
  <si>
    <t>제376조 급격한 침하로 인한 위험 방지</t>
  </si>
  <si>
    <t>제377조 잠함 등 내부에서의 작업</t>
  </si>
  <si>
    <t>제378조 작업의 금지</t>
  </si>
  <si>
    <t>제379조 가설도로</t>
  </si>
  <si>
    <t>제380조 철골조립 시의 위험 방지</t>
  </si>
  <si>
    <t>제381조 승강로의 설치</t>
  </si>
  <si>
    <t>제382조 가설통로의 설치</t>
  </si>
  <si>
    <t>제383조 작업의 제한</t>
  </si>
  <si>
    <t>제384조 작업중지</t>
  </si>
  <si>
    <t>제385조 중량물 취급</t>
  </si>
  <si>
    <t>제386조 경사면에서의 중량물 취급</t>
  </si>
  <si>
    <t>제387조 꼬임이 끊어진 섬유로프 등의 사용 금지</t>
  </si>
  <si>
    <t>제388조 사용 전 점검 등</t>
  </si>
  <si>
    <t>제389조 화물 중간에서 화물 빼내기 금지</t>
  </si>
  <si>
    <t>제390조 하역작업장의 조치기준</t>
  </si>
  <si>
    <t>제391조 하적단의 간격</t>
  </si>
  <si>
    <t>제392조 하적단의 붕괴 등에 의한 위험방지</t>
  </si>
  <si>
    <t>제393조 화물의 적재</t>
  </si>
  <si>
    <t>제394조 통행설비의 설치 등</t>
  </si>
  <si>
    <t>제395조 급성 중독물질 등에 의한 위험 방지</t>
  </si>
  <si>
    <t>제396조 무포장 화물의 취급방법</t>
  </si>
  <si>
    <t>제397조 선박승강설비의 설치</t>
  </si>
  <si>
    <t>제398조 통선 등에 의한 근로자 수송 시의 위험 방지</t>
  </si>
  <si>
    <t>제399조 수상의 목재ㆍ뗏목 등의 작업 시 위험 방지</t>
  </si>
  <si>
    <t>제400조 베일포장화물의 취급</t>
  </si>
  <si>
    <t>제401조 동시 작업의 금지</t>
  </si>
  <si>
    <t>제402조 양하작업 시의 안전조치</t>
  </si>
  <si>
    <t>제403조 훅부착슬링의 사용</t>
  </si>
  <si>
    <t>제404조 로프 탈락 등에 의한 위험방지</t>
  </si>
  <si>
    <t>제405조 벌목작업 시 등의 위험 방지</t>
  </si>
  <si>
    <t>제406조 벌목의 신호 등</t>
  </si>
  <si>
    <t>제407조 열차운행감시인의 배치 등</t>
  </si>
  <si>
    <t>제408조 열차통행 중의 작업 제한</t>
  </si>
  <si>
    <t>제409조 열차의 점검ㆍ수리 등</t>
  </si>
  <si>
    <t>제410조 안전난간 및 울타리의 설치 등</t>
  </si>
  <si>
    <t>제411조 자재의 붕괴ㆍ낙하 방지</t>
  </si>
  <si>
    <t>제412조 접촉의 방지</t>
  </si>
  <si>
    <t>제413조 제동장치의 구비 등</t>
  </si>
  <si>
    <t>제414조 유도자의 지정 등</t>
  </si>
  <si>
    <t>제415조 추락ㆍ충돌ㆍ협착 등의 방지</t>
  </si>
  <si>
    <t>제416조 작업장 등의 시설 정비</t>
  </si>
  <si>
    <t>제417조 대피공간</t>
  </si>
  <si>
    <t>제418조 교량에서의 추락 방지</t>
  </si>
  <si>
    <t>제419조 받침목교환작업 등</t>
  </si>
  <si>
    <t>제420조 정의</t>
  </si>
  <si>
    <t>제421조 적용 제외</t>
  </si>
  <si>
    <t>제422조 관리대상 유해물질과 관계되는 설비</t>
  </si>
  <si>
    <t>제423조 임시작업인 경우의 설비 특례</t>
  </si>
  <si>
    <t>제424조 단시간작업인 경우의 설비 특례</t>
  </si>
  <si>
    <t>제425조 국소배기장치의 설비 특례</t>
  </si>
  <si>
    <t>제426조 다른 실내 작업장과 격리되어 있는 작업장에 대한 설비 특례</t>
  </si>
  <si>
    <t>제427조 대체설비의 설치에 따른 특례</t>
  </si>
  <si>
    <t>제428조 유기화합물의 설비 특례</t>
  </si>
  <si>
    <t>제429조 국소배기장치의 성능</t>
  </si>
  <si>
    <t>제430조 전체환기장치의 성능 등</t>
  </si>
  <si>
    <t>제431조 작업장의 바닥</t>
  </si>
  <si>
    <t>제432조 부식의 방지조치</t>
  </si>
  <si>
    <t>제433조 누출의 방지조치</t>
  </si>
  <si>
    <t>제434조 경보설비 등</t>
  </si>
  <si>
    <t>제435조 긴급 차단장치의 설치 등</t>
  </si>
  <si>
    <t>제436조 작업수칙</t>
  </si>
  <si>
    <t>제437조 탱크 내 작업</t>
  </si>
  <si>
    <t>제438조 사고 시의 대피 등</t>
  </si>
  <si>
    <t>제439조 특별관리물질 취급 시 적어야 하는 사항</t>
  </si>
  <si>
    <t>제440조 특별관리물질의 고지</t>
  </si>
  <si>
    <t>제441조 사용 전 점검 등</t>
  </si>
  <si>
    <t>제442조 명칭 등의 게시</t>
  </si>
  <si>
    <t>제443조 관리대상 유해물질의 저장</t>
  </si>
  <si>
    <t>제444조 빈 용기 등의 관리</t>
  </si>
  <si>
    <t>제445조 청소</t>
  </si>
  <si>
    <t>제446조 출입의 금지 등</t>
  </si>
  <si>
    <t>제447조 흡연 등의 금지</t>
  </si>
  <si>
    <t>제448조 세척시설 등</t>
  </si>
  <si>
    <t>제449조 유해성 등의 주지</t>
  </si>
  <si>
    <t>제450조 호흡용 보호구의 지급 등</t>
  </si>
  <si>
    <t>제451조 보호복 등의 비치 등</t>
  </si>
  <si>
    <t>제452조 정의</t>
  </si>
  <si>
    <t>제453조 설비기준 등</t>
  </si>
  <si>
    <t>제454조 국소배기장치의 설치ㆍ성능</t>
  </si>
  <si>
    <t>제455조 배출액의 처리</t>
  </si>
  <si>
    <t>제456조 사용 전 점검 등</t>
  </si>
  <si>
    <t>제457조 출입의 금지</t>
  </si>
  <si>
    <t>제458조 흡연 등의 금지</t>
  </si>
  <si>
    <t>제459조 명칭 등의 게시</t>
  </si>
  <si>
    <t>제460조 유해성 등의 주지</t>
  </si>
  <si>
    <t>제461조 용기 등</t>
  </si>
  <si>
    <t>제462조 작업수칙</t>
  </si>
  <si>
    <t>제463조 잠금장치 등</t>
  </si>
  <si>
    <t>제464조 목욕설비 등</t>
  </si>
  <si>
    <t>제465조 긴급 세척시설 등</t>
  </si>
  <si>
    <t>제466조 누출 시 조치</t>
  </si>
  <si>
    <t>제467조 시료의 채취</t>
  </si>
  <si>
    <t>제468조 허가대상 유해물질의 제조ㆍ사용 시 적어야 하는 사항</t>
  </si>
  <si>
    <t>제469조 방독마스크의 지급 등</t>
  </si>
  <si>
    <t>제470조 보호복 등의 비치</t>
  </si>
  <si>
    <t>제471조 설비기준</t>
  </si>
  <si>
    <t>제472조 아크로에 대한 조치</t>
  </si>
  <si>
    <t>제473조 가열응착 제품 등의 추출</t>
  </si>
  <si>
    <t>제474조 가열응착 제품 등의 파쇄</t>
  </si>
  <si>
    <t>제475조 시료의 채취</t>
  </si>
  <si>
    <t>제476조 작업수칙</t>
  </si>
  <si>
    <t>제477조 격리</t>
  </si>
  <si>
    <t>제478조 바닥</t>
  </si>
  <si>
    <t>제479조 밀폐 등</t>
  </si>
  <si>
    <t>제480조 국소배기장치의 설치 등</t>
  </si>
  <si>
    <t>제481조 석면분진의 흩날림 방지 등</t>
  </si>
  <si>
    <t>제482조 작업수칙</t>
  </si>
  <si>
    <t>제483조 작업복 관리</t>
  </si>
  <si>
    <t>제484조 보관용기</t>
  </si>
  <si>
    <t>제485조 석면오염 장비 등의 처리</t>
  </si>
  <si>
    <t>제486조 직업성 질병의 주지</t>
  </si>
  <si>
    <t>제487조 유지ㆍ관리</t>
  </si>
  <si>
    <t>제488조 일반석면조사</t>
  </si>
  <si>
    <t>제489조 석면해체ㆍ제거작업 계획 수립</t>
  </si>
  <si>
    <t>제490조 경고표지의 설치</t>
  </si>
  <si>
    <t>제491조 개인보호구의 지급ㆍ착용</t>
  </si>
  <si>
    <t>제492조 출입의 금지</t>
  </si>
  <si>
    <t>제493조 흡연 등의 금지</t>
  </si>
  <si>
    <t>제494조 위생설비의 설치 등</t>
  </si>
  <si>
    <t>제495조 석면해체ㆍ제거작업 시의 조치</t>
  </si>
  <si>
    <t>제496조 석면함유 잔재물 등의 처리</t>
  </si>
  <si>
    <t>제497조 잔재물의 흩날림 방지</t>
  </si>
  <si>
    <t>제497조의2 석면해체ㆍ제거작업 기준의 적용 특례</t>
  </si>
  <si>
    <t>제497조의3 석면함유 폐기물 처리작업 시 조치</t>
  </si>
  <si>
    <t>제498조 정의</t>
  </si>
  <si>
    <t>제499조 설비기준 등</t>
  </si>
  <si>
    <t>제500조 국소배기장치의 성능 등</t>
  </si>
  <si>
    <t>제501조 바닥</t>
  </si>
  <si>
    <t>제502조 유해성 등의 주지</t>
  </si>
  <si>
    <t>제503조 용기</t>
  </si>
  <si>
    <t>제504조 보관</t>
  </si>
  <si>
    <t>제505조 출입의 금지 등</t>
  </si>
  <si>
    <t>제506조 흡연 등의 금지</t>
  </si>
  <si>
    <t>제507조 누출 시 조치</t>
  </si>
  <si>
    <t>제508조 세안설비 등</t>
  </si>
  <si>
    <t>제509조 금지유해물질의 제조ㆍ사용 시 적어야 하는 사항</t>
  </si>
  <si>
    <t>제510조 보호복 등</t>
  </si>
  <si>
    <t>제511조 호흡용 보호구</t>
  </si>
  <si>
    <t>제512조 정의</t>
  </si>
  <si>
    <t>제513조 소음 감소 조치</t>
  </si>
  <si>
    <t>제514조 소음수준의 주지 등</t>
  </si>
  <si>
    <t>제515조 난청발생에 따른 조치</t>
  </si>
  <si>
    <t>제516조 청력보호구의 지급 등</t>
  </si>
  <si>
    <t>제517조 청력보존 프로그램 시행 등</t>
  </si>
  <si>
    <t>제518조 진동보호구의 지급 등</t>
  </si>
  <si>
    <t>제519조 유해성 등의 주지</t>
  </si>
  <si>
    <t>제520조 진동 기계ㆍ기구 사용설명서의 비치 등</t>
  </si>
  <si>
    <t>제521조 진동기계ㆍ기구의 관리</t>
  </si>
  <si>
    <t>제522조 정의</t>
  </si>
  <si>
    <t>제523조 작업실 공기의 부피</t>
  </si>
  <si>
    <t>제524조 기압조절실 공기의 부피와 환기 등</t>
  </si>
  <si>
    <t>제525조 공기청정장치</t>
  </si>
  <si>
    <t>제526조 배기관</t>
  </si>
  <si>
    <t>제527조 압력계</t>
  </si>
  <si>
    <t>제528조 자동경보장치 등</t>
  </si>
  <si>
    <t>제529조 피난용구</t>
  </si>
  <si>
    <t>제530조 공기조</t>
  </si>
  <si>
    <t>제531조 압력조절기</t>
  </si>
  <si>
    <t>제532조 가압의 속도</t>
  </si>
  <si>
    <t>제533조 감압의 속도</t>
  </si>
  <si>
    <t>제534조 감압의 특례 등</t>
  </si>
  <si>
    <t>제535조 감압 시의 조치</t>
  </si>
  <si>
    <t>제536조 감압상황의 기록 등</t>
  </si>
  <si>
    <t>제536조의2 잠수기록의 작성ㆍ보존</t>
  </si>
  <si>
    <t>제537조 부상의 속도 등</t>
  </si>
  <si>
    <t>제538조 부상의 특례 등</t>
  </si>
  <si>
    <t>제539조 연락</t>
  </si>
  <si>
    <t>제540조 배기ㆍ침하 시의 조치</t>
  </si>
  <si>
    <t>제541조 발파하는 경우의 조치</t>
  </si>
  <si>
    <t>제542조 화상 등의 방지</t>
  </si>
  <si>
    <t>제543조 잠함작업실 굴착의 제한</t>
  </si>
  <si>
    <t>제544조 송기량</t>
  </si>
  <si>
    <t>제545조 스쿠버 잠수작업 시 조치</t>
  </si>
  <si>
    <t>제546조 고농도 산소의 사용 제한</t>
  </si>
  <si>
    <t>제547조 표면공급식 잠수작업 시 조치</t>
  </si>
  <si>
    <t>제548조 잠수신호기의 게양</t>
  </si>
  <si>
    <t>제549조 관리감독자의 휴대기구</t>
  </si>
  <si>
    <t>제550조 출입의 금지</t>
  </si>
  <si>
    <t>제551조 고압작업설비의 점검 등</t>
  </si>
  <si>
    <t>제552조 잠수작업 설비의 점검 등</t>
  </si>
  <si>
    <t>제553조 사용 전 점검 등</t>
  </si>
  <si>
    <t>제554조 사고가 발생한 경우의 조치</t>
  </si>
  <si>
    <t>제555조 점검 결과의 기록</t>
  </si>
  <si>
    <t>제556조 고기압에서의 작업시간</t>
  </si>
  <si>
    <t>제557조 잠수시간</t>
  </si>
  <si>
    <t>제558조 정의</t>
  </si>
  <si>
    <t>제559조 고열작업 등</t>
  </si>
  <si>
    <t>제560조 온도ㆍ습도 조절</t>
  </si>
  <si>
    <t>제561조 환기장치의 설치 등</t>
  </si>
  <si>
    <t>제562조 고열장해 예방 조치</t>
  </si>
  <si>
    <t>제563조 한랭장해 예방 조치</t>
  </si>
  <si>
    <t>제564조 다습장해 예방 조치</t>
  </si>
  <si>
    <t>제565조 가습</t>
  </si>
  <si>
    <t>제566조 휴식 등</t>
  </si>
  <si>
    <t>제567조 휴게시설의 설치</t>
  </si>
  <si>
    <t>제568조 갱내의 온도</t>
  </si>
  <si>
    <t>제569조 출입의 금지</t>
  </si>
  <si>
    <t>제570조 세척시설 등</t>
  </si>
  <si>
    <t>제571조 소금과 음료수 등의 비치</t>
  </si>
  <si>
    <t>제572조 보호구의 지급 등</t>
  </si>
  <si>
    <t>제573조 정의</t>
  </si>
  <si>
    <t>제574조 방사성물질의 밀폐 등</t>
  </si>
  <si>
    <t>제575조 방사선관리구역의 지정 등</t>
  </si>
  <si>
    <t>제576조 방사선 장치실</t>
  </si>
  <si>
    <t>제577조 방사성물질 취급 작업실</t>
  </si>
  <si>
    <t>제578조 방사성물질 취급 작업실의 구조</t>
  </si>
  <si>
    <t>제579조 게시 등</t>
  </si>
  <si>
    <t>제580조 차폐물 설치 등</t>
  </si>
  <si>
    <t>제581조 국소배기장치 등</t>
  </si>
  <si>
    <t>제582조 방지설비</t>
  </si>
  <si>
    <t>제583조 방사성물질 취급용구</t>
  </si>
  <si>
    <t>제584조 용기 등</t>
  </si>
  <si>
    <t>제585조 오염된 장소에서의 조치</t>
  </si>
  <si>
    <t>제586조 방사성물질의 폐기물 처리</t>
  </si>
  <si>
    <t>제587조 보호구의 지급 등</t>
  </si>
  <si>
    <t>제588조 오염된 보호구 등의 폐기</t>
  </si>
  <si>
    <t>제589조 세척시설 등</t>
  </si>
  <si>
    <t>제590조 흡연 등의 금지</t>
  </si>
  <si>
    <t>제591조 유해성 등의 주지</t>
  </si>
  <si>
    <t>제592조 정의</t>
  </si>
  <si>
    <t>제593조 적용 범위</t>
  </si>
  <si>
    <t>제594조 감염병 예방 조치 등</t>
  </si>
  <si>
    <t>제595조 유해성 등의 주지</t>
  </si>
  <si>
    <t>제596조 환자의 가검물 등에 의한 오염 방지 조치</t>
  </si>
  <si>
    <t>제597조 혈액노출 예방 조치</t>
  </si>
  <si>
    <t>제598조 혈액노출 조사 등</t>
  </si>
  <si>
    <t>제599조 세척시설 등</t>
  </si>
  <si>
    <t>제600조 개인보호구의 지급 등</t>
  </si>
  <si>
    <t>제601조 예방 조치</t>
  </si>
  <si>
    <t>제602조 노출 후 관리</t>
  </si>
  <si>
    <t>제603조 예방 조치</t>
  </si>
  <si>
    <t>제604조 노출 후 관리</t>
  </si>
  <si>
    <t>제605조 정의</t>
  </si>
  <si>
    <t>제606조 적용 제외</t>
  </si>
  <si>
    <t>제607조 국소배기장치의 설치</t>
  </si>
  <si>
    <t>제608조 전체환기장치의 설치</t>
  </si>
  <si>
    <t>제609조 국소배기장치의 성능</t>
  </si>
  <si>
    <t>제610조</t>
  </si>
  <si>
    <t>제611조 설비에 의한 습기 유지</t>
  </si>
  <si>
    <t>제612조 사용 전 점검 등</t>
  </si>
  <si>
    <t>제613조 청소의 실시</t>
  </si>
  <si>
    <t>제614조 분진의 유해성 등의 주지</t>
  </si>
  <si>
    <t>제615조 세척시설 등</t>
  </si>
  <si>
    <t>제616조 호흡기보호 프로그램 시행 등</t>
  </si>
  <si>
    <t>제617조 호흡용 보호구의 지급 등</t>
  </si>
  <si>
    <t>제618조 정의</t>
  </si>
  <si>
    <t>제619조 밀폐공간 작업 프로그램의 수립ㆍ시행</t>
  </si>
  <si>
    <t>제619조의2 산소 및 유해가스 농도의 측정</t>
  </si>
  <si>
    <t>제620조 환기 등</t>
  </si>
  <si>
    <t>제621조 인원의 점검</t>
  </si>
  <si>
    <t>제622조 출입의 금지</t>
  </si>
  <si>
    <t>제623조 감시인의 배치 등</t>
  </si>
  <si>
    <t>제624조 안전대 등</t>
  </si>
  <si>
    <t>제625조 대피용 기구의 비치</t>
  </si>
  <si>
    <t>제626조</t>
  </si>
  <si>
    <t>제627조 유해가스의 처리 등</t>
  </si>
  <si>
    <t>제628조 소화설비 등에 대한 조치</t>
  </si>
  <si>
    <t>제629조 용접 등에 관한 조치</t>
  </si>
  <si>
    <t>제630조 불활성기체의 누출</t>
  </si>
  <si>
    <t>제631조 불활성기체의 유입 방지</t>
  </si>
  <si>
    <t>제632조 냉장실 등의 작업</t>
  </si>
  <si>
    <t>제633조 출입구의 임의잠김 방지</t>
  </si>
  <si>
    <t>제634조 가스배관공사 등에 관한 조치</t>
  </si>
  <si>
    <t>제635조 압기공법에 관한 조치</t>
  </si>
  <si>
    <t>제636조 지하실 등의 작업</t>
  </si>
  <si>
    <t>제637조 설비 개조 등의 작업</t>
  </si>
  <si>
    <t>제638조 사후조치</t>
  </si>
  <si>
    <t>제639조 사고 시의 대피 등</t>
  </si>
  <si>
    <t>제640조 긴급 구조훈련</t>
  </si>
  <si>
    <t>제641조 안전한 작업방법 등의 주지</t>
  </si>
  <si>
    <t>제642조 의사의 진찰</t>
  </si>
  <si>
    <t>제643조 구출 시 공기호흡기 또는 송기마스크의 사용</t>
  </si>
  <si>
    <t>제644조 보호구의 지급 등</t>
  </si>
  <si>
    <t>제645조</t>
  </si>
  <si>
    <t>제646조 정의</t>
  </si>
  <si>
    <t>제647조 공기정화설비등의 가동</t>
  </si>
  <si>
    <t>제648조 공기정화설비등의 유지관리</t>
  </si>
  <si>
    <t>제649조 사무실공기 평가</t>
  </si>
  <si>
    <t>제650조 실외 오염물질의 유입 방지</t>
  </si>
  <si>
    <t>제651조 미생물오염 관리</t>
  </si>
  <si>
    <t>제652조 건물 개ㆍ보수 시 공기오염 관리</t>
  </si>
  <si>
    <t>제653조 사무실의 청결 관리</t>
  </si>
  <si>
    <t>제654조 보호구의 지급 등</t>
  </si>
  <si>
    <t>제655조 유해성 등의 주지</t>
  </si>
  <si>
    <t>제656조 정의</t>
  </si>
  <si>
    <t>제657조 유해요인 조사</t>
  </si>
  <si>
    <t>제658조 유해요인 조사 방법 등</t>
  </si>
  <si>
    <t>제659조 작업환경 개선</t>
  </si>
  <si>
    <t>제660조 통지 및 사후조치</t>
  </si>
  <si>
    <t>제661조 유해성 등의 주지</t>
  </si>
  <si>
    <t>제662조 근골격계질환 예방관리 프로그램 시행</t>
  </si>
  <si>
    <t>제663조 중량물의 제한</t>
  </si>
  <si>
    <t>제664조 작업조건</t>
  </si>
  <si>
    <t>제665조 중량의 표시 등</t>
  </si>
  <si>
    <t>제666조 작업자세 등</t>
  </si>
  <si>
    <t>제667조 컴퓨터 단말기 조작업무에 대한 조치</t>
  </si>
  <si>
    <t>제668조 비전리전자기파에 의한 건강장해 예방 조치</t>
  </si>
  <si>
    <t>제669조 직무스트레스에 의한 건강장해 예방 조치</t>
  </si>
  <si>
    <t>제670조 농약원재료 방제작업 시의 조치</t>
  </si>
  <si>
    <t>제671조</t>
  </si>
  <si>
    <t>제672조 특수형태근로종사자에 대한 안전조치 및 보건조치</t>
  </si>
  <si>
    <t>제673조 배달종사자에 대한 안전조치 등</t>
  </si>
  <si>
    <t>제2장 작업장</t>
    <phoneticPr fontId="2" type="noConversion"/>
  </si>
  <si>
    <t>제1편 총칙</t>
    <phoneticPr fontId="2" type="noConversion"/>
  </si>
  <si>
    <t>제1장 통칙</t>
    <phoneticPr fontId="2" type="noConversion"/>
  </si>
  <si>
    <t>제3장 통로</t>
    <phoneticPr fontId="2" type="noConversion"/>
  </si>
  <si>
    <t>제6장 추락 또는 붕괴에 의한 위험 방지</t>
    <phoneticPr fontId="2" type="noConversion"/>
  </si>
  <si>
    <t>제1절 추락에 의한 위험 방지</t>
    <phoneticPr fontId="2" type="noConversion"/>
  </si>
  <si>
    <t>제2절 붕괴 등에 의한 위험 방지</t>
    <phoneticPr fontId="2" type="noConversion"/>
  </si>
  <si>
    <t>제1절 재료 및 구조 등</t>
    <phoneticPr fontId="2" type="noConversion"/>
  </si>
  <si>
    <t>제5장 관리감독자의 직무, 사용의 제한 등</t>
  </si>
  <si>
    <t>제2절 조립ㆍ해체 및 점검 등</t>
  </si>
  <si>
    <t>제3절 강관비계 및 강관틀비계</t>
  </si>
  <si>
    <t>제4절 달비계, 달대비계 및 걸침비계</t>
  </si>
  <si>
    <t>제5절 말비계 및 이동식비계</t>
  </si>
  <si>
    <t>제6절 시스템 비계</t>
  </si>
  <si>
    <t>제7절 통나무 비계</t>
  </si>
  <si>
    <t>제8장 환기장치</t>
  </si>
  <si>
    <t>제9장 휴게시설 등</t>
  </si>
  <si>
    <t>제10장 잔재물 등의 조치기준</t>
  </si>
  <si>
    <t>제1장 기계ㆍ기구 및 그 밖의 설비에 의한 위험예방</t>
  </si>
  <si>
    <t>제1절 기계 등의 일반기준</t>
  </si>
  <si>
    <t>제2절 공작기계</t>
  </si>
  <si>
    <t>제3절 프레스 및 전단기</t>
  </si>
  <si>
    <t>제4절 목재가공용 기계</t>
  </si>
  <si>
    <t>제5절 원심기 및 분쇄기등</t>
  </si>
  <si>
    <t>제6절 고속회전체</t>
  </si>
  <si>
    <t>제7절 보일러 등</t>
  </si>
  <si>
    <t>제8절 사출성형기 등</t>
  </si>
  <si>
    <t>제9절 양중기</t>
  </si>
  <si>
    <t>제1관 총칙</t>
  </si>
  <si>
    <t>제3관 이동식 크레인</t>
  </si>
  <si>
    <t>제4관 리프트</t>
  </si>
  <si>
    <t>제5관 곤돌라</t>
  </si>
  <si>
    <t>제6관 승강기</t>
  </si>
  <si>
    <t>제7관 양중기의 와이어로프 등</t>
  </si>
  <si>
    <t>제10절 차량계 하역운반기계등</t>
  </si>
  <si>
    <t>제2관 지게차</t>
  </si>
  <si>
    <t>제3관 구내운반차</t>
  </si>
  <si>
    <t>제4관 고소작업대</t>
  </si>
  <si>
    <t>제5관 화물자동차</t>
  </si>
  <si>
    <t>제11절 컨베이어</t>
  </si>
  <si>
    <t>제12절 건설기계 등</t>
  </si>
  <si>
    <t>제1관 차량계 건설기계 등</t>
  </si>
  <si>
    <t>제2관 항타기 및 항발기</t>
  </si>
  <si>
    <t>제13절 산업용 로봇</t>
  </si>
  <si>
    <t>제2장 폭발ㆍ화재 및 위험물누출에 의한 위험방지</t>
  </si>
  <si>
    <t>제1절 위험물 등의 취급 등</t>
  </si>
  <si>
    <t>제2절 화기 등의 관리</t>
  </si>
  <si>
    <t>제3절 용융고열물 등에 의한 위험예방</t>
  </si>
  <si>
    <t>제4절 화학설비ㆍ압력용기 등</t>
  </si>
  <si>
    <t>제5절 건조설비</t>
  </si>
  <si>
    <t>제6절 아세틸렌 용접장치 및 가스집합 용접장치</t>
  </si>
  <si>
    <t>제1관 아세틸렌 용접장치</t>
  </si>
  <si>
    <t>제2관 가스집합 용접장치</t>
  </si>
  <si>
    <t>제7절 폭발ㆍ화재 및 위험물 누출에 의한 위험방지</t>
  </si>
  <si>
    <t>제3장 전기로 인한 위험 방지</t>
  </si>
  <si>
    <t>제1절 전기 기계ㆍ기구 등으로 인한 위험 방지</t>
  </si>
  <si>
    <t>제2절 배선 및 이동전선으로 인한 위험 방지</t>
  </si>
  <si>
    <t>제3절 전기작업에 대한 위험 방지</t>
  </si>
  <si>
    <t>제4절 정전기 및 전자파로 인한 재해 예방</t>
  </si>
  <si>
    <t>제4장 건설작업 등에 의한 위험 예방</t>
  </si>
  <si>
    <t>제1절 거푸집 동바리 및 거푸집</t>
  </si>
  <si>
    <t>제1관 재료 등</t>
  </si>
  <si>
    <t>제2관 조립 등</t>
  </si>
  <si>
    <t>제2절 굴착작업 등의 위험 방지</t>
  </si>
  <si>
    <t>제1관 노천굴착작업</t>
  </si>
  <si>
    <t>제2관 발파작업의 위험방지</t>
  </si>
  <si>
    <t>제3관 터널작업</t>
  </si>
  <si>
    <t>제4관 교량작업</t>
  </si>
  <si>
    <t>제5관 채석작업</t>
  </si>
  <si>
    <t>제6관 잠함 내 작업 등</t>
  </si>
  <si>
    <t>제7관 가설도로</t>
  </si>
  <si>
    <t>제3절 철골작업 시의 위험방지</t>
  </si>
  <si>
    <t>제4절 해체작업시의 위험방지</t>
  </si>
  <si>
    <t>제5장 중량물 취급 시의 위험방지</t>
  </si>
  <si>
    <t>제6장 하역작업 등에 의한 위험방지</t>
  </si>
  <si>
    <t>제1절 화물취급 작업 등</t>
  </si>
  <si>
    <t>제2절 항만하역작업</t>
  </si>
  <si>
    <t>제7장 벌목작업에 의한 위험 방지</t>
  </si>
  <si>
    <t>제8장 궤도 관련 작업 등에 의한 위험 방지</t>
  </si>
  <si>
    <t>제1절 운행열차 등으로 인한 위험방지</t>
  </si>
  <si>
    <t>제2절 궤도 보수ㆍ점검작업의 위험 방지</t>
  </si>
  <si>
    <t>제3절 입환작업 시의 위험방지</t>
  </si>
  <si>
    <t>제4절 터널ㆍ지하구간 및 교량 작업 시의 위험방지</t>
  </si>
  <si>
    <t>제1장 관리대상 유해물질에 의한 건강장해의 예방</t>
  </si>
  <si>
    <t>제1절 통칙</t>
  </si>
  <si>
    <t>제2절 설비기준 등</t>
  </si>
  <si>
    <t>제3절 국소배기장치의 성능 등</t>
  </si>
  <si>
    <t>제4절 작업방법 등</t>
  </si>
  <si>
    <t>제5절 관리 등</t>
  </si>
  <si>
    <t>제6절 보호구 등</t>
  </si>
  <si>
    <t>제2장 허가대상 유해물질 및 석면에 의한 건강장해의 예방</t>
  </si>
  <si>
    <t>제2절 설비기준 및 성능 등</t>
  </si>
  <si>
    <t>제3절 작업관리 기준 등</t>
  </si>
  <si>
    <t>제4절 방독마스크 등</t>
  </si>
  <si>
    <t>제5절 베릴륨 제조ㆍ사용 작업의 특별 조치</t>
  </si>
  <si>
    <t>제6절 석면의 제조ㆍ사용 작업, 해체ㆍ제거 작업 및 유지ㆍ관리 등의 조치기준</t>
  </si>
  <si>
    <t>제3장 금지유해물질에 의한 건강장해의 예방</t>
  </si>
  <si>
    <t>제2절 시설ㆍ설비기준 및 성능 등</t>
  </si>
  <si>
    <t>제3절 관리 등</t>
  </si>
  <si>
    <t>제4절 보호구 등</t>
  </si>
  <si>
    <t>제4장 소음 및 진동에 의한 건강장해의 예방</t>
  </si>
  <si>
    <t>제2절 강렬한 소음작업 등의 관리기준</t>
  </si>
  <si>
    <t>제3절 보호구 등</t>
  </si>
  <si>
    <t>제4절 진동작업 관리</t>
  </si>
  <si>
    <t>제5장 이상기압에 의한 건강장해의 예방</t>
  </si>
  <si>
    <t>제2절 설비 등</t>
  </si>
  <si>
    <t>제3절 작업방법 등</t>
  </si>
  <si>
    <t>제4절 관리 등</t>
  </si>
  <si>
    <t>제6장 온도ㆍ습도에 의한 건강장해의 예방</t>
  </si>
  <si>
    <t>제2절 설비기준과 성능 등</t>
  </si>
  <si>
    <t>제3절 작업관리 등</t>
  </si>
  <si>
    <t>제7장 방사선에 의한 건강장해의 예방</t>
  </si>
  <si>
    <t>제2절 방사성물질 관리시설 등</t>
  </si>
  <si>
    <t>제3절 시설 및 작업관리</t>
  </si>
  <si>
    <t>제8장 병원체에 의한 건강장해의 예방</t>
  </si>
  <si>
    <t>제2절 일반적 관리기준</t>
  </si>
  <si>
    <t>제3절 혈액매개 감염 노출 위험작업 시 조치기준</t>
  </si>
  <si>
    <t>제4절 공기매개 감염 노출 위험작업 시 조치기준</t>
  </si>
  <si>
    <t>제5절 곤충 및 동물매개 감염 노출 위험작업 시 조치기준</t>
  </si>
  <si>
    <t>제9장 분진에 의한 건강장해의 예방</t>
  </si>
  <si>
    <t>제2절 설비 등의 기준</t>
  </si>
  <si>
    <t>제4절 보호구</t>
  </si>
  <si>
    <t>제10장 밀폐공간 작업으로 인한 건강장해의 예방</t>
  </si>
  <si>
    <t>제2절 밀폐공간 내 작업 시의 조치 등</t>
  </si>
  <si>
    <t>제3절 유해가스 발생장소 등에 대한 조치기준</t>
  </si>
  <si>
    <t>제4절 관리 및 사고 시의 조치 등</t>
  </si>
  <si>
    <t>제11장 사무실에서의 건강장해 예방</t>
  </si>
  <si>
    <t>제2절 설비의 성능 등</t>
  </si>
  <si>
    <t>제3절 사무실공기 관리와 작업기준 등</t>
  </si>
  <si>
    <t>제4절 공기정화설비등의 개ㆍ보수 시 조치</t>
  </si>
  <si>
    <t>제12장 근골격계부담작업으로 인한 건강장해의 예방</t>
  </si>
  <si>
    <t>제2절 유해요인 조사 및 개선 등</t>
  </si>
  <si>
    <t>제3절 중량물을 들어올리는 작업에 관한 특별 조치</t>
  </si>
  <si>
    <t>제13장 그 밖의 유해인자에 의한 건강장해의 예방</t>
  </si>
  <si>
    <t>제4편 특수형태근로종사자 등에 대한 안전조치 및 보건조치</t>
  </si>
  <si>
    <t>제2편 안전기준</t>
    <phoneticPr fontId="2" type="noConversion"/>
  </si>
  <si>
    <t>제3편 보건기준</t>
  </si>
  <si>
    <t>제4조의 2로 이동</t>
    <phoneticPr fontId="2" type="noConversion"/>
  </si>
  <si>
    <t>2017.03.03 삭제</t>
    <phoneticPr fontId="2" type="noConversion"/>
  </si>
  <si>
    <t>2019.12.23 삭제</t>
    <phoneticPr fontId="2" type="noConversion"/>
  </si>
  <si>
    <t>제1편 총칙</t>
  </si>
  <si>
    <t>③ 근로자는 제2항에 따라 지급된 개인보호구를 사업주의 지시에 따라 착용하여야 한다.</t>
  </si>
  <si>
    <t>1. 초정밀작업: 750럭스(lux) 이상</t>
  </si>
  <si>
    <t>2. 정밀작업: 300럭스 이상</t>
  </si>
  <si>
    <t>3. 보통작업: 150럭스 이상</t>
  </si>
  <si>
    <t>4. 그 밖의 작업: 75럭스 이상</t>
  </si>
  <si>
    <t>② 사업주는 근로자가 안전한 방법으로 창문을 여닫거나 청소할 수 있도록 보조도구를 사용하게 하는 등 필요한 조치를 하여야 한다.</t>
  </si>
  <si>
    <t>1. 출입구의 위치, 수 및 크기가 작업장의 용도와 특성에 맞도록 할 것</t>
  </si>
  <si>
    <t>2. 출입구에 문을 설치하는 경우에는 근로자가 쉽게 열고 닫을 수 있도록 할 것</t>
  </si>
  <si>
    <t>3. 주된 목적이 하역운반기계용인 출입구에는 인접하여 보행자용 출입구를 따로 설치할 것</t>
  </si>
  <si>
    <t>2. 동력으로 작동되는 문의 비상정지장치는 근로자가 잘 알아볼 수 있고 쉽게 조작할 수 있을 것</t>
  </si>
  <si>
    <t>3. 동력으로 작동되는 문의 동력이 끊어진 경우에는 즉시 정지되도록 할 것. 다만, 방화문의 경우에는 그러하지 아니하다.</t>
  </si>
  <si>
    <t>5. 동력으로 작동되는 문을 수동으로 조작하는 경우에는 제어장치에 의하여 즉시 정지시킬 수 있는 구조일 것</t>
  </si>
  <si>
    <t>4. 난간기둥은 상부 난간대와 중간 난간대를 견고하게 떠받칠 수 있도록 적정한 간격을 유지할 것</t>
  </si>
  <si>
    <t>5. 상부 난간대와 중간 난간대는 난간 길이 전체에 걸쳐 바닥면등과 평행을 유지할 것</t>
  </si>
  <si>
    <t>③ 제2항에 따라 낙하물 방지망 또는 방호선반을 설치하는 경우에는 다음 각 호의 사항을 준수하여야 한다.</t>
  </si>
  <si>
    <t>2. 수평면과의 각도는 20도 이상 30도 이하를 유지할 것</t>
  </si>
  <si>
    <t>4. 비상구의 문은 피난 방향으로 열리도록 하고, 실내에서 항상 열 수 있는 구조로 할 것</t>
  </si>
  <si>
    <t>② 사업주는 제1항에 따른 비상구에 문을 설치하는 경우 항상 사용할 수 있는 상태로 유지하여야 한다.</t>
  </si>
  <si>
    <t>1. 추락에 의하여 근로자에게 위험을 미칠 우려가 있는 장소</t>
  </si>
  <si>
    <t>5. 인양전자석 부착 이동식 크레인을 사용하여 작업을 하는 경우에는 달아 올려진 화물의 아래쪽 장소</t>
  </si>
  <si>
    <t>6. 리프트를 사용하여 작업을 하는 다음 각 목의 장소</t>
  </si>
  <si>
    <t>가. 리프트 운반구가 오르내리다가 근로자에게 위험을 미칠 우려가 있는 장소</t>
  </si>
  <si>
    <t>9. 화재 또는 폭발의 위험이 있는 장소</t>
  </si>
  <si>
    <t>가. 부석의 낙하에 의하여 근로자에게 위험을 미칠 우려가 있는 장소</t>
  </si>
  <si>
    <t>13. 해체작업을 하는 장소</t>
  </si>
  <si>
    <t>14. 하역작업을 하는 경우에는 쌓아놓은 화물이 무너지거나 화물이 떨어져 근로자에게 위험을 미칠 우려가 있는 장소</t>
  </si>
  <si>
    <t>15. 다음 각 목의 항만하역작업 장소</t>
  </si>
  <si>
    <t>1. 견고한 구조로 할 것</t>
  </si>
  <si>
    <t>3. 경사가 15도를 초과하는 경우에는 미끄러지지 아니하는 구조로 할 것</t>
  </si>
  <si>
    <t>2. 심한 손상ㆍ부식 등이 없는 재료를 사용할 것</t>
  </si>
  <si>
    <t>3. 발판의 간격은 일정하게 할 것</t>
  </si>
  <si>
    <t>6. 사다리가 넘어지거나 미끄러지는 것을 방지하기 위한 조치를 할 것</t>
  </si>
  <si>
    <t>10. 접이식 사다리 기둥은 사용 시 접혀지거나 펼쳐지지 않도록 철물 등을 사용하여 견고하게 조치할 것</t>
  </si>
  <si>
    <t>② 사업주는 계단에 손잡이 외의 다른 물건 등을 설치하거나 쌓아 두어서는 아니 된다.</t>
  </si>
  <si>
    <t>② 사업주는 제1항의 조치를 하기 어려운 경우에만 제한적으로 해당 작업에 맞는 보호구를 사용하도록 하여야 한다.</t>
  </si>
  <si>
    <t>1. 물체가 떨어지거나 날아올 위험 또는 근로자가 추락할 위험이 있는 작업: 안전모</t>
  </si>
  <si>
    <t>4. 물체가 흩날릴 위험이 있는 작업: 보안경</t>
  </si>
  <si>
    <t>5. 용접 시 불꽃이나 물체가 흩날릴 위험이 있는 작업: 보안면</t>
  </si>
  <si>
    <t>6. 감전의 위험이 있는 작업: 절연용 보호구</t>
  </si>
  <si>
    <t>7. 고열에 의한 화상 등의 위험이 있는 작업: 방열복</t>
  </si>
  <si>
    <t>9. 섭씨 영하 18도 이하인 급냉동어창에서 하는 하역작업: 방한모ㆍ방한복ㆍ방한화ㆍ방한장갑</t>
  </si>
  <si>
    <t>② 사업주로부터 제1항에 따른 보호구를 받거나 착용지시를 받은 근로자는 그 보호구를 착용하여야 한다.</t>
  </si>
  <si>
    <t>② 사업주는 방진마스크의 필터 등을 언제나 교환할 수 있도록 충분한 양을 갖추어 두어야 한다.</t>
  </si>
  <si>
    <t>③ 사업주는 제2항에 따른 점검 결과 이상이 발견되면 즉시 수리하거나 그 밖에 필요한 조치를 하여야 한다.</t>
  </si>
  <si>
    <t>1. 타워크레인을 설치ㆍ조립ㆍ해체하는 작업</t>
  </si>
  <si>
    <t>3. 차량계 건설기계를 사용하는 작업</t>
  </si>
  <si>
    <t>4. 화학설비와 그 부속설비를 사용하는 작업</t>
  </si>
  <si>
    <t>7. 터널굴착작업</t>
  </si>
  <si>
    <t>9. 채석작업</t>
  </si>
  <si>
    <t>10. 건물 등의 해체작업</t>
  </si>
  <si>
    <t>11. 중량물의 취급작업</t>
  </si>
  <si>
    <t>12. 궤도나 그 밖의 관련 설비의 보수ㆍ점검작업</t>
  </si>
  <si>
    <t>② 사업주는 제1항에 따라 작성한 작업계획서의 내용을 해당 근로자에게 알려야 한다.</t>
  </si>
  <si>
    <t>2. 제171조 및 제172조제1항 단서에 따라 유도자를 배치하는 작업</t>
  </si>
  <si>
    <t>3. 제200조제1항 단서에 따라 유도자를 배치하는 작업</t>
  </si>
  <si>
    <t>4. 항타기 또는 항발기의 운전작업</t>
  </si>
  <si>
    <t>5. 중량물을 2명 이상의 근로자가 취급하거나 운반하는 작업</t>
  </si>
  <si>
    <t>6. 양화장치를 사용하는 작업</t>
  </si>
  <si>
    <t>7. 제412조에 따라 유도자를 배치하는 작업</t>
  </si>
  <si>
    <t>② 운전자나 근로자는 제1항에 따른 신호방법이 정해진 경우 이를 준수하여야 한다.</t>
  </si>
  <si>
    <t>1. 양중기</t>
  </si>
  <si>
    <t>2. 항타기 또는 항발기(권상장치에 하중을 건 상태)</t>
  </si>
  <si>
    <t>3. 양화장치(화물을 적재한 상태)</t>
  </si>
  <si>
    <t>② 제1항에 따른 운전자는 운전 중에 운전위치를 이탈해서는 아니 된다.</t>
  </si>
  <si>
    <t>② 사업주는 제1항에 따른 안전대 및 부속설비의 이상 유무를 작업을 시작하기 전에 점검하여야 한다.</t>
  </si>
  <si>
    <t>1. 지붕의 가장자리에 제13조에 따른 안전난간을 설치할 것</t>
  </si>
  <si>
    <t>2. 채광창(skylight)에는 견고한 구조의 덮개를 설치할 것</t>
  </si>
  <si>
    <t>1. 지반은 안전한 경사로 하고 낙하의 위험이 있는 토석을 제거하거나 옹벽, 흙막이 지보공 등을 설치할 것</t>
  </si>
  <si>
    <t>2. 지반의 붕괴 또는 토석의 낙하 원인이 되는 빗물이나 지하수 등을 배제할 것</t>
  </si>
  <si>
    <t>1. 설계도서에 따라 시공했는지 확인</t>
  </si>
  <si>
    <t>3. 「건축물의 구조기준 등에 관한 규칙」에 따른 구조기준을 준수했는지 확인</t>
  </si>
  <si>
    <t>1. 구축물 또는 이와 유사한 시설물의 인근에서 굴착ㆍ항타작업 등으로 침하ㆍ균열 등이 발생하여 붕괴의 위험이 예상될 경우</t>
  </si>
  <si>
    <t>3. 구조물, 건축물, 그 밖의 시설물이 그 자체의 무게ㆍ적설ㆍ풍압 또는 그 밖에 부가되는 하중 등으로 붕괴 등의 위험이 있을 경우</t>
  </si>
  <si>
    <t>5. 오랜 기간 사용하지 아니하던 구축물 또는 이와 유사한 시설물을 재사용하게 되어 안전성을 검토하여야 하는 경우</t>
  </si>
  <si>
    <t>6. 그 밖의 잠재위험이 예상될 경우</t>
  </si>
  <si>
    <t>② 달비계(곤돌라의 달비계는 제외한다)의 최대 적재하중을 정하는 경우 그 안전계수는 다음 각 호와 같다.</t>
  </si>
  <si>
    <t>1. 달기 와이어로프 및 달기 강선의 안전계수: 10 이상</t>
  </si>
  <si>
    <t>2. 달기 체인 및 달기 훅의 안전계수: 5 이상</t>
  </si>
  <si>
    <t>③ 제2항의 안전계수는 와이어로프 등의 절단하중 값을 그 와이어로프 등에 걸리는 하중의 최대값으로 나눈 값을 말한다.</t>
  </si>
  <si>
    <t>1. 발판재료는 작업할 때의 하중을 견딜 수 있도록 견고한 것으로 할 것</t>
  </si>
  <si>
    <t>5. 작업발판의 지지물은 하중에 의하여 파괴될 우려가 없는 것을 사용할 것</t>
  </si>
  <si>
    <t>6. 작업발판재료는 뒤집히거나 떨어지지 않도록 둘 이상의 지지물에 연결하거나 고정시킬 것</t>
  </si>
  <si>
    <t>7. 작업발판을 작업에 따라 이동시킬 경우에는 위험 방지에 필요한 조치를 할 것</t>
  </si>
  <si>
    <t>1. 근로자가 관리감독자의 지휘에 따라 작업하도록 할 것</t>
  </si>
  <si>
    <t>2. 조립ㆍ해체 또는 변경의 시기ㆍ범위 및 절차를 그 작업에 종사하는 근로자에게 주지시킬 것</t>
  </si>
  <si>
    <t>4. 비, 눈, 그 밖의 기상상태의 불안정으로 날씨가 몹시 나쁜 경우에는 그 작업을 중지시킬 것</t>
  </si>
  <si>
    <t>6. 재료ㆍ기구 또는 공구 등을 올리거나 내리는 경우에는 근로자가 달줄 또는 달포대 등을 사용하게 할 것</t>
  </si>
  <si>
    <t>1. 발판 재료의 손상 여부 및 부착 또는 걸림 상태</t>
  </si>
  <si>
    <t>2. 해당 비계의 연결부 또는 접속부의 풀림 상태</t>
  </si>
  <si>
    <t>3. 연결 재료 및 연결 철물의 손상 또는 부식 상태</t>
  </si>
  <si>
    <t>4. 손잡이의 탈락 여부</t>
  </si>
  <si>
    <t>6. 로프의 부착 상태 및 매단 장치의 흔들림 상태</t>
  </si>
  <si>
    <t>3. 교차 가새로 보강할 것</t>
  </si>
  <si>
    <t>나. 강관ㆍ통나무 등의 재료를 사용하여 견고한 것으로 할 것</t>
  </si>
  <si>
    <t>3. 주틀 간에 교차 가새를 설치하고 최상층 및 5층 이내마다 수평재를 설치할 것</t>
  </si>
  <si>
    <t>1. 다음 각 목의 어느 하나에 해당하는 와이어로프를 달비계에 사용해서는 아니 된다.</t>
  </si>
  <si>
    <t>가. 이음매가 있는 것</t>
  </si>
  <si>
    <t>라. 꼬인 것</t>
  </si>
  <si>
    <t>마. 심하게 변형되거나 부식된 것</t>
  </si>
  <si>
    <t>바. 열과 전기충격에 의해 손상된 것</t>
  </si>
  <si>
    <t>2. 다음 각 목의 어느 하나에 해당하는 달기 체인을 달비계에 사용해서는 아니 된다.</t>
  </si>
  <si>
    <t>다. 균열이 있거나 심하게 변형된 것</t>
  </si>
  <si>
    <t>4. 달기 강선 및 달기 강대는 심하게 손상ㆍ변형 또는 부식된 것을 사용하지 않도록 할 것</t>
  </si>
  <si>
    <t>7. 작업발판의 재료는 뒤집히거나 떨어지지 않도록 비계의 보 등에 연결하거나 고정시킬 것</t>
  </si>
  <si>
    <t>8. 비계가 흔들리거나 뒤집히는 것을 방지하기 위하여 비계의 보ㆍ작업발판 등에 버팀을 설치하는 등 필요한 조치를 할 것</t>
  </si>
  <si>
    <t>9. 선반 비계에서는 보의 접속부 및 교차부를 철선ㆍ이음철물 등을 사용하여 확실하게 접속시키거나 단단하게 연결시킬 것</t>
  </si>
  <si>
    <t>10. 근로자의 추락 위험을 방지하기 위하여 다음 각 목의 조치를 할 것</t>
  </si>
  <si>
    <t>가. 달비계에 구명줄을 설치할 것</t>
  </si>
  <si>
    <t>다. 달비계에 안전난간을 설치할 수 있는 구조인 경우에는 달비계에 안전난간을 설치할 것</t>
  </si>
  <si>
    <t>1. 달비계의 작업대는 나무 등 근로자의 하중을 견딜 수 있는 강도의 재료를 사용하여 견고한 구조로 제작할 것</t>
  </si>
  <si>
    <t>2. 작업대의 4개 모서리에 로프를 매달아 작업대가 뒤집히거나 떨어지지 않도록 연결할 것</t>
  </si>
  <si>
    <t>4. 작업용 섬유로프와 구명줄은 다른 고정점에 결속되도록 할 것</t>
  </si>
  <si>
    <t>5. 작업하는 근로자의 하중을 견딜 수 있을 정도의 강도를 가진 작업용 섬유로프, 구명줄 및 고정점을 사용할 것</t>
  </si>
  <si>
    <t>9. 달비계에 다음 각 목의 작업용 섬유로프 또는 안전대의 섬유벨트를 사용하지 않을 것</t>
  </si>
  <si>
    <t>가. 꼬임이 끊어진 것</t>
  </si>
  <si>
    <t>나. 심하게 손상되거나 부식된 것</t>
  </si>
  <si>
    <t>다. 2개 이상의 작업용 섬유로프 또는 섬유벨트를 연결한 것</t>
  </si>
  <si>
    <t>라. 작업높이보다 길이가 짧은 것</t>
  </si>
  <si>
    <t>1. 지지점이 되는 매달림부재의 고정부는 구조물로부터 이탈되지 않도록 견고히 고정할 것</t>
  </si>
  <si>
    <t>3. 매달림부재의 안전율은 4 이상일 것</t>
  </si>
  <si>
    <t>2. 지주부재와 수평면의 기울기를 75도 이하로 하고, 지주부재와 지주부재 사이를 고정시키는 보조부재를 설치할 것</t>
  </si>
  <si>
    <t>2. 승강용사다리는 견고하게 설치할 것</t>
  </si>
  <si>
    <t>3. 비계의 최상부에서 작업을 하는 경우에는 안전난간을 설치할 것</t>
  </si>
  <si>
    <t>1. 수직재ㆍ수평재ㆍ가새재를 견고하게 연결하는 구조가 되도록 할 것</t>
  </si>
  <si>
    <t>3. 수평재는 수직재와 직각으로 설치하여야 하며, 체결 후 흔들림이 없도록 견고하게 설치할 것</t>
  </si>
  <si>
    <t>4. 수직재와 수직재의 연결철물은 이탈되지 않도록 견고한 구조로 할 것</t>
  </si>
  <si>
    <t>5. 벽 연결재의 설치간격은 제조사가 정한 기준에 따라 설치할 것</t>
  </si>
  <si>
    <t>2. 경사진 바닥에 설치하는 경우에는 피벗형 받침 철물 또는 쐐기 등을 사용하여 밑받침 철물의 바닥면이 수평을 유지하도록 할 것</t>
  </si>
  <si>
    <t>4. 비계 내에서 근로자가 상하 또는 좌우로 이동하는 경우에는 반드시 지정된 통로를 이용하도록 주지시킬 것</t>
  </si>
  <si>
    <t>5. 비계 작업 근로자는 같은 수직면상의 위와 아래 동시 작업을 금지할 것</t>
  </si>
  <si>
    <t>4. 비계 기둥ㆍ띠장ㆍ장선 등의 접속부 및 교차부는 철선이나 그 밖의 튼튼한 재료로 견고하게 묶을 것</t>
  </si>
  <si>
    <t>5. 교차 가새로 보강할 것</t>
  </si>
  <si>
    <t>1. 유해물질이 발생하는 곳마다 설치할 것</t>
  </si>
  <si>
    <t>3. 후드(hood) 형식은 가능하면 포위식 또는 부스식 후드를 설치할 것</t>
  </si>
  <si>
    <t>4. 외부식 또는 리시버식 후드는 해당 분진등의 발산원에 가장 가까운 위치에 설치할 것</t>
  </si>
  <si>
    <t>1. 가능하면 길이는 짧게 하고 굴곡부의 수는 적게 할 것</t>
  </si>
  <si>
    <t>2. 접속부의 안쪽은 돌출된 부분이 없도록 할 것</t>
  </si>
  <si>
    <t>3. 청소구를 설치하는 등 청소하기 쉬운 구조로 할 것</t>
  </si>
  <si>
    <t>4. 덕트 내부에 오염물질이 쌓이지 않도록 이송속도를 유지할 것</t>
  </si>
  <si>
    <t>5. 연결 부위 등은 외부 공기가 들어오지 않도록 할 것</t>
  </si>
  <si>
    <t>1. 환경미화 업무</t>
  </si>
  <si>
    <t>2. 음식물쓰레기ㆍ분뇨 등 오물의 수거ㆍ처리 업무</t>
  </si>
  <si>
    <t>3. 폐기물ㆍ재활용품의 선별ㆍ처리 업무</t>
  </si>
  <si>
    <t>4. 그 밖에 미생물로 인하여 신체 또는 피복이 오염될 우려가 있는 업무</t>
  </si>
  <si>
    <t>1. 붕대재료ㆍ탈지면ㆍ핀셋 및 반창고</t>
  </si>
  <si>
    <t>2. 외상(外傷)용 소독약</t>
  </si>
  <si>
    <t>3. 지혈대ㆍ부목 및 들것</t>
  </si>
  <si>
    <t>4. 화상약(고열물체를 취급하는 작업장이나 그 밖에 화상의 우려가 있는 작업장에만 해당한다)</t>
  </si>
  <si>
    <t>② 사업주는 제1항에 따른 구급용구를 관리하는 사람을 지정하여 언제든지 사용할 수 있도록 청결하게 유지하여야 한다.</t>
  </si>
  <si>
    <t>1. 탑승설비가 뒤집히거나 떨어지지 않도록 필요한 조치를 할 것</t>
  </si>
  <si>
    <t>2. 안전대나 구명줄을 설치하고, 안전난간을 설치할 수 있는 구조인 경우에는 안전난간을 설치할 것</t>
  </si>
  <si>
    <t>3. 탑승설비를 하강시킬 때에는 동력하강방법으로 할 것</t>
  </si>
  <si>
    <t>② 사업주는 이동식 크레인을 사용하여 근로자를 운반하거나 근로자를 달아 올린 상태에서 작업에 종사시켜서는 아니 된다.</t>
  </si>
  <si>
    <t>1. 운반구가 뒤집히거나 떨어지지 않도록 필요한 조치를 할 것</t>
  </si>
  <si>
    <t>2. 안전대나 구명줄을 설치하고, 안전난간을 설치할 수 있는 구조인 경우이면 안전난간을 설치할 것</t>
  </si>
  <si>
    <t>③ 사업주는 벨트의 이음 부분에 돌출된 고정구를 사용해서는 아니 된다.</t>
  </si>
  <si>
    <t>④ 사업주는 제1항의 건널다리에는 안전난간 및 미끄러지지 아니하는 구조의 발판을 설치하여야 한다.</t>
  </si>
  <si>
    <t>③ 제1항의 동력차단장치는 조작이 쉽고 접촉 또는 진동 등에 의하여 갑자기 기계가 움직일 우려가 없는 것이어야 한다.</t>
  </si>
  <si>
    <t>② 제1항의 정비가 완료될 때까지는 해당 기계 및 방호장치 등의 사용을 금지하여야 한다.</t>
  </si>
  <si>
    <t>② 사업주는 레버풀러(lever puller) 또는 체인블록(chain block)을 사용하는 경우 다음 각 호의 사항을 준수하여야 한다.</t>
  </si>
  <si>
    <t>1. 정격하중을 초과하여 사용하지 말 것</t>
  </si>
  <si>
    <t>3. 레버풀러의 레버에 파이프 등을 끼워서 사용하지 말 것</t>
  </si>
  <si>
    <t>4. 체인블록의 상부 훅(top hook)은 인양하중에 충분히 견디는 강도를 갖고, 정확히 지탱될 수 있는 곳에 걸어서 사용할 것</t>
  </si>
  <si>
    <t>6. 체인블록은 체인의 꼬임과 헝클어지지 않도록 할 것</t>
  </si>
  <si>
    <t>8. 제167조 각 호의 사항을 준수할 것</t>
  </si>
  <si>
    <t>③ 운전자는 제1항과 제2항에 따른 제한속도를 초과하여 운전해서는 아니 된다.</t>
  </si>
  <si>
    <t>1. 포크, 버킷, 디퍼 등의 장치를 가장 낮은 위치 또는 지면에 내려 둘 것</t>
  </si>
  <si>
    <t>2. 원동기를 정지시키고 브레이크를 확실히 거는 등 갑작스러운 주행이나 이탈을 방지하기 위한 조치를 할 것</t>
  </si>
  <si>
    <t>② 차량계 하역운반기계등, 차량계 건설기계의 운전자는 운전위치에서 이탈하는 경우 제1항 각 호의 조치를 하여야 한다.</t>
  </si>
  <si>
    <t>③ 제2항에 따른 시험운전에 사용하는 연삭숫돌은 작업시작 전에 결함이 있는지를 확인한 후 사용하여야 한다.</t>
  </si>
  <si>
    <t>④ 사업주는 연삭숫돌의 최고 사용회전속도를 초과하여 사용하도록 해서는 아니 된다.</t>
  </si>
  <si>
    <t>⑤ 사업주는 측면을 사용하는 것을 목적으로 하지 않는 연삭숫돌을 사용하는 경우 측면을 사용하도록 해서는 아니 된다.</t>
  </si>
  <si>
    <t>1. 크레인[호이스트(hoist)를 포함한다]</t>
  </si>
  <si>
    <t>2. 이동식 크레인</t>
  </si>
  <si>
    <t>3. 리프트(이삿짐운반용 리프트의 경우에는 적재하중이 0.1톤 이상인 것으로 한정한다)</t>
  </si>
  <si>
    <t>4. 곤돌라</t>
  </si>
  <si>
    <t>5. 승강기</t>
  </si>
  <si>
    <t>3. “리프트”란 동력을 사용하여 사람이나 화물을 운반하는 것을 목적으로 하는 기계설비로서 다음 각 목의 것을 말한다.</t>
  </si>
  <si>
    <t>가. 승객용 엘리베이터: 사람의 운송에 적합하게 제조ㆍ설치된 엘리베이터</t>
  </si>
  <si>
    <t>나. 승객화물용 엘리베이터: 사람의 운송과 화물 운반을 겸용하는데 적합하게 제조ㆍ설치된 엘리베이터</t>
  </si>
  <si>
    <t>1. 크레인</t>
  </si>
  <si>
    <t>4. 리프트</t>
  </si>
  <si>
    <t>5. 곤돌라</t>
  </si>
  <si>
    <t>6. 승강기</t>
  </si>
  <si>
    <t>1. 작업순서를 정하고 그 순서에 따라 작업을 할 것</t>
  </si>
  <si>
    <t>2. 작업을 할 구역에 관계 근로자가 아닌 사람의 출입을 금지하고 그 취지를 보기 쉬운 곳에 표시할 것</t>
  </si>
  <si>
    <t>3. 비, 눈, 그 밖에 기상상태의 불안정으로 날씨가 몹시 나쁜 경우에는 그 작업을 중지시킬 것</t>
  </si>
  <si>
    <t>4. 작업장소는 안전한 작업이 이루어질 수 있도록 충분한 공간을 확보하고 장애물이 없도록 할 것</t>
  </si>
  <si>
    <t>5. 들어올리거나 내리는 기자재는 균형을 유지하면서 작업을 하도록 할 것</t>
  </si>
  <si>
    <t>6. 크레인의 성능, 사용조건 등에 따라 충분한 응력(應力)을 갖는 구조로 기초를 설치하고 침하 등이 일어나지 않도록 할 것</t>
  </si>
  <si>
    <t>7. 규격품인 조립용 볼트를 사용하고 대칭되는 곳을 차례로 결합하고 분해할 것</t>
  </si>
  <si>
    <t>3. 콘크리트구조물에 고정시키는 경우에는 매립이나 관통 또는 이와 같은 수준 이상의 방법으로 충분히 지지되도록 할 것</t>
  </si>
  <si>
    <t>4. 건축 중인 시설물에 지지하는 경우에는 그 시설물의 구조적 안정성에 영향이 없도록 할 것</t>
  </si>
  <si>
    <t>1. 제2항제1호 또는 제2호의 조치를 취할 것</t>
  </si>
  <si>
    <t>2. 와이어로프를 고정하기 위한 전용 지지프레임을 사용할 것</t>
  </si>
  <si>
    <t>3. 와이어로프 설치각도는 수평면에서 60도 이내로 하되, 지지점은 4개소 이상으로 하고, 같은 각도로 설치할 것</t>
  </si>
  <si>
    <t>1. 크레인의 운전실 또는 운전대를 통하는 통로의 끝과 건설물 등의 벽체의 간격</t>
  </si>
  <si>
    <t>2. 크레인 거더(girder)의 통로 끝과 크레인 거더의 간격</t>
  </si>
  <si>
    <t>3. 크레인 거더의 통로로 통하는 통로의 끝과 건설물 등의 벽체의 간격</t>
  </si>
  <si>
    <t>1. 인양할 하물(荷物)을 바닥에서 끌어당기거나 밀어내는 작업을 하지 아니할 것</t>
  </si>
  <si>
    <t>3. 고정된 물체를 직접 분리ㆍ제거하는 작업을 하지 아니할 것</t>
  </si>
  <si>
    <t>4. 미리 근로자의 출입을 통제하여 인양 중인 하물이 작업자의 머리 위로 통과하지 않도록 할 것</t>
  </si>
  <si>
    <t>② 사업주는 조종석이 설치되지 아니한 크레인에 대하여 다음 각 호의 조치를 하여야 한다.</t>
  </si>
  <si>
    <t>1. 고용노동부장관이 고시하는 크레인의 제작기준과 안전기준에 맞는 무선원격제어기 또는 펜던트 스위치를 설치ㆍ사용할 것</t>
  </si>
  <si>
    <t>2. 무선원격제어기 또는 펜던트 스위치를 취급하는 근로자에게는 작동요령 등 안전조작에 관한 사항을 충분히 주지시킬 것</t>
  </si>
  <si>
    <t>1. 승강로에 각재 또는 원목 등을 걸칠 것</t>
  </si>
  <si>
    <t>1. 작업을 지휘하는 사람을 선임하여 그 사람의 지휘하에 작업을 실시할 것</t>
  </si>
  <si>
    <t>2. 작업을 할 구역에 관계 근로자가 아닌 사람의 출입을 금지하고 그 취지를 보기 쉬운 장소에 표시할 것</t>
  </si>
  <si>
    <t>② 사업주는 제1항제1호의 작업을 지휘하는 사람에게 다음 각 호의 사항을 이행하도록 하여야 한다.</t>
  </si>
  <si>
    <t>1. 작업방법과 근로자의 배치를 결정하고 해당 작업을 지휘하는 일</t>
  </si>
  <si>
    <t>2. 재료의 결함 유무 또는 기구 및 공구의 기능을 점검하고 불량품을 제거하는 일</t>
  </si>
  <si>
    <t>3. 작업 중 안전대 등 보호구의 착용 상황을 감시하는 일</t>
  </si>
  <si>
    <t>2. 사다리 붐 조립체를 펼친 상태에서 이삿짐 운반용 리프트를 이동시키지 않을 것</t>
  </si>
  <si>
    <t>3. 지반의 부동침하 방지 조치를 할 것</t>
  </si>
  <si>
    <t>1. 화물을 적재시 하중이 한쪽으로 치우치지 않도록 할 것</t>
  </si>
  <si>
    <t>2. 적재화물이 떨어질 우려가 있는 경우에는 화물에 로프를 거는 등 낙하 방지 조치를 할 것</t>
  </si>
  <si>
    <t>1. 근로자가 탑승하는 운반구를 지지하는 달기와이어로프 또는 달기체인의 경우: 10 이상</t>
  </si>
  <si>
    <t>2. 화물의 하중을 직접 지지하는 달기와이어로프 또는 달기체인의 경우: 5 이상</t>
  </si>
  <si>
    <t>3. 훅, 샤클, 클램프, 리프팅 빔의 경우: 3 이상</t>
  </si>
  <si>
    <t>4. 그 밖의 경우: 4 이상</t>
  </si>
  <si>
    <t>② 사업주는 달기구의 경우 최대허용하중 등의 표식이 견고하게 붙어 있는 것을 사용하여야 한다.</t>
  </si>
  <si>
    <t>② 사업주는 아크(arc), 화염, 고온부 접촉 등으로 인하여 열영향을 받은 와이어로프를 사용해서는 아니 된다.</t>
  </si>
  <si>
    <t>② 차량계 하역운반기계등의 운전자는 제1항 단서의 작업지휘자 또는 유도자가 유도하는 대로 따라야 한다.</t>
  </si>
  <si>
    <t>1. 하중이 한쪽으로 치우치지 않도록 적재할 것</t>
  </si>
  <si>
    <t>3. 운전자의 시야를 가리지 않도록 화물을 적재할 것</t>
  </si>
  <si>
    <t>② 제1항의 화물을 적재하는 경우에는 최대적재량을 초과해서는 아니 된다.</t>
  </si>
  <si>
    <t>1. 싣거나 내리는 작업은 평탄하고 견고한 장소에서 할 것</t>
  </si>
  <si>
    <t>2. 발판을 사용하는 경우에는 충분한 길이ㆍ폭 및 강도를 가진 것을 사용하고 적당한 경사를 유지하기 위하여 견고하게 설치할 것</t>
  </si>
  <si>
    <t>3. 가설대 등을 사용하는 경우에는 충분한 폭 및 강도와 적당한 경사를 확보할 것</t>
  </si>
  <si>
    <t>4. 지정운전자의 성명ㆍ연락처 등을 보기 쉬운 곳에 표시하고 지정운전자 외에는 운전하지 않도록 할 것</t>
  </si>
  <si>
    <t>1. 작업순서를 결정하고 작업을 지휘할 것</t>
  </si>
  <si>
    <t>2. 제20조 각 호 외의 부분 단서의 안전지지대 또는 안전블록 등의 사용 상황 등을 점검할 것</t>
  </si>
  <si>
    <t>1. 작업순서 및 그 순서마다의 작업방법을 정하고 작업을 지휘할 것</t>
  </si>
  <si>
    <t>2. 기구와 공구를 점검하고 불량품을 제거할 것</t>
  </si>
  <si>
    <t>3. 해당 작업을 하는 장소에 관계 근로자가 아닌 사람이 출입하는 것을 금지할 것</t>
  </si>
  <si>
    <t>4. 로프 풀기 작업 또는 덮개 벗기기 작업은 적재함의 화물이 떨어질 위험이 없음을 확인한 후에 하도록 할 것</t>
  </si>
  <si>
    <t>② 사업주는 구내운반차, 화물자동차를 사용할 때에는 그 최대적재량을 초과해서는 아니 된다.</t>
  </si>
  <si>
    <t>1. 적재하는 화물의 중량에 따른 충분한 강도를 가질 것</t>
  </si>
  <si>
    <t>2. 심한 손상ㆍ변형 또는 부식이 없을 것</t>
  </si>
  <si>
    <t>② 제1항에 따른 지게차를 운전하는 근로자는 좌석 안전띠를 착용하여야 한다.</t>
  </si>
  <si>
    <t>1. 주행을 제동하거나 정지상태를 유지하기 위하여 유효한 제동장치를 갖출 것</t>
  </si>
  <si>
    <t>2. 경음기를 갖출 것</t>
  </si>
  <si>
    <t>3. 운전석이 차 실내에 있는 것은 좌우에 한개씩 방향지시기를 갖출 것</t>
  </si>
  <si>
    <t>3. 권과방지장치를 갖추거나 압력의 이상상승을 방지할 수 있는 구조일 것</t>
  </si>
  <si>
    <t>4. 붐의 최대 지면경사각을 초과 운전하여 전도되지 않도록 할 것</t>
  </si>
  <si>
    <t>5. 작업대에 정격하중(안전율 5 이상)을 표시할 것</t>
  </si>
  <si>
    <t>6. 작업대에 끼임ㆍ충돌 등 재해를 예방하기 위한 가드 또는 과상승방지장치를 설치할 것</t>
  </si>
  <si>
    <t>7. 조작반의 스위치는 눈으로 확인할 수 있도록 명칭 및 방향표시를 유지할 것</t>
  </si>
  <si>
    <t>② 사업주는 고소작업대를 설치하는 경우에는 다음 각 호의 사항을 준수하여야 한다.</t>
  </si>
  <si>
    <t>1. 바닥과 고소작업대는 가능하면 수평을 유지하도록 할 것</t>
  </si>
  <si>
    <t>2. 갑작스러운 이동을 방지하기 위하여 아웃트리거 또는 브레이크 등을 확실히 사용할 것</t>
  </si>
  <si>
    <t>③ 사업주는 고소작업대를 이동하는 경우에는 다음 각 호의 사항을 준수하여야 한다.</t>
  </si>
  <si>
    <t>1. 작업대를 가장 낮게 내릴 것</t>
  </si>
  <si>
    <t>3. 이동통로의 요철상태 또는 장애물의 유무 등을 확인할 것</t>
  </si>
  <si>
    <t>④ 사업주는 고소작업대를 사용하는 경우에는 다음 각 호의 사항을 준수하여야 한다.</t>
  </si>
  <si>
    <t>1. 작업자가 안전모ㆍ안전대 등의 보호구를 착용하도록 할 것</t>
  </si>
  <si>
    <t>2. 관계자가 아닌 사람이 작업구역에 들어오는 것을 방지하기 위하여 필요한 조치를 할 것</t>
  </si>
  <si>
    <t>3. 안전한 작업을 위하여 적정수준의 조도를 유지할 것</t>
  </si>
  <si>
    <t>5. 작업대를 정기적으로 점검하고 붐ㆍ작업대 등 각 부위의 이상 유무를 확인할 것</t>
  </si>
  <si>
    <t>6. 전환스위치는 다른 물체를 이용하여 고정하지 말 것</t>
  </si>
  <si>
    <t>7. 작업대는 정격하중을 초과하여 물건을 싣거나 탑승하지 말 것</t>
  </si>
  <si>
    <t>1. 꼬임이 끊어진 것</t>
  </si>
  <si>
    <t>2. 심하게 손상되거나 부식된 것</t>
  </si>
  <si>
    <t>1. 작업순서와 순서별 작업방법을 결정하고 작업을 직접 지휘하는 일</t>
  </si>
  <si>
    <t>2. 기구와 공구를 점검하고 불량품을 제거하는 일</t>
  </si>
  <si>
    <t>3. 해당 작업을 하는 장소에 관계 근로자가 아닌 사람의 출입을 금지하는 일</t>
  </si>
  <si>
    <t>② 사업주는 제1항에 따른 섬유로프 등에 대하여 이상 유무를 점검하고 이상이 발견된 섬유로프 등을 교체하여야 한다.</t>
  </si>
  <si>
    <t>② 차량계 건설기계의 운전자는 제1항 단서의 유도자가 유도하는 대로 따라야 한다.</t>
  </si>
  <si>
    <t>3. 자루ㆍ가설대 등을 사용하는 경우에는 충분한 폭 및 강도와 적당한 경사를 확보할 것</t>
  </si>
  <si>
    <t>2. 제205조의 안전지지대 또는 안전블록 등의 사용상황 등을 점검할 것</t>
  </si>
  <si>
    <t>1. 본체 연결부의 풀림 또는 손상의 유무</t>
  </si>
  <si>
    <t>2. 권상용 와이어로프ㆍ드럼 및 도르래의 부착상태의 이상 유무</t>
  </si>
  <si>
    <t>3. 권상장치의 브레이크 및 쐐기장치 기능의 이상 유무</t>
  </si>
  <si>
    <t>4. 권상기의 설치상태의 이상 유무</t>
  </si>
  <si>
    <t>2. 시설 또는 가설물 등에 설치하는 경우에는 그 내력을 확인하고 내력이 부족하면 그 내력을 보강할 것</t>
  </si>
  <si>
    <t>2. 권상용 와이어로프는 권상장치의 드럼에 클램프ㆍ클립 등을 사용하여 견고하게 고정할 것</t>
  </si>
  <si>
    <t>③ 제2항의 도르래는 권상장치의 드럼 중심을 지나야 하며 축과 수직면상에 있어야 한다.</t>
  </si>
  <si>
    <t>④ 항타기나 항발기의 구조상 권상용 와이어로프가 꼬일 우려가 없는 경우에는 제2항과 제3항을 적용하지 아니한다.</t>
  </si>
  <si>
    <t>② 사업주는 항타기나 항발기의 권상장치의 드럼에 권상용 와이어로프가 꼬인 경우에는 와이어로프에 하중을 걸어서는 아니 된다.</t>
  </si>
  <si>
    <t>② 항타기에 체인블록 등의 장치를 부착하여 말뚝 또는 널말뚝 등을 끌어 올리는 경우에는 제1항을 준용한다.</t>
  </si>
  <si>
    <t>1. 다음 각 목의 사항에 관한 지침을 정하고 그 지침에 따라 작업을 시킬 것</t>
  </si>
  <si>
    <t>가. 로봇의 조작방법 및 순서</t>
  </si>
  <si>
    <t>나. 작업 중의 매니퓰레이터의 속도</t>
  </si>
  <si>
    <t>다. 2명 이상의 근로자에게 작업을 시킬 경우의 신호방법</t>
  </si>
  <si>
    <t>라. 이상을 발견한 경우의 조치</t>
  </si>
  <si>
    <t>마. 이상을 발견하여 로봇의 운전을 정지시킨 후 이를 재가동시킬 경우의 조치</t>
  </si>
  <si>
    <t>바. 그 밖에 로봇의 예기치 못한 작동 또는 오조작에 의한 위험을 방지하기 위하여 필요한 조치</t>
  </si>
  <si>
    <t>3. 산화성 액체ㆍ산화성 고체를 분해가 촉진될 우려가 있는 물질에 접촉시키거나 가열하거나 마찰시키거나 충격을 가하는 행위</t>
  </si>
  <si>
    <t>4. 인화성 액체를 화기나 그 밖에 점화원이 될 우려가 있는 것에 접근시키거나 주입 또는 가열하거나 증발시키는 행위</t>
  </si>
  <si>
    <t>5. 인화성 가스를 화기나 그 밖에 점화원이 될 우려가 있는 것에 접근시키거나 압축ㆍ가열 또는 주입하는 행위</t>
  </si>
  <si>
    <t>6. 부식성 물질 또는 급성 독성물질을 누출시키는 등으로 인체에 접촉시키는 행위</t>
  </si>
  <si>
    <t>7. 위험물을 제조하거나 취급하는 설비가 있는 장소에 인화성 가스 또는 산화성 액체 및 산화성 고체를 방치하는 행위</t>
  </si>
  <si>
    <t>1. 등유나 경유를 주입하기 전에 탱크ㆍ드럼 등과 주입설비 사이에 접속선이나 접지선을 연결하여 전위차를 줄이도록 할 것</t>
  </si>
  <si>
    <t>1. 인화성 액체의 증기나 인화성 가스 등을 제조ㆍ취급 또는 사용하는 장소</t>
  </si>
  <si>
    <t>2. 인화성 고체를 제조ㆍ사용하는 장소</t>
  </si>
  <si>
    <t>② 사업주는 제1항에 따른 폭발위험장소의 구분도를 작성ㆍ관리하여야 한다.</t>
  </si>
  <si>
    <t>2. 조명 등은 고무, 실리콘 등의 패킹이나 실링재료를 사용하여 완전히 밀봉할 것</t>
  </si>
  <si>
    <t>4. 방폭구조 외의 스위치와 콘센트 등의 전기기기는 밀폐 공간 외부에 설치되어 있을 것</t>
  </si>
  <si>
    <t>1. 가스등의 호스와 취관(吹管)은 손상ㆍ마모 등에 의하여 가스등이 누출할 우려가 없는 것을 사용할 것</t>
  </si>
  <si>
    <t>2. 가스등의 취관 및 호스의 상호 접촉부분은 호스밴드, 호스클립 등 조임기구를 사용하여 가스등이 누출되지 않도록 할 것</t>
  </si>
  <si>
    <t>3. 가스등의 호스에 가스등을 공급하는 경우에는 미리 그 호스에서 가스등이 방출되지 않도록 필요한 조치를 할 것</t>
  </si>
  <si>
    <t>6. 작업을 중단하거나 마치고 작업장소를 떠날 경우에는 가스등의 공급구의 밸브나 콕을 잠글 것</t>
  </si>
  <si>
    <t>1. 다음 각 목의 어느 하나에 해당하는 장소에서 사용하거나 해당 장소에 설치ㆍ저장 또는 방치하지 않도록 할 것</t>
  </si>
  <si>
    <t>가. 통풍이나 환기가 불충분한 장소</t>
  </si>
  <si>
    <t>나. 화기를 사용하는 장소 및 그 부근</t>
  </si>
  <si>
    <t>다. 위험물 또는 제236조에 따른 인화성 액체를 취급하는 장소 및 그 부근</t>
  </si>
  <si>
    <t>2. 용기의 온도를 섭씨 40도 이하로 유지할 것</t>
  </si>
  <si>
    <t>3. 전도의 위험이 없도록 할 것</t>
  </si>
  <si>
    <t>4. 충격을 가하지 않도록 할 것</t>
  </si>
  <si>
    <t>5. 운반하는 경우에는 캡을 씌울 것</t>
  </si>
  <si>
    <t>6. 사용하는 경우에는 용기의 마개에 부착되어 있는 유류 및 먼지를 제거할 것</t>
  </si>
  <si>
    <t>7. 밸브의 개폐는 서서히 할 것</t>
  </si>
  <si>
    <t>8. 사용 전 또는 사용 중인 용기와 그 밖의 용기를 명확히 구별하여 보관할 것</t>
  </si>
  <si>
    <t>9. 용해아세틸렌의 용기는 세워 둘 것</t>
  </si>
  <si>
    <t>10. 용기의 부식ㆍ마모 또는 변형상태를 점검한 후 사용할 것</t>
  </si>
  <si>
    <t>1. 작업 준비 및 작업 절차 수립</t>
  </si>
  <si>
    <t>2. 작업장 내 위험물의 사용ㆍ보관 현황 파악</t>
  </si>
  <si>
    <t>3. 화기작업에 따른 인근 가연성물질에 대한 방호조치 및 소화기구 비치</t>
  </si>
  <si>
    <t>4. 용접불티 비산방지덮개, 용접방화포 등 불꽃, 불티 등 비산방지조치</t>
  </si>
  <si>
    <t>5. 인화성 액체의 증기 및 인화성 가스가 남아 있지 않도록 환기 등의 조치</t>
  </si>
  <si>
    <t>6. 작업근로자에 대한 화재예방 및 피난교육 등 비상조치</t>
  </si>
  <si>
    <t>② 제1항 본문에 따른 화재감시자는 다음 각 호의 업무를 수행한다. &lt;신설 2021. 5. 28.&gt;</t>
  </si>
  <si>
    <t>1. 제1항 각 호에 해당하는 장소에 가연성물질이 있는지 여부의 확인</t>
  </si>
  <si>
    <t>2. 제232조제2항에 따른 가스 검지, 경보 성능을 갖춘 가스 검지 및 경보 장치의 작동 여부의 확인</t>
  </si>
  <si>
    <t>3. 화재 발생 시 사업장 내 근로자의 대피 유도</t>
  </si>
  <si>
    <t>1. 제236조제1항에 따른 물질</t>
  </si>
  <si>
    <t>② 화기를 사용한 사람은 불티가 남지 않도록 뒤처리를 확실하게 하여야 한다.</t>
  </si>
  <si>
    <t>2. 작업용수 또는 빗물 등이 내부로 새어드는 것을 방지할 수 있는 격벽 등의 설비를 주위에 설치할 것</t>
  </si>
  <si>
    <t>1. 바닥은 물이 고이지 아니하는 구조로 할 것</t>
  </si>
  <si>
    <t>2. 지붕ㆍ벽ㆍ창 등은 빗물이 새어들지 아니하는 구조로 할 것</t>
  </si>
  <si>
    <t>2. 정변위 압축기</t>
  </si>
  <si>
    <t>3. 정변위 펌프(토출축에 차단밸브가 설치된 것만 해당한다)</t>
  </si>
  <si>
    <t>4. 배관(2개 이상의 밸브에 의하여 차단되어 대기온도에서 액체의 열팽창에 의하여 파열될 우려가 있는 것으로 한정한다)</t>
  </si>
  <si>
    <t>5. 그 밖의 화학설비 및 그 부속설비로서 해당 설비의 최고사용압력을 초과할 우려가 있는 것</t>
  </si>
  <si>
    <t>1. 화학공정 유체와 안전밸브의 디스크 또는 시트가 직접 접촉될 수 있도록 설치된 경우: 매년 1회 이상</t>
  </si>
  <si>
    <t>2. 안전밸브 전단에 파열판이 설치된 경우: 2년마다 1회 이상</t>
  </si>
  <si>
    <t>1. 반응 폭주 등 급격한 압력 상승 우려가 있는 경우</t>
  </si>
  <si>
    <t>2. 급성 독성물질의 누출로 인하여 주위의 작업환경을 오염시킬 우려가 있는 경우</t>
  </si>
  <si>
    <t>3. 운전 중 안전밸브에 이상 물질이 누적되어 안전밸브가 작동되지 아니할 우려가 있는 경우</t>
  </si>
  <si>
    <t>3. 화학설비 및 그 부속설비에 안전밸브등이 복수방식으로 설치되어 있는 경우</t>
  </si>
  <si>
    <t>4. 예비용 설비를 설치하고 각각의 설비에 안전밸브등이 설치되어 있는 경우</t>
  </si>
  <si>
    <t>5. 열팽창에 의하여 상승된 압력을 낮추기 위한 목적으로 안전밸브가 설치된 경우</t>
  </si>
  <si>
    <t>1. 배출물질을 연소ㆍ흡수ㆍ세정ㆍ포집 또는 회수 등의 방법으로 처리할 때에 파열판의 기능을 저해할 우려가 있는 경우</t>
  </si>
  <si>
    <t>2. 배출물질을 연소처리할 때에 유해성가스를 발생시킬 우려가 있는 경우</t>
  </si>
  <si>
    <t>3. 고압상태의 위험물이 대량으로 배출되어 연소ㆍ흡수ㆍ세정ㆍ포집 또는 회수 등의 방법으로 완전히 처리할 수 없는 경우</t>
  </si>
  <si>
    <t>1. 발열반응이 일어나는 반응장치</t>
  </si>
  <si>
    <t>2. 증류ㆍ정류ㆍ증발ㆍ추출 등 분리를 하는 장치</t>
  </si>
  <si>
    <t>3. 가열시켜 주는 물질의 온도가 가열되는 위험물질의 분해온도 또는 발화점보다 높은 상태에서 운전되는 설비</t>
  </si>
  <si>
    <t>4. 반응폭주 등 이상 화학반응에 의하여 위험물질이 발생할 우려가 있는 설비</t>
  </si>
  <si>
    <t>5. 온도가 섭씨 350도 이상이거나 게이지 압력이 980킬로파스칼 이상인 상태에서 운전되는 설비</t>
  </si>
  <si>
    <t>6. 가열로 또는 가열기</t>
  </si>
  <si>
    <t>② 제1항의 장치 등은 안전하고 정확하게 조작할 수 있도록 보수ㆍ유지되어야 한다.</t>
  </si>
  <si>
    <t>1. 동력원의 이상에 의한 폭발이나 화재를 방지하기 위하여 즉시 사용할 수 있는 예비동력원을 갖추어 둘 것</t>
  </si>
  <si>
    <t>2. 밸브ㆍ콕ㆍ스위치 등에 대해서는 오조작을 방지하기 위하여 잠금장치를 하고 색채표시 등으로 구분할 것</t>
  </si>
  <si>
    <t>1. 처음으로 사용하는 경우</t>
  </si>
  <si>
    <t>2. 분해하거나 개조 또는 수리를 한 경우</t>
  </si>
  <si>
    <t>3. 계속하여 1개월 이상 사용하지 아니한 후 다시 사용하는 경우</t>
  </si>
  <si>
    <t>1. 그 설비 내부에 폭발이나 화재의 우려가 있는 물질이 있는지 여부</t>
  </si>
  <si>
    <t>2. 안전밸브ㆍ긴급차단장치 및 그 밖의 방호장치 기능의 이상 유무</t>
  </si>
  <si>
    <t>3. 냉각장치ㆍ가열장치ㆍ교반장치ㆍ압축장치ㆍ계측장치 및 제어장치 기능의 이상 유무</t>
  </si>
  <si>
    <t>1. 작업책임자를 정하여 해당 작업을 지휘하도록 할 것</t>
  </si>
  <si>
    <t>2. 작업장소에 위험물 등이 누출되거나 고온의 수증기가 새어나오지 않도록 할 것</t>
  </si>
  <si>
    <t>3. 작업장 및 그 주변의 인화성 액체의 증기나 인화성 가스의 농도를 수시로 측정할 것</t>
  </si>
  <si>
    <t>2. 위험물이 아닌 물질을 가열ㆍ건조하는 경우로서 다음 각 목의 어느 하나의 용량에 해당하는 건조설비</t>
  </si>
  <si>
    <t>다. 전기사용 정격용량이 10킬로와트 이상</t>
  </si>
  <si>
    <t>1. 건조설비의 바깥 면은 불연성 재료로 만들 것</t>
  </si>
  <si>
    <t>2. 건조설비(유기과산화물을 가열 건조하는 것은 제외한다)의 내면과 내부의 선반이나 틀은 불연성 재료로 만들 것</t>
  </si>
  <si>
    <t>3. 위험물 건조설비의 측벽이나 바닥은 견고한 구조로 할 것</t>
  </si>
  <si>
    <t>4. 위험물 건조설비는 그 상부를 가벼운 재료로 만들고 주위상황을 고려하여 폭발구를 설치할 것</t>
  </si>
  <si>
    <t>5. 위험물 건조설비는 건조하는 경우에 발생하는 가스ㆍ증기 또는 분진을 안전한 장소로 배출시킬 수 있는 구조로 할 것</t>
  </si>
  <si>
    <t>7. 건조설비의 내부는 청소하기 쉬운 구조로 할 것</t>
  </si>
  <si>
    <t>9. 건조설비는 내부의 온도가 부분적으로 상승하지 아니하는 구조로 설치할 것</t>
  </si>
  <si>
    <t>10. 위험물 건조설비의 열원으로서 직화를 사용하지 아니할 것</t>
  </si>
  <si>
    <t>1. 위험물 건조설비를 사용하는 경우에는 미리 내부를 청소하거나 환기할 것</t>
  </si>
  <si>
    <t>3. 위험물 건조설비를 사용하여 가열건조하는 건조물은 쉽게 이탈되지 않도록 할 것</t>
  </si>
  <si>
    <t>4. 고온으로 가열건조한 인화성 액체는 발화의 위험이 없는 온도로 냉각한 후에 격납시킬 것</t>
  </si>
  <si>
    <t>5. 건조설비(바깥 면이 현저히 고온이 되는 설비만 해당한다)에 가까운 장소에는 인화성 액체를 두지 않도록 할 것</t>
  </si>
  <si>
    <t>1. 벽은 불연성 재료로 하고 철근 콘크리트 또는 그 밖에 이와 같은 수준이거나 그 이상의 강도를 가진 구조로 할 것</t>
  </si>
  <si>
    <t>2. 지붕과 천장에는 얇은 철판이나 가벼운 불연성 재료를 사용할 것</t>
  </si>
  <si>
    <t>5. 벽과 발생기 사이에는 발생기의 조정 또는 카바이드 공급 등의 작업을 방해하지 않도록 간격을 확보할 것</t>
  </si>
  <si>
    <t>② 사업주는 가스용기가 발생기와 분리되어 있는 아세틸렌 용접장치에 대하여 발생기와 가스용기 사이에 안전기를 설치하여야 한다.</t>
  </si>
  <si>
    <t>2. 발생기실에는 관계 근로자가 아닌 사람이 출입하는 것을 금지할 것</t>
  </si>
  <si>
    <t>4. 도관에는 산소용과 아세틸렌용의 혼동을 방지하기 위한 조치를 할 것</t>
  </si>
  <si>
    <t>5. 아세틸렌 용접장치의 설치장소에는 적당한 소화설비를 갖출 것</t>
  </si>
  <si>
    <t>1. 가스가 누출된 경우에는 그 가스가 정체되지 않도록 할 것</t>
  </si>
  <si>
    <t>2. 지붕과 천장에는 가벼운 불연성 재료를 사용할 것</t>
  </si>
  <si>
    <t>3. 벽에는 불연성 재료를 사용할 것</t>
  </si>
  <si>
    <t>1. 플랜지ㆍ밸브ㆍ콕 등의 접합부에는 개스킷을 사용하고 접합면을 상호 밀착시키는 등의 조치를 할 것</t>
  </si>
  <si>
    <t>2. 주관 및 분기관에는 안전기를 설치할 것. 이 경우 하나의 취관에 2개 이상의 안전기를 설치하여야 한다.</t>
  </si>
  <si>
    <t>1. 사용하는 가스의 명칭 및 최대가스저장량을 가스장치실의 보기 쉬운 장소에 게시할 것</t>
  </si>
  <si>
    <t>2. 가스용기를 교환하는 경우에는 관리감독자가 참여한 가운데 할 것</t>
  </si>
  <si>
    <t>3. 밸브ㆍ콕 등의 조작 및 점검요령을 가스장치실의 보기 쉬운 장소에 게시할 것</t>
  </si>
  <si>
    <t>4. 가스장치실에는 관계근로자가 아닌 사람의 출입을 금지할 것</t>
  </si>
  <si>
    <t>6. 도관에는 산소용과의 혼동을 방지하기 위한 조치를 할 것</t>
  </si>
  <si>
    <t>7. 가스집합장치의 설치장소에는 적당한 소화설비를 설치할 것</t>
  </si>
  <si>
    <t>9. 해당 작업을 행하는 근로자에게 보안경과 안전장갑을 착용시킬 것</t>
  </si>
  <si>
    <t>1. 가스의 농도를 측정하는 사람을 지명하고 다음 각 목의 경우에 그로 하여금 해당 가스의 농도를 측정하도록 할 것</t>
  </si>
  <si>
    <t>가. 매일 작업을 시작하기 전</t>
  </si>
  <si>
    <t>나. 가스의 누출이 의심되는 경우</t>
  </si>
  <si>
    <t>다. 가스가 발생하거나 정체할 위험이 있는 장소가 있는 경우</t>
  </si>
  <si>
    <t>라. 장시간 작업을 계속하는 경우(이 경우 4시간마다 가스 농도를 측정하도록 하여야 한다)</t>
  </si>
  <si>
    <t>2. 호스와 그 접속용구는 압송하는 부식성 액체에 대하여 내식성(耐蝕性), 내열성 및 내한성을 가진 것을 사용할 것</t>
  </si>
  <si>
    <t>3. 호스에 사용정격압력을 표시하고 그 사용정격압력을 초과하여 압송하지 아니할 것</t>
  </si>
  <si>
    <t>4. 호스 내부에 이상압력이 가하여져 위험할 경우에는 압송에 사용하는 설비에 과압방지장치를 설치할 것</t>
  </si>
  <si>
    <t>5. 호스와 호스 외의 관 및 호스 간의 접속부분에는 접속용구를 사용하여 누출이 없도록 확실히 접속할 것</t>
  </si>
  <si>
    <t>6. 운전자를 지정하고 압송에 사용하는 설비의 운전 및 압력계의 감시를 하도록 할 것</t>
  </si>
  <si>
    <t>1. 사업장 내 급성 독성물질의 저장 및 취급량을 최소화할 것</t>
  </si>
  <si>
    <t>7. 급성 독성물질이 외부로 누출된 경우에는 감지ㆍ경보할 수 있는 설비를 갖출 것</t>
  </si>
  <si>
    <t>② 제1항의 압력계는 기밀시험을 하는 배관 등의 내부압력을 항상 확인할 수 있도록 작업자가 보기 쉬운 장소에 설치하여야 한다.</t>
  </si>
  <si>
    <t>1. 충전부가 노출되지 않도록 폐쇄형 외함(外函)이 있는 구조로 할 것</t>
  </si>
  <si>
    <t>2. 충전부에 충분한 절연효과가 있는 방호망이나 절연덮개를 설치할 것</t>
  </si>
  <si>
    <t>3. 충전부는 내구성이 있는 절연물로 완전히 덮어 감쌀 것</t>
  </si>
  <si>
    <t>5. 전주 위 및 철탑 위 등 격리되어 있는 장소로서 관계 근로자가 아닌 사람이 접근할 우려가 없는 장소에 충전부를 설치할 것</t>
  </si>
  <si>
    <t>1. 전기 기계ㆍ기구의 금속제 외함, 금속제 외피 및 철대</t>
  </si>
  <si>
    <t>나. 물기 또는 습기가 있는 장소에 설치되어 있는 것</t>
  </si>
  <si>
    <t>다. 금속으로 되어 있는 기기접지용 전선의 피복ㆍ외장 또는 배선관 등</t>
  </si>
  <si>
    <t>라. 사용전압이 대지전압 150볼트를 넘는 것</t>
  </si>
  <si>
    <t>3. 전기를 사용하지 아니하는 설비 중 다음 각 목의 어느 하나에 해당하는 금속체</t>
  </si>
  <si>
    <t>가. 전동식 양중기의 프레임과 궤도</t>
  </si>
  <si>
    <t>나. 전선이 붙어 있는 비전동식 양중기의 프레임</t>
  </si>
  <si>
    <t>4. 코드와 플러그를 접속하여 사용하는 전기 기계ㆍ기구 중 다음 각 목의 어느 하나에 해당하는 노출된 비충전 금속체</t>
  </si>
  <si>
    <t>가. 사용전압이 대지전압 150볼트를 넘는 것</t>
  </si>
  <si>
    <t>나. 냉장고ㆍ세탁기ㆍ컴퓨터 및 주변기기 등과 같은 고정형 전기기계ㆍ기구</t>
  </si>
  <si>
    <t>다. 고정형ㆍ이동형 또는 휴대형 전동기계ㆍ기구</t>
  </si>
  <si>
    <t>라. 물 또는 도전성(導電性)이 높은 곳에서 사용하는 전기기계ㆍ기구, 비접지형 콘센트</t>
  </si>
  <si>
    <t>마. 휴대형 손전등</t>
  </si>
  <si>
    <t>5. 수중펌프를 금속제 물탱크 등의 내부에 설치하여 사용하는 경우 그 탱크(이 경우 탱크를 수중펌프의 접지선과 접속하여야 한다)</t>
  </si>
  <si>
    <t>1. 「전기용품 및 생활용품 안전관리법」이 적용되는 이중절연 또는 이와 같은 수준 이상으로 보호되는 구조로 된 전기기계ㆍ기구</t>
  </si>
  <si>
    <t>2. 절연대 위 등과 같이 감전 위험이 없는 장소에서 사용하는 전기기계ㆍ기구</t>
  </si>
  <si>
    <t>1. 전기기계ㆍ기구의 충분한 전기적 용량 및 기계적 강도</t>
  </si>
  <si>
    <t>2. 습기ㆍ분진 등 사용장소의 주위 환경</t>
  </si>
  <si>
    <t>3. 전기적ㆍ기계적 방호수단의 적정성</t>
  </si>
  <si>
    <t>1. 대지전압이 150볼트를 초과하는 이동형 또는 휴대형 전기기계ㆍ기구</t>
  </si>
  <si>
    <t>3. 철판ㆍ철골 위 등 도전성이 높은 장소에서 사용하는 이동형 또는 휴대형 전기기계ㆍ기구</t>
  </si>
  <si>
    <t>4. 임시배선의 전로가 설치되는 장소에서 사용하는 이동형 또는 휴대형 전기기계ㆍ기구</t>
  </si>
  <si>
    <t>2. 절연대 위 등과 같이 감전위험이 없는 장소에서 사용하는 전기기계ㆍ기구</t>
  </si>
  <si>
    <t>3. 비접지방식의 전로</t>
  </si>
  <si>
    <t>⑤ 사업주는 제1항에 따라 설치한 누전차단기를 접속하는 경우에 다음 각 호의 사항을 준수하여야 한다.</t>
  </si>
  <si>
    <t>4. 지락보호전용 기능만 있는 누전차단기는 과전류를 차단하는 퓨즈나 차단기 등과 조합하여 접속할 것</t>
  </si>
  <si>
    <t>1. 과전류차단장치는 반드시 접지선이 아닌 전로에 직렬로 연결하여 과전류 발생 시 전로를 자동으로 차단하도록 설치할 것</t>
  </si>
  <si>
    <t>2. 차단기ㆍ퓨즈는 계통에서 발생하는 최대 과전류에 대하여 충분하게 차단할 수 있는 성능을 가질 것</t>
  </si>
  <si>
    <t>3. 과전류차단장치가 전기계통상에서 상호 협조ㆍ보완되어 과전류를 효과적으로 차단하도록 할 것</t>
  </si>
  <si>
    <t>1. 선박의 이중 선체 내부, 밸러스트 탱크(ballast tank, 평형수 탱크), 보일러 내부 등 도전체에 둘러싸인 장소</t>
  </si>
  <si>
    <t>3. 근로자가 물ㆍ땀 등으로 인하여 도전성이 높은 습윤 상태에서 작업하는 장소</t>
  </si>
  <si>
    <t>② 비상전원의 용량은 연결된 부하를 각각의 필요에 따라 충분히 가동할 수 있어야 한다.</t>
  </si>
  <si>
    <t>② 제1항의 보호망을 설치하는 경우에는 다음 각 호의 사항을 준수하여야 한다.</t>
  </si>
  <si>
    <t>1. 전구의 노출된 금속 부분에 근로자가 쉽게 접촉되지 아니하는 구조로 할 것</t>
  </si>
  <si>
    <t>2. 재료는 쉽게 파손되거나 변형되지 아니하는 것으로 할 것</t>
  </si>
  <si>
    <t>1. 양압을 유지하기 위한 환기설비의 고장 등으로 양압이 유지되지 아니한 경우 경보를 할 수 있는 조치</t>
  </si>
  <si>
    <t>2. 환기설비가 정지된 후 재가동하는 경우 변전실등에 가스 등이 있는지를 확인할 수 있는 가스검지기 등 장비의 비치</t>
  </si>
  <si>
    <t>1. 서로 다른 전압의 꽂음 접속기는 서로 접속되지 아니한 구조의 것을 사용할 것</t>
  </si>
  <si>
    <t>2. 습윤한 장소에 사용되는 꽂음 접속기는 방수형 등 그 장소에 적합한 것을 사용할 것</t>
  </si>
  <si>
    <t>3. 근로자가 해당 꽂음 접속기를 접속시킬 경우에는 땀 등으로 젖은 손으로 취급하지 않도록 할 것</t>
  </si>
  <si>
    <t>4. 해당 꽂음 접속기에 잠금장치가 있는 경우에는 접속 후 잠그고 사용할 것</t>
  </si>
  <si>
    <t>1. 근로자가 착용하거나 취급하고 있는 도전성 공구ㆍ장비 등이 노출 충전부에 닿지 않도록 할 것</t>
  </si>
  <si>
    <t>2. 근로자가 사다리를 노출 충전부가 있는 곳에서 사용하는 경우에는 도전성 재질의 사다리를 사용하지 않도록 할 것</t>
  </si>
  <si>
    <t>3. 근로자가 젖은 손으로 전기기계ㆍ기구의 플러그를 꽂거나 제거하지 않도록 할 것</t>
  </si>
  <si>
    <t>4. 근로자가 전기회로를 개방, 변환 또는 투입하는 경우에는 전기 차단용으로 특별히 설계된 스위치, 차단기 등을 사용하도록 할 것</t>
  </si>
  <si>
    <t>② 제1항에 따라 사업주가 작업지시를 하면 근로자는 이행하여야 한다.</t>
  </si>
  <si>
    <t>2. 기기의 설계상 또는 작동상 제한으로 전로차단이 불가능한 경우</t>
  </si>
  <si>
    <t>3. 감전, 아크 등으로 인한 화상, 화재ㆍ폭발의 위험이 없는 것으로 확인된 경우</t>
  </si>
  <si>
    <t>② 제1항의 전로 차단은 다음 각 호의 절차에 따라 시행하여야 한다.</t>
  </si>
  <si>
    <t>1. 전기기기등에 공급되는 모든 전원을 관련 도면, 배선도 등으로 확인할 것</t>
  </si>
  <si>
    <t>2. 전원을 차단한 후 각 단로기 등을 개방하고 확인할 것</t>
  </si>
  <si>
    <t>3. 차단장치나 단로기 등에 잠금장치 및 꼬리표를 부착할 것</t>
  </si>
  <si>
    <t>5. 검전기를 이용하여 작업 대상 기기가 충전되었는지를 확인할 것</t>
  </si>
  <si>
    <t>1. 작업기구, 단락 접지기구 등을 제거하고 전기기기등이 안전하게 통전될 수 있는지를 확인할 것</t>
  </si>
  <si>
    <t>2. 모든 작업자가 작업이 완료된 전기기기등에서 떨어져 있는지를 확인할 것</t>
  </si>
  <si>
    <t>3. 잠금장치와 꼬리표는 설치한 근로자가 직접 철거할 것</t>
  </si>
  <si>
    <t>4. 모든 이상 유무를 확인한 후 전기기기등의 전원을 투입할 것</t>
  </si>
  <si>
    <t>1. 충전전로를 정전시키는 경우에는 제319조에 따른 조치를 할 것</t>
  </si>
  <si>
    <t>3. 충전전로를 취급하는 근로자에게 그 작업에 적합한 절연용 보호구를 착용시킬 것</t>
  </si>
  <si>
    <t>5. 고압 및 특별고압의 전로에서 전기작업을 하는 근로자에게 활선작업용 기구 및 장치를 사용하도록 할 것</t>
  </si>
  <si>
    <t>가. 근로자가 노출 충전부로부터 절연된 경우 또는 해당 전압에 적합한 절연장갑을 착용한 경우</t>
  </si>
  <si>
    <t>나. 노출 충전부가 다른 전위를 갖는 도전체 또는 근로자와 절연된 경우</t>
  </si>
  <si>
    <t>다. 근로자가 다른 전위를 갖는 모든 도전체로부터 절연된 경우</t>
  </si>
  <si>
    <t>1. 근로자가 해당 전압에 적합한 제323조제1항의 절연용 보호구등을 착용하거나 사용하는 경우</t>
  </si>
  <si>
    <t>2. 차량등의 절연되지 않은 부분이 제321조제1항의 표에 따른 접근 한계거리 이내로 접근하지 않도록 하는 경우</t>
  </si>
  <si>
    <t>1. 제301조제2항에 따른 밀폐공간에서의 전기작업</t>
  </si>
  <si>
    <t>2. 제317조에 따른 이동 및 휴대장비 등을 사용하는 전기작업</t>
  </si>
  <si>
    <t>3. 제319조 및 제320조에 따른 정전전로 또는 그 인근에서의 전기작업</t>
  </si>
  <si>
    <t>4. 제321조의 충전전로에서의 전기작업</t>
  </si>
  <si>
    <t>5. 제322조의 충전전로 인근에서의 차량ㆍ기계장치 등의 작업</t>
  </si>
  <si>
    <t>② 사업주는 절연용 보호구등이 안전한 성능을 유지하고 있는지를 정기적으로 확인하여야 한다.</t>
  </si>
  <si>
    <t>1. 위험물을 탱크로리ㆍ탱크차 및 드럼 등에 주입하는 설비</t>
  </si>
  <si>
    <t>2. 탱크로리ㆍ탱크차 및 드럼 등 위험물저장설비</t>
  </si>
  <si>
    <t>3. 인화성 액체를 함유하는 도료 및 접착제 등을 제조ㆍ저장ㆍ취급 또는 도포(塗布)하는 설비</t>
  </si>
  <si>
    <t>4. 위험물 건조설비 또는 그 부속설비</t>
  </si>
  <si>
    <t>5. 인화성 고체를 저장하거나 취급하는 설비</t>
  </si>
  <si>
    <t>6. 드라이클리닝설비, 염색가공설비 또는 모피류 등을 씻는 설비 등 인화성유기용제를 사용하는 설비</t>
  </si>
  <si>
    <t>7. 유압, 압축공기 또는 고전위정전기 등을 이용하여 인화성 액체나 인화성 고체를 분무하거나 이송하는 설비</t>
  </si>
  <si>
    <t>8. 고압가스를 이송하거나 저장ㆍ취급하는 설비</t>
  </si>
  <si>
    <t>9. 화약류 제조설비</t>
  </si>
  <si>
    <t>③ 생산공정상 정전기에 의한 감전 위험이 발생할 우려가 있는 경우의 조치에 관하여는 제1항과 제2항을 준용한다.</t>
  </si>
  <si>
    <t>1. 전기기계ㆍ기구에서 발생하는 전자파의 크기가 다른 기계ㆍ설비가 원래 의도된 대로 작동하는 것을 방해하지 않도록 할 것</t>
  </si>
  <si>
    <t>② 제1항의 조립도에는 동바리ㆍ멍에 등 부재의 재질ㆍ단면규격ㆍ설치간격 및 이음방법 등을 명시하여야 한다.</t>
  </si>
  <si>
    <t>1. 깔목의 사용, 콘크리트 타설, 말뚝박기 등 동바리의 침하를 방지하기 위한 조치를 할 것</t>
  </si>
  <si>
    <t>2. 개구부 상부에 동바리를 설치하는 경우에는 상부하중을 견딜 수 있는 견고한 받침대를 설치할 것</t>
  </si>
  <si>
    <t>3. 동바리의 상하 고정 및 미끄러짐 방지 조치를 하고, 하중의 지지상태를 유지할 것</t>
  </si>
  <si>
    <t>4. 동바리의 이음은 맞댄이음이나 장부이음으로 하고 같은 품질의 재료를 사용할 것</t>
  </si>
  <si>
    <t>5. 강재와 강재의 접속부 및 교차부는 볼트ㆍ클램프 등 전용철물을 사용하여 단단히 연결할 것</t>
  </si>
  <si>
    <t>6. 거푸집이 곡면인 경우에는 버팀대의 부착 등 그 거푸집의 부상(浮上)을 방지하기 위한 조치를 할 것</t>
  </si>
  <si>
    <t>7. 동바리로 사용하는 강관 [파이프 서포트(pipe support)는 제외한다]에 대해서는 다음 각 목의 사항을 따를 것</t>
  </si>
  <si>
    <t>나. 멍에 등을 상단에 올릴 경우에는 해당 상단에 강재의 단판을 붙여 멍에 등을 고정시킬 것</t>
  </si>
  <si>
    <t>8. 동바리로 사용하는 파이프 서포트에 대해서는 다음 각 목의 사항을 따를 것</t>
  </si>
  <si>
    <t>가. 파이프 서포트를 3개 이상 이어서 사용하지 않도록 할 것</t>
  </si>
  <si>
    <t>나. 파이프 서포트를 이어서 사용하는 경우에는 4개 이상의 볼트 또는 전용철물을 사용하여 이을 것</t>
  </si>
  <si>
    <t>9. 동바리로 사용하는 강관틀에 대해서는 다음 각 목의 사항을 따를 것</t>
  </si>
  <si>
    <t>가. 강관틀과 강관틀 사이에 교차가새를 설치할 것</t>
  </si>
  <si>
    <t>다. 최상층 및 5층 이내마다 거푸집동바리의 틀면의 방향에서 양단 및 5개틀 이내마다 교차가새의 방향으로 띠장틀을 설치할 것</t>
  </si>
  <si>
    <t>라. 제7호나목의 조치를 할 것</t>
  </si>
  <si>
    <t>10. 동바리로 사용하는 조립강주에 대해서는 다음 각목의 사항을 따를 것</t>
  </si>
  <si>
    <t>가. 제7호나목의 조치를 할 것</t>
  </si>
  <si>
    <t>가. 수평재는 수직재와 직각으로 설치하여야 하며, 흔들리지 않도록 견고하게 설치할 것</t>
  </si>
  <si>
    <t>나. 연결철물을 사용하여 수직재를 견고하게 연결하고, 연결 부위가 탈락 또는 꺾어지지 않도록 할 것</t>
  </si>
  <si>
    <t>12. 동바리로 사용하는 목재에 대해서는 다음 각 목의 사항을 따를 것</t>
  </si>
  <si>
    <t>가. 제7호가목의 조치를 할 것</t>
  </si>
  <si>
    <t>13. 보로 구성된 것은 다음 각 목의 사항을 따를 것</t>
  </si>
  <si>
    <t>가. 보의 양끝을 지지물로 고정시켜 보의 미끄러짐 및 탈락을 방지할 것</t>
  </si>
  <si>
    <t>나. 보와 보 사이에 수평연결재를 설치하여 보가 옆으로 넘어지지 않도록 견고하게 할 것</t>
  </si>
  <si>
    <t>1. 거푸집의 형상에 따른 부득이한 경우를 제외하고는 깔판ㆍ깔목 등을 2단 이상 끼우지 않도록 할 것</t>
  </si>
  <si>
    <t>2. 깔판ㆍ깔목 등을 이어서 사용하는 경우에는 그 깔판ㆍ깔목 등을 단단히 연결할 것</t>
  </si>
  <si>
    <t>3. 동바리는 상ㆍ하부의 동바리가 동일 수직선상에 위치하도록 하여 깔판ㆍ깔목 등에 고정시킬 것</t>
  </si>
  <si>
    <t>3. 콘크리트 타설작업 시 거푸집 붕괴의 위험이 발생할 우려가 있으면 충분한 보강조치를 할 것</t>
  </si>
  <si>
    <t>4. 설계도서상의 콘크리트 양생기간을 준수하여 거푸집동바리등을 해체할 것</t>
  </si>
  <si>
    <t>5. 콘크리트를 타설하는 경우에는 편심이 발생하지 않도록 골고루 분산하여 타설할 것</t>
  </si>
  <si>
    <t>1. 작업을 시작하기 전에 콘크리트 펌프용 비계를 점검하고 이상을 발견하였으면 즉시 보수할 것</t>
  </si>
  <si>
    <t>3. 콘크리트 펌프카의 붐을 조정하는 경우에는 주변의 전선 등에 의한 위험을 예방하기 위한 적절한 조치를 할 것</t>
  </si>
  <si>
    <t>1. 해당 작업을 하는 구역에는 관계 근로자가 아닌 사람의 출입을 금지할 것</t>
  </si>
  <si>
    <t>2. 비, 눈, 그 밖의 기상상태의 불안정으로 날씨가 몹시 나쁜 경우에는 그 작업을 중지할 것</t>
  </si>
  <si>
    <t>3. 재료, 기구 또는 공구 등을 올리거나 내리는 경우에는 근로자로 하여금 달줄ㆍ달포대 등을 사용하도록 할 것</t>
  </si>
  <si>
    <t>② 사업주는 철근조립 등의 작업을 하는 경우에는 다음 각 호의 사항을 준수하여야 한다.</t>
  </si>
  <si>
    <t>1. 양중기로 철근을 운반할 경우에는 두 군데 이상 묶어서 수평으로 운반할 것</t>
  </si>
  <si>
    <t>1. 갱 폼(gang form)</t>
  </si>
  <si>
    <t>2. 슬립 폼(slip form)</t>
  </si>
  <si>
    <t>3. 클라이밍 폼(climbing form)</t>
  </si>
  <si>
    <t>4. 터널 라이닝 폼(tunnel lining form)</t>
  </si>
  <si>
    <t>5. 그 밖에 거푸집과 작업발판이 일체로 제작된 거푸집 등</t>
  </si>
  <si>
    <t>1. 조립등의 범위 및 작업절차를 미리 그 작업에 종사하는 근로자에게 주지시킬 것</t>
  </si>
  <si>
    <t>2. 근로자가 안전하게 구조물 내부에서 갱 폼의 작업발판으로 출입할 수 있는 이동통로를 설치할 것</t>
  </si>
  <si>
    <t>3. 갱 폼의 지지 또는 고정철물의 이상 유무를 수시점검하고 이상이 발견된 경우에는 교체하도록 할 것</t>
  </si>
  <si>
    <t>5. 갱 폼 인양 시 작업발판용 케이지에 근로자가 탑승한 상태에서 갱폼의 인양작업을 하지 아니할 것</t>
  </si>
  <si>
    <t>③ 사업주는 제1항제2호부터 제5호까지의 조립등의 작업을 하는 경우에는 다음 각 호의 사항을 준수하여야 한다.</t>
  </si>
  <si>
    <t>1. 조립등 작업 시 거푸집 부재의 변형 여부와 연결 및 지지재의 이상 유무를 확인할 것</t>
  </si>
  <si>
    <t>② 운반기계등의 운전자는 유도자의 유도에 따라야 한다.</t>
  </si>
  <si>
    <t>제2속 흙막이 지보공</t>
  </si>
  <si>
    <t>② 제1항의 조립도는 흙막이판ㆍ말뚝ㆍ버팀대 및 띠장 등 부재의 배치ㆍ치수ㆍ재질 및 설치방법과 순서가 명시되어야 한다.</t>
  </si>
  <si>
    <t>1. 부재의 손상ㆍ변형ㆍ부식ㆍ변위 및 탈락의 유무와 상태</t>
  </si>
  <si>
    <t>2. 버팀대의 긴압(緊壓)의 정도</t>
  </si>
  <si>
    <t>3. 부재의 접속부ㆍ부착부 및 교차부의 상태</t>
  </si>
  <si>
    <t>4. 침하의 정도</t>
  </si>
  <si>
    <t>1. 얼어붙은 다이나마이트는 화기에 접근시키거나 그 밖의 고열물에 직접 접촉시키는 등 위험한 방법으로 융해되지 않도록 할 것</t>
  </si>
  <si>
    <t>2. 화약이나 폭약을 장전하는 경우에는 그 부근에서 화기를 사용하거나 흡연을 하지 않도록 할 것</t>
  </si>
  <si>
    <t>3. 장전구(裝塡具)는 마찰ㆍ충격ㆍ정전기 등에 의한 폭발의 위험이 없는 안전한 것을 사용할 것</t>
  </si>
  <si>
    <t>4. 발파공의 충진재료는 점토ㆍ모래 등 발화성 또는 인화성의 위험이 없는 재료를 사용할 것</t>
  </si>
  <si>
    <t>1. 계기의 이상 유무</t>
  </si>
  <si>
    <t>2. 검지부의 이상 유무</t>
  </si>
  <si>
    <t>3. 경보장치의 작동상태</t>
  </si>
  <si>
    <t>제2속 낙반 등에 의한 위험의 방지</t>
  </si>
  <si>
    <t>2. 해당 작업에 종사하는 근로자에게 소화설비의 설치장소 및 사용방법을 주지시킬 것</t>
  </si>
  <si>
    <t>3. 해당 작업 종료 후 불티 등에 의하여 화재가 발생할 위험이 있는지를 확인할 것</t>
  </si>
  <si>
    <t>1. 화기나 아크 사용 상황을 감시하고 이상을 발견한 경우에는 즉시 필요한 조치를 하는 일</t>
  </si>
  <si>
    <t>2. 불 찌꺼기가 있는지를 확인하는 일</t>
  </si>
  <si>
    <t>제3속 터널 지보공</t>
  </si>
  <si>
    <t>② 제1항의 조립도에는 재료의 재질, 단면규격, 설치간격 및 이음방법 등을 명시하여야 한다.</t>
  </si>
  <si>
    <t>1. 주재(主材)를 구성하는 1세트의 부재는 동일 평면 내에 배치할 것</t>
  </si>
  <si>
    <t>2. 목재의 터널 지보공은 그 터널 지보공의 각 부재의 긴압 정도가 균등하게 되도록 할 것</t>
  </si>
  <si>
    <t>3. 기둥에는 침하를 방지하기 위하여 받침목을 사용하는 등의 조치를 할 것</t>
  </si>
  <si>
    <t>4. 강(鋼)아치 지보공의 조립은 다음 각 목의 사항을 따를 것</t>
  </si>
  <si>
    <t>가. 조립간격은 조립도에 따를 것</t>
  </si>
  <si>
    <t>나. 주재가 아치작용을 충분히 할 수 있도록 쐐기를 박는 등 필요한 조치를 할 것</t>
  </si>
  <si>
    <t>다. 연결볼트 및 띠장 등을 사용하여 주재 상호간을 튼튼하게 연결할 것</t>
  </si>
  <si>
    <t>라. 터널 등의 출입구 부분에는 받침대를 설치할 것</t>
  </si>
  <si>
    <t>마. 낙하물이 근로자에게 위험을 미칠 우려가 있는 경우에는 널판 등을 설치할 것</t>
  </si>
  <si>
    <t>5. 목재 지주식 지보공은 다음 각 목의 사항을 따를 것</t>
  </si>
  <si>
    <t>가. 주기둥은 변위를 방지하기 위하여 쐐기 등을 사용하여 지반에 고정시킬 것</t>
  </si>
  <si>
    <t>나. 양끝에는 받침대를 설치할 것</t>
  </si>
  <si>
    <t>라. 부재의 접속부는 꺾쇠 등으로 고정시킬 것</t>
  </si>
  <si>
    <t>6. 강아치 지보공 및 목재지주식 지보공 외의 터널 지보공에 대해서는 터널 등의 출입구 부분에 받침대를 설치할 것</t>
  </si>
  <si>
    <t>1. 부재의 손상ㆍ변형ㆍ부식ㆍ변위 탈락의 유무 및 상태</t>
  </si>
  <si>
    <t>2. 부재의 긴압 정도</t>
  </si>
  <si>
    <t>3. 부재의 접속부 및 교차부의 상태</t>
  </si>
  <si>
    <t>4. 기둥침하의 유무 및 상태</t>
  </si>
  <si>
    <t>제4속 터널 거푸집 동바리</t>
  </si>
  <si>
    <t>1. 작업을 하는 구역에는 관계 근로자가 아닌 사람의 출입을 금지할 것</t>
  </si>
  <si>
    <t>2. 재료, 기구 또는 공구 등을 올리거나 내릴 경우에는 근로자로 하여금 달줄, 달포대 등을 사용하도록 할 것</t>
  </si>
  <si>
    <t>2. 점검자는 발파 후 그 발파 장소와 그 주변의 부석 및 균열의 유무와 상태를 점검할 것</t>
  </si>
  <si>
    <t>② 굴착기계등의 운전자는 유도자의 유도에 따라야 한다.</t>
  </si>
  <si>
    <t>1. 침하관계도에 따라 굴착방법 및 재하량(載荷量) 등을 정할 것</t>
  </si>
  <si>
    <t>1. 산소 결핍 우려가 있는 경우에는 산소의 농도를 측정하는 사람을 지명하여 측정하도록 할 것</t>
  </si>
  <si>
    <t>2. 근로자가 안전하게 오르내리기 위한 설비를 설치할 것</t>
  </si>
  <si>
    <t>1. 제377조제1항제2호ㆍ제3호 및 같은 조 제2항에 따른 설비에 고장이 있는 경우</t>
  </si>
  <si>
    <t>2. 잠함등의 내부에 많은 양의 물 등이 스며들 우려가 있는 경우</t>
  </si>
  <si>
    <t>1. 도로는 장비와 차량이 안전하게 운행할 수 있도록 견고하게 설치할 것</t>
  </si>
  <si>
    <t>2. 도로와 작업장이 접하여 있을 경우에는 울타리 등을 설치할 것</t>
  </si>
  <si>
    <t>3. 도로는 배수를 위하여 경사지게 설치하거나 배수시설을 설치할 것</t>
  </si>
  <si>
    <t>4. 차량의 속도제한 표지를 부착할 것</t>
  </si>
  <si>
    <t>1. 구름멈춤대, 쐐기 등을 이용하여 중량물의 동요나 이동을 조절할 것</t>
  </si>
  <si>
    <t>2. 중량물이 구르는 방향인 경사면 아래로는 근로자의 출입을 제한할 것</t>
  </si>
  <si>
    <t>1. 작업장 및 통로의 위험한 부분에는 안전하게 작업할 수 있는 조명을 유지할 것</t>
  </si>
  <si>
    <t>② 하적단을 쌓는 경우에는 기본형을 조성하여 쌓아야 한다.</t>
  </si>
  <si>
    <t>③ 하적단을 헐어내는 경우에는 위에서부터 순차적으로 층계를 만들면서 헐어내어야 하며, 중간에서 헐어내어서는 아니 된다.</t>
  </si>
  <si>
    <t>1. 침하 우려가 없는 튼튼한 기반 위에 적재할 것</t>
  </si>
  <si>
    <t>3. 불안정할 정도로 높이 쌓아 올리지 말 것</t>
  </si>
  <si>
    <t>4. 하중이 한쪽으로 치우치지 않도록 쌓을 것</t>
  </si>
  <si>
    <t>③ 제1항의 현문 사다리는 근로자의 통행에만 사용하여야 하며, 화물용 발판 또는 화물용 보판으로 사용하도록 해서는 아니 된다.</t>
  </si>
  <si>
    <t>1. 벌목하려는 경우에는 미리 대피로 및 대피장소를 정해 둘 것</t>
  </si>
  <si>
    <t>3. 벌목작업 중에는 벌목하려는 나무로부터 해당 나무 높이의 2배에 해당하는 직선거리 안에서 다른 작업을 하지 않을 것</t>
  </si>
  <si>
    <t>4. 나무가 다른 나무에 걸려있는 경우에는 다음 각 목의 사항을 준수할 것</t>
  </si>
  <si>
    <t>가. 걸려있는 나무 밑에서 작업을 하지 않을 것</t>
  </si>
  <si>
    <t>나. 받치고 있는 나무를 벌목하지 않을 것</t>
  </si>
  <si>
    <t>② 사업주는 유압식 벌목기에는 견고한 헤드 가드(head guard)를 부착하여야 한다.</t>
  </si>
  <si>
    <t>2. 열차의 유동 방지를 위하여 차바퀴막이 등 필요한 조치를 할 것</t>
  </si>
  <si>
    <t>3. 노출된 열차충전부에 잔류전하 방전조치를 하거나 근로자에게 절연보호구를 지급하여 착용하도록 할 것</t>
  </si>
  <si>
    <t>4. 열차의 상판에서 작업을 하는 경우에는 그 주변에 작업발판 또는 안전매트를 설치할 것</t>
  </si>
  <si>
    <t>② 궤도작업차량에 견인용 트롤리를 연결하는 경우에는 적합한 연결장치를 사용하여야 한다.</t>
  </si>
  <si>
    <t>1. 열차운행 중에 열차에 뛰어오르거나 뛰어내리지 않도록 근로자에게 알릴 것</t>
  </si>
  <si>
    <t>2. 열차에 오르내리기 위한 수직사다리에는 미끄러짐을 방지할 수 있는 견고한 손잡이를 설치할 것</t>
  </si>
  <si>
    <t>3. 열차에 오르내리기 위한 수직사다리에 근로자가 매달린 상태에서는 열차를 운행하지 않도록 할 것</t>
  </si>
  <si>
    <t>② 제1항에 따른 대피소는 작업자가 작업도구 등을 소지하고 대피할 수 있는 충분한 공간을 확보하여야 한다.</t>
  </si>
  <si>
    <t>5. “가스상태 물질류”란 상온ㆍ상압에서 사용하거나 발생하는 가스 상태의 물질로서 별표 12 제4호에 따른 물질을 말한다.</t>
  </si>
  <si>
    <t>7. “유기화합물 취급 특별장소”란 유기화합물을 취급하는 다음 각 목의 어느 하나에 해당하는 장소를 말한다.</t>
  </si>
  <si>
    <t>가. 선박의 내부</t>
  </si>
  <si>
    <t>나. 차량의 내부</t>
  </si>
  <si>
    <t>다. 탱크의 내부(반응기 등 화학설비 포함)</t>
  </si>
  <si>
    <t>라. 터널이나 갱의 내부</t>
  </si>
  <si>
    <t>마. 맨홀의 내부</t>
  </si>
  <si>
    <t>바. 피트의 내부</t>
  </si>
  <si>
    <t>사. 통풍이 충분하지 않은 수로의 내부</t>
  </si>
  <si>
    <t>아. 덕트의 내부</t>
  </si>
  <si>
    <t>자. 수관(水管)의 내부</t>
  </si>
  <si>
    <t>차. 그 밖에 통풍이 충분하지 않은 장소</t>
  </si>
  <si>
    <t>2. 유기화합물의 발생량이 대체로 균일한 경우</t>
  </si>
  <si>
    <t>3. 동일한 작업장에 다수의 오염원이 분산되어 있는 경우</t>
  </si>
  <si>
    <t>1. 밸브ㆍ콕 등의 조작(관리대상 유해물질을 내보내는 경우에만 해당한다)</t>
  </si>
  <si>
    <t>2. 냉각장치, 가열장치, 교반장치 및 압축장치의 조작</t>
  </si>
  <si>
    <t>3. 계측장치와 제어장치의 감시ㆍ조정</t>
  </si>
  <si>
    <t>4. 안전밸브, 긴급 차단장치, 자동경보장치 및 그 밖의 안전장치의 조정</t>
  </si>
  <si>
    <t>5. 뚜껑ㆍ플랜지ㆍ밸브 및 콕 등 접합부가 새는지 점검</t>
  </si>
  <si>
    <t>6. 시료(試料)의 채취</t>
  </si>
  <si>
    <t>7. 관리대상 유해물질 취급설비의 재가동 시 작업방법</t>
  </si>
  <si>
    <t>8. 이상사태가 발생한 경우의 응급조치</t>
  </si>
  <si>
    <t>9. 그 밖에 관리대상 유해물질이 새지 않도록 하는 조치</t>
  </si>
  <si>
    <t>1. 관리대상 유해물질에 관하여 필요한 지식을 가진 사람이 해당 작업을 지휘하도록 할 것</t>
  </si>
  <si>
    <t>2. 관리대상 유해물질이 들어올 우려가 없는 경우에는 작업을 하는 설비의 개구부를 모두 개방할 것</t>
  </si>
  <si>
    <t>3. 근로자의 신체가 관리대상 유해물질에 의하여 오염된 경우나 작업이 끝난 경우에는 즉시 몸을 씻게 할 것</t>
  </si>
  <si>
    <t>4. 비상시에 작업설비 내부의 근로자를 즉시 대피시키거나 구조하기 위한 기구와 그 밖의 설비를 갖추어 둘 것</t>
  </si>
  <si>
    <t>6. 제5호에 따른 설비 내부에 관리대상 유해물질이 있는 경우에는 설비 내부를 환기장치로 충분히 환기시킬 것</t>
  </si>
  <si>
    <t>7. 유기화합물을 넣었던 탱크에 대하여 제1호부터 제6호까지의 규정에 따른 조치 외에 작업 시작 전에 다음 각 목의 조치를 할 것</t>
  </si>
  <si>
    <t>가. 유기화합물이 탱크로부터 배출된 후 탱크 내부에 재유입되지 않도록 할 것</t>
  </si>
  <si>
    <t>나. 물이나 수증기 등으로 탱크 내부를 씻은 후 그 씻은 물이나 수증기 등을 탱크로부터 배출시킬 것</t>
  </si>
  <si>
    <t>다. 탱크 용적의 3배 이상의 공기를 채웠다가 내보내거나 탱크에 물을 가득 채웠다가 배출시킬 것</t>
  </si>
  <si>
    <t>1. 해당 관리대상 유해물질을 취급하는 장소의 환기를 위하여 설치한 환기장치의 고장으로 그 기능이 저하되거나 상실된 경우</t>
  </si>
  <si>
    <t>2. 해당 관리대상 유해물질을 취급하는 장소의 내부가 관리대상 유해물질에 의하여 오염되거나 관리대상 유해물질이 새는 경우</t>
  </si>
  <si>
    <t>③ 근로자는 제2항에 따라 출입이 금지된 장소에 사업주의 허락 없이 출입해서는 아니 된다.</t>
  </si>
  <si>
    <t>1. 근로자의 이름</t>
  </si>
  <si>
    <t>2. 특별관리물질의 명칭</t>
  </si>
  <si>
    <t>3. 취급량</t>
  </si>
  <si>
    <t>4. 작업내용</t>
  </si>
  <si>
    <t>5. 작업 시 착용한 보호구</t>
  </si>
  <si>
    <t>6. 누출, 오염, 흡입 등의 사고가 발생한 경우 피해 내용 및 조치 사항</t>
  </si>
  <si>
    <t>1. 덕트와 배풍기의 분진 상태</t>
  </si>
  <si>
    <t>2. 덕트 접속부가 헐거워졌는지 여부</t>
  </si>
  <si>
    <t>3. 흡기 및 배기 능력</t>
  </si>
  <si>
    <t>4. 그 밖에 국소배기장치의 성능을 유지하기 위하여 필요한 사항</t>
  </si>
  <si>
    <t>② 사업주는 제1항에 따른 점검 결과 이상이 발견되었을 때에는 즉시 청소ㆍ보수 또는 그 밖에 필요한 조치를 하여야 한다.</t>
  </si>
  <si>
    <t>③ 제1항에 따른 점검을 한 후 그 기록의 보존에 관하여는 제555조를 준용한다.</t>
  </si>
  <si>
    <t>1. 관리대상 유해물질의 명칭</t>
  </si>
  <si>
    <t>2. 인체에 미치는 영향</t>
  </si>
  <si>
    <t>3. 취급상 주의사항</t>
  </si>
  <si>
    <t>4. 착용하여야 할 보호구</t>
  </si>
  <si>
    <t>5. 응급조치와 긴급 방재 요령</t>
  </si>
  <si>
    <t>1. 관계 근로자가 아닌 사람의 출입을 금지하는 표시를 할 것</t>
  </si>
  <si>
    <t>2. 관리대상 유해물질의 증기를 실외로 배출시키는 설비를 설치할 것</t>
  </si>
  <si>
    <t>② 사업주는 관리대상 유해물질을 저장할 경우에 일정한 장소를 지정하여 저장하여야 한다.</t>
  </si>
  <si>
    <t>③ 근로자는 제1항 또는 제2항에 따라 출입이 금지된 장소에 사업주의 허락 없이 출입해서는 아니 된다.</t>
  </si>
  <si>
    <t>② 근로자는 제1항에 따라 흡연 또는 음식물의 섭취가 금지된 장소에서 흡연 또는 음식물 섭취를 해서는 아니 된다.</t>
  </si>
  <si>
    <t>② 사업주는 제1항에 따라 시설을 설치할 경우에 오염된 작업복과 평상복을 구분하여 보관할 수 있는 구조로 하여야 한다.</t>
  </si>
  <si>
    <t>1. 관리대상 유해물질의 명칭 및 물리적ㆍ화학적 특성</t>
  </si>
  <si>
    <t>2. 인체에 미치는 영향과 증상</t>
  </si>
  <si>
    <t>3. 취급상의 주의사항</t>
  </si>
  <si>
    <t>4. 착용하여야 할 보호구와 착용방법</t>
  </si>
  <si>
    <t>5. 위급상황 시의 대처방법과 응급조치 요령</t>
  </si>
  <si>
    <t>6. 그 밖에 근로자의 건강장해 예방에 관한 사항</t>
  </si>
  <si>
    <t>1. 유기화합물을 넣었던 탱크(유기화합물의 증기가 발산할 우려가 없는 탱크는 제외한다) 내부에서의 세척 및 페인트칠 업무</t>
  </si>
  <si>
    <t>2. 제424조제2항에 따라 유기화합물 취급 특별장소에서 유기화합물을 취급하는 업무</t>
  </si>
  <si>
    <t>2. 유기화합물 취급 장소에 설치된 환기장치 내의 기류가 확산될 우려가 있는 물체를 다루는 유기화합물 취급업무</t>
  </si>
  <si>
    <t>⑤ 근로자는 제1항, 제2항 및 제4항에 따라 지급된 보호구를 사업주의 지시에 따라 착용하여야 한다.</t>
  </si>
  <si>
    <t>② 사업주는 근로자가 관리대상 유해물질이 흩날리는 업무를 하는 경우에 보안경을 지급하고 착용하도록 하여야 한다.</t>
  </si>
  <si>
    <t>④ 근로자는 제1항 및 제2항에 따라 지급된 보호구를 사업주의 지시에 따라 착용하여야 한다.</t>
  </si>
  <si>
    <t>2. “제조”란 화학물질 또는 그 구성요소에 물리적ㆍ화학적 작용을 가하여 허가대상 유해물질로 전환하는 과정을 말한다.</t>
  </si>
  <si>
    <t>3. “사용”이란 새로운 제품 또는 물질을 만들기 위하여 허가대상 유해물질을 원재료로 이용하는 것을 말한다.</t>
  </si>
  <si>
    <t>2. 원재료의 공급ㆍ이송 또는 운반은 해당 작업에 종사하는 근로자의 신체에 그 물질이 직접 닿지 않는 방법으로 할 것</t>
  </si>
  <si>
    <t>4. 가동 중인 선별기 또는 진공여과기의 내부를 점검할 필요가 있는 경우에는 밀폐된 상태에서 내부를 점검할 수 있는 구조로 할 것</t>
  </si>
  <si>
    <t>1. 덕트와 배풍기의 분진상태</t>
  </si>
  <si>
    <t>② 사업주는 제1항에 따른 점검 결과 이상이 발견되었을 경우에 즉시 청소ㆍ보수 또는 그 밖에 필요한 조치를 하여야 한다.</t>
  </si>
  <si>
    <t>1. 허가대상 유해물질의 명칭</t>
  </si>
  <si>
    <t>5. 응급처치와 긴급 방재 요령</t>
  </si>
  <si>
    <t>1. 물리적ㆍ화학적 특성</t>
  </si>
  <si>
    <t>2. 발암성 등 인체에 미치는 영향과 증상</t>
  </si>
  <si>
    <t>② 사업주는 제1항에 따른 용기 또는 포장의 보기 쉬운 위치에 해당 물질의 명칭과 취급상의 주의사항을 표시하여야 한다.</t>
  </si>
  <si>
    <t>③ 사업주는 허가대상 유해물질을 보관할 경우에 일정한 장소를 지정하여 보관하여야 한다.</t>
  </si>
  <si>
    <t>6. 시료의 채취 및 해당 작업에 사용된 기구 등의 처리</t>
  </si>
  <si>
    <t>7. 이상 상황이 발생한 경우의 응급조치</t>
  </si>
  <si>
    <t>8. 보호구의 사용ㆍ점검ㆍ보관 및 청소</t>
  </si>
  <si>
    <t>9. 허가대상 유해물질을 용기에 넣거나 꺼내는 작업 또는 반응조 등에 투입하는 작업</t>
  </si>
  <si>
    <t>10. 그 밖에 허가대상 유해물질이 새지 않도록 하는 조치</t>
  </si>
  <si>
    <t>1. 시료의 채취에 사용하는 용기 등은 시료채취 전용으로 할 것</t>
  </si>
  <si>
    <t>2. 시료의 채취는 미리 지정된 장소에서 하고 시료가 흩날리거나 새지 않도록 할 것</t>
  </si>
  <si>
    <t>3. 시료의 채취에 사용한 용기 등은 세척한 후 일정한 장소에 보관할 것</t>
  </si>
  <si>
    <t>2. 허가대상 유해물질의 명칭</t>
  </si>
  <si>
    <t>3. 제조량 또는 사용량</t>
  </si>
  <si>
    <t>② 사업주는 제1항에 따라 지급하는 방독마스크등을 보관할 수 있는 보관함을 갖추어야 한다.</t>
  </si>
  <si>
    <t>③ 근로자는 제1항에 따라 지급된 방독마스크등을 사업주의 지시에 따라 착용하여야 한다.</t>
  </si>
  <si>
    <t>② 근로자는 제1항에 따라 지급된 보호구를 사업주의 지시에 따라 착용하여야 한다.</t>
  </si>
  <si>
    <t>3. 제2호에 따른 설비로서 가동 중 내부를 점검할 필요가 있는 것은 덮여 있는 상태로 내부를 관찰할 것</t>
  </si>
  <si>
    <t>4. 베릴륨을 제조하거나 사용하는 작업장소의 바닥과 벽은 불침투성 재료로 할 것</t>
  </si>
  <si>
    <t>5. 아크로 등에 의하여 녹은 베릴륨으로 베릴륨합금을 제조하는 작업장소에는 국소배기장치를 설치할 것</t>
  </si>
  <si>
    <t>6. 수산화베릴륨으로 고순도 산화베릴륨을 제조하는 설비는 다음 각 목의 사항을 갖출 것</t>
  </si>
  <si>
    <t>가. 열분해로(熱分解爐)는 다른 작업장소와 격리된 실내에 설치할 것</t>
  </si>
  <si>
    <t>나. 그 밖의 설비는 밀폐식 구조로 하고 위쪽ㆍ아래쪽 및 옆쪽에 덮개를 설치하거나 뚜껑을 설치할 수 있는 형태로 할 것</t>
  </si>
  <si>
    <t>7. 베릴륨의 공급ㆍ이송 또는 운반은 해당 작업에 종사하는 근로자의 신체에 해당 물질이 직접 닿지 않는 방법으로 할 것</t>
  </si>
  <si>
    <t>8. 분말 상태의 베릴륨을 사용(공급ㆍ이송 또는 운반하는 경우는 제외한다)하는 경우에는 격리실에서 원격조작방법으로 할 것</t>
  </si>
  <si>
    <t>2. 시료의 채취는 미리 지정된 장소에서 하고 시료가 날리지 않도록 할 것</t>
  </si>
  <si>
    <t>1. 용기에 베릴륨을 넣거나 꺼내는 작업</t>
  </si>
  <si>
    <t>2. 베릴륨을 담은 용기의 운반</t>
  </si>
  <si>
    <t>3. 베릴륨을 공기로 수송하는 장치의 점검</t>
  </si>
  <si>
    <t>5. 시료의 채취 및 그 작업에 사용된 용기 등의 처리</t>
  </si>
  <si>
    <t>6. 이상사태가 발생한 경우의 응급조치</t>
  </si>
  <si>
    <t>7. 보호구의 사용ㆍ점검ㆍ보관 및 청소</t>
  </si>
  <si>
    <t>8. 그 밖에 베릴륨 분진의 발산을 방지하기 위하여 필요한 조치</t>
  </si>
  <si>
    <t>② 제1항에 따른 국소배기장치의 성능에 관하여는 제500조에 따른 입자 상태 물질에 대한 국소배기장치의 성능기준을 준용한다.</t>
  </si>
  <si>
    <t>1. 석면으로 인한 근로자의 건강장해 예방을 위하여 밀폐설비나 국소배기장치의 설치 등 필요한 보호대책을 마련할 것</t>
  </si>
  <si>
    <t>2. 석면을 함유하는 폐기물은 새지 않도록 불침투성 자루 등에 밀봉하여 보관할 것</t>
  </si>
  <si>
    <t>1. 진공청소기 등을 이용한 작업장 바닥의 청소방법</t>
  </si>
  <si>
    <t>2. 작업자의 왕래와 외부기류 또는 기계진동 등에 의하여 분진이 흩날리는 것을 방지하기 위한 조치</t>
  </si>
  <si>
    <t>3. 분진이 쌓일 염려가 있는 깔개 등을 작업장 바닥에 방치하는 행위를 방지하기 위한 조치</t>
  </si>
  <si>
    <t>4. 분진이 확산되거나 작업자가 분진에 노출될 위험이 있는 경우에는 선풍기 사용 금지</t>
  </si>
  <si>
    <t>5. 용기에 석면을 넣거나 꺼내는 작업</t>
  </si>
  <si>
    <t>6. 석면을 담은 용기의 운반</t>
  </si>
  <si>
    <t>7. 여과집진방식 집진장치의 여과재 교환</t>
  </si>
  <si>
    <t>8. 해당 작업에 사용된 용기 등의 처리</t>
  </si>
  <si>
    <t>9. 이상사태가 발생한 경우의 응급조치</t>
  </si>
  <si>
    <t>10. 보호구의 사용ㆍ점검ㆍ보관 및 청소</t>
  </si>
  <si>
    <t>11. 그 밖에 석면분진의 발산을 방지하기 위하여 필요한 조치</t>
  </si>
  <si>
    <t>② 사업주는 제1항에 따라 오염된 장비 등을 처리하는 경우에 압축공기를 불어서 석면오염을 제거하게 해서는 아니 된다.</t>
  </si>
  <si>
    <t>1. 석면해체ㆍ제거작업의 절차와 방법</t>
  </si>
  <si>
    <t>2. 석면 흩날림 방지 및 폐기방법</t>
  </si>
  <si>
    <t>3. 근로자 보호조치</t>
  </si>
  <si>
    <t>2. 고글(Goggles)형 보호안경</t>
  </si>
  <si>
    <t>3. 신체를 감싸는 보호복, 보호장갑 및 보호신발</t>
  </si>
  <si>
    <t>② 근로자는 제1항에 따라 지급된 개인보호구를 사업주의 지시에 따라 착용하여야 한다.</t>
  </si>
  <si>
    <t>② 근로자는 제1항에 따라 출입이 금지된 장소에 사업주의 허락 없이 출입해서는 아니 된다.</t>
  </si>
  <si>
    <t>가. 창문ㆍ벽ㆍ바닥 등은 비닐 등 불침투성 차단재로 밀폐할 것</t>
  </si>
  <si>
    <t>나. 물이나 습윤제를 사용하여 습식으로 작업할 것</t>
  </si>
  <si>
    <t>3. 석면이 함유된 지붕재의 해체ㆍ제거작업</t>
  </si>
  <si>
    <t>가. 해체된 지붕재는 직접 땅으로 떨어뜨리거나 던지지 말 것</t>
  </si>
  <si>
    <t>나. 물이나 습윤제를 사용하여 습식으로 작업할 것(습식작업 시 안전상 위험이 있는 경우는 제외한다)</t>
  </si>
  <si>
    <t>다. 난방이나 환기를 위한 통풍구가 지붕 근처에 있는 경우에는 이를 밀폐하고 환기설비의 가동을 중단할 것</t>
  </si>
  <si>
    <t>4. 석면이 함유된 그 밖의 자재의 해체ㆍ제거작업</t>
  </si>
  <si>
    <t>가. 창문ㆍ벽ㆍ바닥 등은 비닐 등 불침투성 차단재로 밀폐할 것(작업장이 실내인 경우에만 해당한다)</t>
  </si>
  <si>
    <t>나. 석면분진이 흩날리지 않도록 석면분진 포집장치를 가동하는 등 필요한 조치를 할 것(작업장이 실외인 경우에만 해당한다)</t>
  </si>
  <si>
    <t>다. 물이나 습윤제를 사용하여 습식으로 작업할 것</t>
  </si>
  <si>
    <t>② 사업주는 제1항에 따라 청소하는 경우에 압축공기를 분사하는 방법으로 청소해서는 아니 된다.</t>
  </si>
  <si>
    <t>1. “금지유해물질”이란 영 제87조에 따른 유해물질을 말한다.</t>
  </si>
  <si>
    <t>3. “실험실등”이란 금지유해물질을 시험ㆍ연구 또는 검사용으로 제조ㆍ사용하는 장소를 말한다.</t>
  </si>
  <si>
    <t>2. 금지유해물질을 제조ㆍ저장ㆍ취급하는 설비는 내식성의 튼튼한 구조일 것</t>
  </si>
  <si>
    <t>3. 금지유해물질을 저장하거나 보관하는 양은 해당 시험ㆍ연구에 필요한 최소량으로 할 것</t>
  </si>
  <si>
    <t>4. 금지유해물질의 특성에 맞는 적절한 소화설비를 갖출 것</t>
  </si>
  <si>
    <t>6. 실험실등에서 가스ㆍ액체 또는 잔재물을 배출하는 경우에는 안전하게 처리할 수 있는 설비를 갖출 것</t>
  </si>
  <si>
    <t>1. 부스식 후드의 개구면 외의 곳으로부터 금지유해물질의 가스ㆍ증기 또는 분진 등이 새지 않는 구조로 할 것</t>
  </si>
  <si>
    <t>2. 부스식 후드의 적절한 위치에 배풍기를 설치할 것</t>
  </si>
  <si>
    <t>3. 제2호에 따른 배풍기의 성능은 부스식 후드 개구면에서의 제어풍속이 아래 표에서 정한 성능 이상이 되도록 할 것</t>
  </si>
  <si>
    <t>5. 위급상황 시의 대처방법과 응급처치 요령</t>
  </si>
  <si>
    <t>1. 뒤집혀 파손되지 않는 재질일 것</t>
  </si>
  <si>
    <t>2. 뚜껑은 견고하고 뒤집혀 새지 않는 구조일 것</t>
  </si>
  <si>
    <t>② 제1항에 따른 용기는 전용 용기를 사용하고 사용한 용기는 깨끗이 세척하여 보관하여야 한다.</t>
  </si>
  <si>
    <t>② 제1항에 따라 보관하고 게시하는 경우에는 다음 각 호의 기준에 맞도록 하여야 한다.</t>
  </si>
  <si>
    <t>1. 실험실등의 일정한 장소나 별도의 전용장소에 보관할 것</t>
  </si>
  <si>
    <t>2. 금지유해물질 보관장소에는 다음 각 목의 사항을 게시할 것</t>
  </si>
  <si>
    <t>가. 금지유해물질의 명칭</t>
  </si>
  <si>
    <t>나. 인체에 미치는 영향</t>
  </si>
  <si>
    <t>다. 위급상황 시의 대처방법과 응급처치 방법</t>
  </si>
  <si>
    <t>3. 금지유해물질 보관장소에는 잠금장치를 설치하는 등 시험ㆍ연구 외의 목적으로 외부로 내가지 않도록 할 것</t>
  </si>
  <si>
    <t>③ 근로자는 제1항 및 제2항에 따라 출입이 금지된 장소에 사업주의 허락 없이 출입해서는 아니 된다.</t>
  </si>
  <si>
    <t>2. 금지유해물질의 명칭</t>
  </si>
  <si>
    <t>③ 근로자는 제1항에 따라 지급된 보호구를 사업주의 지시에 따라 착용하여야 한다.</t>
  </si>
  <si>
    <t>1. “소음작업”이란 1일 8시간 작업을 기준으로 85데시벨 이상의 소음이 발생하는 작업을 말한다.</t>
  </si>
  <si>
    <t>2. “강렬한 소음작업”이란 다음 각목의 어느 하나에 해당하는 작업을 말한다.</t>
  </si>
  <si>
    <t>가. 90데시벨 이상의 소음이 1일 8시간 이상 발생하는 작업</t>
  </si>
  <si>
    <t>나. 95데시벨 이상의 소음이 1일 4시간 이상 발생하는 작업</t>
  </si>
  <si>
    <t>다. 100데시벨 이상의 소음이 1일 2시간 이상 발생하는 작업</t>
  </si>
  <si>
    <t>라. 105데시벨 이상의 소음이 1일 1시간 이상 발생하는 작업</t>
  </si>
  <si>
    <t>마. 110데시벨 이상의 소음이 1일 30분 이상 발생하는 작업</t>
  </si>
  <si>
    <t>바. 115데시벨 이상의 소음이 1일 15분 이상 발생하는 작업</t>
  </si>
  <si>
    <t>3. “충격소음작업”이란 소음이 1초 이상의 간격으로 발생하는 작업으로서 다음 각 목의 어느 하나에 해당하는 작업을 말한다.</t>
  </si>
  <si>
    <t>가. 120데시벨을 초과하는 소음이 1일 1만회 이상 발생하는 작업</t>
  </si>
  <si>
    <t>나. 130데시벨을 초과하는 소음이 1일 1천회 이상 발생하는 작업</t>
  </si>
  <si>
    <t>다. 140데시벨을 초과하는 소음이 1일 1백회 이상 발생하는 작업</t>
  </si>
  <si>
    <t>4. “진동작업”이란 다음 각 목의 어느 하나에 해당하는 기계ㆍ기구를 사용하는 작업을 말한다.</t>
  </si>
  <si>
    <t>나. 동력을 이용한 해머</t>
  </si>
  <si>
    <t>다. 체인톱</t>
  </si>
  <si>
    <t>라. 엔진 커터(engine cutter)</t>
  </si>
  <si>
    <t>마. 동력을 이용한 연삭기</t>
  </si>
  <si>
    <t>바. 임팩트 렌치(impact wrench)</t>
  </si>
  <si>
    <t>사. 그 밖에 진동으로 인하여 건강장해를 유발할 수 있는 기계ㆍ기구</t>
  </si>
  <si>
    <t>1. 해당 작업장소의 소음 수준</t>
  </si>
  <si>
    <t>3. 보호구의 선정과 착용방법</t>
  </si>
  <si>
    <t>4. 그 밖에 소음으로 인한 건강장해 방지에 필요한 사항</t>
  </si>
  <si>
    <t>1. 해당 작업장의 소음성 난청 발생 원인 조사</t>
  </si>
  <si>
    <t>2. 청력손실을 감소시키고 청력손실의 재발을 방지하기 위한 대책 마련</t>
  </si>
  <si>
    <t>3. 제2호에 따른 대책의 이행 여부 확인</t>
  </si>
  <si>
    <t>4. 작업전환 등 의사의 소견에 따른 조치</t>
  </si>
  <si>
    <t>② 제1항에 따른 청력보호구는 근로자 개인 전용의 것으로 지급하여야 한다.</t>
  </si>
  <si>
    <t>2. 소음으로 인하여 근로자에게 건강장해가 발생한 사업장</t>
  </si>
  <si>
    <t>② 근로자는 제1항에 따라 지급된 진동보호구를 사업주의 지시에 따라 착용하여야 한다.</t>
  </si>
  <si>
    <t>1. 인체에 미치는 영향과 증상</t>
  </si>
  <si>
    <t>2. 보호구의 선정과 착용방법</t>
  </si>
  <si>
    <t>3. 진동 기계ㆍ기구 관리방법</t>
  </si>
  <si>
    <t>4. 진동 장해 예방방법</t>
  </si>
  <si>
    <t>3. “잠수작업”이란 물속에서 하는 다음 각 목의 작업을 말한다.</t>
  </si>
  <si>
    <t>가. 표면공급식 잠수작업: 수면 위의 공기압축기 또는 호흡용 기체통에서 압축된 호흡용 기체를 공급받으면서 하는 작업</t>
  </si>
  <si>
    <t>나. 스쿠버 잠수작업: 호흡용 기체통을 휴대하고 하는 작업</t>
  </si>
  <si>
    <t>5. “압력”이란 게이지 압력을 말한다.</t>
  </si>
  <si>
    <t>② 사업주는 제1항에 따른 밸브나 콕을 내부에 설치하는 경우에 이를 조작하는 사람에게 휴대용 압력계를 지니도록 하여야 한다.</t>
  </si>
  <si>
    <t>1. 기압조절실 바닥면의 조도를 20럭스 이상이 되도록 할 것</t>
  </si>
  <si>
    <t>1. 다음 각 목의 사람에 관한 인적 사항</t>
  </si>
  <si>
    <t>가. 잠수작업을 지휘ㆍ감독하는 사람</t>
  </si>
  <si>
    <t>나. 잠수작업자</t>
  </si>
  <si>
    <t>다. 감시인</t>
  </si>
  <si>
    <t>라. 대기 잠수작업자</t>
  </si>
  <si>
    <t>마. 잠수기록표를 작성하는 사람</t>
  </si>
  <si>
    <t>2. 잠수의 시작ㆍ종료 일시 및 장소</t>
  </si>
  <si>
    <t>4. 잠수방법, 사용된 호흡용 기체 및 잠수수심</t>
  </si>
  <si>
    <t>5. 수중체류 시간 및 작업내용</t>
  </si>
  <si>
    <t>6. 감압과 관련된 다음 각 목의 사항</t>
  </si>
  <si>
    <t>가. 감압의 시작 및 종료 일시</t>
  </si>
  <si>
    <t>나. 사용된 감압표 및 감압계획</t>
  </si>
  <si>
    <t>라. 감압을 위하여 정지한 압력과 그 정지한 압력을 가한 시작시간 및 종료시간(기압조절실에서 감압하는 경우만 해당한다)</t>
  </si>
  <si>
    <t>7. 잠수작업자의 건강상태, 응급 처치 및 치료 결과 등</t>
  </si>
  <si>
    <t>1. 해당 잠수작업자가 의식이 있는 경우</t>
  </si>
  <si>
    <t>② 사업주는 고압작업자 및 공기압축기 운전자와 감시인이 서로 통화할 수 있도록 통화장치를 설치하여야 한다.</t>
  </si>
  <si>
    <t>1. 전등은 보호망이 부착되어 있거나, 전구가 파손되어 가연성물질에 떨어져 불이 날 우려가 없는 것을 사용할 것</t>
  </si>
  <si>
    <t>2. 전류가 흐르는 차단기는 불꽃이 발생하지 않는 것을 사용할 것</t>
  </si>
  <si>
    <t>3. 난방을 할 때는 고온으로 인하여 가연성물질의 점화원이 될 우려가 없는 것을 사용할 것</t>
  </si>
  <si>
    <t>④ 근로자는 고압작업장소에 화기 등 불이 날 우려가 있는 물건을 지니고 출입해서는 아니 된다.</t>
  </si>
  <si>
    <t>② 사업주는 스쿠버 잠수작업(실내에서 잠수작업을 하는 경우는 제외한다)을 하는 잠수작업자에게 비상기체통을 제공하여야 한다.</t>
  </si>
  <si>
    <t>1. 잠수작업자를 적정하게 잠수시키거나 수면 위로 올라오게 할 것</t>
  </si>
  <si>
    <t>4. 잠수작업 전에 잠수작업자가 사용할 잠수장비의 이상 유무를 점검할 것</t>
  </si>
  <si>
    <t>2. 수면으로 부상하는 데에 제한이 있는 장소에서의 잠수작업</t>
  </si>
  <si>
    <t>3. 감압계획에 따를 때 감압정지가 필요한 잠수작업</t>
  </si>
  <si>
    <t>③ 제2항에 따라 사업주가 잠수작업자에게 제공하여야 하는 잠수장비는 다음 각 호와 같다.</t>
  </si>
  <si>
    <t>1. 비상기체통</t>
  </si>
  <si>
    <t>2. 비상기체공급밸브, 역지밸브(non return valve) 등이 달려있는 잠수마스크 또는 잠수헬멧</t>
  </si>
  <si>
    <t>3. 감시인과 잠수작업자 간에 연락할 수 있는 통화장치</t>
  </si>
  <si>
    <t>1. 다음 각 목의 시설이나 장치에 대하여 매일 1회 이상 점검할 것</t>
  </si>
  <si>
    <t>가. 제526조에 따른 배기관과 제539조제2항에 따른 통화장치</t>
  </si>
  <si>
    <t>나. 작업실과 기압조절실의 공기를 조절하기 위한 밸브나 콕</t>
  </si>
  <si>
    <t>다. 작업실과 기압조절실의 배기를 조절하기 위한 밸브나 콕</t>
  </si>
  <si>
    <t>라. 작업실과 기압조절실에 공기를 보내기 위한 공기압축기에 부속된 냉각장치</t>
  </si>
  <si>
    <t>2. 다음 각 목의 장치와 기구에 대하여 매주 1회 이상 점검할 것</t>
  </si>
  <si>
    <t>가. 제528조에 따른 자동경보장치</t>
  </si>
  <si>
    <t>나. 제529조에 따른 용구</t>
  </si>
  <si>
    <t>다. 작업실과 기압조절실에 공기를 보내기 위한 공기압축기</t>
  </si>
  <si>
    <t>3. 다음 각 목의 장치와 기구를 매월 1회 이상 점검할 것</t>
  </si>
  <si>
    <t>가. 제527조와 제549조에 따른 압력계</t>
  </si>
  <si>
    <t>나. 제525조에 따른 공기청정장치</t>
  </si>
  <si>
    <t>② 사업주는 제1항에 따른 점검 결과 이상을 발견한 경우에 즉시 보수, 교체, 그 밖에 필요한 조치를 하여야 한다.</t>
  </si>
  <si>
    <t>1. 스쿠버 잠수작업을 하는 경우: 잠수기, 압력조절기 및 제545조에 따라 잠수작업자가 사용할 잠수기구</t>
  </si>
  <si>
    <t>2. 표면공급식 잠수작업을 하는 경우: 잠수기, 송기관, 압력조절기 및 제547조에 따라 잠수작업자가 사용할 잠수기구</t>
  </si>
  <si>
    <t>1. 공기압축기 또는 수압펌프: 매주 1회 이상(공기압축기에서 공기를 보내는 잠수작업의 경우만 해당한다)</t>
  </si>
  <si>
    <t>2. 수중압력계: 매월 1회 이상</t>
  </si>
  <si>
    <t>3. 수중시계: 3개월에 1회 이상</t>
  </si>
  <si>
    <t>4. 산소발생기: 6개월에 1회 이상(호흡용 기체통에서 기체를 보내는 잠수작업의 경우만 해당한다)</t>
  </si>
  <si>
    <t>③ 사업주는 제1항과 제2항에 따른 점검 결과 이상을 발견한 경우에 즉시 보수, 교체, 그 밖에 필요한 조치를 하여야 한다.</t>
  </si>
  <si>
    <t>1. 점검연월일</t>
  </si>
  <si>
    <t>2. 점검 방법</t>
  </si>
  <si>
    <t>3. 점검 구분</t>
  </si>
  <si>
    <t>4. 점검 결과</t>
  </si>
  <si>
    <t>5. 점검자의 성명</t>
  </si>
  <si>
    <t>6. 점검 결과에 따른 필요한 조치사항</t>
  </si>
  <si>
    <t>1. “고열”이란 열에 의하여 근로자에게 열경련ㆍ열탈진 또는 열사병 등의 건강장해를 유발할 수 있는 더운 온도를 말한다.</t>
  </si>
  <si>
    <t>2. “한랭”이란 냉각원(冷却源)에 의하여 근로자에게 동상 등의 건강장해를 유발할 수 있는 차가운 온도를 말한다.</t>
  </si>
  <si>
    <t>3. “다습”이란 습기로 인하여 근로자에게 피부질환 등의 건강장해를 유발할 수 있는 습한 상태를 말한다.</t>
  </si>
  <si>
    <t>1. 용광로, 평로(平爐), 전로 또는 전기로에 의하여 광물이나 금속을 제련하거나 정련하는 장소</t>
  </si>
  <si>
    <t>2. 용선로(鎔船爐) 등으로 광물ㆍ금속 또는 유리를 용해하는 장소</t>
  </si>
  <si>
    <t>3. 가열로(加熱爐) 등으로 광물ㆍ금속 또는 유리를 가열하는 장소</t>
  </si>
  <si>
    <t>4. 도자기나 기와 등을 소성(燒成)하는 장소</t>
  </si>
  <si>
    <t>5. 광물을 배소(焙燒) 또는 소결(燒結)하는 장소</t>
  </si>
  <si>
    <t>6. 가열된 금속을 운반ㆍ압연 또는 가공하는 장소</t>
  </si>
  <si>
    <t>7. 녹인 금속을 운반하거나 주입하는 장소</t>
  </si>
  <si>
    <t>8. 녹인 유리로 유리제품을 성형하는 장소</t>
  </si>
  <si>
    <t>9. 고무에 황을 넣어 열처리하는 장소</t>
  </si>
  <si>
    <t>10. 열원을 사용하여 물건 등을 건조시키는 장소</t>
  </si>
  <si>
    <t>11. 갱내에서 고열이 발생하는 장소</t>
  </si>
  <si>
    <t>12. 가열된 노(爐)를 수리하는 장소</t>
  </si>
  <si>
    <t>13. 그 밖에 고용노동부장관이 인정하는 장소</t>
  </si>
  <si>
    <t>② “한랭작업”이란 다음 각 호의 어느 하나에 해당하는 장소에서의 작업을 말한다.</t>
  </si>
  <si>
    <t>1. 다량의 액체공기ㆍ드라이아이스 등을 취급하는 장소</t>
  </si>
  <si>
    <t>2. 냉장고ㆍ제빙고ㆍ저빙고 또는 냉동고 등의 내부</t>
  </si>
  <si>
    <t>3. 그 밖에 고용노동부장관이 인정하는 장소</t>
  </si>
  <si>
    <t>③ “다습작업”이란 다음 각 호의 어느 하나에 해당하는 장소에서의 작업을 말한다.</t>
  </si>
  <si>
    <t>1. 다량의 증기를 사용하여 염색조로 염색하는 장소</t>
  </si>
  <si>
    <t>2. 다량의 증기를 사용하여 금속ㆍ비금속을 세척하거나 도금하는 장소</t>
  </si>
  <si>
    <t>3. 방적 또는 직포(織布) 공정에서 가습하는 장소</t>
  </si>
  <si>
    <t>4. 다량의 증기를 사용하여 가죽을 탈지(脫脂)하는 장소</t>
  </si>
  <si>
    <t>5. 그 밖에 고용노동부장관이 인정하는 장소</t>
  </si>
  <si>
    <t>1. 근로자를 새로 배치할 경우에는 고열에 순응할 때까지 고열작업시간을 매일 단계적으로 증가시키는 등 필요한 조치를 할 것</t>
  </si>
  <si>
    <t>2. 근로자가 온도ㆍ습도를 쉽게 알 수 있도록 온도계 등의 기기를 작업장소에 상시 갖추어 둘 것</t>
  </si>
  <si>
    <t>1. 혈액순환을 원활히 하기 위한 운동지도를 할 것</t>
  </si>
  <si>
    <t>2. 적절한 지방과 비타민 섭취를 위한 영양지도를 할 것</t>
  </si>
  <si>
    <t>3. 체온 유지를 위하여 더운물을 준비할 것</t>
  </si>
  <si>
    <t>4. 젖은 작업복 등은 즉시 갈아입도록 할 것</t>
  </si>
  <si>
    <t>③ 사업주는 실내에서 다습작업을 하는 경우에 수시로 소독하거나 청소하는 등 미생물이 번식하지 않도록 필요한 조치를 하여야 한다.</t>
  </si>
  <si>
    <t>1. 고열ㆍ한랭ㆍ다습 작업을 하는 경우</t>
  </si>
  <si>
    <t>2. 폭염에 노출되는 장소에서 작업하여 열사병 등의 질병이 발생할 우려가 있는 경우</t>
  </si>
  <si>
    <t>1. 다량의 고열물체를 취급하는 장소나 매우 뜨거운 장소</t>
  </si>
  <si>
    <t>2. 다량의 저온물체를 취급하는 장소나 매우 차가운 장소</t>
  </si>
  <si>
    <t>1. 다량의 고열물체를 취급하거나 매우 더운 장소에서 작업하는 근로자: 방열장갑과 방열복</t>
  </si>
  <si>
    <t>2. 다량의 저온물체를 취급하거나 현저히 추운 장소에서 작업하는 근로자: 방한모, 방한화, 방한장갑 및 방한복</t>
  </si>
  <si>
    <t>② 제1항에 따라 보호구를 지급하는 경우에는 근로자 개인 전용의 것을 지급하여야 한다.</t>
  </si>
  <si>
    <t>2. “방사성물질”이란 핵연료물질, 사용 후의 핵연료, 방사성동위원소 및 원자핵분열 생성물을 말한다.</t>
  </si>
  <si>
    <t>3. “방사선관리구역”이란 방사선에 노출될 우려가 있는 업무를 하는 장소를 말한다.</t>
  </si>
  <si>
    <t>1. 엑스선 장치의 제조ㆍ사용 또는 엑스선이 발생하는 장치의 검사업무</t>
  </si>
  <si>
    <t>3. 엑스선관과 케노트론(kenotron)의 가스 제거 또는 엑스선이 발생하는 장비의 검사 업무</t>
  </si>
  <si>
    <t>4. 방사성물질이 장치되어 있는 기기의 취급 업무</t>
  </si>
  <si>
    <t>5. 방사성물질 취급과 방사성물질에 오염된 물질의 취급 업무</t>
  </si>
  <si>
    <t>6. 원자로를 이용한 발전업무</t>
  </si>
  <si>
    <t>7. 갱내에서의 핵원료물질의 채굴 업무</t>
  </si>
  <si>
    <t>8. 그 밖에 방사선 노출이 우려되는 기기 등의 취급 업무</t>
  </si>
  <si>
    <t>1.「원자력안전법 시행규칙」제2조제3호에 따른 개인선량계</t>
  </si>
  <si>
    <t>2. 방사선 경보기</t>
  </si>
  <si>
    <t>1. 방사선량 측정용구의 착용에 관한 주의사항</t>
  </si>
  <si>
    <t>2. 방사선 업무상 주의사항</t>
  </si>
  <si>
    <t>3. 방사선 피폭(被曝) 등 사고 발생 시의 응급조치에 관한 사항</t>
  </si>
  <si>
    <t>4. 그 밖에 방사선 건강장해 방지에 필요한 사항</t>
  </si>
  <si>
    <t>② 사업주는 방사선업무를 하는 관계근로자가 아닌 사람이 방사선 관리구역에 출입하는 것을 금지하여야 한다.</t>
  </si>
  <si>
    <t>1. 엑스선장치</t>
  </si>
  <si>
    <t>2. 입자가속장치</t>
  </si>
  <si>
    <t>3. 엑스선관 또는 케노트론의 가스추출 및 엑스선 이용 검사장치</t>
  </si>
  <si>
    <t>4. 방사성물질을 내장하고 있는 기기</t>
  </si>
  <si>
    <t>1. 누수의 조사</t>
  </si>
  <si>
    <t>2. 곤충을 이용한 역학적 조사</t>
  </si>
  <si>
    <t>3. 원료물질 생산 공정에서의 이동상황 조사</t>
  </si>
  <si>
    <t>4. 핵원료물질을 채굴하는 경우</t>
  </si>
  <si>
    <t>5. 그 밖에 방사성물질을 널리 분산하여 사용하거나 그 사용이 일시적인 경우</t>
  </si>
  <si>
    <t>1. 기체나 액체가 침투하거나 부식되기 어려운 재질로 할 것</t>
  </si>
  <si>
    <t>2. 표면이 편평하게 다듬어져 있을 것</t>
  </si>
  <si>
    <t>3. 돌기가 없고 파이지 않거나 틈이 작은 구조로 할 것</t>
  </si>
  <si>
    <t>1. 입자가속장치</t>
  </si>
  <si>
    <t>가. 장치의 종류</t>
  </si>
  <si>
    <t>나. 방사선의 종류와 에너지</t>
  </si>
  <si>
    <t>2. 방사성물질을 내장하고 있는 기기</t>
  </si>
  <si>
    <t>가. 기기의 종류</t>
  </si>
  <si>
    <t>나. 내장하고 있는 방사성물질에 함유된 방사성 동위원소의 종류와 양(단위: 베크렐)</t>
  </si>
  <si>
    <t>다. 해당 방사성물질을 내장한 연월일</t>
  </si>
  <si>
    <t>라. 소유자의 성명 또는 명칭</t>
  </si>
  <si>
    <t>② 사업주는 제1항의 용구를 사용한 후에 오염을 제거하고 전용의 용구걸이와 설치대 등을 사용하여 보관하여야 한다.</t>
  </si>
  <si>
    <t>② 근로자는 제1항에 따라 흡연 또는 음식물 섭취가 금지된 장소에서 흡연 또는 음식물 섭취를 해서는 아니 된다.</t>
  </si>
  <si>
    <t>2. “공기매개 감염병”이란 결핵ㆍ수두ㆍ홍역 등 공기 또는 비말핵 등을 매개로 호흡기를 통하여 전염되는 감염병을 말한다.</t>
  </si>
  <si>
    <t>4. “곤충 및 동물매개 감염병 고위험작업”이란 다음 각 목의 작업을 말한다.</t>
  </si>
  <si>
    <t>가. 습지 등에서의 실외 작업</t>
  </si>
  <si>
    <t>나. 야생 설치류와의 직접 접촉 및 배설물을 통한 간접 접촉이 많은 작업</t>
  </si>
  <si>
    <t>다. 가축 사육이나 도살 등의 작업</t>
  </si>
  <si>
    <t>1. 「의료법」상 의료행위를 하는 작업</t>
  </si>
  <si>
    <t>2. 혈액의 검사 작업</t>
  </si>
  <si>
    <t>3. 환자의 가검물(可檢物)을 처리하는 작업</t>
  </si>
  <si>
    <t>4. 연구 등의 목적으로 병원체를 다루는 작업</t>
  </si>
  <si>
    <t>5. 보육시설 등 집단수용시설에서의 작업</t>
  </si>
  <si>
    <t>6. 곤충 및 동물매개 감염 고위험작업</t>
  </si>
  <si>
    <t>1. 감염병 예방을 위한 계획의 수립</t>
  </si>
  <si>
    <t>2. 보호구 지급, 예방접종 등 감염병 예방을 위한 조치</t>
  </si>
  <si>
    <t>3. 감염병 발생 시 원인 조사와 대책 수립</t>
  </si>
  <si>
    <t>4. 감염병 발생 근로자에 대한 적절한 처치</t>
  </si>
  <si>
    <t>1. 감염병의 종류와 원인</t>
  </si>
  <si>
    <t>2. 전파 및 감염 경로</t>
  </si>
  <si>
    <t>3. 감염병의 증상과 잠복기</t>
  </si>
  <si>
    <t>4. 감염되기 쉬운 작업의 종류와 예방방법</t>
  </si>
  <si>
    <t>5. 노출 시 보고 등 노출과 감염 후 조치</t>
  </si>
  <si>
    <t>1. 혈액노출의 가능성이 있는 장소에서는 음식물을 먹거나 담배를 피우는 행위, 화장 및 콘택트렌즈의 교환 등을 금지할 것</t>
  </si>
  <si>
    <t>3. 혈액 등으로 오염된 장소나 혈액오염물은 적절한 방법으로 소독할 것</t>
  </si>
  <si>
    <t>4. 혈액오염물은 별도로 표기된 용기에 담아서 운반할 것</t>
  </si>
  <si>
    <t>5. 혈액노출 근로자는 즉시 소독약품이 포함된 세척제로 접촉 부위를 씻도록 할 것</t>
  </si>
  <si>
    <t>② 사업주는 근로자가 주사 및 채혈 작업을 하는 경우에 다음 각 호의 조치를 하여야 한다.</t>
  </si>
  <si>
    <t>1. 안정되고 편안한 자세로 주사 및 채혈을 할 수 있는 장소를 제공할 것</t>
  </si>
  <si>
    <t>2. 채취한 혈액을 검사 용기에 옮기는 경우에는 주사침 사용을 금지하도록 할 것</t>
  </si>
  <si>
    <t>4. 사용한 주사침은 안전한 전용 수거용기에 모아 튼튼한 용기를 사용하여 폐기할 것</t>
  </si>
  <si>
    <t>③ 근로자는 제1항에 따라 흡연 또는 음식물 등의 섭취 등이 금지된 장소에서 흡연 또는 음식물 섭취 등의 행위를 해서는 아니 된다.</t>
  </si>
  <si>
    <t>1. 노출자의 인적사항</t>
  </si>
  <si>
    <t>2. 노출 현황</t>
  </si>
  <si>
    <t>3. 노출 원인제공자(환자)의 상태</t>
  </si>
  <si>
    <t>4. 노출자의 처치 내용</t>
  </si>
  <si>
    <t>5. 노출자의 검사 결과</t>
  </si>
  <si>
    <t>③ 사업주는 제1항과 제2항에 따른 조사 결과와 조치 내용을 즉시 해당 근로자에게 알려야 한다.</t>
  </si>
  <si>
    <t>1. 혈액이 분출되거나 분무될 가능성이 있는 작업: 보안경과 보호마스크</t>
  </si>
  <si>
    <t>2. 혈액 또는 혈액오염물을 취급하는 작업: 보호장갑</t>
  </si>
  <si>
    <t>3. 다량의 혈액이 의복을 적시고 피부에 노출될 우려가 있는 작업: 보호앞치마</t>
  </si>
  <si>
    <t>1. 근로자에게 결핵균 등을 방지할 수 있는 보호마스크를 지급하고 착용하도록 할 것</t>
  </si>
  <si>
    <t>2. 면역이 저하되는 등 감염의 위험이 높은 근로자는 전염성이 있는 환자와의 접촉을 제한할 것</t>
  </si>
  <si>
    <t>3. 가래를 배출할 수 있는 결핵환자에게 시술을 하는 경우에는 적절한 환기가 이루어지는 격리실에서 하도록 할 것</t>
  </si>
  <si>
    <t>4. 임신한 근로자는 풍진ㆍ수두 등 선천성 기형을 유발할 수 있는 감염병 환자와의 접촉을 제한할 것</t>
  </si>
  <si>
    <t>③ 근로자는 제1항제1호에 따라 지급된 보호구를 사업주의 지시에 따라 착용하여야 한다.</t>
  </si>
  <si>
    <t>1. 공기매개 감염병의 증상 발생 즉시 감염 확인을 위한 검사를 받도록 할 것</t>
  </si>
  <si>
    <t>2. 감염이 확인되면 적절한 치료를 받도록 조치할 것</t>
  </si>
  <si>
    <t>3. 풍진, 수두 등에 감염된 근로자가 임신부인 경우에는 태아에 대하여 기형 여부를 검사받도록 할 것</t>
  </si>
  <si>
    <t>4. 감염된 근로자가 동료 근로자 등에게 전염되지 않도록 적절한 기간 동안 접촉을 제한하도록 할 것</t>
  </si>
  <si>
    <t>1. 긴 소매의 옷과 긴 바지의 작업복을 착용하도록 할 것</t>
  </si>
  <si>
    <t>2. 곤충 및 동물매개 감염병 발생 우려가 있는 장소에서는 음식물 섭취 등을 제한할 것</t>
  </si>
  <si>
    <t>3. 작업 장소와 인접한 곳에 오염원과 격리된 식사 및 휴식 장소를 제공할 것</t>
  </si>
  <si>
    <t>4. 작업 후 목욕을 하도록 지도할 것</t>
  </si>
  <si>
    <t>5. 곤충이나 동물에 물렸는지를 확인하고 이상증상 발생 시 의사의 진료를 받도록 할 것</t>
  </si>
  <si>
    <t>1. 고열ㆍ오한ㆍ두통</t>
  </si>
  <si>
    <t>2. 피부발진ㆍ피부궤양ㆍ부스럼 및 딱지 등</t>
  </si>
  <si>
    <t>2. “분진작업”이란 별표 16에서 정하는 작업을 말한다.</t>
  </si>
  <si>
    <t>1. 별표 16 제3호에 따른 작업 중 갱내에서 토석ㆍ암석ㆍ광물 등(이하 “암석등”이라 한다)을 체로 거르는 장소에서의 작업</t>
  </si>
  <si>
    <t>2. 별표 16 제5호에 따른 작업</t>
  </si>
  <si>
    <t>3. 별표 16 제6호에 따른 작업 중 연마재 또는 동력을 사용하여 암석ㆍ광물 또는 금속을 연마하거나 재단하는 장소에서의 작업</t>
  </si>
  <si>
    <t>4. 별표 16 제7호에 따른 작업 중 동력을 사용하여 암석등 또는 탄소를 주성분으로 하는 원료를 체로 거르는 장소에서의 작업</t>
  </si>
  <si>
    <t>③ 제11장의 규정에 따른 사무실에서 작업하는 경우에는 이 장의 규정을 적용하지 아니한다.</t>
  </si>
  <si>
    <t>1. 국소배기장치</t>
  </si>
  <si>
    <t>가. 덕트와 배풍기의 분진 상태</t>
  </si>
  <si>
    <t>나. 덕트 접속부가 헐거워졌는지 여부</t>
  </si>
  <si>
    <t>다. 흡기 및 배기 능력</t>
  </si>
  <si>
    <t>라. 그 밖에 국소배기장치의 성능을 유지하기 위하여 필요한 사항</t>
  </si>
  <si>
    <t>2. 공기정화장치</t>
  </si>
  <si>
    <t>가. 공기정화장치 내부의 분진상태</t>
  </si>
  <si>
    <t>다. 공기정화장치의 분진 처리능력</t>
  </si>
  <si>
    <t>라. 그 밖에 공기정화장치의 성능 유지를 위하여 필요한 사항</t>
  </si>
  <si>
    <t>② 사업주는 제1항에 따른 점검 결과 이상을 발견한 경우에 즉시 청소, 보수, 그 밖에 필요한 조치를 하여야 한다.</t>
  </si>
  <si>
    <t>1. 분진의 유해성과 노출경로</t>
  </si>
  <si>
    <t>2. 분진의 발산 방지와 작업장의 환기 방법</t>
  </si>
  <si>
    <t>3. 작업장 및 개인위생 관리</t>
  </si>
  <si>
    <t>4. 호흡용 보호구의 사용 방법</t>
  </si>
  <si>
    <t>5. 분진에 관련된 질병 예방 방법</t>
  </si>
  <si>
    <t>1. 법 제125조에 따른 분진의 작업환경 측정 결과 노출기준을 초과하는 사업장</t>
  </si>
  <si>
    <t>2. 분진작업으로 인하여 근로자에게 건강장해가 발생한 사업장</t>
  </si>
  <si>
    <t>2. “유해가스”란 탄산가스ㆍ일산화탄소ㆍ황화수소 등의 기체로서 인체에 유해한 영향을 미치는 물질을 말한다.</t>
  </si>
  <si>
    <t>5. “산소결핍증”이란 산소가 결핍된 공기를 들이마심으로써 생기는 증상을 말한다.</t>
  </si>
  <si>
    <t>1. 사업장 내 밀폐공간의 위치 파악 및 관리 방안</t>
  </si>
  <si>
    <t>2. 밀폐공간 내 질식ㆍ중독 등을 일으킬 수 있는 유해ㆍ위험 요인의 파악 및 관리 방안</t>
  </si>
  <si>
    <t>3. 제2항에 따라 밀폐공간 작업 시 사전 확인이 필요한 사항에 대한 확인 절차</t>
  </si>
  <si>
    <t>4. 안전보건교육 및 훈련</t>
  </si>
  <si>
    <t>5. 그 밖에 밀폐공간 작업 근로자의 건강장해 예방에 관한 사항</t>
  </si>
  <si>
    <t>1. 작업 일시, 기간, 장소 및 내용 등 작업 정보</t>
  </si>
  <si>
    <t>2. 관리감독자, 근로자, 감시인 등 작업자 정보</t>
  </si>
  <si>
    <t>3. 산소 및 유해가스 농도의 측정결과 및 후속조치 사항</t>
  </si>
  <si>
    <t>4. 작업 중 불활성가스 또는 유해가스의 누출ㆍ유입ㆍ발생 가능성 검토 및 후속조치 사항</t>
  </si>
  <si>
    <t>5. 작업 시 착용하여야 할 보호구의 종류</t>
  </si>
  <si>
    <t>6. 비상연락체계</t>
  </si>
  <si>
    <t>③ 사업주는 밀폐공간에서의 작업이 종료될 때까지 제2항 각 호의 내용을 해당 작업장 출입구에 게시하여야 한다.</t>
  </si>
  <si>
    <t>1. 관리감독자</t>
  </si>
  <si>
    <t>2. 법 제17조제1항에 따른 안전관리자 또는 법 제18조제1항에 따른 보건관리자</t>
  </si>
  <si>
    <t>3. 법 제21조에 따른 안전관리전문기관 또는 보건관리전문기관</t>
  </si>
  <si>
    <t>4. 법 제74조에 따른 건설재해예방전문지도기관</t>
  </si>
  <si>
    <t>5. 법 제125조제3항에 따른 작업환경측정기관</t>
  </si>
  <si>
    <t>② 사업주는 제1항에 따라 안전대나 구명밧줄을 착용하도록 하는 경우에 이를 안전하게 착용할 수 있는 설비 등을 설치하여야 한다.</t>
  </si>
  <si>
    <t>③ 근로자는 제1항에 따라 지급된 보호구를 착용하여야 한다.</t>
  </si>
  <si>
    <t>② 근로자는 제1항제2호에 따라 지급된 보호구를 사업주의 지시에 따라 착용하여야 한다.</t>
  </si>
  <si>
    <t>1. 밸브나 콕을 잠그거나 차단판을 설치할 것</t>
  </si>
  <si>
    <t>1. 배관을 해체하거나 부착하는 작업장소에 해당 가스가 들어오지 않도록 차단할 것</t>
  </si>
  <si>
    <t>1. 작업 방법 및 순서를 정하여 이를 미리 해당 작업에 종사하는 근로자에게 알릴 것</t>
  </si>
  <si>
    <t>2. 황화수소 중독 방지에 필요한 지식을 가진 사람을 해당 작업의 지휘자로 지정하여 작업을 지휘하도록 할 것</t>
  </si>
  <si>
    <t>③ 근로자는 제2항에 따라 출입이 금지된 장소에 사업주의 허락 없이 출입하여서는 아니 된다.</t>
  </si>
  <si>
    <t>1. 산소 및 유해가스농도 측정에 관한 사항</t>
  </si>
  <si>
    <t>2. 환기설비의 가동 등 안전한 작업방법에 관한 사항</t>
  </si>
  <si>
    <t>3. 보호구의 착용과 사용방법에 관한 사항</t>
  </si>
  <si>
    <t>4. 사고 시의 응급조치 요령</t>
  </si>
  <si>
    <t>5. 구조요청을 할 수 있는 비상연락처, 구조용 장비의 사용 등 비상시 구출에 관한 사항</t>
  </si>
  <si>
    <t>② 근로자는 제1항에 따라 지급된 보호구를 착용하여야 한다.</t>
  </si>
  <si>
    <t>1. “사무실”이란 근로자가 사무를 처리하는 실내 공간(휴게실ㆍ강당ㆍ회의실 등의 공간을 포함한다)을 말한다.</t>
  </si>
  <si>
    <t>1. 누수 등으로 미생물의 생장을 촉진할 수 있는 곳을 주기적으로 검사하고 보수할 것</t>
  </si>
  <si>
    <t>2. 미생물이 증식된 곳은 즉시 건조ㆍ제거 또는 청소할 것</t>
  </si>
  <si>
    <t>3. 건물 표면 및 공기정화설비등에 오염되어 있는 미생물은 제거할 것</t>
  </si>
  <si>
    <t>② 사업주는 미생물로 인한 오염과 해충 발생의 우려가 있는 목욕시설ㆍ화장실 등을 소독하는 등 적절한 조치를 하여야 한다.</t>
  </si>
  <si>
    <t>② 제1항에 따라 보호구를 지급하는 경우에 근로자 개인 전용의 것을 지급하여야 한다.</t>
  </si>
  <si>
    <t>1. 발생하는 사무실오염물질의 종류 및 유해성</t>
  </si>
  <si>
    <t>2. 사무실오염물질 발생을 억제할 수 있는 작업방법</t>
  </si>
  <si>
    <t>3. 착용하여야 할 보호구와 착용방법</t>
  </si>
  <si>
    <t>4. 응급조치 요령</t>
  </si>
  <si>
    <t>5. 그 밖에 근로자의 건강장해의 예방에 관한 사항</t>
  </si>
  <si>
    <t>1. 설비ㆍ작업공정ㆍ작업량ㆍ작업속도 등 작업장 상황</t>
  </si>
  <si>
    <t>2. 작업시간ㆍ작업자세ㆍ작업방법 등 작업조건</t>
  </si>
  <si>
    <t>3. 작업과 관련된 근골격계질환 징후와 증상 유무 등</t>
  </si>
  <si>
    <t>2. 근골격계부담작업에 해당하는 새로운 작업ㆍ설비를 도입한 경우</t>
  </si>
  <si>
    <t>3. 근골격계부담작업에 해당하는 업무의 양과 작업공정 등 작업환경을 변경한 경우</t>
  </si>
  <si>
    <t>③ 사업주는 유해요인 조사에 근로자 대표 또는 해당 작업 근로자를 참여시켜야 한다.</t>
  </si>
  <si>
    <t>1. 근골격계부담작업의 유해요인</t>
  </si>
  <si>
    <t>2. 근골격계질환의 징후와 증상</t>
  </si>
  <si>
    <t>3. 근골격계질환 발생 시의 대처요령</t>
  </si>
  <si>
    <t>4. 올바른 작업자세와 작업도구, 작업시설의 올바른 사용방법</t>
  </si>
  <si>
    <t>5. 그 밖에 근골격계질환 예방에 필요한 사항</t>
  </si>
  <si>
    <t>② 사업주는 제657조제1항과 제2항에 따른 유해요인 조사 및 그 결과, 제658조에 따른 조사방법 등을 해당 근로자에게 알려야 한다.</t>
  </si>
  <si>
    <t>② 사업주는 근골격계질환 예방관리 프로그램을 작성ㆍ시행할 경우에 노사협의를 거쳐야 한다.</t>
  </si>
  <si>
    <t>1. 주로 취급하는 물품에 대하여 근로자가 쉽게 알 수 있도록 물품의 중량과 무게중심에 대하여 작업장 주변에 안내표시를 할 것</t>
  </si>
  <si>
    <t>2. 취급하기 곤란한 물품은 손잡이를 붙이거나 갈고리, 진공빨판 등 적절한 보조도구를 활용할 것</t>
  </si>
  <si>
    <t>1. 실내는 명암의 차이가 심하지 않도록 하고 직사광선이 들어오지 않는 구조로 할 것</t>
  </si>
  <si>
    <t>3. 컴퓨터 단말기와 키보드를 설치하는 책상과 의자는 작업에 종사하는 근로자에 따라 그 높낮이를 조절할 수 있는 구조로 할 것</t>
  </si>
  <si>
    <t>4. 연속적으로 컴퓨터 단말기 작업에 종사하는 근로자에 대하여 작업시간 중에 적절한 휴식시간을 부여할 것</t>
  </si>
  <si>
    <t>1. 발생원의 격리ㆍ차폐ㆍ보호구 착용 등 적절한 조치를 할 것</t>
  </si>
  <si>
    <t>2. 비전리전자기파 발생장소에는 경고 문구를 표시할 것</t>
  </si>
  <si>
    <t>3. 근로자에게 비전리전자기파가 인체에 미치는 영향, 안전작업 방법 등을 알릴 것</t>
  </si>
  <si>
    <t>2. 작업량ㆍ작업일정 등 작업계획 수립 시 해당 근로자의 의견을 반영할 것</t>
  </si>
  <si>
    <t>3. 작업과 휴식을 적절하게 배분하는 등 근로시간과 관련된 근로조건을 개선할 것</t>
  </si>
  <si>
    <t>4. 근로시간 외의 근로자 활동에 대한 복지 차원의 지원에 최선을 다할 것</t>
  </si>
  <si>
    <t>6. 뇌혈관 및 심장질환 발병위험도를 평가하여 금연, 고혈압 관리 등 건강증진 프로그램을 시행할 것</t>
  </si>
  <si>
    <t>1. 작업을 시작하기 전에 농약의 방제기술과 지켜야 할 안전조치에 대하여 교육을 할 것</t>
  </si>
  <si>
    <t>2. 방제기구에 농약을 넣는 경우에는 넘쳐흐르거나 역류하지 않도록 할 것</t>
  </si>
  <si>
    <t>3. 농약원재료를 혼합하는 경우에는 화학반응 등의 위험성이 있는지를 확인할 것</t>
  </si>
  <si>
    <t>4. 농약원재료를 취급하는 경우에는 담배를 피우거나 음식물을 먹지 않도록 할 것</t>
  </si>
  <si>
    <t>5. 방제기구의 막힌 분사구를 뚫기 위하여 입으로 불어내지 않도록 할 것</t>
  </si>
  <si>
    <t>6. 농약원재료가 들어 있는 용기와 기기는 개방된 상태로 내버려두지 말 것</t>
  </si>
  <si>
    <t>7. 압축용기에 들어있는 농약원재료를 취급하는 경우에는 폭발 등의 방지조치를 할 것</t>
  </si>
  <si>
    <t>8. 농약원재료를 훈증하는 경우에는 유해가스가 새지 않도록 할 것</t>
  </si>
  <si>
    <t>1. 제79조, 제647조부터 제653조까지 및 제667조에 따른 조치</t>
  </si>
  <si>
    <t>③ 특수형태근로종사자 중 영 제67조제4호에 해당하는 사람에 대한 안전조치 및 보건조치는 다음 각 호와 같다.</t>
  </si>
  <si>
    <t>1. 제38조, 제79조, 제79조의2, 제80조부터 제82조까지, 제86조제7항, 제89조, 제171조, 제172조 및 제316조에 따른 조치</t>
  </si>
  <si>
    <t>2. 미끄러짐을 방지하기 위한 신발을 착용했는지 확인 및 지시</t>
  </si>
  <si>
    <t>3. 고객의 폭언등에 대한 대처방법 등이 포함된 대응지침의 제공</t>
  </si>
  <si>
    <t>2. 업무에 이용하는 자동차의 제동장치가 정상적으로 작동되는지 정기적으로 확인</t>
  </si>
  <si>
    <t>⑤ 특수형태근로종사자 중 영 제67조제6호에 해당하는 사람에 대한 안전조치 및 보건조치는 다음 각 호와 같다.</t>
  </si>
  <si>
    <t>1. 제32조제1항제10호에 따른 승차용 안전모를 착용하도록 지시</t>
  </si>
  <si>
    <t>2. 제86조제11항에 따른 탑승 제한 지시</t>
  </si>
  <si>
    <t>3. 업무에 이용하는 이륜자동차의 전조등, 제동등, 후미등, 후사경 또는 제동장치가 정상적으로 작동되는지 정기적으로 확인</t>
  </si>
  <si>
    <t>4. 고객의 폭언등에 대한 대처방법 등이 포함된 대응지침의 제공</t>
  </si>
  <si>
    <t>1. 제31조부터 제33조까지 및 제663조부터 제666조까지의 규정에 따른 조치</t>
  </si>
  <si>
    <t>2. 고객의 폭언등에 대한 대처방법 등이 포함된 대응지침의 제공 및 관련 교육의 실시</t>
  </si>
  <si>
    <t>2. 고객의 폭언등에 대한 대처방법 등이 포함된 대응지침의 제공</t>
  </si>
  <si>
    <t>사업주는 근로자가 작업하는 장소에 채광 및 조명을 하는 경우 명암의 차이가 심하지 않고 눈이 부시지 않은 방법으로 하여야 한다.</t>
    <phoneticPr fontId="2" type="noConversion"/>
  </si>
  <si>
    <t>이 규칙은「산업안전보건법」에서 위임한 산업안전보건기준에 관한 사항과 그 시행에 필요한 사항을 규정함을 목적으로 한다.</t>
    <phoneticPr fontId="2" type="noConversion"/>
  </si>
  <si>
    <t>사업주는 근로자가 작업하는 장소를 항상 청결하게 유지ㆍ관리하여야 하며, 폐기물은 정해진 장소에만 버려야 한다.</t>
    <phoneticPr fontId="2" type="noConversion"/>
  </si>
  <si>
    <t>사업주는 분진이 심하게 흩날리는 작업장에 대하여 물을 뿌리는 등 분진이 흩날리는 것을 방지하기 위하여 필요한 조치를 하여야 한다.</t>
    <phoneticPr fontId="2" type="noConversion"/>
  </si>
  <si>
    <t>① 작업장의 창문은 열었을 때 근로자가 작업하거나 통행하는 데에 방해가 되지 않도록 하여야 한다.</t>
    <phoneticPr fontId="2" type="noConversion"/>
  </si>
  <si>
    <t>⑨ 특수형태근로종사자 중 영 제67조제13호에 해당하는 사람에 대한 안전조치 및 보건조치는 다음 각 호와 같다.</t>
    <phoneticPr fontId="2" type="noConversion"/>
  </si>
  <si>
    <t>제4편 특수형태근로종사자 등에 대한 안전조치 및 보건조치</t>
    <phoneticPr fontId="2" type="noConversion"/>
  </si>
  <si>
    <t>① 사업주는 근로자가 농약원재료를 살포ㆍ훈증ㆍ주입 등의 업무를 하는 경우에 다음 각 호에 따른 조치를 하여야 한다.</t>
    <phoneticPr fontId="2" type="noConversion"/>
  </si>
  <si>
    <t>4. 고객의 폭언등에 의한 건강장해가 발생하거나 발생할 현저한 우려가 있는 경우: 영 제41조 각 호의 조치 중 필요한 조치</t>
    <phoneticPr fontId="2" type="noConversion"/>
  </si>
  <si>
    <t>④ 특수형태근로종사자 중 영 제67조제5호에 해당하는 사람에 대한 안전조치 및 보건조치는 다음 각 호와 같다.</t>
    <phoneticPr fontId="2" type="noConversion"/>
  </si>
  <si>
    <t>⑦ 특수형태근로종사자 중 영 제67조제11호에 해당하는 사람에 대한 안전조치 및 보건조치는 다음 각 호와 같다.</t>
    <phoneticPr fontId="2" type="noConversion"/>
  </si>
  <si>
    <t>⑧ 특수형태근로종사자 중 영 제67조제12호에 해당하는 사람에 대한 안전조치 및 보건조치는 다음 각 호와 같다.</t>
    <phoneticPr fontId="2" type="noConversion"/>
  </si>
  <si>
    <t>사업주는 근로자가 컴퓨터 단말기의 조작업무를 하는 경우에 다음 각 호의 조치를 하여야 한다.</t>
    <phoneticPr fontId="2" type="noConversion"/>
  </si>
  <si>
    <t>제3절 중량물을 들어올리는 작업에 관한 특별 조치</t>
    <phoneticPr fontId="2" type="noConversion"/>
  </si>
  <si>
    <t>① 사업주는 근로자가 근골격계부담작업을 하는 경우에 다음 각 호의 사항을 근로자에게 알려야 한다.</t>
    <phoneticPr fontId="2" type="noConversion"/>
  </si>
  <si>
    <t>제2절 유해요인 조사 및 개선 등</t>
    <phoneticPr fontId="2" type="noConversion"/>
  </si>
  <si>
    <t>제1절 통칙</t>
    <phoneticPr fontId="2" type="noConversion"/>
  </si>
  <si>
    <t>제12장 근골격계부담작업으로 인한 건강장해의 예방</t>
    <phoneticPr fontId="2" type="noConversion"/>
  </si>
  <si>
    <t>이 장에서 사용하는 용어의 뜻은 다음과 같다.</t>
    <phoneticPr fontId="2" type="noConversion"/>
  </si>
  <si>
    <t>사업주는 근로자가 공기정화설비등의 청소, 개ㆍ보수 작업을 하는 경우에 다음 각 호의 사항을 근로자에게 알려야 한다.</t>
    <phoneticPr fontId="2" type="noConversion"/>
  </si>
  <si>
    <t>제4절 공기정화설비등의 개ㆍ보수 시 조치</t>
    <phoneticPr fontId="2" type="noConversion"/>
  </si>
  <si>
    <t>① 사업주는 사무실을 항상 청결하게 유지ㆍ관리하여야 하며, 분진 발생을 최대한 억제할 수 있는 방법을 사용하여 청소하여야 한다.</t>
    <phoneticPr fontId="2" type="noConversion"/>
  </si>
  <si>
    <t>사업주는 미생물로 인한 사무실공기 오염을 방지하기 위하여 다음 각 호의 조치를 하여야 한다.</t>
    <phoneticPr fontId="2" type="noConversion"/>
  </si>
  <si>
    <t>제2절 설비의 성능 등</t>
    <phoneticPr fontId="2" type="noConversion"/>
  </si>
  <si>
    <t>제3절 사무실공기 관리와 작업기준 등</t>
    <phoneticPr fontId="2" type="noConversion"/>
  </si>
  <si>
    <t>제11장 사무실에서의 건강장해 예방</t>
    <phoneticPr fontId="2" type="noConversion"/>
  </si>
  <si>
    <t>사업주는 근로자가 산소결핍증이 있거나 유해가스에 중독되었을 경우에 즉시 의사의 진찰이나 처치를 받도록 하여야 한다.</t>
    <phoneticPr fontId="2" type="noConversion"/>
  </si>
  <si>
    <t> 제642조(의사의 진찰) </t>
    <phoneticPr fontId="2" type="noConversion"/>
  </si>
  <si>
    <t>제644조(보호구의 지급 등) </t>
    <phoneticPr fontId="2" type="noConversion"/>
  </si>
  <si>
    <t>제643조(구출 시 공기호흡기 또는 송기마스크의 사용) </t>
    <phoneticPr fontId="2" type="noConversion"/>
  </si>
  <si>
    <t>제1조(목적) </t>
    <phoneticPr fontId="2" type="noConversion"/>
  </si>
  <si>
    <t>제3조(전도의 방지) </t>
    <phoneticPr fontId="2" type="noConversion"/>
  </si>
  <si>
    <t>제4조(작업장의 청결) </t>
    <phoneticPr fontId="2" type="noConversion"/>
  </si>
  <si>
    <t>제7조(채광 및 조명) </t>
    <phoneticPr fontId="2" type="noConversion"/>
  </si>
  <si>
    <t>제6조(오물의 처리 등) </t>
    <phoneticPr fontId="2" type="noConversion"/>
  </si>
  <si>
    <t>제8조(조도) </t>
    <phoneticPr fontId="2" type="noConversion"/>
  </si>
  <si>
    <t>사업주는 동력으로 작동되는 문을 설치하는 경우 다음 각 호의 기준에 맞는 구조로 설치하여야 한다.</t>
    <phoneticPr fontId="2" type="noConversion"/>
  </si>
  <si>
    <t>사업주는 근로자의 추락 등의 위험을 방지하기 위하여 안전난간을 설치하는 경우 다음 각 호의 기준에 맞는 구조로 설치하여야 한다.</t>
    <phoneticPr fontId="2" type="noConversion"/>
  </si>
  <si>
    <t>제16조(위험물 등의 보관) </t>
    <phoneticPr fontId="2" type="noConversion"/>
  </si>
  <si>
    <t>제15조(투하설비 등) </t>
    <phoneticPr fontId="2" type="noConversion"/>
  </si>
  <si>
    <t>제13조(안전난간의 구조 및 설치요건) </t>
    <phoneticPr fontId="2" type="noConversion"/>
  </si>
  <si>
    <t>제14조(낙하물에 의한 위험의 방지) </t>
    <phoneticPr fontId="2" type="noConversion"/>
  </si>
  <si>
    <t>제11조(작업장의 출입구) </t>
    <phoneticPr fontId="2" type="noConversion"/>
  </si>
  <si>
    <t>제12조(동력으로 작동되는 문의 설치 조건) </t>
    <phoneticPr fontId="2" type="noConversion"/>
  </si>
  <si>
    <t>제10조(작업장의 창문) </t>
    <phoneticPr fontId="2" type="noConversion"/>
  </si>
  <si>
    <t>제9조(작업발판 등) </t>
    <phoneticPr fontId="2" type="noConversion"/>
  </si>
  <si>
    <t>제5조(오염된 바닥의 세척 등) </t>
    <phoneticPr fontId="2" type="noConversion"/>
  </si>
  <si>
    <t>제4조의2(분진의 흩날림 방지) </t>
    <phoneticPr fontId="2" type="noConversion"/>
  </si>
  <si>
    <t>사업주는 비상구ㆍ비상통로 또는 비상용 기구를 쉽게 이용할 수 있도록 유지하여야 한다.</t>
    <phoneticPr fontId="2" type="noConversion"/>
  </si>
  <si>
    <t>제20조(출입의 금지 등) </t>
    <phoneticPr fontId="2" type="noConversion"/>
  </si>
  <si>
    <t>제21조(통로의 조명)</t>
    <phoneticPr fontId="2" type="noConversion"/>
  </si>
  <si>
    <t xml:space="preserve">사업주는 근로자가 안전하게 통행할 수 있도록 통로에 75럭스 이상의 채광 또는 조명시설을 하여야 한다. 다만, 갱도 또는 상시 통행을 </t>
    <phoneticPr fontId="2" type="noConversion"/>
  </si>
  <si>
    <t>하지 아니하는 지하실 등을 통행하는 근로자에게 휴대용 조명기구를 사용하도록 한 경우에는 그러하지 아니하다.</t>
    <phoneticPr fontId="2" type="noConversion"/>
  </si>
  <si>
    <t>16. 벌목, 목재의 집하 또는 운반 등의 작업을 하는 경우에는 벌목한 목재 등이 아래 방향으로 굴러 떨어지는 등의 위험이 발생할 우</t>
    <phoneticPr fontId="2" type="noConversion"/>
  </si>
  <si>
    <t>려가 있는 장소</t>
    <phoneticPr fontId="2" type="noConversion"/>
  </si>
  <si>
    <t>나. 양화장치 붐(boom)이 넘어짐으로써 근로자에게 위험을 미칠 우려가 있는 장소</t>
    <phoneticPr fontId="2" type="noConversion"/>
  </si>
  <si>
    <t>다. 양화장치, 데릭(derrick), 크레인, 이동식 크레인에 매달린 화물이 떨어져 근로자에게 위험을 미칠 우려가 있는 장소</t>
    <phoneticPr fontId="2" type="noConversion"/>
  </si>
  <si>
    <t>12. 암석 채취를 위한 굴착작업, 채석에서 암석을 분할가공하거나 운반하는 작업, 그 밖에 이러한 작업에 수반한 작업을 하는 경우에</t>
    <phoneticPr fontId="2" type="noConversion"/>
  </si>
  <si>
    <t>는 운전 중인 굴착기계ㆍ분할기계ㆍ적재기계 또는 운반기계에 접촉함으로써 근로자에게 위험을 미칠 우려가 있는 장소</t>
    <phoneticPr fontId="2" type="noConversion"/>
  </si>
  <si>
    <t xml:space="preserve">나. 터널 지보공의 보강작업 또는 보수작업을 하고 있는 장소로서 낙반 또는 낙석 등에 의하여 근로자에게 위험을 미칠 우려가 </t>
    <phoneticPr fontId="2" type="noConversion"/>
  </si>
  <si>
    <t>있는 장소</t>
    <phoneticPr fontId="2" type="noConversion"/>
  </si>
  <si>
    <t>11. 토석이 떨어져 근로자에게 위험을 미칠 우려가 있는 채석작업을 하는 굴착작업장의 아래 장소</t>
    <phoneticPr fontId="2" type="noConversion"/>
  </si>
  <si>
    <t>가. 해치커버의 개폐ㆍ설치 또는 해체작업을 하고 있어 해치 보드 또는 해치빔 등이 떨어져 근로자에게 위험을 미칠 우려가 있는</t>
    <phoneticPr fontId="2" type="noConversion"/>
  </si>
  <si>
    <t>장소</t>
    <phoneticPr fontId="2" type="noConversion"/>
  </si>
  <si>
    <t>나. 리프트의 권상용 와이어로프 내각측에 그 와이어로프가 통하고 있는 도르래 또는 그 부착부가 떨어져 나감으로써 근로자에</t>
    <phoneticPr fontId="2" type="noConversion"/>
  </si>
  <si>
    <t>게 위험을 미칠 우려가 있는 장소</t>
    <phoneticPr fontId="2" type="noConversion"/>
  </si>
  <si>
    <t>는화물의 밑에 있는 장소. 다만, 구조상 갑작스러운 하강을 방지하는 장치가 있는 것은 제외한다.</t>
    <phoneticPr fontId="2" type="noConversion"/>
  </si>
  <si>
    <t>7. 지게차ㆍ구내운반차ㆍ화물자동차 등의 차량계 하역운반기계 및 고소작업대의 포크ㆍ버킷ㆍ암 또는 이들에 의하여 지탱되어 있</t>
    <phoneticPr fontId="2" type="noConversion"/>
  </si>
  <si>
    <t>2. 유압, 체인 또는 로프 등에 의하여 지탱되어 있는 기계ㆍ기구의 덤프, 램(ram), 리프트, 포크(fork) 및 암 등이 갑자기 작동함으로</t>
    <phoneticPr fontId="2" type="noConversion"/>
  </si>
  <si>
    <t>써 근로자에게 위험을 미칠 우려가 있는 장소</t>
    <phoneticPr fontId="2" type="noConversion"/>
  </si>
  <si>
    <t>3. 케이블 크레인을 사용하여 작업을 하는 경우에는 권상용 와이어로프 또는 횡행용 와이어로프가 통하고 있는 도르래 또는 그 부착</t>
    <phoneticPr fontId="2" type="noConversion"/>
  </si>
  <si>
    <t>부의 파손에 의하여 위험을 발생시킬 우려가 있는 그 와이어로프의 내각측에 속하는 장소</t>
    <phoneticPr fontId="2" type="noConversion"/>
  </si>
  <si>
    <t>4. 인양전자석 부착 크레인을 사용하여 작업을 하는 경우에는 달아 올려진 화물의 아래쪽 장소</t>
    <phoneticPr fontId="2" type="noConversion"/>
  </si>
  <si>
    <t>사업주는 연면적이 400m2 이상이거나 상시 50명 이상의 근로자가 작업하는 옥내작업장에는 비상시에 근로자에게 신속하게 알리기</t>
    <phoneticPr fontId="2" type="noConversion"/>
  </si>
  <si>
    <t>위한 경보용 설비 또는 기구를 설치하여야 한다.</t>
    <phoneticPr fontId="2" type="noConversion"/>
  </si>
  <si>
    <t>다만, 작업장 바닥면의 가로 및 세로가 각 3m 미만인 경우에는 그렇지 않다.</t>
    <phoneticPr fontId="2" type="noConversion"/>
  </si>
  <si>
    <t>1. 높이 10m 이내마다 설치하고, 내민 길이는 벽면으로부터 2m 이상으로 할 것</t>
  </si>
  <si>
    <t>1. 출입구와 같은 방향에 있지 아니하고, 출입구로부터 3m 이상 떨어져 있을 것</t>
  </si>
  <si>
    <t>2. 작업장의 각 부분으로부터 하나의 비상구 또는 출입구까지의 수평거리가 50m 이하가 되도록 할 것</t>
  </si>
  <si>
    <t>3. 비상구의 너비는 0.75m 이상으로 하고, 높이는 1.5m 이상으로 할 것</t>
  </si>
  <si>
    <t>5. 수직갱에 가설된 통로의 길이가 15m 이상인 경우에는 10m 이내마다 계단참을 설치할 것</t>
  </si>
  <si>
    <t>6. 건설공사에 사용하는 높이 8m 이상인 비계다리에는 7m 이내마다 계단참을 설치할 것</t>
  </si>
  <si>
    <t>8. 사다리식 통로의 길이가 10m 이상인 경우에는 5m 이내마다 계단참을 설치할 것</t>
  </si>
  <si>
    <t>2. 높이가 20m를 초과하거나 중량물의 적재를 수반하는 작업을 할 경우에는 주틀 간의 간격을 1.8m 이하로 할 것</t>
  </si>
  <si>
    <t>4. 수직방향으로 6m, 수평방향으로 8m 이내마다 벽이음을 할 것</t>
  </si>
  <si>
    <t>5. 길이가 띠장 방향으로 4m 이하이고 높이가 10m를 초과하는 경우에는 10m 이내마다 띠장 방향으로 버팀기둥을 설치할 것</t>
  </si>
  <si>
    <t>가. 간격은 수직 방향에서 5.5m 이하, 수평 방향에서는 7.5m 이하로 할 것</t>
  </si>
  <si>
    <t>다. 인장재와 압축재로 구성되어 있는 경우에는 인장재와 압축재의 간격은 1m 이내로 할 것</t>
  </si>
  <si>
    <t>② 통나무 비계는 지상높이 4층 이하 또는 12m 이하인 건축물ㆍ공작물 등의 건조ㆍ해체 및 조립 등의 작업에만 사용할 수 있다.</t>
  </si>
  <si>
    <t>3. 기온이 섭씨 10도 이하인 상태에서 환기를 하는 경우에는 근로자가 매초 1m 이상의 기류에 닿지 않도록 할 것</t>
  </si>
  <si>
    <t>2. 등유나 경유를 주입하는 경우에는 그 액표면의 높이가 주입관의 선단의 높이를 넘을 때까지 주입속도를 초당 1m 이하로 할 것</t>
  </si>
  <si>
    <t>1. 작업반경 11m 이내에 건물구조 자체나 내부(개구부 등으로 개방된 부분을 포함한다)에 가연성물질이 있는 장소</t>
  </si>
  <si>
    <t>2. 작업반경 11m 이내의 바닥 하부에 가연성물질이 11m 이상 떨어져 있지만 불꽃에 의해 쉽게 발화될 우려가 있는 장소</t>
  </si>
  <si>
    <t>1. 건축물의 기둥 및 보: 지상 1층(지상 1층의 높이가 6m를 초과하는 경우에는 6m)까지</t>
  </si>
  <si>
    <t>3. 배관ㆍ전선관 등의 지지대: 지상으로부터 1단(1단의 높이가 6m를 초과하는 경우에는 6m)까지</t>
  </si>
  <si>
    <t>② 제1항의 발생기실은 건물의 최상층에 위치하여야 하며, 화기를 사용하는 설비로부터 3m를 초과하는 장소에 설치하여야 한다.</t>
  </si>
  <si>
    <t>③ 제1항의 발생기실을 옥외에 설치한 경우에는 그 개구부를 다른 건축물로부터 1.5m 이상 떨어지도록 하여야 한다.</t>
  </si>
  <si>
    <t>5. 가스집합장치로부터 5m 이내의 장소에서는 흡연, 화기의 사용 또는 불꽃을 발생할 우려가 있는 행위를 금지할 것</t>
  </si>
  <si>
    <t>가. 지면이나 접지된 금속체로부터 수직거리 2.4m, 수평거리 1.5m 이내인 것</t>
  </si>
  <si>
    <t>2. 추락할 위험이 있는 높이 2m 이상의 장소로 철골 등 도전성이 높은 물체에 근로자가 접촉할 우려가 있는 장소</t>
  </si>
  <si>
    <t>가. 높이 2m 이내마다 수평연결재를 2개 방향으로 만들고 수평연결재의 변위를 방지할 것</t>
  </si>
  <si>
    <t>다. 높이가 3.5m를 초과하는 경우에는 제7호 가목의 조치를 할 것</t>
  </si>
  <si>
    <t>나. 높이가 4m를 초과하는 경우에는 높이 4m 이내마다 수평연결재를 2개 방향으로 설치하고 수평연결재의 변위를 방지할 것</t>
  </si>
  <si>
    <t>2. 바닥으로부터 천장 또는 보까지의 높이는 1.8m 이상으로 할 것</t>
  </si>
  <si>
    <t>3. 굴착 깊이가 20m를 초과하는 경우에는 해당 작업장소와 외부와의 연락을 위한 통신설비 등을 설치할 것</t>
  </si>
  <si>
    <t>1. 풍속이 초당 10m 이상인 경우</t>
  </si>
  <si>
    <t>1. 18m 이상의 수심에서 하는 잠수작업</t>
  </si>
  <si>
    <t xml:space="preserve">사업주는 높이가 3m 이상인 장소로부터 물체를 투하하는 경우 적당한 투하설비를 설치하거나 감시인을 배치하는 등 위험을 방지하기 </t>
    <phoneticPr fontId="2" type="noConversion"/>
  </si>
  <si>
    <t>위하여 필요한 조치를 하여야 한다.</t>
    <phoneticPr fontId="2" type="noConversion"/>
  </si>
  <si>
    <t>① 사업주는 작업장의 바닥, 도로 및 통로 등에서 낙하물이 근로자에게 위험을 미칠 우려가 있는 경우 보호망을 설치하는 등 필요한 조</t>
    <phoneticPr fontId="2" type="noConversion"/>
  </si>
  <si>
    <t>치를 하여야 한다.</t>
    <phoneticPr fontId="2" type="noConversion"/>
  </si>
  <si>
    <t>6. 난간대는 지름 2.7Cm 이상의 금속제 파이프나 그 이상의 강도가 있는 재료일 것</t>
    <phoneticPr fontId="2" type="noConversion"/>
  </si>
  <si>
    <t>4. 발판과 벽과의 사이는 15Cm 이상의 간격을 유지할 것</t>
  </si>
  <si>
    <t>5. 폭은 30Cm 이상으로 할 것</t>
  </si>
  <si>
    <t>7. 사다리의 상단은 걸쳐놓은 지점으로부터 60Cm 이상 올라가도록 할 것</t>
  </si>
  <si>
    <t>3. 슬레이트 등 강도가 약한 재료로 덮은 지붕에는 폭 30Cm 이상의 발판을 설치할 것</t>
  </si>
  <si>
    <t>6. 작업발판은 폭을 40Cm 이상으로 하고 틈새가 없도록 할 것</t>
  </si>
  <si>
    <t>3. 말비계의 높이가 2m를 초과하는 경우에는 작업발판의 폭을 40Cm 이상으로 할 것</t>
  </si>
  <si>
    <t>2. 위험물 저장ㆍ취급용기의 지지대(높이가 30Cm 이하인 것은 제외한다): 지상으로부터 지지대의 끝부분까지</t>
  </si>
  <si>
    <t>3. 강설량이 시간당 1Cm 이상인 경우</t>
  </si>
  <si>
    <t>2. 부두 또는 안벽의 선을 따라 통로를 설치하는 경우에는 폭을 90Cm 이상으로 할 것</t>
  </si>
  <si>
    <t>3. 발끝막이판은 바닥면등으로부터 10Cm 이상의 높이를 유지할 것. 다만, 물체가 떨어지거나 날아올 위험이 없거나 그 위험을 방지</t>
    <phoneticPr fontId="2" type="noConversion"/>
  </si>
  <si>
    <t>할 수 있는 망을 설치하는 등 필요한 예방 조치를 한 장소는 제외한다.</t>
    <phoneticPr fontId="2" type="noConversion"/>
  </si>
  <si>
    <t xml:space="preserve">1. 상부 난간대, 중간 난간대, 발끝막이판 및 난간기둥으로 구성할 것. </t>
    <phoneticPr fontId="2" type="noConversion"/>
  </si>
  <si>
    <t>다만, 중간 난간대, 발끝막이판 및 난간기둥은 이와 비슷한 구조와 성능을 가진 것으로 대체할 수 있다.</t>
    <phoneticPr fontId="2" type="noConversion"/>
  </si>
  <si>
    <t>2. 상부 난간대는 바닥면ㆍ발판 또는 경사로의 표면(이하 “바닥면등”이라 한다)으로부터 90Cm 이상 지점에 설치하고, 상부 난간대</t>
    <phoneticPr fontId="2" type="noConversion"/>
  </si>
  <si>
    <t>다만, 계단의 개방된 측면에 설치된 난간기둥 간의 간격이 25Cm 이하인 경우에는 중간 난간대를 설치하지 아니할 수 있다.</t>
    <phoneticPr fontId="2" type="noConversion"/>
  </si>
  <si>
    <t xml:space="preserve">4. 수동으로 열고 닫을 수 있도록 할 것. 다만, 동력으로 작동되는 문에 수동으로 열고 닫을 수 있는 문을 별도로 설치하여 근로자가 </t>
    <phoneticPr fontId="2" type="noConversion"/>
  </si>
  <si>
    <t>통행할 수 있도록 한 경우에는 그러하지 아니하다.</t>
    <phoneticPr fontId="2" type="noConversion"/>
  </si>
  <si>
    <t>1. 동력으로 작동되는 문에 근로자가 끼일 위험이 있는 2.5m 높이까지는 위급하거나 위험한 사태가 발생한 경우에 문의 작동을 정</t>
    <phoneticPr fontId="2" type="noConversion"/>
  </si>
  <si>
    <t xml:space="preserve">지시킬 수 있도록 비상정지장치 설치 등 필요한 조치를 할 것. 다만, 위험구역에 사람이 없어야만 문이 작동되도록 안전장치가 </t>
    <phoneticPr fontId="2" type="noConversion"/>
  </si>
  <si>
    <t>설치되어 있거나 운전자가 특별히 지정되어 상시 조작하는 경우에는 그러하지 아니하다.</t>
    <phoneticPr fontId="2" type="noConversion"/>
  </si>
  <si>
    <t>5. 계단이 출입구와 바로 연결된 경우에는 작업자의 안전한 통행을 위하여 그 사이에 1.2m 이상 거리를 두거나 안내표지 또는 비상</t>
    <phoneticPr fontId="2" type="noConversion"/>
  </si>
  <si>
    <t>벨 등을 설치할 것. 다만, 출입구에 문을 설치하지 아니한 경우에는 그러하지 아니하다.</t>
    <phoneticPr fontId="2" type="noConversion"/>
  </si>
  <si>
    <t>4. 하역운반기계의 통로와 인접하여 있는 출입구에서 접촉에 의하여 근로자에게 위험을 미칠 우려가 있는 경우에는 비상등ㆍ비상</t>
    <phoneticPr fontId="2" type="noConversion"/>
  </si>
  <si>
    <t>벨 등 경보장치를 할 것</t>
    <phoneticPr fontId="2" type="noConversion"/>
  </si>
  <si>
    <t>사업주는 선반ㆍ롤러기 등 기계ㆍ설비의 작업 또는 조작 부분이 그 작업에 종사하는 근로자의 키 등 신체조건에 비하여 지나치게 높거</t>
    <phoneticPr fontId="2" type="noConversion"/>
  </si>
  <si>
    <t>나 낮은 경우 안전하고 적당한 높이의 작업발판을 설치하거나 그 기계ㆍ설비를 적정 작업높이로 조절하여야 한다.</t>
    <phoneticPr fontId="2" type="noConversion"/>
  </si>
  <si>
    <t xml:space="preserve">사업주는 근로자가 상시 작업하는 장소의 작업면 조도를 다음 각 호의 기준에 맞도록 하여야 한다. </t>
    <phoneticPr fontId="2" type="noConversion"/>
  </si>
  <si>
    <t>다만, 갱내 작업장과 감광재료를 취급하는 작업장은 그러하지 아니하다.</t>
    <phoneticPr fontId="2" type="noConversion"/>
  </si>
  <si>
    <t>① 사업주는 해당 작업장에서 배출하거나 폐기하는 오물을 일정한 장소에서 노출되지 않도록 처리하고, 병원체로 인하여 오염될 우려</t>
    <phoneticPr fontId="2" type="noConversion"/>
  </si>
  <si>
    <t>가 있는 바닥ㆍ벽 및 용기 등을 수시로 소독하여야 한다.</t>
    <phoneticPr fontId="2" type="noConversion"/>
  </si>
  <si>
    <t xml:space="preserve">② 사업주는 폐기물을 소각 등의 방법으로 처리하려는 경우 해당 근로자가 다이옥신 등 유해물질에 노출되지 않도록 작업공정 개선, </t>
    <phoneticPr fontId="2" type="noConversion"/>
  </si>
  <si>
    <t>개인보호구 지급ㆍ착용 등 적절한 조치를 하여야 한다.</t>
    <phoneticPr fontId="2" type="noConversion"/>
  </si>
  <si>
    <t xml:space="preserve">② 사업주는 제1항에 따른 세척 및 소독을 하는 경우에 물이나 그 밖의 액체를 다량으로 사용함으로써 습기가 찰 우려가 있는 작업장의 </t>
    <phoneticPr fontId="2" type="noConversion"/>
  </si>
  <si>
    <t>바닥이나 벽은 불침투성 재료로 칠하고 배수에 편리한 구조로 하여야 한다.</t>
    <phoneticPr fontId="2" type="noConversion"/>
  </si>
  <si>
    <t xml:space="preserve">① 사업주는 인체에 해로운 물질, 부패하기 쉬운 물질 또는 악취가 나는 물질 등에 의하여 오염될 우려가 있는 작업장의 바닥이나 벽을 </t>
    <phoneticPr fontId="2" type="noConversion"/>
  </si>
  <si>
    <t>수시로 세척하고 소독하여야 한다.</t>
    <phoneticPr fontId="2" type="noConversion"/>
  </si>
  <si>
    <t>② 사업주는 제품, 자재, 부재 등이 넘어지지 않도록 붙들어 지탱하게 하는 등 안전 조치를 하여야 한다. 다만, 근로자가 접근하지 못하</t>
    <phoneticPr fontId="2" type="noConversion"/>
  </si>
  <si>
    <t>도록 조치한 경우에는 그러하지 아니하다.</t>
    <phoneticPr fontId="2" type="noConversion"/>
  </si>
  <si>
    <t>제2조(용어의 정의) </t>
    <phoneticPr fontId="2" type="noConversion"/>
  </si>
  <si>
    <t>용어의 뜻은 이 규칙에 특별한 규정이 없으면 「산업안전보건법」,「시행령」및「시행규칙」에서 정하는 바에 따른다.</t>
    <phoneticPr fontId="2" type="noConversion"/>
  </si>
  <si>
    <t>③ 사업주는 통로면으로부터 높이 2m 이내에는 장애물이 없도록 하여야 한다. 다만, 부득이하게 통로면으로부터 높이 2m 이내에 장애</t>
    <phoneticPr fontId="2" type="noConversion"/>
  </si>
  <si>
    <t>물을 설치할 수밖에 없거나 통로면으로부터 높이 2m 이내의 장애물을 제거하는 것이 곤란하다고 고용노동부장관이 인정하는 경우</t>
    <phoneticPr fontId="2" type="noConversion"/>
  </si>
  <si>
    <t>에는 근로자에게 발생할 수 있는 부상 등의 위험을 방지하기 위한 안전 조치를 하여야 한다.</t>
    <phoneticPr fontId="2" type="noConversion"/>
  </si>
  <si>
    <t>② 사업주는 통로의 주요 부분에 통로표시를 하고, 근로자가 안전하게 통행할 수 있도록 하여야 한다.</t>
    <phoneticPr fontId="2" type="noConversion"/>
  </si>
  <si>
    <t>제22조(통로의 설치)</t>
    <phoneticPr fontId="2" type="noConversion"/>
  </si>
  <si>
    <t>① 사업주는 작업장으로 통하는 장소 또는 작업장 내에 근로자가 사용할 안전한 통로를 설치하고 항상 사용할 수 있는 상태로 유지하여</t>
    <phoneticPr fontId="2" type="noConversion"/>
  </si>
  <si>
    <t>야 한다.</t>
    <phoneticPr fontId="2" type="noConversion"/>
  </si>
  <si>
    <t>제26조(계단의 강도) </t>
    <phoneticPr fontId="2" type="noConversion"/>
  </si>
  <si>
    <t>제27조(계단의 폭) </t>
    <phoneticPr fontId="2" type="noConversion"/>
  </si>
  <si>
    <t>① 사업주는 계단을 설치하는 경우 그 폭을 1m 이상으로 하여야 한다. 다만, 급유용ㆍ보수용ㆍ비상용 계단 및 나선형 계단이거나 높이</t>
    <phoneticPr fontId="2" type="noConversion"/>
  </si>
  <si>
    <t>1m 미만의 이동식 계단인 경우에는 그러하지 아니하다.</t>
    <phoneticPr fontId="2" type="noConversion"/>
  </si>
  <si>
    <t>② 사업주는 계단 및 승강구 바닥을 구멍이 있는 재료로 만드는 경우 렌치나 그 밖의 공구 등이 낙하할 위험이 없는 구조로 하여야 한다.</t>
    <phoneticPr fontId="2" type="noConversion"/>
  </si>
  <si>
    <t>① 사업주는 계단 및 계단참을 설치하는 경우 매m2당 500Kg 이상의 하중에 견딜 수 있는 강도를 가진 구조로 설치하여야 하며, 안전율</t>
    <phoneticPr fontId="2" type="noConversion"/>
  </si>
  <si>
    <t>은 4 이상으로 하여야 한다.</t>
    <phoneticPr fontId="2" type="noConversion"/>
  </si>
  <si>
    <t>제29조(천장의 높이)</t>
    <phoneticPr fontId="2" type="noConversion"/>
  </si>
  <si>
    <t>사업주는 높이가 3m를 초과하는 계단에 높이 3m 이내마다 너비 1.2m 이상의 계단참을 설치하여야 한다.</t>
    <phoneticPr fontId="2" type="noConversion"/>
  </si>
  <si>
    <t>제28조(계단참의 높이)</t>
    <phoneticPr fontId="2" type="noConversion"/>
  </si>
  <si>
    <t xml:space="preserve">사업주는 계단을 설치하는 경우 바닥면으로부터 높이 2m 이내의 공간에 장애물이 없도록 하여야 한다. 다만, 급유용ㆍ보수용ㆍ비상용 </t>
    <phoneticPr fontId="2" type="noConversion"/>
  </si>
  <si>
    <t>계단 및 나선형 계단인 경우에는 그러하지 아니하다.</t>
    <phoneticPr fontId="2" type="noConversion"/>
  </si>
  <si>
    <t>제4장 보호구</t>
    <phoneticPr fontId="2" type="noConversion"/>
  </si>
  <si>
    <t>제31조(보호구의 제한적 사용)</t>
    <phoneticPr fontId="2" type="noConversion"/>
  </si>
  <si>
    <t>사업주는 높이 1m 이상인 계단의 개방된 측면에 안전난간을 설치하여야 한다.</t>
    <phoneticPr fontId="2" type="noConversion"/>
  </si>
  <si>
    <t>제30조(계단의 난간)</t>
    <phoneticPr fontId="2" type="noConversion"/>
  </si>
  <si>
    <t xml:space="preserve">① 사업주는 보호구를 사용하지 아니하더라도 근로자가 유해ㆍ위험작업으로부터 보호를 받을 수 있도록 설비개선 등 필요한 조치를 </t>
    <phoneticPr fontId="2" type="noConversion"/>
  </si>
  <si>
    <t>하여야 한다.</t>
    <phoneticPr fontId="2" type="noConversion"/>
  </si>
  <si>
    <t>제32조(보호구의 지급 등)</t>
    <phoneticPr fontId="2" type="noConversion"/>
  </si>
  <si>
    <t>① 사업주는 다음 각 호의 어느 하나에 해당하는 작업을 하는 근로자에 대해서는 다음 각 호의 구분에 따라 그 작업조건에 맞는 보호구</t>
    <phoneticPr fontId="2" type="noConversion"/>
  </si>
  <si>
    <t>를 작업하는 근로자 수 이상으로 지급하고 착용하도록 하여야 한다.</t>
    <phoneticPr fontId="2" type="noConversion"/>
  </si>
  <si>
    <t>10. 물건을 운반하거나 수거ㆍ배달하기 위하여 「자동차관리법」 제3조제1항제5호에 따른 이륜자동차를 운행하는 작업: 「도로교</t>
    <phoneticPr fontId="2" type="noConversion"/>
  </si>
  <si>
    <t>통법 시행규칙」 제32조제1항 각 호의 기준에 적합한 승차용 안전모</t>
    <phoneticPr fontId="2" type="noConversion"/>
  </si>
  <si>
    <t>제33조(보호구의 관리)</t>
    <phoneticPr fontId="2" type="noConversion"/>
  </si>
  <si>
    <t>제34조(전용 보호구 등)</t>
    <phoneticPr fontId="2" type="noConversion"/>
  </si>
  <si>
    <t>제5장 관리감독자의 직무, 사용의 제한 등</t>
    <phoneticPr fontId="2" type="noConversion"/>
  </si>
  <si>
    <t>제35조(관리감독자의 유해ㆍ위험 방지 업무 등)</t>
    <phoneticPr fontId="2" type="noConversion"/>
  </si>
  <si>
    <t>록 하여야 한다.</t>
    <phoneticPr fontId="2" type="noConversion"/>
  </si>
  <si>
    <t>① 사업주는 이 규칙에 따라 보호구를 지급하는 경우 상시 점검하여 이상이 있는 것은 수리하거나 다른 것으로 교환해 주는 등 늘 사용</t>
    <phoneticPr fontId="2" type="noConversion"/>
  </si>
  <si>
    <t>할 수 있도록 관리하여야 하며, 청결을 유지하도록 하여야 한다. 다만, 근로자가 청결을 유지하는 안전화, 안전모, 보안경의 경우에</t>
    <phoneticPr fontId="2" type="noConversion"/>
  </si>
  <si>
    <t>는 그러하지 아니하다.</t>
    <phoneticPr fontId="2" type="noConversion"/>
  </si>
  <si>
    <t>제25조(갱내통로 등의 위험 방지)</t>
    <phoneticPr fontId="2" type="noConversion"/>
  </si>
  <si>
    <t xml:space="preserve">사업주는 갱내에 설치한 통로 또는 사다리식 통로에 권상장치가 설치된 경우 권상장치와 근로자의 접촉에 의한 위험이 있는 장소에 </t>
    <phoneticPr fontId="2" type="noConversion"/>
  </si>
  <si>
    <t>판자벽이나 그 밖에 위험 방지를 위한 격벽을 설치하여야 한다.</t>
    <phoneticPr fontId="2" type="noConversion"/>
  </si>
  <si>
    <t xml:space="preserve">② 잠함 내 사다리식 통로와 건조ㆍ수리 중인 선박의 구명줄이 설치된 사다리식 통로에 대해서는 제1항제5호부터 제10호까지의 규정을 </t>
    <phoneticPr fontId="2" type="noConversion"/>
  </si>
  <si>
    <t>적용하지 아니한다.</t>
    <phoneticPr fontId="2" type="noConversion"/>
  </si>
  <si>
    <t xml:space="preserve">9. 사다리식 통로의 기울기는 75도 이하로 할 것. 다만, 고정식 사다리식 통로의 기울기는 90도 이하로 하고, 그 높이가 7m 이상인 </t>
    <phoneticPr fontId="2" type="noConversion"/>
  </si>
  <si>
    <t>경우에는 바닥으로부터 높이가 2.5m 되는 지점부터 등받이울을 설치할 것</t>
    <phoneticPr fontId="2" type="noConversion"/>
  </si>
  <si>
    <t>① 사업주는 사다리식 통로 등을 설치하는 경우 다음 각 호의 사항을 준수하여야 한다.</t>
    <phoneticPr fontId="2" type="noConversion"/>
  </si>
  <si>
    <t>제24조(사다리식 통로 등의 구조)</t>
    <phoneticPr fontId="2" type="noConversion"/>
  </si>
  <si>
    <t>아니하다.</t>
    <phoneticPr fontId="2" type="noConversion"/>
  </si>
  <si>
    <t>사업주는 가설통로를 설치하는 경우 다음 각 호의 사항을 준수하여야 한다.</t>
    <phoneticPr fontId="2" type="noConversion"/>
  </si>
  <si>
    <t>제23조(가설통로의 구조)</t>
    <phoneticPr fontId="2" type="noConversion"/>
  </si>
  <si>
    <t>10. 낙반 등의 위험이 있는 다음 각 목의 장소</t>
    <phoneticPr fontId="2" type="noConversion"/>
  </si>
  <si>
    <t>산업안전보건기준에 관한 규칙</t>
    <phoneticPr fontId="2" type="noConversion"/>
  </si>
  <si>
    <t xml:space="preserve">① 사업주는 근로자가 작업장에서 넘어지거나 미끄러지는 등의 위험이 없도록 작업장 바닥 등을 안전하고 청결한 상태로 유지하여야 </t>
    <phoneticPr fontId="2" type="noConversion"/>
  </si>
  <si>
    <t>한다.</t>
    <phoneticPr fontId="2" type="noConversion"/>
  </si>
  <si>
    <t>7. 안전난간은 구조적으로 가장 취약한 지점에서 가장 취약한 방향으로 작용하는 100Kg 이상의 하중에 견딜 수 있는 튼튼한 구조일</t>
    <phoneticPr fontId="2" type="noConversion"/>
  </si>
  <si>
    <t>것</t>
    <phoneticPr fontId="2" type="noConversion"/>
  </si>
  <si>
    <t xml:space="preserve">소로 대피할 수 있는 비상구 1개 이상을 다음 각 호의 기준을 모두 충족하는 구조로 설치해야 한다. </t>
    <phoneticPr fontId="2" type="noConversion"/>
  </si>
  <si>
    <t>① 사업주는 별표 1에 규정된 위험물질을 제조ㆍ취급하는 작업장과 그 작업장이 있는 건축물에 제11조에 따른 출입구 외에 안전한 장</t>
    <phoneticPr fontId="2" type="noConversion"/>
  </si>
  <si>
    <t>치 등이 떨어져 근로자에게 위험을 미칠 우려가 있는 장소</t>
    <phoneticPr fontId="2" type="noConversion"/>
  </si>
  <si>
    <t>8. 운전 중인 항타기 또는 항발기의 권상용 와이어로프 등의 부착 부분의 파손에 의하여 와이어로프가 벗겨지거나 드럼, 도르래 뭉</t>
    <phoneticPr fontId="2" type="noConversion"/>
  </si>
  <si>
    <t xml:space="preserve">17. 양화장치등을 사용하여 화물의 적하 또는 양하를 하는 경우에는 통행하는 근로자에게 화물이 떨어지거나 충돌할 우려가 있는 </t>
    <phoneticPr fontId="2" type="noConversion"/>
  </si>
  <si>
    <t>장소</t>
    <phoneticPr fontId="2" type="noConversion"/>
  </si>
  <si>
    <t>제36조(사용의 제한) </t>
    <phoneticPr fontId="2" type="noConversion"/>
  </si>
  <si>
    <t>제37조(악천후 및 강풍 시 작업 중지)</t>
    <phoneticPr fontId="2" type="noConversion"/>
  </si>
  <si>
    <t>제38조(사전조사 및 작업계획서의 작성 등)</t>
    <phoneticPr fontId="2" type="noConversion"/>
  </si>
  <si>
    <t>제39조(작업지휘자의 지정)</t>
    <phoneticPr fontId="2" type="noConversion"/>
  </si>
  <si>
    <t>① 사업주는 다음 각 호의 작업을 하는 경우 일정한 신호방법을 정하여 신호하도록 하여야 하며, 운전자는 그 신호에 따라야 한다.</t>
    <phoneticPr fontId="2" type="noConversion"/>
  </si>
  <si>
    <t>제40조(신호)</t>
    <phoneticPr fontId="2" type="noConversion"/>
  </si>
  <si>
    <t>1. 양중기를 사용하는 작업</t>
    <phoneticPr fontId="2" type="noConversion"/>
  </si>
  <si>
    <t>8. 입환작업</t>
    <phoneticPr fontId="2" type="noConversion"/>
  </si>
  <si>
    <t>① 사업주는 다음 각 호의 기계를 운전하는 경우 운전자가 운전위치를 이탈하게 해서는 아니 된다.</t>
    <phoneticPr fontId="2" type="noConversion"/>
  </si>
  <si>
    <t>제41조(운전위치의 이탈금지)</t>
    <phoneticPr fontId="2" type="noConversion"/>
  </si>
  <si>
    <t>제6장 추락 또는 붕괴에 의한 위험 방지</t>
    <phoneticPr fontId="2" type="noConversion"/>
  </si>
  <si>
    <t>제1절 추락에 의한 위험 방지</t>
    <phoneticPr fontId="2" type="noConversion"/>
  </si>
  <si>
    <t>제42조(추락의 방지)</t>
    <phoneticPr fontId="2" type="noConversion"/>
  </si>
  <si>
    <t>제43조(개구부 등의 방호 조치)</t>
    <phoneticPr fontId="2" type="noConversion"/>
  </si>
  <si>
    <t>제44조(안전대의 부착설비 등)</t>
    <phoneticPr fontId="2" type="noConversion"/>
  </si>
  <si>
    <t>① 사업주는 근로자가 지붕 위에서 작업을 할 때에 추락하거나 넘어질 위험이 있는 경우에는 다음 각 호의 조치를 해야 한다.</t>
    <phoneticPr fontId="2" type="noConversion"/>
  </si>
  <si>
    <t>제45조(지붕 위에서의 위험 방지)</t>
    <phoneticPr fontId="2" type="noConversion"/>
  </si>
  <si>
    <t>제48조(울타리의 설치)</t>
    <phoneticPr fontId="2" type="noConversion"/>
  </si>
  <si>
    <t>제47조(구명구 등)</t>
    <phoneticPr fontId="2" type="noConversion"/>
  </si>
  <si>
    <t>제46조(승강설비의 설치)</t>
    <phoneticPr fontId="2" type="noConversion"/>
  </si>
  <si>
    <t>사업주는 근로자가 높이 2m 이상에서 작업을 하는 경우 그 작업을 안전하게 하는 데에 필요한 조명을 유지하여야 한다.</t>
    <phoneticPr fontId="2" type="noConversion"/>
  </si>
  <si>
    <t>제7장 비계</t>
    <phoneticPr fontId="2" type="noConversion"/>
  </si>
  <si>
    <t>제1절 재료 및 구조 등</t>
    <phoneticPr fontId="2" type="noConversion"/>
  </si>
  <si>
    <t>① 사업주는 비계의 재료로 변형ㆍ부식 또는 심하게 손상된 것을 사용해서는 아니 된다.</t>
    <phoneticPr fontId="2" type="noConversion"/>
  </si>
  <si>
    <t>제54조(비계의 재료)</t>
    <phoneticPr fontId="2" type="noConversion"/>
  </si>
  <si>
    <t>제53조(계측장치의 설치 등) </t>
    <phoneticPr fontId="2" type="noConversion"/>
  </si>
  <si>
    <t>제52조(구축물 또는 이와 유사한 시설물의 안전성 평가) </t>
    <phoneticPr fontId="2" type="noConversion"/>
  </si>
  <si>
    <t>제51조(구축물 또는 이와 유사한 시설물 등의 안전 유지) </t>
    <phoneticPr fontId="2" type="noConversion"/>
  </si>
  <si>
    <t>제50조(붕괴ㆍ낙하에 의한 위험 방지) </t>
    <phoneticPr fontId="2" type="noConversion"/>
  </si>
  <si>
    <t>제49조(조명의 유지) </t>
    <phoneticPr fontId="2" type="noConversion"/>
  </si>
  <si>
    <t>① 사업주는 비계의 구조 및 재료에 따라 작업발판의 최대적재하중을 정하고, 이를 초과하여 실어서는 아니 된다.</t>
    <phoneticPr fontId="2" type="noConversion"/>
  </si>
  <si>
    <t> 제55조(작업발판의 최대적재하중) </t>
    <phoneticPr fontId="2" type="noConversion"/>
  </si>
  <si>
    <t> 제56조(작업발판의 구조) </t>
    <phoneticPr fontId="2" type="noConversion"/>
  </si>
  <si>
    <t>제2절 조립ㆍ해체 및 점검 등</t>
    <phoneticPr fontId="2" type="noConversion"/>
  </si>
  <si>
    <t>① 사업주는 달비계 또는 높이 5m 이상의 비계를 조립ㆍ해체하거나 변경하는 작업을 하는 경우 다음 각 호의 사항을 준수하여야 한다.</t>
    <phoneticPr fontId="2" type="noConversion"/>
  </si>
  <si>
    <t>제57조(비계 등의 조립ㆍ해체 및 변경)</t>
    <phoneticPr fontId="2" type="noConversion"/>
  </si>
  <si>
    <t>제58조(비계의 점검 및 보수)</t>
    <phoneticPr fontId="2" type="noConversion"/>
  </si>
  <si>
    <t>제3절 강관비계 및 강관틀비계</t>
    <phoneticPr fontId="2" type="noConversion"/>
  </si>
  <si>
    <t>사업주는 강관비계를 조립하는 경우에 다음 각 호의 사항을 준수하여야 한다.</t>
    <phoneticPr fontId="2" type="noConversion"/>
  </si>
  <si>
    <t>제59조(강관비계 조립 시의 준수사항)</t>
    <phoneticPr fontId="2" type="noConversion"/>
  </si>
  <si>
    <t>제60조(강관비계의 구조)</t>
    <phoneticPr fontId="2" type="noConversion"/>
  </si>
  <si>
    <t>제61조(강관의 강도 식별)</t>
    <phoneticPr fontId="2" type="noConversion"/>
  </si>
  <si>
    <t>사업주는 강관틀 비계를 조립하여 사용하는 경우 다음 각 호의 사항을 준수하여야 한다.</t>
    <phoneticPr fontId="2" type="noConversion"/>
  </si>
  <si>
    <t>제62조(강관틀비계)</t>
    <phoneticPr fontId="2" type="noConversion"/>
  </si>
  <si>
    <t>제63조(달비계의 구조)</t>
    <phoneticPr fontId="2" type="noConversion"/>
  </si>
  <si>
    <t>제4절 달비계, 달대비계 및 걸침비계</t>
    <phoneticPr fontId="2" type="noConversion"/>
  </si>
  <si>
    <t>3. 삭제</t>
    <phoneticPr fontId="2" type="noConversion"/>
  </si>
  <si>
    <t>제64조(달비계의 점검 및 보수)</t>
    <phoneticPr fontId="2" type="noConversion"/>
  </si>
  <si>
    <t>사업주는 달대비계를 조립하여 사용하는 경우 하중에 충분히 견딜 수 있도록 조치하여야 한다.</t>
    <phoneticPr fontId="2" type="noConversion"/>
  </si>
  <si>
    <t>제65조(달대비계)</t>
    <phoneticPr fontId="2" type="noConversion"/>
  </si>
  <si>
    <t>사업주는 달비계 또는 달대 비계 위에서 높은 디딤판, 사다리 등을 사용하여 근로자에게 작업을 시켜서는 아니 된다.</t>
    <phoneticPr fontId="2" type="noConversion"/>
  </si>
  <si>
    <t>제66조(높은 디딤판 등의 사용금지)</t>
    <phoneticPr fontId="2" type="noConversion"/>
  </si>
  <si>
    <t>제5절 말비계 및 이동식비계</t>
    <phoneticPr fontId="2" type="noConversion"/>
  </si>
  <si>
    <t>사업주는 말비계를 조립하여 사용하는 경우에 다음 각 호의 사항을 준수하여야 한다.</t>
    <phoneticPr fontId="2" type="noConversion"/>
  </si>
  <si>
    <t>제67조(말비계)</t>
    <phoneticPr fontId="2" type="noConversion"/>
  </si>
  <si>
    <t>사업주는 선박 및 보트 건조작업에서 걸침비계를 설치하는 경우에는 다음 각 호의 사항을 준수하여야 한다.</t>
    <phoneticPr fontId="2" type="noConversion"/>
  </si>
  <si>
    <t>제66조의2(걸침비계의 구조)</t>
    <phoneticPr fontId="2" type="noConversion"/>
  </si>
  <si>
    <t>제68조(이동식비계)</t>
    <phoneticPr fontId="2" type="noConversion"/>
  </si>
  <si>
    <t>제6절 시스템 비계</t>
    <phoneticPr fontId="2" type="noConversion"/>
  </si>
  <si>
    <t>사업주는 시스템 비계를 사용하여 비계를 구성하는 경우에 다음 각 호의 사항을 준수하여야 한다.</t>
    <phoneticPr fontId="2" type="noConversion"/>
  </si>
  <si>
    <t>제69조(시스템 비계의 구조)</t>
    <phoneticPr fontId="2" type="noConversion"/>
  </si>
  <si>
    <t>사업주는 시스템 비계를 조립 작업하는 경우 다음 각 호의 사항을 준수하여야 한다.</t>
    <phoneticPr fontId="2" type="noConversion"/>
  </si>
  <si>
    <t>제70조(시스템비계의 조립 작업 시 준수사항)</t>
    <phoneticPr fontId="2" type="noConversion"/>
  </si>
  <si>
    <t>제7절 통나무 비계</t>
    <phoneticPr fontId="2" type="noConversion"/>
  </si>
  <si>
    <t>제71조(통나무 비계의 구조)</t>
    <phoneticPr fontId="2" type="noConversion"/>
  </si>
  <si>
    <t>① 사업주는 통나무 비계를 조립하는 경우에 다음 각 호의 사항을 준수하여야 한다.</t>
    <phoneticPr fontId="2" type="noConversion"/>
  </si>
  <si>
    <t>제8장 환기장치</t>
    <phoneticPr fontId="2" type="noConversion"/>
  </si>
  <si>
    <t>제72조(후드)</t>
    <phoneticPr fontId="2" type="noConversion"/>
  </si>
  <si>
    <t>제73조(덕트)</t>
    <phoneticPr fontId="2" type="noConversion"/>
  </si>
  <si>
    <t>제75조(배기구)</t>
    <phoneticPr fontId="2" type="noConversion"/>
  </si>
  <si>
    <t>제74조(배풍기)</t>
    <phoneticPr fontId="2" type="noConversion"/>
  </si>
  <si>
    <t>제76조(배기의 처리)</t>
    <phoneticPr fontId="2" type="noConversion"/>
  </si>
  <si>
    <t>사업주는 이동식비계를 조립하여 작업을 하는 경우에는 다음 각 호의 사항을 준수하여야 한다.</t>
    <phoneticPr fontId="2" type="noConversion"/>
  </si>
  <si>
    <t>제10장 잔재물 등의 조치기준</t>
    <phoneticPr fontId="2" type="noConversion"/>
  </si>
  <si>
    <t>제9장 휴게시설 등</t>
    <phoneticPr fontId="2" type="noConversion"/>
  </si>
  <si>
    <t>사업주는 분진등을 배출하기 위하여 설치하는 전체환기장치가 다음 각 호의 기준에 맞도록 하여야 한다.</t>
    <phoneticPr fontId="2" type="noConversion"/>
  </si>
  <si>
    <t>제77조(전체환기장치)</t>
    <phoneticPr fontId="2" type="noConversion"/>
  </si>
  <si>
    <t>제78조(환기장치의 가동)</t>
    <phoneticPr fontId="2" type="noConversion"/>
  </si>
  <si>
    <t>① 사업주는 근로자들이 신체적 피로와 정신적 스트레스를 해소할 수 있도록 휴식시간에 이용할 수 있는 휴게시설을 갖추어야 한다.</t>
    <phoneticPr fontId="2" type="noConversion"/>
  </si>
  <si>
    <t>제79조(휴게시설)</t>
    <phoneticPr fontId="2" type="noConversion"/>
  </si>
  <si>
    <t>제79조의2(세척시설 등)</t>
    <phoneticPr fontId="2" type="noConversion"/>
  </si>
  <si>
    <t>제80조(의자의 비치)</t>
    <phoneticPr fontId="2" type="noConversion"/>
  </si>
  <si>
    <t>제81조(수면장소 등의 설치)</t>
    <phoneticPr fontId="2" type="noConversion"/>
  </si>
  <si>
    <t>① 사업주는 부상자의 응급처치에 필요한 다음 각 호의 구급용구를 갖추어 두고, 그 장소와 사용방법을 근로자에게 알려야 한다.</t>
    <phoneticPr fontId="2" type="noConversion"/>
  </si>
  <si>
    <t>제82조(구급용구)</t>
    <phoneticPr fontId="2" type="noConversion"/>
  </si>
  <si>
    <t>제83조(가스 등의 발산 억제 조치)</t>
    <phoneticPr fontId="2" type="noConversion"/>
  </si>
  <si>
    <t>제84조(공기의 부피와 환기)</t>
    <phoneticPr fontId="2" type="noConversion"/>
  </si>
  <si>
    <t>제85조(잔재물등의 처리)</t>
    <phoneticPr fontId="2" type="noConversion"/>
  </si>
  <si>
    <t>제2편 안전기준</t>
    <phoneticPr fontId="2" type="noConversion"/>
  </si>
  <si>
    <t>제1장 기계ㆍ기구 및 그 밖의 설비에 의한 위험예방</t>
    <phoneticPr fontId="2" type="noConversion"/>
  </si>
  <si>
    <t>제1절 기계 등의 일반기준</t>
    <phoneticPr fontId="2" type="noConversion"/>
  </si>
  <si>
    <t>제86조(탑승의 제한)</t>
    <phoneticPr fontId="2" type="noConversion"/>
  </si>
  <si>
    <t>제87조(원동기ㆍ회전축 등의 위험 방지)</t>
    <phoneticPr fontId="2" type="noConversion"/>
  </si>
  <si>
    <t>제6절 고속회전체</t>
    <phoneticPr fontId="2" type="noConversion"/>
  </si>
  <si>
    <t>제7절 보일러 등</t>
    <phoneticPr fontId="2" type="noConversion"/>
  </si>
  <si>
    <t>제8절 사출성형기 등</t>
    <phoneticPr fontId="2" type="noConversion"/>
  </si>
  <si>
    <t>제3절 프레스 및 전단기</t>
    <phoneticPr fontId="2" type="noConversion"/>
  </si>
  <si>
    <t>제4절 목재가공용 기계</t>
    <phoneticPr fontId="2" type="noConversion"/>
  </si>
  <si>
    <t>제5절 원심기 및 분쇄기등</t>
    <phoneticPr fontId="2" type="noConversion"/>
  </si>
  <si>
    <t>제9절 양중기</t>
    <phoneticPr fontId="2" type="noConversion"/>
  </si>
  <si>
    <t>제1관 총칙</t>
    <phoneticPr fontId="2" type="noConversion"/>
  </si>
  <si>
    <t>제2관 크레인</t>
    <phoneticPr fontId="2" type="noConversion"/>
  </si>
  <si>
    <t>② 사업주는 타워크레인을 벽체에 지지하는 경우 다음 각 호의 사항을 준수하여야 한다.</t>
    <phoneticPr fontId="2" type="noConversion"/>
  </si>
  <si>
    <t>① 양중기란 다음 각 호의 기계를 말한다.</t>
    <phoneticPr fontId="2" type="noConversion"/>
  </si>
  <si>
    <t>제132조(양중기)</t>
    <phoneticPr fontId="2" type="noConversion"/>
  </si>
  <si>
    <t>제133조(정격하중 등의 표시)</t>
    <phoneticPr fontId="2" type="noConversion"/>
  </si>
  <si>
    <t>제134조(방호장치의 조정)</t>
    <phoneticPr fontId="2" type="noConversion"/>
  </si>
  <si>
    <t>제135조(과부하의 제한 등) </t>
  </si>
  <si>
    <t>사업주는 제132조제1항 각 호의 양중기에 그 적재하중을 초과하는 하중을 걸어서 사용하도록 해서는 아니 된다.</t>
  </si>
  <si>
    <t>제137조(해지장치의 사용) </t>
  </si>
  <si>
    <t>제138조(경사각의 제한) </t>
  </si>
  <si>
    <t>제139조(크레인의 수리 등의 작업) </t>
  </si>
  <si>
    <t>제140조(폭풍에 의한 이탈 방지) </t>
  </si>
  <si>
    <t>제141조(조립 등의 작업 시 조치사항) </t>
  </si>
  <si>
    <t>사업주는 크레인의 설치ㆍ조립ㆍ수리ㆍ점검 또는 해체 작업을 하는 경우 다음 각 호의 조치를 하여야 한다.</t>
  </si>
  <si>
    <t>제142조(타워크레인의 지지) </t>
  </si>
  <si>
    <t>제143조(폭풍 등으로 인한 이상 유무 점검) </t>
  </si>
  <si>
    <t>제144조(건설물 등과의 사이 통로) </t>
  </si>
  <si>
    <t>제145조(건설물 등의 벽체와 통로의 간격 등) </t>
  </si>
  <si>
    <t>제146조(크레인 작업 시의 조치) </t>
  </si>
  <si>
    <t>제147조(설계기준 준수) </t>
  </si>
  <si>
    <t>제148조(안전밸브의 조정) </t>
  </si>
  <si>
    <t>제149조(해지장치의 사용) </t>
  </si>
  <si>
    <t>사업주는 이동식 크레인을 사용하여 하물을 운반하는 경우에는 해지장치를 사용하여야 한다.</t>
  </si>
  <si>
    <t>제150조(경사각의 제한) </t>
  </si>
  <si>
    <t>제151조(권과 방지 등) </t>
  </si>
  <si>
    <t>제152조(무인작동의 제한) </t>
  </si>
  <si>
    <t>① 사업주는 운반구의 내부에만 탑승조작장치가 설치되어 있는 리프트를 사람이 탑승하지 아니한 상태로 작동하게 해서는 아니 된다.</t>
  </si>
  <si>
    <t>제153조(피트 청소 시의 조치) </t>
  </si>
  <si>
    <t>제154조(붕괴 등의 방지) </t>
  </si>
  <si>
    <t>제155조(운반구의 정지위치) </t>
  </si>
  <si>
    <t>사업주는 리프트 운반구를 주행로 위에 달아 올린 상태로 정지시켜 두어서는 아니 된다.</t>
  </si>
  <si>
    <t>제156조(조립 등의 작업) </t>
  </si>
  <si>
    <t>① 사업주는 리프트의 설치ㆍ조립ㆍ수리ㆍ점검 또는 해체 작업을 하는 경우 다음 각 호의 조치를 하여야 한다.</t>
  </si>
  <si>
    <t>제157조(이삿짐운반용 리프트 운전방법의 주지) </t>
  </si>
  <si>
    <t>사업주는 이삿짐운반용 리프트를 사용하는 근로자에게 운전방법 및 고장이 났을 경우의 조치방법을 주지시켜야 한다.</t>
  </si>
  <si>
    <t>제158조(이삿짐 운반용 리프트 전도의 방지) </t>
  </si>
  <si>
    <t>제159조(화물의 낙하 방지) </t>
  </si>
  <si>
    <t>사업주는 이삿짐 운반용 리프트 운반구로부터 화물이 빠지거나 떨어지지 않도록 다음 각 호의 낙하방지 조치를 하여야 한다.</t>
  </si>
  <si>
    <t>제160조(운전방법 등의 주지) </t>
  </si>
  <si>
    <t>사업주는 곤돌라의 운전방법 또는 고장이 났을 때의 처치방법을 그 곤돌라를 사용하는 근로자에게 주지시켜야 한다.</t>
  </si>
  <si>
    <t>제161조(폭풍에 의한 무너짐 방지) </t>
  </si>
  <si>
    <t>제162조(조립 등의 작업) </t>
  </si>
  <si>
    <t>제163조(와이어로프 등 달기구의 안전계수) </t>
  </si>
  <si>
    <t>제164조(고리걸이 훅 등의 안전계수) </t>
  </si>
  <si>
    <t>제165조(와이어로프의 절단방법 등) </t>
  </si>
  <si>
    <t>제166조(이음매가 있는 와이어로프 등의 사용 금지) </t>
  </si>
  <si>
    <t>제167조(늘어난 달기체인 등의 사용 금지) </t>
  </si>
  <si>
    <t>제168조(변형되어 있는 훅ㆍ샤클 등의 사용금지 등) </t>
  </si>
  <si>
    <t>제169조(꼬임이 끊어진 섬유로프 등의 사용금지) </t>
  </si>
  <si>
    <t>제170조(링 등의 구비) </t>
  </si>
  <si>
    <t>제171조(전도 등의 방지) </t>
  </si>
  <si>
    <t>제172조(접촉의 방지) </t>
  </si>
  <si>
    <t>제173조(화물적재 시의 조치) </t>
  </si>
  <si>
    <t>① 사업주는 차량계 하역운반기계등에 화물을 적재하는 경우에 다음 각 호의 사항을 준수하여야 한다.</t>
  </si>
  <si>
    <t>제174조(차량계 하역운반기계등의 이송) </t>
  </si>
  <si>
    <t>제175조(주용도 외의 사용 제한) </t>
  </si>
  <si>
    <t>제176조(수리 등의 작업 시 조치) </t>
  </si>
  <si>
    <t>제177조(싣거나 내리는 작업) </t>
  </si>
  <si>
    <t>제178조(허용하중 초과 등의 제한) </t>
  </si>
  <si>
    <t>제179조(전조등 등의 설치) </t>
  </si>
  <si>
    <t>제180조(헤드가드) </t>
  </si>
  <si>
    <t>제181조(백레스트) </t>
  </si>
  <si>
    <t>제182조(팔레트 등) </t>
  </si>
  <si>
    <t>사업주는 지게차에 의한 하역운반작업에 사용하는 팔레트(pallet) 또는 스키드(skid)는 다음 각 호에 해당하는 것을 사용하여야 한다.</t>
  </si>
  <si>
    <t>제183조(좌석 안전띠의 착용 등) </t>
  </si>
  <si>
    <t>① 사업주는 앉아서 조작하는 방식의 지게차를 운전하는 근로자에게 좌석 안전띠를 착용하도록 하여야 한다.</t>
  </si>
  <si>
    <t>제184조(제동장치 등) </t>
  </si>
  <si>
    <t>제185조(연결장치) </t>
  </si>
  <si>
    <t>사업주는 구내운반차에 피견인차를 연결하는 경우에는 적합한 연결장치를 사용하여야 한다.</t>
  </si>
  <si>
    <t>제186조(고소작업대 설치 등의 조치) </t>
  </si>
  <si>
    <t>① 사업주는 고소작업대를 설치하는 경우에는 다음 각 호에 해당하는 것을 설치하여야 한다.</t>
  </si>
  <si>
    <t>제187조(승강설비) </t>
  </si>
  <si>
    <t>제188조(꼬임이 끊어진 섬유로프 등의 사용 금지) </t>
  </si>
  <si>
    <t>사업주는 다음 각 호의 어느 하나에 해당하는 섬유로프 등을 화물자동차의 짐걸이로 사용해서는 아니 된다.</t>
  </si>
  <si>
    <t>제189조(섬유로프 등의 점검 등) </t>
  </si>
  <si>
    <t>① 사업주는 섬유로프 등을 화물자동차의 짐걸이에 사용하는 경우에는 해당 작업을 시작하기 전에 다음 각 호의 조치를 하여야 한다.</t>
  </si>
  <si>
    <t>제190조(화물 중간에서 빼내기 금지) </t>
  </si>
  <si>
    <t>제191조(이탈 등의 방지) </t>
  </si>
  <si>
    <t>제192조(비상정지장치) </t>
  </si>
  <si>
    <t>제193조(낙하물에 의한 위험 방지) </t>
  </si>
  <si>
    <t>제194조(트롤리 컨베이어) </t>
  </si>
  <si>
    <t>제195조(통행의 제한 등) </t>
  </si>
  <si>
    <t>제196조(차량계 건설기계의 정의) </t>
  </si>
  <si>
    <t>제197조(전조등의 설치) </t>
  </si>
  <si>
    <t>제199조(전도 등의 방지) </t>
  </si>
  <si>
    <t>제200조(접촉 방지) </t>
  </si>
  <si>
    <t>제201조(차량계 건설기계의 이송) </t>
  </si>
  <si>
    <t>제202조(승차석 외의 탑승금지) </t>
  </si>
  <si>
    <t>사업주는 차량계 건설기계를 사용하여 작업을 하는 경우 승차석이 아닌 위치에 근로자를 탑승시켜서는 아니 된다.</t>
  </si>
  <si>
    <t>제203조(안전도 등의 준수) </t>
  </si>
  <si>
    <t>제204조(주용도 외의 사용 제한) </t>
  </si>
  <si>
    <t>제205조(붐 등의 강하에 의한 위험 방지) </t>
  </si>
  <si>
    <t>제206조(수리 등의 작업 시 조치) </t>
  </si>
  <si>
    <t>제207조(조립 시 점검) </t>
  </si>
  <si>
    <t>제208조(강도 등) </t>
  </si>
  <si>
    <t>제209조(무너짐의 방지) </t>
  </si>
  <si>
    <t>제210조(이음매가 있는 권상용 와이어로프의 사용 금지) </t>
  </si>
  <si>
    <t>제211조(권상용 와이어로프의 안전계수) </t>
  </si>
  <si>
    <t>사업주는 항타기 또는 항발기의 권상용 와이어로프의 안전계수가 5 이상이 아니면 이를 사용해서는 아니 된다.</t>
  </si>
  <si>
    <t>제212조(권상용 와이어로프의 길이 등) </t>
  </si>
  <si>
    <t>제213조(널말뚝 등과의 연결) </t>
  </si>
  <si>
    <t>제214조(브레이크의 부착 등) </t>
  </si>
  <si>
    <t>제215조(권상기의 설치) </t>
  </si>
  <si>
    <t>제216조(도르래의 부착 등) </t>
  </si>
  <si>
    <t>제217조(사용 시의 조치 등) </t>
  </si>
  <si>
    <t>제218조(말뚝 등을 끌어올릴 경우의 조치) </t>
  </si>
  <si>
    <t>제220조(항타기 등의 이동) </t>
  </si>
  <si>
    <t>제221조(가스배관 등의 손상 방지) </t>
  </si>
  <si>
    <t>제222조(교시 등) </t>
  </si>
  <si>
    <t>제223조(운전 중 위험 방지) </t>
  </si>
  <si>
    <t>제224조(수리 등 작업 시의 조치 등) </t>
  </si>
  <si>
    <t>제225조(위험물질 등의 제조 등 작업 시의 조치) </t>
  </si>
  <si>
    <t>제226조(물과의 접촉 금지) </t>
  </si>
  <si>
    <t>제227조(호스 등을 사용한 인화성 액체 등의 주입) </t>
  </si>
  <si>
    <t>제228조(가솔린이 남아 있는 설비에 등유 등의 주입) </t>
  </si>
  <si>
    <t>제229조(산화에틸렌 등의 취급) </t>
  </si>
  <si>
    <t>제230조(폭발위험이 있는 장소의 설정 및 관리) </t>
  </si>
  <si>
    <t>제231조(인화성 액체 등을 수시로 취급하는 장소) </t>
  </si>
  <si>
    <t>제232조(폭발 또는 화재 등의 예방) </t>
  </si>
  <si>
    <t>제233조(가스용접 등의 작업) </t>
  </si>
  <si>
    <t>제234조(가스등의 용기) </t>
  </si>
  <si>
    <t>사업주는 금속의 용접ㆍ용단 또는 가열에 사용되는 가스등의 용기를 취급하는 경우에 다음 각 호의 사항을 준수하여야 한다.</t>
  </si>
  <si>
    <t>제235조(서로 다른 물질의 접촉에 의한 발화 등의 방지) </t>
  </si>
  <si>
    <t>제236조(화재 위험이 있는 작업의 장소 등) </t>
  </si>
  <si>
    <t>제237조(자연발화의 방지) </t>
  </si>
  <si>
    <t>제238조(유류 등이 묻어 있는 걸레 등의 처리) </t>
  </si>
  <si>
    <t>제239조(위험물 등이 있는 장소에서 화기 등의 사용 금지) </t>
  </si>
  <si>
    <t>제240조(유류 등이 있는 배관이나 용기의 용접 등) </t>
  </si>
  <si>
    <t>제241조(화재위험작업 시의 준수사항) </t>
  </si>
  <si>
    <t>제241조의2(화재감시자) </t>
  </si>
  <si>
    <t>제242조(화기사용 금지) </t>
  </si>
  <si>
    <t>제243조(소화설비) </t>
  </si>
  <si>
    <t>제244조(방화조치) </t>
  </si>
  <si>
    <t>제245조(화기사용 장소의 화재 방지) </t>
  </si>
  <si>
    <t>① 사업주는 흡연장소 및 난로 등 화기를 사용하는 장소에 화재예방에 필요한 설비를 하여야 한다.</t>
  </si>
  <si>
    <t>제246조(소각장) </t>
  </si>
  <si>
    <t>사업주는 소각장을 설치하는 경우 화재가 번질 위험이 없는 위치에 설치하거나 불연성 재료로 설치하여야 한다.</t>
  </si>
  <si>
    <t>제247조(고열물 취급설비의 구조) </t>
  </si>
  <si>
    <t>사업주는 화로 등 다량의 고열물을 취급하는 설비에 대하여 화재를 예방하기 위한 구조로 하여야 한다.</t>
  </si>
  <si>
    <t>제248조(용융고열물 취급 피트의 수증기 폭발방지) </t>
  </si>
  <si>
    <t>제249조(건축물의 구조) </t>
  </si>
  <si>
    <t>제250조(용융고열물의 취급작업) </t>
  </si>
  <si>
    <t>제251조(고열의 금속찌꺼기 물처리 등) </t>
  </si>
  <si>
    <t>제252조(고열 금속찌꺼기 처리작업) </t>
  </si>
  <si>
    <t>제253조(금속의 용해로에 금속부스러기를 넣는 작업) </t>
  </si>
  <si>
    <t>제254조(화상 등의 방지) </t>
  </si>
  <si>
    <t>제255조(화학설비를 설치하는 건축물의 구조) </t>
  </si>
  <si>
    <t>제256조(부식 방지) </t>
  </si>
  <si>
    <t>제257조(덮개 등의 접합부) </t>
  </si>
  <si>
    <t>제258조(밸브 등의 개폐방향의 표시 등) </t>
  </si>
  <si>
    <t>제259조(밸브 등의 재질) </t>
  </si>
  <si>
    <t>제260조(공급 원재료의 종류 등의 표시) </t>
  </si>
  <si>
    <t>제261조(안전밸브 등의 설치) </t>
  </si>
  <si>
    <t>제262조(파열판의 설치) </t>
  </si>
  <si>
    <t>사업주는 제261조제1항 각 호의 설비가 다음 각 호의 어느 하나에 해당하는 경우에는 파열판을 설치하여야 한다.</t>
  </si>
  <si>
    <t>제263조(파열판 및 안전밸브의 직렬설치) </t>
  </si>
  <si>
    <t>제264조(안전밸브등의 작동요건) </t>
  </si>
  <si>
    <t>제265조(안전밸브등의 배출용량) </t>
  </si>
  <si>
    <t>제266조(차단밸브의 설치 금지) </t>
  </si>
  <si>
    <t>제267조(배출물질의 처리) </t>
  </si>
  <si>
    <t>제268조(통기설비) </t>
  </si>
  <si>
    <t>제269조(화염방지기의 설치 등) </t>
  </si>
  <si>
    <t>제270조(내화기준) </t>
  </si>
  <si>
    <t>제271조(안전거리) </t>
  </si>
  <si>
    <t>제272조(방유제 설치) </t>
  </si>
  <si>
    <t>제273조(계측장치 등의 설치) </t>
  </si>
  <si>
    <t>제274조(자동경보장치의 설치 등) </t>
  </si>
  <si>
    <t>제275조(긴급차단장치의 설치 등) </t>
  </si>
  <si>
    <t>제276조(예비동력원 등) </t>
  </si>
  <si>
    <t>사업주는 특수화학설비와 그 부속설비에 사용하는 동력원에 대하여 다음 각 호의 사항을 준수하여야 한다.</t>
  </si>
  <si>
    <t>제277조(사용 전의 점검 등) </t>
  </si>
  <si>
    <t>제278조(개조ㆍ수리 등) </t>
  </si>
  <si>
    <t>제279조(대피 등) </t>
  </si>
  <si>
    <t>제280조(위험물 건조설비를 설치하는 건축물의 구조) </t>
  </si>
  <si>
    <t>제281조(건조설비의 구조 등) </t>
  </si>
  <si>
    <t>제282조(건조설비의 부속전기설비) </t>
  </si>
  <si>
    <t>제283조(건조설비의 사용) </t>
  </si>
  <si>
    <t>사업주는 건조설비를 사용하여 작업을 하는 경우에 폭발이나 화재를 예방하기 위하여 다음 각 호의 사항을 준수하여야 한다.</t>
  </si>
  <si>
    <t>제284조(건조설비의 온도 측정) </t>
  </si>
  <si>
    <t>제285조(압력의 제한) </t>
  </si>
  <si>
    <t>제286조(발생기실의 설치장소 등) </t>
  </si>
  <si>
    <t>① 사업주는 아세틸렌 용접장치의 아세틸렌 발생기(이하 “발생기”라 한다)를 설치하는 경우에는 전용의 발생기실에 설치하여야 한다.</t>
  </si>
  <si>
    <t>제287조(발생기실의 구조 등) </t>
  </si>
  <si>
    <t>제288조(격납실) </t>
  </si>
  <si>
    <t>제289조(안전기의 설치) </t>
  </si>
  <si>
    <t>제290조(아세틸렌 용접장치의 관리 등) </t>
  </si>
  <si>
    <t>사업주는 아세틸렌 용접장치를 사용하여 금속의 용접ㆍ용단(溶斷) 또는 가열작업을 하는 경우에 다음 각 호의 사항을 준수하여야 한다.</t>
  </si>
  <si>
    <t>제291조(가스집합장치의 위험 방지) </t>
  </si>
  <si>
    <t>① 사업주는 가스집합장치에 대해서는 화기를 사용하는 설비로부터 5m 이상 떨어진 장소에 설치하여야 한다.</t>
  </si>
  <si>
    <t>제292조(가스장치실의 구조 등) </t>
  </si>
  <si>
    <t>사업주는 가스장치실을 설치하는 경우에 다음 각 호의 구조로 설치하여야 한다.</t>
  </si>
  <si>
    <t>제293조(가스집합용접장치의 배관) </t>
  </si>
  <si>
    <t>사업주는 가스집합용접장치(이동식을 포함한다)의 배관을 하는 경우에는 다음 각 호의 사항을 준수하여야 한다.</t>
  </si>
  <si>
    <t>제294조(구리의 사용 제한) </t>
  </si>
  <si>
    <t>제295조(가스집합용접장치의 관리 등) </t>
  </si>
  <si>
    <t>사업주는 가스집합용접장치를 사용하여 금속의 용접ㆍ용단 및 가열작업을 하는 경우에는 다음 각 호의 사항을 준수하여야 한다.</t>
  </si>
  <si>
    <t>제296조(지하작업장 등) </t>
  </si>
  <si>
    <t>제297조(부식성 액체의 압송설비) </t>
  </si>
  <si>
    <t>제298조(공기 외의 가스 사용 제한) </t>
  </si>
  <si>
    <t>제299조(독성이 있는 물질의 누출 방지) </t>
  </si>
  <si>
    <t>사업주는 급성 독성물질의 누출로 인한 위험을 방지하기 위하여 다음 각 호의 조치를 하여야 한다.</t>
  </si>
  <si>
    <t>제300조(기밀시험시의 위험 방지) </t>
  </si>
  <si>
    <t>제301조(전기 기계ㆍ기구 등의 충전부 방호) </t>
  </si>
  <si>
    <t>제302조(전기 기계ㆍ기구의 접지) </t>
  </si>
  <si>
    <t>제303조(전기 기계ㆍ기구의 적정설치 등) </t>
  </si>
  <si>
    <t>제304조(누전차단기에 의한 감전방지) </t>
  </si>
  <si>
    <t>제305조(과전류 차단장치) </t>
  </si>
  <si>
    <t>제306조(교류아크용접기 등) </t>
  </si>
  <si>
    <t>제307조(단로기 등의 개폐) </t>
  </si>
  <si>
    <t>제308조(비상전원) </t>
  </si>
  <si>
    <t>제309조(임시로 사용하는 전등 등의 위험 방지) </t>
  </si>
  <si>
    <t>제310조(전기 기계ㆍ기구의 조작 시 등의 안전조치) </t>
  </si>
  <si>
    <t>제311조(폭발위험장소에서 사용하는 전기 기계ㆍ기구의 선정 등) </t>
  </si>
  <si>
    <t>제312조(변전실 등의 위치) </t>
  </si>
  <si>
    <t>제313조(배선 등의 절연피복 등) </t>
  </si>
  <si>
    <t>제314조(습윤한 장소의 이동전선 등) </t>
  </si>
  <si>
    <t>제315조(통로바닥에서의 전선 등 사용 금지) </t>
  </si>
  <si>
    <t>제316조(꽂음접속기의 설치ㆍ사용 시 준수사항) </t>
  </si>
  <si>
    <t>사업주는 꽂음접속기를 설치하거나 사용하는 경우에는 다음 각 호의 사항을 준수하여야 한다.</t>
  </si>
  <si>
    <t>제317조(이동 및 휴대장비 등의 사용 전기 작업) </t>
  </si>
  <si>
    <t>① 사업주는 이동중에나 휴대장비 등을 사용하는 작업에서 다음 각 호의 조치를 하여야 한다.</t>
  </si>
  <si>
    <t>제318조(전기작업자의 제한) </t>
  </si>
  <si>
    <t>제319조(정전전로에서의 전기작업) </t>
  </si>
  <si>
    <t>제320조(정전전로 인근에서의 전기작업) </t>
  </si>
  <si>
    <t>제321조(충전전로에서의 전기작업) </t>
  </si>
  <si>
    <t>① 사업주는 근로자가 충전전로를 취급하거나 그 인근에서 작업하는 경우에는 다음 각 호의 조치를 하여야 한다.</t>
  </si>
  <si>
    <t>제322조(충전전로 인근에서의 차량ㆍ기계장치 작업) </t>
  </si>
  <si>
    <t>제323조(절연용 보호구 등의 사용) </t>
  </si>
  <si>
    <t>제324조(적용 제외) </t>
  </si>
  <si>
    <t>제325조(정전기로 인한 화재 폭발 등 방지) </t>
  </si>
  <si>
    <t>제326조(피뢰설비의 설치) </t>
  </si>
  <si>
    <t>제327조(전자파에 의한 기계ㆍ설비의 오작동 방지) </t>
  </si>
  <si>
    <t>제328조(재료) </t>
  </si>
  <si>
    <t>제329조(강재의 사용기준) </t>
  </si>
  <si>
    <t>사업주는 거푸집동바리등에 사용하는 동바리ㆍ멍에 등 주요 부분의 강재는 별표 10의 기준에 맞는 것을 사용하여야 한다.</t>
  </si>
  <si>
    <t>제330조(거푸집동바리등의 구조) </t>
  </si>
  <si>
    <t>제331조(조립도) </t>
  </si>
  <si>
    <t>① 사업주는 거푸집동바리등을 조립하는 경우에는 그 구조를 검토한 후 조립도를 작성하고, 그 조립도에 따라 조립하도록 하여야 한다.</t>
  </si>
  <si>
    <t>제332조(거푸집동바리등의 안전조치) </t>
  </si>
  <si>
    <t>제333조(계단 형상으로 조립하는 거푸집 동바리) </t>
  </si>
  <si>
    <t>제334조(콘크리트의 타설작업) </t>
  </si>
  <si>
    <t>사업주는 콘크리트 타설작업을 하는 경우에는 다음 각 호의 사항을 준수하여야 한다.</t>
  </si>
  <si>
    <t>제335조(콘크리트 펌프 등 사용 시 준수사항) </t>
  </si>
  <si>
    <t>제336조(조립 등 작업 시의 준수사항) </t>
  </si>
  <si>
    <t>제337조(작업발판 일체형 거푸집의 안전조치) </t>
  </si>
  <si>
    <t>제338조(지반 등의 굴착 시 위험 방지) </t>
  </si>
  <si>
    <t>제339조(토석붕괴 위험 방지) </t>
  </si>
  <si>
    <t>제340조(지반의 붕괴 등에 의한 위험방지) </t>
  </si>
  <si>
    <t>제341조(매설물 등 파손에 의한 위험방지) </t>
  </si>
  <si>
    <t>제342조(굴착기계 등의 사용금지) </t>
  </si>
  <si>
    <t>제343조(운행경로 등의 주지) </t>
  </si>
  <si>
    <t>제344조(운반기계등의 유도) </t>
  </si>
  <si>
    <t>제345조(흙막이지보공의 재료) </t>
  </si>
  <si>
    <t>사업주는 흙막이 지보공의 재료로 변형ㆍ부식되거나 심하게 손상된 것을 사용해서는 아니 된다.</t>
  </si>
  <si>
    <t>제346조(조립도) </t>
  </si>
  <si>
    <t>① 사업주는 흙막이 지보공을 조립하는 경우 미리 조립도를 작성하여 그 조립도에 따라 조립하도록 하여야 한다.</t>
  </si>
  <si>
    <t>제347조(붕괴 등의 위험 방지) </t>
  </si>
  <si>
    <t>① 사업주는 흙막이 지보공을 설치하였을 때에는 정기적으로 다음 각 호의 사항을 점검하고 이상을 발견하면 즉시 보수하여야 한다.</t>
  </si>
  <si>
    <t>제348조(발파의 작업기준) </t>
  </si>
  <si>
    <t>사업주는 발파작업에 종사하는 근로자에게 다음 각 호의 사항을 준수하도록 하여야 한다.</t>
  </si>
  <si>
    <t>제349조(작업중지 및 피난) </t>
  </si>
  <si>
    <t>① 사업주는 벼락이 떨어질 우려가 있는 경우에는 화약 또는 폭약의 장전 작업을 중지하고 근로자들을 안전한 장소로 대피시켜야 한다.</t>
  </si>
  <si>
    <t>제350조(인화성 가스의 농도측정 등) </t>
  </si>
  <si>
    <t>제351조(낙반 등에 의한 위험의 방지) </t>
  </si>
  <si>
    <t>제352조(출입구 부근 등의 지반 붕괴에 의한 위험의 방지) </t>
  </si>
  <si>
    <t>제353조(시계의 유지) </t>
  </si>
  <si>
    <t>제354조(굴착기계의 사용 금지 등) </t>
  </si>
  <si>
    <t>터널건설작업에 관하여는 제342조부터 제344조까지의 규정을 준용한다.</t>
  </si>
  <si>
    <t>제355조(가스제거 등의 조치) </t>
  </si>
  <si>
    <t>제356조(용접 등 작업 시의 조치) </t>
  </si>
  <si>
    <t>제357조(점화물질 휴대 금지) </t>
  </si>
  <si>
    <t>제358조(방화담당자의 지정 등) </t>
  </si>
  <si>
    <t>제359조(소화설비 등) </t>
  </si>
  <si>
    <t>제360조(작업의 중지 등) </t>
  </si>
  <si>
    <t>제361조(터널 지보공의 재료) </t>
  </si>
  <si>
    <t>사업주는 터널 지보공의 재료로 변형ㆍ부식 또는 심하게 손상된 것을 사용해서는 아니 된다.</t>
  </si>
  <si>
    <t>제362조(터널 지보공의 구조) </t>
  </si>
  <si>
    <t>제363조(조립도) </t>
  </si>
  <si>
    <t>제364조(조립 또는 변경시의 조치) </t>
  </si>
  <si>
    <t>사업주는 터널 지보공을 조립하거나 변경하는 경우에는 다음 각 호의 사항을 조치하여야 한다.</t>
  </si>
  <si>
    <t>제365조(부재의 해체) </t>
  </si>
  <si>
    <t>제366조(붕괴 등의 방지) </t>
  </si>
  <si>
    <t>제367조(터널 거푸집 동바리의 재료) </t>
  </si>
  <si>
    <t>사업주는 터널 거푸집 동바리의 재료로 변형ㆍ부식되거나 심하게 손상된 것을 사용해서는 아니 된다.</t>
  </si>
  <si>
    <t>제368조(터널 거푸집 동바리의 구조) </t>
  </si>
  <si>
    <t>사업주는 터널 거푸집 동바리에 걸리는 하중 또는 거푸집의 형상 등에 상응하는 견고한 구조의 터널 거푸집 동바리를 사용하여야 한다.</t>
  </si>
  <si>
    <t>제369조(작업 시 준수사항) </t>
  </si>
  <si>
    <t>사업주는 제38조제1항제8호에 따른 교량의 설치ㆍ해체 또는 변경작업을 하는 경우에는 다음 각 호의 사항을 준수하여야 한다.</t>
  </si>
  <si>
    <t>제370조(지반붕괴 위험방지) </t>
  </si>
  <si>
    <t>제371조(인접채석장과의 연락) </t>
  </si>
  <si>
    <t>제372조(붕괴 등에 의한 위험 방지) </t>
  </si>
  <si>
    <t>제373조(낙반 등에 의한 위험 방지) </t>
  </si>
  <si>
    <t>제374조(운행경로 등의 주지) </t>
  </si>
  <si>
    <t>제375조(굴착기계등의 유도) </t>
  </si>
  <si>
    <t>제376조(급격한 침하로 인한 위험 방지) </t>
  </si>
  <si>
    <t>제377조(잠함 등 내부에서의 작업) </t>
  </si>
  <si>
    <t>제378조(작업의 금지) </t>
  </si>
  <si>
    <t>사업주는 다음 각 호의 어느 하나에 해당하는 경우에 잠함등의 내부에서 굴착작업을 하도록 해서는 아니 된다.</t>
  </si>
  <si>
    <t>제379조(가설도로) </t>
  </si>
  <si>
    <t>제380조(철골조립 시의 위험 방지) </t>
  </si>
  <si>
    <t>제381조(승강로의 설치) </t>
  </si>
  <si>
    <t>제382조(가설통로의 설치) </t>
  </si>
  <si>
    <t>제383조(작업의 제한) </t>
  </si>
  <si>
    <t>사업주는 다음 각 호의 어느 하나에 해당하는 경우에 철골작업을 중지하여야 한다.</t>
  </si>
  <si>
    <t>제384조(작업중지) </t>
  </si>
  <si>
    <t>사업주는 비, 눈, 그 밖의 기상상태의 불안정으로 날씨가 몹시 나쁜 경우에는 해체작업을 중지시켜야 한다.</t>
  </si>
  <si>
    <t>제385조(중량물 취급) </t>
  </si>
  <si>
    <t>제386조(경사면에서의 중량물 취급) </t>
  </si>
  <si>
    <t>사업주는 경사면에서 드럼통 등의 중량물을 취급하는 경우에 다음 각 호의 사항을 준수하여야 한다.</t>
  </si>
  <si>
    <t>제387조(꼬임이 끊어진 섬유로프 등의 사용 금지) </t>
  </si>
  <si>
    <t>사업주는 다음 각 호의 어느 하나에 해당하는 섬유로프 등을 화물운반용 또는 고정용으로 사용해서는 아니 된다.</t>
  </si>
  <si>
    <t>제388조(사용 전 점검 등) </t>
  </si>
  <si>
    <t>제389조(화물 중간에서 화물 빼내기 금지) </t>
  </si>
  <si>
    <t>제390조(하역작업장의 조치기준) </t>
  </si>
  <si>
    <t>사업주는 부두ㆍ안벽 등 하역작업을 하는 장소에 다음 각 호의 조치를 하여야 한다.</t>
  </si>
  <si>
    <t>제391조(하적단의 간격) </t>
  </si>
  <si>
    <t>제392조(하적단의 붕괴 등에 의한 위험방지) </t>
  </si>
  <si>
    <t>제393조(화물의 적재) </t>
  </si>
  <si>
    <t>사업주는 화물을 적재하는 경우에 다음 각 호의 사항을 준수하여야 한다.</t>
  </si>
  <si>
    <t>제394조(통행설비의 설치 등) </t>
  </si>
  <si>
    <t>제395조(급성 중독물질 등에 의한 위험 방지) </t>
  </si>
  <si>
    <t>제396조(무포장 화물의 취급방법) </t>
  </si>
  <si>
    <t>제397조(선박승강설비의 설치) </t>
  </si>
  <si>
    <t>제398조(통선 등에 의한 근로자 수송 시의 위험 방지) </t>
  </si>
  <si>
    <t>제399조(수상의 목재ㆍ뗏목 등의 작업 시 위험 방지) </t>
  </si>
  <si>
    <t>제400조(베일포장화물의 취급) </t>
  </si>
  <si>
    <t>제401조(동시 작업의 금지) </t>
  </si>
  <si>
    <t>제402조(양하작업 시의 안전조치) </t>
  </si>
  <si>
    <t>제403조(훅부착슬링의 사용) </t>
  </si>
  <si>
    <t>제404조(로프 탈락 등에 의한 위험방지) </t>
  </si>
  <si>
    <t>제405조(벌목작업 시 등의 위험 방지) </t>
  </si>
  <si>
    <t>제406조(벌목의 신호 등) </t>
  </si>
  <si>
    <t>① 사업주는 벌목작업을 하는 경우에는 일정한 신호방법을 정하여 그 작업에 종사하는 근로자에게 주지시켜야 한다.</t>
  </si>
  <si>
    <t>제407조(열차운행감시인의 배치 등) </t>
  </si>
  <si>
    <t>제408조(열차통행 중의 작업 제한) </t>
  </si>
  <si>
    <t>제409조(열차의 점검ㆍ수리 등) </t>
  </si>
  <si>
    <t>제410조(안전난간 및 울타리의 설치 등) </t>
  </si>
  <si>
    <t>제411조(자재의 붕괴ㆍ낙하 방지) </t>
  </si>
  <si>
    <t>제412조(접촉의 방지) </t>
  </si>
  <si>
    <t>제413조(제동장치의 구비 등) </t>
  </si>
  <si>
    <t>① 사업주는 궤도를 단독으로 운행하는 트롤리에 반드시 제동장치를 구비하여야 하며 사용하기 전에 제동상태를 확인하여야 한다.</t>
  </si>
  <si>
    <t>제414조(유도자의 지정 등) </t>
  </si>
  <si>
    <t>제415조(추락ㆍ충돌ㆍ협착 등의 방지) </t>
  </si>
  <si>
    <t>제416조(작업장 등의 시설 정비) </t>
  </si>
  <si>
    <t>제417조(대피공간) </t>
  </si>
  <si>
    <t>제418조(교량에서의 추락 방지) </t>
  </si>
  <si>
    <t>제419조(받침목교환작업 등) </t>
  </si>
  <si>
    <t>제420조(정의) </t>
  </si>
  <si>
    <t>제421조(적용 제외) </t>
  </si>
  <si>
    <t>제422조(관리대상 유해물질과 관계되는 설비) </t>
  </si>
  <si>
    <t>제423조(임시작업인 경우의 설비 특례) </t>
  </si>
  <si>
    <t>제424조(단시간작업인 경우의 설비 특례) </t>
  </si>
  <si>
    <t>제425조(국소배기장치의 설비 특례) </t>
  </si>
  <si>
    <t>제426조(다른 실내 작업장과 격리되어 있는 작업장에 대한 설비 특례) </t>
  </si>
  <si>
    <t>제427조(대체설비의 설치에 따른 특례) </t>
  </si>
  <si>
    <t>제428조(유기화합물의 설비 특례) </t>
  </si>
  <si>
    <t>제429조(국소배기장치의 성능) </t>
  </si>
  <si>
    <t>사업주는 국소배기장치를 설치하는 경우에 별표 13에 따른 제어풍속을 낼 수 있는 성능을 갖춘 것을 설치하여야 한다.</t>
  </si>
  <si>
    <t>제430조(전체환기장치의 성능 등) </t>
  </si>
  <si>
    <t>제431조(작업장의 바닥) </t>
  </si>
  <si>
    <t>사업주는 관리대상 유해물질을 취급하는 실내작업장의 바닥에 불침투성의 재료를 사용하고 청소하기 쉬운 구조로 하여야 한다.</t>
  </si>
  <si>
    <t>제432조(부식의 방지조치) </t>
  </si>
  <si>
    <t>사업주는 관리대상 유해물질의 접촉설비를 녹슬지 않는 재료로 만드는 등 부식을 방지하기 위하여 필요한 조치를 하여야 한다.</t>
  </si>
  <si>
    <t>제433조(누출의 방지조치) </t>
  </si>
  <si>
    <t>제434조(경보설비 등) </t>
  </si>
  <si>
    <t>제435조(긴급 차단장치의 설치 등) </t>
  </si>
  <si>
    <t>제436조(작업수칙) </t>
  </si>
  <si>
    <t>제437조(탱크 내 작업) </t>
  </si>
  <si>
    <t>제438조(사고 시의 대피 등) </t>
  </si>
  <si>
    <t>제439조(특별관리물질 취급 시 적어야 하는 사항) </t>
  </si>
  <si>
    <t>제440조(특별관리물질의 고지) </t>
  </si>
  <si>
    <t>제441조(사용 전 점검 등) </t>
  </si>
  <si>
    <t>제442조(명칭 등의 게시) </t>
  </si>
  <si>
    <t>제443조(관리대상 유해물질의 저장) </t>
  </si>
  <si>
    <t>제444조(빈 용기 등의 관리) </t>
  </si>
  <si>
    <t>제445조(청소) </t>
  </si>
  <si>
    <t>제447조(흡연 등의 금지) </t>
  </si>
  <si>
    <t>제448조(세척시설 등) </t>
  </si>
  <si>
    <t>제449조(유해성 등의 주지) </t>
  </si>
  <si>
    <t>제450조(호흡용 보호구의 지급 등) </t>
  </si>
  <si>
    <t>제451조(보호복 등의 비치 등) </t>
  </si>
  <si>
    <t>제452조(정의) </t>
  </si>
  <si>
    <t>제453조(설비기준 등) </t>
  </si>
  <si>
    <t>① 사업주는 허가대상 유해물질(베릴륨 및 석면은 제외한다)을 제조하거나 사용하는 경우에 다음 각 호의 사항을 준수하여야 한다.</t>
  </si>
  <si>
    <t>제454조(국소배기장치의 설치ㆍ성능) </t>
  </si>
  <si>
    <t>제453조제2항에 따라 설치하는 국소배기장치의 성능은 물질의 상태에 따라 아래 표에서 정하는 제어풍속 이상이 되도록 하여야 한다.</t>
  </si>
  <si>
    <t>제455조(배출액의 처리) </t>
  </si>
  <si>
    <t>제456조(사용 전 점검 등) </t>
  </si>
  <si>
    <t>제457조(출입의 금지) </t>
  </si>
  <si>
    <t>제458조(흡연 등의 금지) </t>
  </si>
  <si>
    <t>제459조(명칭 등의 게시) </t>
  </si>
  <si>
    <t>사업주는 허가대상 유해물질을 제조하거나 사용하는 작업장에 다음 각 호의 사항을 보기 쉬운 장소에 게시하여야 한다.</t>
  </si>
  <si>
    <t>제460조(유해성 등의 주지) </t>
  </si>
  <si>
    <t>사업주는 근로자가 허가대상 유해물질을 제조하거나 사용하는 경우에 다음 각 호의 사항을 근로자에게 알려야 한다.</t>
  </si>
  <si>
    <t>제461조(용기 등) </t>
  </si>
  <si>
    <t>제462조(작업수칙) </t>
  </si>
  <si>
    <t>제463조(잠금장치 등) </t>
  </si>
  <si>
    <t>제464조(목욕설비 등) </t>
  </si>
  <si>
    <t>제465조(긴급 세척시설 등) </t>
  </si>
  <si>
    <t>제467조(시료의 채취) </t>
  </si>
  <si>
    <t>사업주는 허가대상 유해물질(베릴륨은 제외한다)의 제조설비로부터 시료를 채취하는 경우에 다음 각 호의 사항을 따라야 한다.</t>
  </si>
  <si>
    <t>제468조(허가대상 유해물질의 제조ㆍ사용 시 적어야 하는 사항) </t>
  </si>
  <si>
    <t>제469조(방독마스크의 지급 등) </t>
  </si>
  <si>
    <t>제470조(보호복 등의 비치) </t>
  </si>
  <si>
    <t>제471조(설비기준) </t>
  </si>
  <si>
    <t>사업주는 베릴륨을 제조하거나 사용하는 경우에 다음 각 호의 사항을 지켜야 한다.</t>
  </si>
  <si>
    <t>제472조(아크로에 대한 조치) </t>
  </si>
  <si>
    <t>제473조(가열응착 제품 등의 추출) </t>
  </si>
  <si>
    <t>사업주는 가열응착 또는 가열탈착을 한 베릴륨을 흡입 방법으로 꺼내도록 하여야 한다.</t>
  </si>
  <si>
    <t>제474조(가열응착 제품 등의 파쇄) </t>
  </si>
  <si>
    <t>제475조(시료의 채취) </t>
  </si>
  <si>
    <t>사업주는 근로자가 베릴륨의 제조설비로부터 시료를 채취하는 경우에 다음 각 호의 사항을 따라야 한다.</t>
  </si>
  <si>
    <t>제476조(작업수칙) </t>
  </si>
  <si>
    <t>제477조(격리) </t>
  </si>
  <si>
    <t>사업주는 석면분진이 퍼지지 않도록 석면을 사용하는 장소를 다른 작업장소와 격리하여야 한다.</t>
  </si>
  <si>
    <t>제478조(바닥) </t>
  </si>
  <si>
    <t>사업주는 석면을 사용하는 작업장소의 바닥재료는 불침투성 재료를 사용하고 청소하기 쉬운 구조로 하여야 한다.</t>
  </si>
  <si>
    <t>제479조(밀폐 등) </t>
  </si>
  <si>
    <t>① 사업주는 석면을 사용하는 설비 중 근로자가 상시 접근할 필요가 없는 설비는 밀폐된 장소에 설치하여야 한다.</t>
  </si>
  <si>
    <t>제480조(국소배기장치의 설치 등) </t>
  </si>
  <si>
    <t>제481조(석면분진의 흩날림 방지 등) </t>
  </si>
  <si>
    <t>① 사업주는 석면을 뿜어서 칠하는 작업에 근로자를 종사하도록 해서는 아니 된다.</t>
  </si>
  <si>
    <t>제482조(작업수칙) </t>
  </si>
  <si>
    <t>제483조(작업복 관리) </t>
  </si>
  <si>
    <t>① 사업주는 석면 취급작업을 마친 근로자의 오염된 작업복은 석면 전용의 탈의실에서만 벗도록 하여야 한다.</t>
  </si>
  <si>
    <t>제484조(보관용기) </t>
  </si>
  <si>
    <t>제485조(석면오염 장비 등의 처리) </t>
  </si>
  <si>
    <t>① 사업주는 석면에 오염된 장비, 보호구 또는 작업복 등을 폐기하는 경우에 밀봉된 불침투성 자루나 용기에 넣어 처리하여야 한다.</t>
  </si>
  <si>
    <t>제486조(직업성 질병의 주지) </t>
  </si>
  <si>
    <t>사업주는 석면으로 인한 직업성 질병의 발생 원인, 재발 방지 방법 등을 석면을 취급하는 근로자에게 알려야 한다.</t>
  </si>
  <si>
    <t>제487조(유지ㆍ관리) </t>
  </si>
  <si>
    <t>제488조(일반석면조사) </t>
  </si>
  <si>
    <t>제489조(석면해체ㆍ제거작업 계획 수립) </t>
  </si>
  <si>
    <t>제490조(경고표지의 설치) </t>
  </si>
  <si>
    <t>제491조(개인보호구의 지급ㆍ착용) </t>
  </si>
  <si>
    <t>제492조(출입의 금지) </t>
  </si>
  <si>
    <t>제493조(흡연 등의 금지) </t>
  </si>
  <si>
    <t>제494조(위생설비의 설치 등) </t>
  </si>
  <si>
    <t>제495조(석면해체ㆍ제거작업 시의 조치) </t>
  </si>
  <si>
    <t>제496조(석면함유 잔재물 등의 처리) </t>
  </si>
  <si>
    <t>제497조(잔재물의 흩날림 방지) </t>
  </si>
  <si>
    <t>제497조의2(석면해체ㆍ제거작업 기준의 적용 특례) </t>
  </si>
  <si>
    <t>제497조의3(석면함유 폐기물 처리작업 시 조치) </t>
  </si>
  <si>
    <t>제498조(정의) </t>
  </si>
  <si>
    <t>제499조(설비기준 등) </t>
  </si>
  <si>
    <t>제500조(국소배기장치의 성능 등) </t>
  </si>
  <si>
    <t>제501조(바닥) </t>
  </si>
  <si>
    <t>제502조(유해성 등의 주지) </t>
  </si>
  <si>
    <t>사업주는 근로자가 금지유해물질을 제조ㆍ사용하는 경우에 다음 각 호의 사항을 근로자에게 알려야 한다.</t>
  </si>
  <si>
    <t>제503조(용기) </t>
  </si>
  <si>
    <t>① 사업주는 금지유해물질의 보관용기는 해당 물질이 새지 않도록 다음 각 호의 기준에 맞도록 하여야 한다.</t>
  </si>
  <si>
    <t>제504조(보관) </t>
  </si>
  <si>
    <t>제505조(출입의 금지 등) </t>
  </si>
  <si>
    <t>제506조(흡연 등의 금지) </t>
  </si>
  <si>
    <t>제507조(누출 시 조치) </t>
  </si>
  <si>
    <t>사업주는 금지유해물질이 실험실등에서 새는 경우에 흩날리지 않도록 흡착제를 이용하여 제거하는 등 필요한 조치를 하여야 한다.</t>
  </si>
  <si>
    <t>제508조(세안설비 등) </t>
  </si>
  <si>
    <t>사업주는 응급 시 근로자가 쉽게 사용할 수 있도록 실험실등에 긴급 세척시설과 세안설비를 설치하여야 한다.</t>
  </si>
  <si>
    <t>제509조(금지유해물질의 제조ㆍ사용 시 적어야 하는 사항) </t>
  </si>
  <si>
    <t>제510조(보호복 등) </t>
  </si>
  <si>
    <t>제511조(호흡용 보호구) </t>
  </si>
  <si>
    <t>제512조(정의) </t>
  </si>
  <si>
    <t>이 장에서 사용하는 용어의 뜻은 다음과 같다.</t>
  </si>
  <si>
    <t>제513조(소음 감소 조치) </t>
  </si>
  <si>
    <t>제514조(소음수준의 주지 등) </t>
  </si>
  <si>
    <t>사업주는 근로자가 소음작업, 강렬한 소음작업 또는 충격소음작업에 종사하는 경우에 다음 각 호의 사항을 근로자에게 알려야 한다.</t>
  </si>
  <si>
    <t>제515조(난청발생에 따른 조치) </t>
  </si>
  <si>
    <t>제516조(청력보호구의 지급 등) </t>
  </si>
  <si>
    <t>제517조(청력보존 프로그램 시행 등) </t>
  </si>
  <si>
    <t>제518조(진동보호구의 지급 등) </t>
  </si>
  <si>
    <t>① 사업주는 진동작업에 근로자를 종사하도록 하는 경우에 방진장갑 등 진동보호구를 지급하여 착용하도록 하여야 한다.</t>
  </si>
  <si>
    <t>제519조(유해성 등의 주지) </t>
  </si>
  <si>
    <t>사업주는 근로자가 진동작업에 종사하는 경우에 다음 각 호의 사항을 근로자에게 충분히 알려야 한다.</t>
  </si>
  <si>
    <t>제520조(진동 기계ㆍ기구 사용설명서의 비치 등) </t>
  </si>
  <si>
    <t>사업주는 근로자가 진동작업에 종사하는 경우에 해당 진동 기계ㆍ기구의 사용설명서 등을 작업장 내에 갖추어 두어야 한다.</t>
  </si>
  <si>
    <t>제521조(진동기계ㆍ기구의 관리) </t>
  </si>
  <si>
    <t>사업주는 진동 기계ㆍ기구가 정상적으로 유지될 수 있도록 상시 점검하여 보수하는 등 관리를 하여야 한다.</t>
  </si>
  <si>
    <t>제522조(정의) </t>
  </si>
  <si>
    <t>제523조(작업실 공기의 부피) </t>
  </si>
  <si>
    <t>제524조(기압조절실 공기의 부피와 환기 등) </t>
  </si>
  <si>
    <t>제525조(공기청정장치) </t>
  </si>
  <si>
    <t>제526조(배기관) </t>
  </si>
  <si>
    <t>① 사업주는 작업실이나 기압조절실에 전용 배기관을 각각 설치하여야 한다.</t>
  </si>
  <si>
    <t>제527조(압력계) </t>
  </si>
  <si>
    <t>제528조(자동경보장치 등) </t>
  </si>
  <si>
    <t>제529조(피난용구) </t>
  </si>
  <si>
    <t>제530조(공기조) </t>
  </si>
  <si>
    <t>제531조(압력조절기) </t>
  </si>
  <si>
    <t>제532조(가압의 속도) </t>
  </si>
  <si>
    <t>제533조(감압의 속도) </t>
  </si>
  <si>
    <t>제534조(감압의 특례 등) </t>
  </si>
  <si>
    <t>제535조(감압 시의 조치) </t>
  </si>
  <si>
    <t>제536조(감압상황의 기록 등) </t>
  </si>
  <si>
    <t>① 사업주는 이상기압에서 근로자에게 고압작업을 하도록 하는 경우 기압조절실에 자동기록 압력계를 갖추어 두어야 한다.</t>
  </si>
  <si>
    <t>제536조의2(잠수기록의 작성ㆍ보존) </t>
  </si>
  <si>
    <t>사업주는 근로자가 잠수작업을 하는 경우에는 다음 각 호의 사항을 적은 잠수기록표를 작성하여 3년간 보존하여야 한다.</t>
  </si>
  <si>
    <t>제537조(부상의 속도 등) </t>
  </si>
  <si>
    <t>사업주는 잠수작업자를 수면 위로 올라오게 하는 경우에 그 속도는 고용노동부장관이 정하여 고시하는 기준에 따라야 한다.</t>
  </si>
  <si>
    <t>제538조(부상의 특례 등) </t>
  </si>
  <si>
    <t>① 사업주는 사고로 인하여 잠수작업자를 수면 위로 올라오게 하는 경우에 제537조에도 불구하고 그 속도를 조절할 수 있다.</t>
  </si>
  <si>
    <t>제539조(연락) </t>
  </si>
  <si>
    <t>제540조(배기ㆍ침하 시의 조치) </t>
  </si>
  <si>
    <t>제541조(발파하는 경우의 조치) </t>
  </si>
  <si>
    <t>제542조(화상 등의 방지) </t>
  </si>
  <si>
    <t>제543조(잠함작업실 굴착의 제한) </t>
  </si>
  <si>
    <t>제544조(송기량) </t>
  </si>
  <si>
    <t>제545조(스쿠버 잠수작업 시 조치) </t>
  </si>
  <si>
    <t>제546조(고농도 산소의 사용 제한) </t>
  </si>
  <si>
    <t>제547조(표면공급식 잠수작업 시 조치) </t>
  </si>
  <si>
    <t>제548조(잠수신호기의 게양) </t>
  </si>
  <si>
    <t>사업주는 잠수작업(실내에서 하는 경우는 제외한다)을 하는 장소에 「해사안전법」 제85조제5항제2호에 따른 표시를 하여야 한다.</t>
  </si>
  <si>
    <t>제549조(관리감독자의 휴대기구) </t>
  </si>
  <si>
    <t>제550조(출입의 금지) </t>
  </si>
  <si>
    <t>제551조(고압작업설비의 점검 등) </t>
  </si>
  <si>
    <t>① 사업주는 고압작업을 위한 설비나 기구에 대하여 다음 각 호에서 정하는 바에 따라 점검하여야 한다.</t>
  </si>
  <si>
    <t>제552조(잠수작업 설비의 점검 등) </t>
  </si>
  <si>
    <t>제553조(사용 전 점검 등) </t>
  </si>
  <si>
    <t>제554조(사고가 발생한 경우의 조치) </t>
  </si>
  <si>
    <t>제555조(점검 결과의 기록) </t>
  </si>
  <si>
    <t>제556조(고기압에서의 작업시간) </t>
  </si>
  <si>
    <t>사업주는 근로자가 고압작업을 하는 경우에 고용노동부장관이 정하여 고시하는 시간에 따라야 한다.</t>
  </si>
  <si>
    <t>제557조(잠수시간) </t>
  </si>
  <si>
    <t>사업주는 근로자가 잠수작업을 하는 경우에 고용노동부장관이 정하여 고시하는 시간에 따라야 한다.</t>
  </si>
  <si>
    <t>제558조(정의) </t>
  </si>
  <si>
    <t>제559조(고열작업 등) </t>
  </si>
  <si>
    <t>① “고열작업”이란 다음 각 호의 어느 하나에 해당하는 장소에서의 작업을 말한다.</t>
  </si>
  <si>
    <t>제560조(온도ㆍ습도 조절) </t>
  </si>
  <si>
    <t>제561조(환기장치의 설치 등) </t>
  </si>
  <si>
    <t>제562조(고열장해 예방 조치) </t>
  </si>
  <si>
    <t>사업주는 근로자가 고열작업을 하는 경우에 열경련ㆍ열탈진 등의 건강장해를 예방하기 위하여 다음 각 호의 조치를 하여야 한다.</t>
  </si>
  <si>
    <t>제563조(한랭장해 예방 조치) </t>
  </si>
  <si>
    <t>사업주는 근로자가 한랭작업을 하는 경우에 동상 등의 건강장해를 예방하기 위하여 다음 각 호의 조치를 하여야 한다.</t>
  </si>
  <si>
    <t>제564조(다습장해 예방 조치) </t>
  </si>
  <si>
    <t>제565조(가습) </t>
  </si>
  <si>
    <t>사업주는 작업의 성질상 가습을 하여야 하는 경우에 근로자의 건강에 유해하지 않도록 깨끗한 물을 사용하여야 한다.</t>
  </si>
  <si>
    <t>제566조(휴식 등) </t>
  </si>
  <si>
    <t>제567조(휴게시설의 설치) </t>
  </si>
  <si>
    <t>① 사업주는 근로자가 고열ㆍ한랭ㆍ다습 작업을 하는 경우에 근로자들이 휴식시간에 이용할 수 있는 휴게시설을 갖추어야 한다.</t>
  </si>
  <si>
    <t>제568조(갱내의 온도) </t>
  </si>
  <si>
    <t>제569조(출입의 금지) </t>
  </si>
  <si>
    <t>제570조(세척시설 등) </t>
  </si>
  <si>
    <t>제571조(소금과 음료수 등의 비치) </t>
  </si>
  <si>
    <t>사업주는 근로자가 작업 중 땀을 많이 흘리게 되는 장소에 소금과 깨끗한 음료수 등을 갖추어 두어야 한다.</t>
  </si>
  <si>
    <t>제572조(보호구의 지급 등) </t>
  </si>
  <si>
    <t>① 사업주는 다음 각 호의 어느 하나에서 정하는 바에 따라 근로자에게 적절한 보호구를 지급하고, 이를 착용하도록 하여야 한다.</t>
  </si>
  <si>
    <t>제573조(정의) </t>
  </si>
  <si>
    <t>제574조(방사성물질의 밀폐 등) </t>
  </si>
  <si>
    <t>제575조(방사선관리구역의 지정 등) </t>
  </si>
  <si>
    <t>제576조(방사선 장치실) </t>
  </si>
  <si>
    <t>제577조(방사성물질 취급 작업실) </t>
  </si>
  <si>
    <t>제578조(방사성물질 취급 작업실의 구조) </t>
  </si>
  <si>
    <t>사업주는 방사성물질 취급 작업실 안의 벽ㆍ책상 등 오염 우려가 있는 부분을 다음 각 호의 구조로 하여야 한다.</t>
  </si>
  <si>
    <t>제579조(게시 등) </t>
  </si>
  <si>
    <t>사업주는 방사선 발생장치나 기기에 대하여 다음 각 호의 구분에 따른 내용을 근로자가 보기 쉬운 장소에 게시하여야 한다.</t>
  </si>
  <si>
    <t>제580조(차폐물 설치 등) </t>
  </si>
  <si>
    <t>제581조(국소배기장치 등) </t>
  </si>
  <si>
    <t>제582조(방지설비) </t>
  </si>
  <si>
    <t>제583조(방사성물질 취급용구) </t>
  </si>
  <si>
    <t>제584조(용기 등) </t>
  </si>
  <si>
    <t>제585조(오염된 장소에서의 조치) </t>
  </si>
  <si>
    <t>제586조(방사성물질의 폐기물 처리) </t>
  </si>
  <si>
    <t>사업주는 방사성물질의 폐기물은 방사선이 새지 않는 용기에 넣어 밀봉하고 용기 겉면에 그 사실을 표시한 후 적절하게 처리하여야 한다.</t>
  </si>
  <si>
    <t>제587조(보호구의 지급 등) </t>
  </si>
  <si>
    <t>제588조(오염된 보호구 등의 폐기) </t>
  </si>
  <si>
    <t>사업주는 방사성물질에 오염된 보호복, 보호장갑, 호흡용 보호구 등을 즉시 적절하게 폐기하여야 한다.</t>
  </si>
  <si>
    <t>제589조(세척시설 등) </t>
  </si>
  <si>
    <t>제590조(흡연 등의 금지) </t>
  </si>
  <si>
    <t>제591조(유해성 등의 주지) </t>
  </si>
  <si>
    <t>제592조(정의) </t>
  </si>
  <si>
    <t>제593조(적용 범위) </t>
  </si>
  <si>
    <t>제594조(감염병 예방 조치 등) </t>
  </si>
  <si>
    <t>제595조(유해성 등의 주지) </t>
  </si>
  <si>
    <t>사업주는 근로자가 병원체에 노출될 수 있는 위험이 있는 작업을 하는 경우에 다음 각 호의 사항을 근로자에게 알려야 한다.</t>
  </si>
  <si>
    <t>제596조(환자의 가검물 등에 의한 오염 방지 조치) </t>
  </si>
  <si>
    <t>제597조(혈액노출 예방 조치) </t>
  </si>
  <si>
    <t>① 사업주는 근로자가 혈액노출의 위험이 있는 작업을 하는 경우에 다음 각 호의 조치를 하여야 한다.</t>
  </si>
  <si>
    <t>제598조(혈액노출 조사 등) </t>
  </si>
  <si>
    <t>① 사업주는 혈액노출과 관련된 사고가 발생한 경우에 즉시 다음 각 호의 사항을 조사하고 이를 기록하여 보존하여야 한다.</t>
  </si>
  <si>
    <t>제599조(세척시설 등) </t>
  </si>
  <si>
    <t>사업주는 근로자가 혈액매개 감염의 우려가 있는 작업을 하는 경우에 세면ㆍ목욕 등에 필요한 세척시설을 설치하여야 한다.</t>
  </si>
  <si>
    <t>제600조(개인보호구의 지급 등) </t>
  </si>
  <si>
    <t>① 사업주는 근로자가 혈액노출이 우려되는 작업을 하는 경우에 다음 각 호에 따른 보호구를 지급하고 착용하도록 하여야 한다.</t>
  </si>
  <si>
    <t>제601조(예방 조치) </t>
  </si>
  <si>
    <t>① 사업주는 근로자가 공기매개 감염병이 있는 환자와 접촉하는 경우에 감염을 방지하기 위하여 다음 각 호의 조치를 하여야 한다.</t>
  </si>
  <si>
    <t>제602조(노출 후 관리) </t>
  </si>
  <si>
    <t>사업주는 공기매개 감염병 환자에 노출된 근로자에 대하여 다음 각 호의 조치를 하여야 한다.</t>
  </si>
  <si>
    <t>제603조(예방 조치) </t>
  </si>
  <si>
    <t>사업주는 근로자가 곤충 및 동물매개 감염병 고 위험작업을 하는 경우에 다음 각 호의 조치를 하여야 한다.</t>
  </si>
  <si>
    <t>제604조(노출 후 관리) </t>
  </si>
  <si>
    <t>제605조(정의) </t>
  </si>
  <si>
    <t>제606조(적용 제외) </t>
  </si>
  <si>
    <t>제607조(국소배기장치의 설치) </t>
  </si>
  <si>
    <t>제608조(전체환기장치의 설치) </t>
  </si>
  <si>
    <t>제609조(국소배기장치의 성능) </t>
  </si>
  <si>
    <t>제611조(설비에 의한 습기 유지) </t>
  </si>
  <si>
    <t>제612조(사용 전 점검 등) </t>
  </si>
  <si>
    <t>제613조(청소의 실시) </t>
  </si>
  <si>
    <t>① 사업주는 분진작업을 하는 실내작업장에 대하여 매일 작업을 시작하기 전에 청소를 하여야 한다.</t>
  </si>
  <si>
    <t>제614조(분진의 유해성 등의 주지) </t>
  </si>
  <si>
    <t>사업주는 근로자가 상시 분진작업에 관련된 업무를 하는 경우에 다음 각 호의 사항을 근로자에게 알려야 한다.</t>
  </si>
  <si>
    <t>제615조(세척시설 등) </t>
  </si>
  <si>
    <t>제616조(호흡기보호 프로그램 시행 등) </t>
  </si>
  <si>
    <t>제617조(호흡용 보호구의 지급 등) </t>
  </si>
  <si>
    <t>제618조(정의) </t>
  </si>
  <si>
    <t>제619조(밀폐공간 작업 프로그램의 수립ㆍ시행) </t>
  </si>
  <si>
    <t>제619조의2(산소 및 유해가스 농도의 측정) </t>
  </si>
  <si>
    <t>제620조(환기 등) </t>
  </si>
  <si>
    <t>제621조(인원의 점검) </t>
  </si>
  <si>
    <t>사업주는 근로자가 밀폐공간에서 작업을 하는 경우에 그 장소에 근로자를 입장시킬 때와 퇴장시킬 때마다 인원을 점검하여야 한다.</t>
  </si>
  <si>
    <t>제622조(출입의 금지) </t>
  </si>
  <si>
    <t>제623조(감시인의 배치 등) </t>
  </si>
  <si>
    <t>① 사업주는 근로자가 밀폐공간에서 작업을하는 동안 작업상황을 감시할 수 있는 감시인을 지정하여 밀폐공간 외부에 배치하여야 한다.</t>
  </si>
  <si>
    <t>제624조(안전대 등) </t>
  </si>
  <si>
    <t>제625조(대피용 기구의 비치) </t>
  </si>
  <si>
    <t>제629조(용접 등에 관한 조치) </t>
  </si>
  <si>
    <t>제630조(불활성기체의 누출) </t>
  </si>
  <si>
    <t>제631조(불활성기체의 유입 방지) </t>
  </si>
  <si>
    <t>제632조(냉장실 등의 작업) </t>
  </si>
  <si>
    <t>제633조(출입구의 임의잠김 방지) </t>
  </si>
  <si>
    <t>제634조(가스배관공사 등에 관한 조치) </t>
  </si>
  <si>
    <t>제635조(압기공법에 관한 조치) </t>
  </si>
  <si>
    <t>제636조(지하실 등의 작업) </t>
  </si>
  <si>
    <t>제637조(설비 개조 등의 작업) </t>
  </si>
  <si>
    <t>제638조(사후조치) </t>
  </si>
  <si>
    <t>제639조(사고 시의 대피 등) </t>
  </si>
  <si>
    <t>제640조(긴급 구조훈련) </t>
  </si>
  <si>
    <t>제641조(안전한 작업방법 등의 주지) </t>
  </si>
  <si>
    <t>제671조 삭제</t>
    <phoneticPr fontId="2" type="noConversion"/>
  </si>
  <si>
    <t>제666조(작업자세 등)</t>
    <phoneticPr fontId="2" type="noConversion"/>
  </si>
  <si>
    <t>제13장 그 밖의 유해인자에 의한 건강장해의 예방</t>
    <phoneticPr fontId="2" type="noConversion"/>
  </si>
  <si>
    <t>제663조(중량물의 제한)</t>
    <phoneticPr fontId="2" type="noConversion"/>
  </si>
  <si>
    <t>제664조(작업조건) </t>
    <phoneticPr fontId="2" type="noConversion"/>
  </si>
  <si>
    <t>제665조(중량의 표시 등) </t>
    <phoneticPr fontId="2" type="noConversion"/>
  </si>
  <si>
    <t>제667조(컴퓨터 단말기 조작업무에 대한 조치) </t>
    <phoneticPr fontId="2" type="noConversion"/>
  </si>
  <si>
    <t>제662조(근골격계질환 예방관리 프로그램 시행)</t>
    <phoneticPr fontId="2" type="noConversion"/>
  </si>
  <si>
    <t>제661조(유해성 등의 주지)</t>
    <phoneticPr fontId="2" type="noConversion"/>
  </si>
  <si>
    <t>제660조(통지 및 사후조치)</t>
    <phoneticPr fontId="2" type="noConversion"/>
  </si>
  <si>
    <t>제659조(작업환경 개선)</t>
    <phoneticPr fontId="2" type="noConversion"/>
  </si>
  <si>
    <t>제658조(유해요인 조사 방법 등)</t>
    <phoneticPr fontId="2" type="noConversion"/>
  </si>
  <si>
    <t>제657조(유해요인 조사)</t>
    <phoneticPr fontId="2" type="noConversion"/>
  </si>
  <si>
    <t>제656조(정의) </t>
    <phoneticPr fontId="2" type="noConversion"/>
  </si>
  <si>
    <t>제655조(유해성 등의 주지) </t>
    <phoneticPr fontId="2" type="noConversion"/>
  </si>
  <si>
    <t>제654조(보호구의 지급 등) </t>
    <phoneticPr fontId="2" type="noConversion"/>
  </si>
  <si>
    <t>제652조(건물 개ㆍ보수 시 공기오염 관리) </t>
    <phoneticPr fontId="2" type="noConversion"/>
  </si>
  <si>
    <t>제653조(사무실의 청결 관리) </t>
    <phoneticPr fontId="2" type="noConversion"/>
  </si>
  <si>
    <t>제651조(미생물오염 관리) </t>
    <phoneticPr fontId="2" type="noConversion"/>
  </si>
  <si>
    <t>제650조(실외 오염물질의 유입 방지) </t>
    <phoneticPr fontId="2" type="noConversion"/>
  </si>
  <si>
    <t>제647조(공기정화설비등의 가동) </t>
    <phoneticPr fontId="2" type="noConversion"/>
  </si>
  <si>
    <t>제648조(공기정화설비등의 유지관리) </t>
    <phoneticPr fontId="2" type="noConversion"/>
  </si>
  <si>
    <t>제649조(사무실공기 평가)</t>
    <phoneticPr fontId="2" type="noConversion"/>
  </si>
  <si>
    <t>제646조(정의)</t>
    <phoneticPr fontId="2" type="noConversion"/>
  </si>
  <si>
    <t>제645조 삭제</t>
    <phoneticPr fontId="2" type="noConversion"/>
  </si>
  <si>
    <t xml:space="preserve">사업주는 공기호흡기 또는 송기마스크를 지급하는 때에 근로자에게 질병 감염의 우려가 있는 경우에는 개인전용의 것을 지급하여야 </t>
    <phoneticPr fontId="2" type="noConversion"/>
  </si>
  <si>
    <t>① 사업주는 밀폐공간에서 위급한 근로자를 구출하는 작업을 하는 경우 그 구출작업에 종사하는 근로자에게 공기호흡기 또는 송기마</t>
    <phoneticPr fontId="2" type="noConversion"/>
  </si>
  <si>
    <t>스크를 지급하여 착용하도록 하여야 한다.</t>
    <phoneticPr fontId="2" type="noConversion"/>
  </si>
  <si>
    <t>제628조(소화설비 등에 대한 조치)</t>
    <phoneticPr fontId="2" type="noConversion"/>
  </si>
  <si>
    <t>제627조(유해가스의 처리 등)</t>
    <phoneticPr fontId="2" type="noConversion"/>
  </si>
  <si>
    <t>제3절 유해가스 발생장소 등에 대한 조치기준</t>
    <phoneticPr fontId="2" type="noConversion"/>
  </si>
  <si>
    <t>제10장 밀폐공간 작업으로 인한 건강장해의 예방</t>
    <phoneticPr fontId="2" type="noConversion"/>
  </si>
  <si>
    <t>제4절 보호구</t>
    <phoneticPr fontId="2" type="noConversion"/>
  </si>
  <si>
    <t>제3절 관리 등</t>
    <phoneticPr fontId="2" type="noConversion"/>
  </si>
  <si>
    <t>제2절 설비 등의 기준</t>
    <phoneticPr fontId="2" type="noConversion"/>
  </si>
  <si>
    <t>제4절 보호구 등</t>
    <phoneticPr fontId="2" type="noConversion"/>
  </si>
  <si>
    <t>제3절 시설 및 작업관리</t>
    <phoneticPr fontId="2" type="noConversion"/>
  </si>
  <si>
    <t>제2절 방사성물질 관리시설 등</t>
    <phoneticPr fontId="2" type="noConversion"/>
  </si>
  <si>
    <t>제7장 방사선에 의한 건강장해의 예방</t>
    <phoneticPr fontId="2" type="noConversion"/>
  </si>
  <si>
    <t>제3절 작업관리 등</t>
    <phoneticPr fontId="2" type="noConversion"/>
  </si>
  <si>
    <t>제2절 설비기준과 성능 등</t>
    <phoneticPr fontId="2" type="noConversion"/>
  </si>
  <si>
    <t>제6장 온도ㆍ습도에 의한 건강장해의 예방</t>
    <phoneticPr fontId="2" type="noConversion"/>
  </si>
  <si>
    <t>제4절 관리 등</t>
    <phoneticPr fontId="2" type="noConversion"/>
  </si>
  <si>
    <t>제3절 작업방법 등</t>
    <phoneticPr fontId="2" type="noConversion"/>
  </si>
  <si>
    <t>제2절 설비 등</t>
    <phoneticPr fontId="2" type="noConversion"/>
  </si>
  <si>
    <t>1. 삭제</t>
    <phoneticPr fontId="2" type="noConversion"/>
  </si>
  <si>
    <t>제5장 이상기압에 의한 건강장해의 예방</t>
    <phoneticPr fontId="2" type="noConversion"/>
  </si>
  <si>
    <t>제3절 보호구 등</t>
    <phoneticPr fontId="2" type="noConversion"/>
  </si>
  <si>
    <t>제4절 진동작업 관리</t>
    <phoneticPr fontId="2" type="noConversion"/>
  </si>
  <si>
    <t>제2절 강렬한 소음작업 등의 관리기준</t>
    <phoneticPr fontId="2" type="noConversion"/>
  </si>
  <si>
    <t>제4장 소음 및 진동에 의한 건강장해의 예방</t>
    <phoneticPr fontId="2" type="noConversion"/>
  </si>
  <si>
    <t>제2절 시설ㆍ설비기준 및 성능 등</t>
    <phoneticPr fontId="2" type="noConversion"/>
  </si>
  <si>
    <t>제3장 금지유해물질에 의한 건강장해의 예방</t>
    <phoneticPr fontId="2" type="noConversion"/>
  </si>
  <si>
    <t>제6절 석면의 제조ㆍ사용 작업, 해체ㆍ제거 작업 및 유지ㆍ관리 등의 조치기준</t>
    <phoneticPr fontId="2" type="noConversion"/>
  </si>
  <si>
    <t>제5절 베릴륨 제조ㆍ사용 작업의 특별 조치</t>
    <phoneticPr fontId="2" type="noConversion"/>
  </si>
  <si>
    <t>제4절 방독마스크 등</t>
    <phoneticPr fontId="2" type="noConversion"/>
  </si>
  <si>
    <t>제3절 작업관리 기준 등</t>
    <phoneticPr fontId="2" type="noConversion"/>
  </si>
  <si>
    <t>제2절 설비기준 및 성능 등</t>
    <phoneticPr fontId="2" type="noConversion"/>
  </si>
  <si>
    <t>제2장 허가대상 유해물질 및 석면에 의한 건강장해의 예방</t>
    <phoneticPr fontId="2" type="noConversion"/>
  </si>
  <si>
    <t>제6절 보호구 등</t>
    <phoneticPr fontId="2" type="noConversion"/>
  </si>
  <si>
    <t>제446조(출입의 금지 등)</t>
    <phoneticPr fontId="2" type="noConversion"/>
  </si>
  <si>
    <t>제5절 관리 등</t>
    <phoneticPr fontId="2" type="noConversion"/>
  </si>
  <si>
    <t>제4절 작업방법 등</t>
    <phoneticPr fontId="2" type="noConversion"/>
  </si>
  <si>
    <t>1. 바닥으로부터 4m 이상 높이의 공간을 제외한 나머지 공간의 공기의 부피는 근로자 1명당 10m3 이상이 되도록 할 것</t>
  </si>
  <si>
    <t>1. 위험물 또는 위험물이 발생하는 물질을 가열ㆍ건조하는 경우 내용적이 1m3 이상인 건조설비</t>
  </si>
  <si>
    <t>나. 기체연료의 최대사용량이 시간당 1m3 이상</t>
  </si>
  <si>
    <t>제3절 국소배기장치의 성능 등</t>
    <phoneticPr fontId="2" type="noConversion"/>
  </si>
  <si>
    <t>제2절 설비기준 등</t>
    <phoneticPr fontId="2" type="noConversion"/>
  </si>
  <si>
    <t>제3편 보건기준</t>
    <phoneticPr fontId="2" type="noConversion"/>
  </si>
  <si>
    <t>제1장 관리대상 유해물질에 의한 건강장해의 예방</t>
    <phoneticPr fontId="2" type="noConversion"/>
  </si>
  <si>
    <t>제4절 터널ㆍ지하구간 및 교량 작업 시의 위험방지</t>
    <phoneticPr fontId="2" type="noConversion"/>
  </si>
  <si>
    <t>제3절 입환작업 시의 위험방지</t>
    <phoneticPr fontId="2" type="noConversion"/>
  </si>
  <si>
    <t>제2절 궤도 보수ㆍ점검작업의 위험 방지</t>
    <phoneticPr fontId="2" type="noConversion"/>
  </si>
  <si>
    <t>제8장 궤도 관련 작업 등에 의한 위험 방지</t>
    <phoneticPr fontId="2" type="noConversion"/>
  </si>
  <si>
    <t>제1절 운행열차 등으로 인한 위험방지</t>
    <phoneticPr fontId="2" type="noConversion"/>
  </si>
  <si>
    <t>3. 육상에서의 통로 및 작업장소로서 다리 또는 선거 갑문을 넘는 보도 등의 위험한 부분에는 안전난간 또는 울타리 등을 설치할 것</t>
    <phoneticPr fontId="2" type="noConversion"/>
  </si>
  <si>
    <t>제1절 화물취급 작업 등</t>
    <phoneticPr fontId="2" type="noConversion"/>
  </si>
  <si>
    <t>제6장 하역작업 등에 의한 위험방지</t>
    <phoneticPr fontId="2" type="noConversion"/>
  </si>
  <si>
    <t>제5장 중량물 취급 시의 위험방지</t>
    <phoneticPr fontId="2" type="noConversion"/>
  </si>
  <si>
    <t>제4절 해체작업시의 위험방지</t>
    <phoneticPr fontId="2" type="noConversion"/>
  </si>
  <si>
    <t>제3절 철골작업 시의 위험방지</t>
    <phoneticPr fontId="2" type="noConversion"/>
  </si>
  <si>
    <t>사업주는 공사용 가설도로를 설치하는 경우에 다음 각 호의 사항을 준수하여야 한다.</t>
    <phoneticPr fontId="2" type="noConversion"/>
  </si>
  <si>
    <t>제7관 가설도로</t>
    <phoneticPr fontId="2" type="noConversion"/>
  </si>
  <si>
    <t>제6관 잠함 내 작업 등</t>
    <phoneticPr fontId="2" type="noConversion"/>
  </si>
  <si>
    <t>제5관 채석작업</t>
    <phoneticPr fontId="2" type="noConversion"/>
  </si>
  <si>
    <t>제4관 교량작업</t>
    <phoneticPr fontId="2" type="noConversion"/>
  </si>
  <si>
    <t>제1속 조사 등</t>
    <phoneticPr fontId="2" type="noConversion"/>
  </si>
  <si>
    <t>제3관 터널작업</t>
    <phoneticPr fontId="2" type="noConversion"/>
  </si>
  <si>
    <t>제2관 발파작업의 위험방지</t>
    <phoneticPr fontId="2" type="noConversion"/>
  </si>
  <si>
    <t>제1속 굴착면의 기울기 등</t>
    <phoneticPr fontId="2" type="noConversion"/>
  </si>
  <si>
    <t>제1관 노천굴착작업</t>
    <phoneticPr fontId="2" type="noConversion"/>
  </si>
  <si>
    <t>제2절 굴착작업 등의 위험 방지</t>
    <phoneticPr fontId="2" type="noConversion"/>
  </si>
  <si>
    <t>사업주는 거푸집동바리등을 조립하는 경우에는 다음 각 호의 사항을 준수하여야 한다.</t>
    <phoneticPr fontId="2" type="noConversion"/>
  </si>
  <si>
    <t>제2관 조립 등</t>
    <phoneticPr fontId="2" type="noConversion"/>
  </si>
  <si>
    <t>제1관 재료 등</t>
    <phoneticPr fontId="2" type="noConversion"/>
  </si>
  <si>
    <t>제1절 거푸집 동바리 및 거푸집</t>
    <phoneticPr fontId="2" type="noConversion"/>
  </si>
  <si>
    <t>제4장 건설작업 등에 의한 위험 예방</t>
    <phoneticPr fontId="2" type="noConversion"/>
  </si>
  <si>
    <t>제4절 정전기 및 전자파로 인한 재해 예방</t>
    <phoneticPr fontId="2" type="noConversion"/>
  </si>
  <si>
    <t>제3절 전기작업에 대한 위험 방지</t>
    <phoneticPr fontId="2" type="noConversion"/>
  </si>
  <si>
    <t>제2절 배선 및 이동전선으로 인한 위험 방지</t>
    <phoneticPr fontId="2" type="noConversion"/>
  </si>
  <si>
    <t>제1절 전기 기계ㆍ기구 등으로 인한 위험 방지</t>
    <phoneticPr fontId="2" type="noConversion"/>
  </si>
  <si>
    <t>제3장 전기로 인한 위험 방지</t>
    <phoneticPr fontId="2" type="noConversion"/>
  </si>
  <si>
    <t>제7절 폭발ㆍ화재 및 위험물 누출에 의한 위험방지</t>
    <phoneticPr fontId="2" type="noConversion"/>
  </si>
  <si>
    <t>제5절 건조설비</t>
    <phoneticPr fontId="2" type="noConversion"/>
  </si>
  <si>
    <t>제4절 화학설비ㆍ압력용기 등</t>
    <phoneticPr fontId="2" type="noConversion"/>
  </si>
  <si>
    <t>제3절 용융고열물 등에 의한 위험예방</t>
    <phoneticPr fontId="2" type="noConversion"/>
  </si>
  <si>
    <t>② 사업주는 가연성물질이 있는 장소에서 화재위험작업을 하는 경우에는 화재예방에 필요한 다음 각 호의 사항을 준수하여야 한다.</t>
    <phoneticPr fontId="2" type="noConversion"/>
  </si>
  <si>
    <t>제2절 화기 등의 관리</t>
    <phoneticPr fontId="2" type="noConversion"/>
  </si>
  <si>
    <t>제2장 폭발ㆍ화재 및 위험물누출에 의한 위험방지</t>
    <phoneticPr fontId="2" type="noConversion"/>
  </si>
  <si>
    <t>제1절 위험물 등의 취급 등</t>
    <phoneticPr fontId="2" type="noConversion"/>
  </si>
  <si>
    <t>제13절 산업용 로봇</t>
    <phoneticPr fontId="2" type="noConversion"/>
  </si>
  <si>
    <t>제2관 항타기 및 항발기</t>
    <phoneticPr fontId="2" type="noConversion"/>
  </si>
  <si>
    <t>제1관 차량계 건설기계 등</t>
    <phoneticPr fontId="2" type="noConversion"/>
  </si>
  <si>
    <t>제12절 건설기계 등</t>
    <phoneticPr fontId="2" type="noConversion"/>
  </si>
  <si>
    <t>제11절 컨베이어</t>
    <phoneticPr fontId="2" type="noConversion"/>
  </si>
  <si>
    <t>제5관 화물자동차</t>
    <phoneticPr fontId="2" type="noConversion"/>
  </si>
  <si>
    <t>제4관 고소작업대</t>
    <phoneticPr fontId="2" type="noConversion"/>
  </si>
  <si>
    <t>제3관 구내운반차</t>
    <phoneticPr fontId="2" type="noConversion"/>
  </si>
  <si>
    <t>4. 삭제</t>
    <phoneticPr fontId="2" type="noConversion"/>
  </si>
  <si>
    <t>제2관 지게차</t>
    <phoneticPr fontId="2" type="noConversion"/>
  </si>
  <si>
    <t>제10절 차량계 하역운반기계등</t>
    <phoneticPr fontId="2" type="noConversion"/>
  </si>
  <si>
    <t>제7관 양중기의 와이어로프 등</t>
    <phoneticPr fontId="2" type="noConversion"/>
  </si>
  <si>
    <t>제6관 승강기</t>
    <phoneticPr fontId="2" type="noConversion"/>
  </si>
  <si>
    <t>제5관 곤돌라</t>
    <phoneticPr fontId="2" type="noConversion"/>
  </si>
  <si>
    <t>제4관 리프트</t>
    <phoneticPr fontId="2" type="noConversion"/>
  </si>
  <si>
    <t>제3관 이동식 크레인</t>
    <phoneticPr fontId="2" type="noConversion"/>
  </si>
  <si>
    <t>제136조(안전밸브의 조정)</t>
    <phoneticPr fontId="2" type="noConversion"/>
  </si>
  <si>
    <t>5. 와이어로프가 가공전선에 근접하지 않도록 할 것</t>
    <phoneticPr fontId="2" type="noConversion"/>
  </si>
  <si>
    <t>제17조(비상구의 설치)</t>
    <phoneticPr fontId="2" type="noConversion"/>
  </si>
  <si>
    <t>제18조(비상구 등의 유지)</t>
    <phoneticPr fontId="2" type="noConversion"/>
  </si>
  <si>
    <t>제19조(경보용 설비 등)</t>
    <phoneticPr fontId="2" type="noConversion"/>
  </si>
  <si>
    <t>다.</t>
    <phoneticPr fontId="2" type="noConversion"/>
  </si>
  <si>
    <t>② 사업주는 항타기나 항발기를 조립ㆍ해체ㆍ변경 또는 이동하여 작업을 하는 경우 작업지휘자를 지정하여 지휘ㆍ감독하도록 하여야</t>
    <phoneticPr fontId="2" type="noConversion"/>
  </si>
  <si>
    <t xml:space="preserve"> 한다.</t>
    <phoneticPr fontId="2" type="noConversion"/>
  </si>
  <si>
    <t xml:space="preserve">② 사업주는 순간풍속이 초당 10m를 초과하는 경우 타워크레인의 설치ㆍ수리ㆍ점검 또는 해체 작업을 중지하여야 하며, 순간풍속이 </t>
    <phoneticPr fontId="2" type="noConversion"/>
  </si>
  <si>
    <t>초당 15m를 초과하는 경우에는 타워크레인의 운전작업을 중지하여야 한다.</t>
    <phoneticPr fontId="2" type="noConversion"/>
  </si>
  <si>
    <t>① 사업주는 비ㆍ눈ㆍ바람 또는 그 밖의 기상상태의 불안정으로 인하여 근로자가 위험해질 우려가 있는 경우 작업을 중지하여야 한다.</t>
    <phoneticPr fontId="2" type="noConversion"/>
  </si>
  <si>
    <t>다만, 태풍 등으로 위험이 예상되거나 발생되어 긴급 복구작업을 필요로 하는 경우에는 그러하지 아니하다.</t>
    <phoneticPr fontId="2" type="noConversion"/>
  </si>
  <si>
    <t xml:space="preserve">① 법 제78조에 따라 「이동통신단말장치 유통구조 개선에 관한 법률」 제2조제4호에 따른 이동통신단말장치로 물건의 수거ㆍ배달 </t>
    <phoneticPr fontId="2" type="noConversion"/>
  </si>
  <si>
    <t>등을 중개하는 자는 이륜자동차로 물건의 수거ㆍ배달 등을 하는 사람의 산업재해 예방을 위하여 다음 각 호의 조치를 해야 한다.</t>
    <phoneticPr fontId="2" type="noConversion"/>
  </si>
  <si>
    <t xml:space="preserve">1. 이륜자동차로 물건의 수거ㆍ배달 등을 하는 사람이 이동통신단말장치의 소프트웨어에 등록하는 경우 이륜자동차를 운행할 수 </t>
    <phoneticPr fontId="2" type="noConversion"/>
  </si>
  <si>
    <t>있는 면허 및 제32조제1항제10호에 따른 승차용 안전모의 보유 여부 확인</t>
    <phoneticPr fontId="2" type="noConversion"/>
  </si>
  <si>
    <t xml:space="preserve">2. 이동통신단말장치의 소프트웨어를 통하여 「도로교통법」 제49조에 따른 운전자의 준수사항 등 안전운행 및 산업재해 예방에 </t>
    <phoneticPr fontId="2" type="noConversion"/>
  </si>
  <si>
    <t>필요한 사항에 대한 정기적 고지</t>
    <phoneticPr fontId="2" type="noConversion"/>
  </si>
  <si>
    <t>② 제1항에 따른 물건의 수거ㆍ배달 등을 중개하는 자는 물건의 수거ㆍ배달 등에 소요되는 시간에 대해 산업재해를 유발할 수 있을 정</t>
    <phoneticPr fontId="2" type="noConversion"/>
  </si>
  <si>
    <t>도로 제한해서는 안 된다.</t>
    <phoneticPr fontId="2" type="noConversion"/>
  </si>
  <si>
    <t>⑪ 제1항부터 제10항까지의 규정에 따른 안전조치 및 보건조치에 관한 규정을 적용하는 경우에는 “사업주”는 “특수형태근로종사자의 .</t>
    <phoneticPr fontId="2" type="noConversion"/>
  </si>
  <si>
    <t>노무를 제공받는 자”로, “근로자”는 “특수형태근로종사자”로 본다</t>
    <phoneticPr fontId="2" type="noConversion"/>
  </si>
  <si>
    <t>⑩ 특수형태근로종사자 중 영 제67조제14호에 해당하는 사람에 대한 안전조치 및 보건조치는 제79조, 제646조부터 제653조까지 및 </t>
    <phoneticPr fontId="2" type="noConversion"/>
  </si>
  <si>
    <t>제656조부터 제667조까지의 규정에 따른 조치로 한다. </t>
    <phoneticPr fontId="2" type="noConversion"/>
  </si>
  <si>
    <t>제298조 및 제663조부터 제666조까지의 규정에 따른 조치</t>
    <phoneticPr fontId="2" type="noConversion"/>
  </si>
  <si>
    <t>1. 제31조부터 제33조까지, 제38조, 제42조, 제44조, 제86조, 제95조, 제96조, 제147조부터 제150조까지, 제173조, 제177조, </t>
    <phoneticPr fontId="2" type="noConversion"/>
  </si>
  <si>
    <t>⑥ 특수형태근로종사자 중 영 제67조제9호에 해당하는 사람에 대한 안전조치 및 보건조치는 고객의 폭언등에 대한 대처방법 등이 포함</t>
    <phoneticPr fontId="2" type="noConversion"/>
  </si>
  <si>
    <t>된 대응지침을 제공하는 것을 말한다.</t>
    <phoneticPr fontId="2" type="noConversion"/>
  </si>
  <si>
    <t>제672조(특수형태근로종사자에 대한 안전조치 및 보건조치)</t>
    <phoneticPr fontId="2" type="noConversion"/>
  </si>
  <si>
    <t>제673조(배달종사자에 대한 안전조치 등)</t>
    <phoneticPr fontId="2" type="noConversion"/>
  </si>
  <si>
    <t>규정에 따른 조치</t>
    <phoneticPr fontId="2" type="noConversion"/>
  </si>
  <si>
    <t xml:space="preserve">제186조, 제233조, 제301조부터 제305조까지, 제313조, 제316조, 제317조, 제319조, 제323조 및 제656조부터 제666조까지의 </t>
    <phoneticPr fontId="2" type="noConversion"/>
  </si>
  <si>
    <t>1. 제3조, 제4조, 제4조의2, 제5조부터 제22조까지, 제26조부터 제30조까지, 제38조제1항제2호, 제86조, 제89조, 제98조, 제99조,</t>
    <phoneticPr fontId="2" type="noConversion"/>
  </si>
  <si>
    <t>제171조부터 제178조까지, 제191조부터 제195조까지, 제385조, 제387조부터 제393조까지 및 제657조부터 제666조까지의 규정</t>
    <phoneticPr fontId="2" type="noConversion"/>
  </si>
  <si>
    <t>에 따른 조치</t>
    <phoneticPr fontId="2" type="noConversion"/>
  </si>
  <si>
    <t xml:space="preserve">② 특수형태근로종사자 중 영 제67조제2호에 해당하는 사람에 대한 안전조치 및 보건조치는 제3조, 제4조, 제4조의2, 제5조부터 </t>
    <phoneticPr fontId="2" type="noConversion"/>
  </si>
  <si>
    <t xml:space="preserve">제62조까지, 제67조부터 제71조까지, 제86조부터 제99조까지, 제132조부터 제190조까지, 제196조부터 제221조까지, 제328조부터 </t>
    <phoneticPr fontId="2" type="noConversion"/>
  </si>
  <si>
    <t>제393조까지, 제405조부터 제413조까지 및 제417조부터 제419조까지의 규정에 따른 조치를 말한다.</t>
    <phoneticPr fontId="2" type="noConversion"/>
  </si>
  <si>
    <t>2. 법 제41조제1항에 따른 고객의 폭언등(이하 이 조에서 “고객의 폭언등”이라 한다)에 대한 대처방법 등이 포함된 대응지침의 제공</t>
    <phoneticPr fontId="2" type="noConversion"/>
  </si>
  <si>
    <t>및 관련 교육의 실시</t>
    <phoneticPr fontId="2" type="noConversion"/>
  </si>
  <si>
    <t>제670조(농약원재료 방제작업 시의 조치)</t>
    <phoneticPr fontId="2" type="noConversion"/>
  </si>
  <si>
    <t>제669조(직무스트레스에 의한 건강장해 예방 조치)</t>
    <phoneticPr fontId="2" type="noConversion"/>
  </si>
  <si>
    <t>제668조(비전리전자기파에 의한 건강장해 예방 조치)</t>
    <phoneticPr fontId="2" type="noConversion"/>
  </si>
  <si>
    <t>1. 제32조, 제33조, 제38조, 제171조부터 제173조까지, 제177조, 제178조, 제187조부터 제189조까지, 제227조, 제279조, 제297조,</t>
    <phoneticPr fontId="2" type="noConversion"/>
  </si>
  <si>
    <t>② 사업주는 근로자가 농약원재료를 배합하는 작업을 하는 경우에 측정용기, 깔때기, 섞는 기구 등 배합기구들의 사용방법과 배합비율</t>
    <phoneticPr fontId="2" type="noConversion"/>
  </si>
  <si>
    <t>등을 근로자에게 알리고, 농약원재료의 분진이나 미스트의 발생을 최소화하여야 한다.</t>
    <phoneticPr fontId="2" type="noConversion"/>
  </si>
  <si>
    <t>③ 사업주는 농약원재료를 다른 용기에 옮겨 담는 경우에 동일한 농약원재료를 담았던 용기를 사용하거나 안전성이 확인된 용기를 사</t>
    <phoneticPr fontId="2" type="noConversion"/>
  </si>
  <si>
    <t>용하고, 담는 용기에는 적합한 경고표지를 붙여야 한다.</t>
    <phoneticPr fontId="2" type="noConversion"/>
  </si>
  <si>
    <t>5. 건강진단 결과, 상담자료 등을 참고하여 적절하게 근로자를 배치하고 직무스트레스 요인, 건강문제 발생가능성 및 대비책 등에</t>
    <phoneticPr fontId="2" type="noConversion"/>
  </si>
  <si>
    <t xml:space="preserve"> 대하여 해당 근로자에게 충분히 설명할 것</t>
    <phoneticPr fontId="2" type="noConversion"/>
  </si>
  <si>
    <t xml:space="preserve">1. 작업환경ㆍ작업내용ㆍ근로시간 등 직무스트레스 요인에 대하여 평가하고 근로시간 단축, 장ㆍ단기 순환작업 등의 개선대책을 </t>
    <phoneticPr fontId="2" type="noConversion"/>
  </si>
  <si>
    <t>마련하여 시행할 것</t>
    <phoneticPr fontId="2" type="noConversion"/>
  </si>
  <si>
    <t xml:space="preserve">사업주는 근로자가 장시간 근로, 야간작업을 포함한 교대작업, 차량운전 및 정밀기계 조작작업 등 신체적 피로와 정신적 스트레스 등이 </t>
    <phoneticPr fontId="2" type="noConversion"/>
  </si>
  <si>
    <t>높은 작업을 하는 경우에 법 제5조제1항에 따라 직무스트레스로 인한 건강장해 예방을 위하여 다음 각 호의 조치를 하여야 한다.</t>
    <phoneticPr fontId="2" type="noConversion"/>
  </si>
  <si>
    <t>사업주는 사업장에서 발생하는 유해광선ㆍ초음파 등 비전리전자기파 인하여 근로자에게 심각한 건강장해가 발생할 우려가 있는 경우</t>
    <phoneticPr fontId="2" type="noConversion"/>
  </si>
  <si>
    <t>에 다음 각 호의 조치를 하여야 한다.</t>
    <phoneticPr fontId="2" type="noConversion"/>
  </si>
  <si>
    <t xml:space="preserve">사업주는 근로자가 중량물을 들어올리는 작업을 하는 경우에 무게중심을 낮추거나 대상물에 몸을 밀착하도록 하는 등 신체의 부담을 </t>
    <phoneticPr fontId="2" type="noConversion"/>
  </si>
  <si>
    <t>줄일 수 있는 자세에 대하여 알려야 한다.</t>
    <phoneticPr fontId="2" type="noConversion"/>
  </si>
  <si>
    <t>2. 저휘도형의 조명기구를 사용하고 창ㆍ벽면 등은 반사되지 않는 재질을 사용할 것</t>
    <phoneticPr fontId="2" type="noConversion"/>
  </si>
  <si>
    <t>① 법 제77조제1항에 따른 특수형태근로종사자 중 영 제67조제1호ㆍ제3호ㆍ제7호, 제8호 및 제10호에 해당하는 사람에 대한 안전조치</t>
    <phoneticPr fontId="2" type="noConversion"/>
  </si>
  <si>
    <t>및 보건조치는 다음 각 호와 같다.</t>
    <phoneticPr fontId="2" type="noConversion"/>
  </si>
  <si>
    <t>사업주는 근로자가 취급하는 물품의 중량ㆍ취급빈도ㆍ운반거리ㆍ운반속도 등 인체에 부담을 주는 작업의 조건에 따라 작업시간과 휴</t>
    <phoneticPr fontId="2" type="noConversion"/>
  </si>
  <si>
    <t>식시간 등을 적정하게 배분하여야 한다.</t>
    <phoneticPr fontId="2" type="noConversion"/>
  </si>
  <si>
    <t xml:space="preserve">사업주는 근로자가 인력으로 들어올리는 작업을 하는 경우에 과도한 무게로 인하여 근로자의 목ㆍ허리 등 근골격계에 무리한 부담을 </t>
    <phoneticPr fontId="2" type="noConversion"/>
  </si>
  <si>
    <t>주지 않도록 최대한 노력하여야 한다.</t>
    <phoneticPr fontId="2" type="noConversion"/>
  </si>
  <si>
    <t>예방관리 프로그램을 수립하여 시행할 것을 명령한 경우</t>
    <phoneticPr fontId="2" type="noConversion"/>
  </si>
  <si>
    <t>③ 사업주는 근골격계질환 예방관리 프로그램을 작성ㆍ시행할 경우에 인간공학ㆍ산업의학ㆍ산업위생ㆍ산업간호 등 분야별 전문가로</t>
    <phoneticPr fontId="2" type="noConversion"/>
  </si>
  <si>
    <t>부터 필요한 지도ㆍ조언을 받을 수 있다.</t>
    <phoneticPr fontId="2" type="noConversion"/>
  </si>
  <si>
    <t>① 사업주는 다음 각 호의 어느 하나에 해당하는 경우에 근골격계질환 예방관리 프로그램을 수립하여 시행하여야 한다.</t>
    <phoneticPr fontId="2" type="noConversion"/>
  </si>
  <si>
    <t xml:space="preserve">③ 사업주는 근로자대표의 요구가 있으면 설명회를 개최하여 제657조제2항제1호에 따른 유해요인 조사 결과를 해당 근로자와 같은 </t>
    <phoneticPr fontId="2" type="noConversion"/>
  </si>
  <si>
    <t>방법으로 작업하는 근로자에게 알려야 한다.</t>
    <phoneticPr fontId="2" type="noConversion"/>
  </si>
  <si>
    <t xml:space="preserve">2. 근골격계질환 예방과 관련하여 노사 간 이견이 지속되는 사업장으로서 고용노동부장관이 필요하다고 인정하여 근골격계질환 </t>
    <phoneticPr fontId="2" type="noConversion"/>
  </si>
  <si>
    <t>1. 근골격계질환으로「산업재해보상보험법 시행령」별표 3 제2호가목ㆍ마목 및 제12호라목에 따라 업무상 질병으로 인정받은 근</t>
    <phoneticPr fontId="2" type="noConversion"/>
  </si>
  <si>
    <t>로자가 연간 10명 이상 발생한 사업장 또는 5명 이상 발생한 사업장으로서 발생 비율이 그 사업장 근로자 수의 10% 이상인 경우</t>
    <phoneticPr fontId="2" type="noConversion"/>
  </si>
  <si>
    <t>② 사업주는 근골격계부담작업으로 인하여 제1항에 따른 징후가 나타난 근로자에 대하여 의학적 조치를 하고 필요한 경우에는 제659조</t>
    <phoneticPr fontId="2" type="noConversion"/>
  </si>
  <si>
    <t>에 따른 작업환경 개선 등 적절한 조치를 하여야 한다.</t>
    <phoneticPr fontId="2" type="noConversion"/>
  </si>
  <si>
    <t>① 근로자는 근골격계부담작업으로 인하여 운동범위의 축소, 쥐는 힘의 저하, 기능의 손실 등의 징후가 나타나는 경우 그 사실을 사업</t>
    <phoneticPr fontId="2" type="noConversion"/>
  </si>
  <si>
    <t>주에게 통지할 수 있다.</t>
    <phoneticPr fontId="2" type="noConversion"/>
  </si>
  <si>
    <t>사업주는 유해요인 조사 결과 근골격계질환이 발생할 우려가 있는 경우에 인간공학적으로 설계된 인력작업 보조설비 및 편의설비를 설</t>
    <phoneticPr fontId="2" type="noConversion"/>
  </si>
  <si>
    <t>치하는 등 작업환경 개선에 필요한 조치를 하여야 한다.</t>
    <phoneticPr fontId="2" type="noConversion"/>
  </si>
  <si>
    <t xml:space="preserve">사업주는 유해요인 조사를 하는 경우에 근로자와의 면담, 증상 설문조사, 인간공학적 측면을 고려한 조사 등 적절한 방법으로 하여야 </t>
    <phoneticPr fontId="2" type="noConversion"/>
  </si>
  <si>
    <t>한다. 이 경우 제657조제2항제1호에 해당하는 경우에는 고용노동부장관이 정하여 고시하는 방법에 따라야 한다.</t>
    <phoneticPr fontId="2" type="noConversion"/>
  </si>
  <si>
    <t xml:space="preserve">1. 법에 따른 임시건강진단 등에서 근골격계질환자가 발생하였거나 근로자가 근골격계질환으로 「산업재해보상보험법 시행령」 </t>
    <phoneticPr fontId="2" type="noConversion"/>
  </si>
  <si>
    <t>별표 3 제2호가목ㆍ마목 및 제12호라목에 따라 업무상 질병으로 인정받은 경우</t>
    <phoneticPr fontId="2" type="noConversion"/>
  </si>
  <si>
    <t>② 사업주는 다음 각 호의 어느 하나에 해당하는 사유가 발생하였을 경우에 제1항에도 불구하고 지체 없이 유해요인 조사를 하여야 한</t>
    <phoneticPr fontId="2" type="noConversion"/>
  </si>
  <si>
    <t>다. 다만, 제1호의 경우는 근골격계부담작업이 아닌 작업에서 발생한 경우를 포함한다.</t>
    <phoneticPr fontId="2" type="noConversion"/>
  </si>
  <si>
    <t>① 사업주는 근로자가 근골격계부담작업을 하는 경우에 3년마다 다음 각 호의 사항에 대한 유해요인조사를 하여야 한다. 다만, 신설되</t>
    <phoneticPr fontId="2" type="noConversion"/>
  </si>
  <si>
    <t>는 사업장의 경우에는 신설일부터 1년 이내에 최초의 유해요인 조사를 하여야 한다.</t>
    <phoneticPr fontId="2" type="noConversion"/>
  </si>
  <si>
    <t>3. “근골격계질환 예방관리 프로그램”이란 유해요인 조사, 작업환경 개선, 의학적 관리, 교육ㆍ훈련, 평가에 관한 사항 등이 포함된 근</t>
    <phoneticPr fontId="2" type="noConversion"/>
  </si>
  <si>
    <t>골격계질환을 예방관리하기 위한 종합적인 계획을 말한다.</t>
    <phoneticPr fontId="2" type="noConversion"/>
  </si>
  <si>
    <t>2. “근골격계질환”이란 반복적인 동작, 부적절한 작업자세, 무리한 힘의 사용, 날카로운 면과의 신체접촉, 진동 및 온도 등의 요인에 의</t>
    <phoneticPr fontId="2" type="noConversion"/>
  </si>
  <si>
    <t>하여 발생하는 건강장해로서 목, 어깨, 허리, 팔ㆍ다리의 신경ㆍ근육 및 그 주변 신체조직 등에 나타나는 질환을 말한다.</t>
    <phoneticPr fontId="2" type="noConversion"/>
  </si>
  <si>
    <t>1. “근골격계부담작업”이란 법 제39조제1항제5호에 따른 작업으로서 작업량ㆍ작업속도ㆍ작업강도 및 작업장 구조 등에 따라 고용노동</t>
    <phoneticPr fontId="2" type="noConversion"/>
  </si>
  <si>
    <t>부장관이 정하여 고시하는 작업을 말한다.</t>
    <phoneticPr fontId="2" type="noConversion"/>
  </si>
  <si>
    <t>사무실오염물질의 억제 및 청소 등 적절한 조치를 하여야 한다.</t>
    <phoneticPr fontId="2" type="noConversion"/>
  </si>
  <si>
    <t>사업주는 건물 개ㆍ보수 중 사무실의 공기질이 악화될 우려가 있을 경우에 그 작업내용을 근로자에게 알리고 공사장소를 격리하거나,</t>
    <phoneticPr fontId="2" type="noConversion"/>
  </si>
  <si>
    <t xml:space="preserve">사업주는 실외로부터 자동차매연, 그 밖의 오염물질이 실내로 들어올 우려가 있는 경우에 통풍구ㆍ창문ㆍ출입문 등의 공기유입구를 </t>
    <phoneticPr fontId="2" type="noConversion"/>
  </si>
  <si>
    <t>재배치하는 등 적절한 조치를 하여야 한다.</t>
    <phoneticPr fontId="2" type="noConversion"/>
  </si>
  <si>
    <t>사업주는 근로자 건강장해 방지를 위하여 필요한 경우에 해당 사무실의 공기를 측정ㆍ평가하고, 그 결과에 따라 공기정화설비등을 설</t>
    <phoneticPr fontId="2" type="noConversion"/>
  </si>
  <si>
    <t>치하거나 개ㆍ보수하는 등 필요한 조치를 하여야 한다.</t>
    <phoneticPr fontId="2" type="noConversion"/>
  </si>
  <si>
    <t>사업주는 제646조제3호에 따른 공기정화설비등을 수시로 점검하여 필요한 경우에 청소하거나 개ㆍ보수하는 등 적절한 조치를 해야 한</t>
    <phoneticPr fontId="2" type="noConversion"/>
  </si>
  <si>
    <t>② 사업주는 공기정화설비등에 의하여 사무실로 들어오는 공기가 근로자에게 직접 닿지 않도록 하고, 기류속도는 초당 0.5m 이하가 되</t>
    <phoneticPr fontId="2" type="noConversion"/>
  </si>
  <si>
    <t>도록 하여야 한다.</t>
    <phoneticPr fontId="2" type="noConversion"/>
  </si>
  <si>
    <t>① 사업주는 근로자가 중앙관리 방식의 공기정화설비등을 갖춘 사무실에서 근무하는 경우에 사무실 오염을 방지할 수 있도록 공기정</t>
    <phoneticPr fontId="2" type="noConversion"/>
  </si>
  <si>
    <t>화설비등을 적절히 가동하여야 한다.</t>
    <phoneticPr fontId="2" type="noConversion"/>
  </si>
  <si>
    <t>3. “공기정화설비등”이란 사무실오염물질을 바깥으로 내보내거나 바깥의 신선한 공기를 실내로 끌어들이는 급기ㆍ배기 장치, 오염</t>
    <phoneticPr fontId="2" type="noConversion"/>
  </si>
  <si>
    <t xml:space="preserve">물질을 제거하거나 줄이는 여과제나 온도ㆍ습도ㆍ기류 등을 조절하여 공급할 수 있는 냉난방장치, 그 밖에 이에 상응하는 장치 </t>
    <phoneticPr fontId="2" type="noConversion"/>
  </si>
  <si>
    <t>등을 말한다.</t>
    <phoneticPr fontId="2" type="noConversion"/>
  </si>
  <si>
    <t>다니면서 근로자에게 건강장해를 유발할 수 있는 물질을 말한다.</t>
    <phoneticPr fontId="2" type="noConversion"/>
  </si>
  <si>
    <t>2. “사무실오염물질”이란 법 제39조제1항제1호에 따른 가스ㆍ증기ㆍ분진 등과 곰팡이ㆍ세균ㆍ바이러스 등 사무실의 공기 중에 떠</t>
    <phoneticPr fontId="2" type="noConversion"/>
  </si>
  <si>
    <t xml:space="preserve">사업주는 근로자가 밀폐공간에서 작업을 하는 경우에 작업을 시작할 때마다 사전에 다음 각 호의 사항을 작업근로자(제623조에 따른 </t>
    <phoneticPr fontId="2" type="noConversion"/>
  </si>
  <si>
    <t>감시인을 포함한다)에게 알려야 한다.</t>
    <phoneticPr fontId="2" type="noConversion"/>
  </si>
  <si>
    <t>사업주는 긴급상황 발생 시 대응할 수 있도록 밀폐공간에서 작업하는 근로자에 대하여 비상연락체계 운영, 구조용 장비의 사용, 공기</t>
    <phoneticPr fontId="2" type="noConversion"/>
  </si>
  <si>
    <t>호흡기 또는 송기마스크의 착용, 응급처치 등에 관한 훈련을 6개월에 1회 이상 주기적으로 실시하고, 그 결과를 기록하여 보존하여</t>
    <phoneticPr fontId="2" type="noConversion"/>
  </si>
  <si>
    <t xml:space="preserve">② 사업주는 제1항에 따라 근로자를 대피시킨 경우 적정공기 상태임이 확인될 때까지 그 장소에 관계자가 아닌 사람이 출입하는 것을 </t>
    <phoneticPr fontId="2" type="noConversion"/>
  </si>
  <si>
    <t>금지하고, 그 내용을 해당 장소의 보기 쉬운 곳에 게시하여야 한다.</t>
    <phoneticPr fontId="2" type="noConversion"/>
  </si>
  <si>
    <t>① 사업주는 근로자가 밀폐공간에서 작업을 하는 경우에 산소결핍이나 유해가스로 인한 질식ㆍ화재ㆍ폭발 등의 우려가 있으면 즉시 작</t>
    <phoneticPr fontId="2" type="noConversion"/>
  </si>
  <si>
    <t>업을 중단시키고 해당 근로자를 대피하도록 하여야 한다.</t>
    <phoneticPr fontId="2" type="noConversion"/>
  </si>
  <si>
    <t>환기, 보호구 지급, 설비 보수 등 근로자의 안전을 위해 필요한 조치를 해야 한다.</t>
    <phoneticPr fontId="2" type="noConversion"/>
  </si>
  <si>
    <t>사업주는 관리감독자가 별표 2 제19호나목부터 라목까지의 규정에 따른 측정 또는 점검 결과 이상을 발견하여 보고했을 경우에는 즉시</t>
    <phoneticPr fontId="2" type="noConversion"/>
  </si>
  <si>
    <t>사업주는 근로자가 분뇨ㆍ오수ㆍ펄프액 및 부패하기 쉬운 물질에 오염된 펌프ㆍ배관 또는 그 밖의 부속설비에 대하여 분해ㆍ개조ㆍ</t>
    <phoneticPr fontId="2" type="noConversion"/>
  </si>
  <si>
    <t>수리 또는 청소 등을 하는 경우에 다음 각 호의 조치를 하여야 한다.</t>
    <phoneticPr fontId="2" type="noConversion"/>
  </si>
  <si>
    <t>② 사업주는 제1항에 따른 작업장소에서 산소가 결핍된 공기나 유해가스가 새는 경우에 이를 직접 외부로 내보낼 수 있는 설비를 설치</t>
    <phoneticPr fontId="2" type="noConversion"/>
  </si>
  <si>
    <t>하는 등 적정공기 상태를 유지하기 위한 조치를 하여야 한다.</t>
    <phoneticPr fontId="2" type="noConversion"/>
  </si>
  <si>
    <t xml:space="preserve">① 사업주는 근로자가 밀폐공간의 내부를 통하는 배관이 설치되어 있는 지하실이나 피트 등의 내부에서 작업을 하는 경우에 그 배관을 </t>
    <phoneticPr fontId="2" type="noConversion"/>
  </si>
  <si>
    <t>통하여 산소가 결핍된 공기나 유해가스가 새지 않도록 조치하여야 한다.</t>
    <phoneticPr fontId="2" type="noConversion"/>
  </si>
  <si>
    <t xml:space="preserve">② 사업주는 제1항에 따른 조사 결과 유해가스가 새고 있거나 공기 중에 산소가 부족한 경우에 즉시 작업을 중지하고 출입을 금지하는 </t>
    <phoneticPr fontId="2" type="noConversion"/>
  </si>
  <si>
    <t>등 필요한 조치를 하여야 한다.</t>
    <phoneticPr fontId="2" type="noConversion"/>
  </si>
  <si>
    <t>① 사업주는 근로자가 별표 18 제1호에 따른 지층이나 그와 인접한 장소에서 압기공법으로 작업을 하는 경우에 그 작업에 의하여 유해</t>
    <phoneticPr fontId="2" type="noConversion"/>
  </si>
  <si>
    <t>가스가 샐 우려가 있는지 여부 및 공기 중의 산소농도를 조사하여야 한다.</t>
    <phoneticPr fontId="2" type="noConversion"/>
  </si>
  <si>
    <t>제4절 관리 및 사고 시의 조치 등</t>
    <phoneticPr fontId="2" type="noConversion"/>
  </si>
  <si>
    <t>2. 해당 작업을 하는 장소는 적정공기 상태가 유지되도록 환기를 하거나 근로자에게 공기호흡기 또는 송기마스크를 지급하여 착용</t>
    <phoneticPr fontId="2" type="noConversion"/>
  </si>
  <si>
    <t>하도록 할 것</t>
    <phoneticPr fontId="2" type="noConversion"/>
  </si>
  <si>
    <t xml:space="preserve">① 사업주는 근로자가 지하실이나 맨홀의 내부 또는 그 밖에 통풍이 불충분한 장소에서 가스를 공급하는 배관을 해체하거나 부착하는 </t>
    <phoneticPr fontId="2" type="noConversion"/>
  </si>
  <si>
    <t>작업을 하는 경우에 다음 각 호의 조치를 하여야 한다.</t>
    <phoneticPr fontId="2" type="noConversion"/>
  </si>
  <si>
    <t xml:space="preserve">사업주는 근로자가 탱크ㆍ반응탑 또는 그 밖의 밀폐시설에서 작업을 하는 경우에 근로자가 작업하는 동안 해당 설비의 출입뚜껑이나 </t>
    <phoneticPr fontId="2" type="noConversion"/>
  </si>
  <si>
    <t>출입문이 임의로 잠기지 않도록 조치하고 작업하게 하여야 한다.</t>
    <phoneticPr fontId="2" type="noConversion"/>
  </si>
  <si>
    <t>② 사업주는 냉장실ㆍ냉동실 등 밀폐하여 사용하는 시설이나 설비의 출입문을 잠그는 경우에 내부에 작업자가 있는지를 반드시 확인</t>
    <phoneticPr fontId="2" type="noConversion"/>
  </si>
  <si>
    <t>① 사업주는 근로자가 냉장실ㆍ냉동실 등의 내부에서 작업을 하는 경우에 근로자가 작업하는 동안 해당 설비의 출입문이 임의로 잠기</t>
    <phoneticPr fontId="2" type="noConversion"/>
  </si>
  <si>
    <t>지 않도록 조치하여야 한다. 다만, 해당 설비의 내부에 외부와 연결된 경보장치가 설치되어 있는 경우에는 그러하지 아니하다.</t>
    <phoneticPr fontId="2" type="noConversion"/>
  </si>
  <si>
    <t>사업주는 근로자가 탱크나 반응탑 등 용기의 안전판으로부터 불활성기체가 배출될 우려가 있는 작업을 하는 경우에 해당 안전판으로</t>
    <phoneticPr fontId="2" type="noConversion"/>
  </si>
  <si>
    <t xml:space="preserve">부터 배출되는 불활성기체를 직접 외부로 내보내기 위한 설비를 설치하는 등 해당 불활성기체가 해당 작업장소에 잔류하는 것을 </t>
    <phoneticPr fontId="2" type="noConversion"/>
  </si>
  <si>
    <t>방지하기 위한 조치를 하여야 한다.</t>
    <phoneticPr fontId="2" type="noConversion"/>
  </si>
  <si>
    <t>3. 불활성기체를 내보내는 배관의 밸브나 콕 또는 이를 조작하기 위한 스위치나 누름단추 등에는 잘못된 조작으로 인하여 불활성기</t>
    <phoneticPr fontId="2" type="noConversion"/>
  </si>
  <si>
    <t>체가 새지 않도록 배관 내의 불활성기체의 명칭과 개폐의 방향 등 조작방법에 관한 표지를 게시할 것</t>
    <phoneticPr fontId="2" type="noConversion"/>
  </si>
  <si>
    <t>2. 제1호에 따른 밸브나 콕과 차단판에는 잠금장치를 하고, 이를 임의로 개방하는 것을 금지한다는 내용을 보기 쉬운 장소에 게시할</t>
    <phoneticPr fontId="2" type="noConversion"/>
  </si>
  <si>
    <t xml:space="preserve">사업주는 근로자가 별표 18 제13호에 따른 기체(이하 “불활성기체”라 한다)를 내보내는 배관이 있는 보일러ㆍ탱크ㆍ반응탑 또는 선창 </t>
    <phoneticPr fontId="2" type="noConversion"/>
  </si>
  <si>
    <t>등의 장소에서 작업을 하는 경우에 다음 각 호의 조치를 하여야 한다.</t>
    <phoneticPr fontId="2" type="noConversion"/>
  </si>
  <si>
    <t>① 사업주는 근로자가 탱크ㆍ보일러 또는 반응탑의 내부 등 통풍이 충분하지 않은 장소에서 용접ㆍ용단 작업을 하는 경우에 다음 각 호</t>
    <phoneticPr fontId="2" type="noConversion"/>
  </si>
  <si>
    <t>의 조치를 하여야 한다.</t>
    <phoneticPr fontId="2" type="noConversion"/>
  </si>
  <si>
    <t>1. 작업장소는 가스농도를 측정(아르곤 등 불활성가스를 이용하는 작업장의 경우에는 산소농도 측정을 말한다)하고 환기시키는 등</t>
    <phoneticPr fontId="2" type="noConversion"/>
  </si>
  <si>
    <t>의 방법으로 적정공기 상태를 유지할 것</t>
    <phoneticPr fontId="2" type="noConversion"/>
  </si>
  <si>
    <t xml:space="preserve">2. 제1호에 따른 환기 등의 조치로 해당 작업장소의 적정공기 상태를 유지하기 어려운 경우 해당 작업 근로자에게 공기호흡기 또는 </t>
    <phoneticPr fontId="2" type="noConversion"/>
  </si>
  <si>
    <t>송기마스크를 지급하여 착용하도록 할 것</t>
    <phoneticPr fontId="2" type="noConversion"/>
  </si>
  <si>
    <t>각 호의 조치를 하여야 한다.</t>
    <phoneticPr fontId="2" type="noConversion"/>
  </si>
  <si>
    <t>사업주는 근로자가 터널ㆍ갱 등을 파는 작업을 하는 경우에 근로자가 유해가스에 노출되지 않도록 미리 그 농도를 조사하고, 유해가스</t>
    <phoneticPr fontId="2" type="noConversion"/>
  </si>
  <si>
    <t>의 처리방법, 터널ㆍ갱 등을 파는 시기 등을 정한 후 이에 따라 작업을 하도록 하여야 한다.</t>
    <phoneticPr fontId="2" type="noConversion"/>
  </si>
  <si>
    <t>사업주는 근로자가 밀폐공간에서 작업을 하는 경우에 공기호흡기 또는 송기마스크, 사다리 및 섬유로프 등 비상시에 근로자를 피난시</t>
    <phoneticPr fontId="2" type="noConversion"/>
  </si>
  <si>
    <t>키거나 구출하기 위하여 필요한 기구를 갖추어 두어야 한다.</t>
    <phoneticPr fontId="2" type="noConversion"/>
  </si>
  <si>
    <t>① 사업주는 밀폐공간에서 작업하는 근로자가 산소결핍이나 유해가스로 인하여 추락할 우려가 있는 경우에는 해당 근로자에게 안전대</t>
    <phoneticPr fontId="2" type="noConversion"/>
  </si>
  <si>
    <t>나 구명밧줄, 공기호흡기 또는 송기마스크를 지급하여 착용하도록 하여야 한다.</t>
    <phoneticPr fontId="2" type="noConversion"/>
  </si>
  <si>
    <t>② 제1항에 따른 감시인은 밀폐공간에 종사하는 근로자에게 이상이 있을 경우에 구조요청 등 필요한 조치를 한 후 이를 즉시 관리감독</t>
    <phoneticPr fontId="2" type="noConversion"/>
  </si>
  <si>
    <t>자에게 알려야 한다.</t>
    <phoneticPr fontId="2" type="noConversion"/>
  </si>
  <si>
    <t>③ 사업주는 근로자가 밀폐공간에서 작업을 하는 동안 그 작업장과 외부의 감시인 간에 항상 연락을 취할 수 있는 설비를 설치하여야 한</t>
    <phoneticPr fontId="2" type="noConversion"/>
  </si>
  <si>
    <t>출입금지 표지를 밀폐공간 근처의 보기 쉬운 장소에 게시하여야 한다.</t>
    <phoneticPr fontId="2" type="noConversion"/>
  </si>
  <si>
    <t>① 사업주는 사업장 내 밀폐공간을 사전에 파악하여 밀폐공간에는 관계 근로자가 아닌 사람의 출입을 금지하고, 별지 제4호서식에 따른</t>
    <phoneticPr fontId="2" type="noConversion"/>
  </si>
  <si>
    <t xml:space="preserve">① 사업주는 근로자가 밀폐공간에서 작업을 하는 경우에 작업을 시작하기 전과 작업 중에 해당 작업장을 적정공기 상태가 유지되도록 </t>
    <phoneticPr fontId="2" type="noConversion"/>
  </si>
  <si>
    <t>② 근로자는 제1항 단서에 따라 지급된 보호구를 착용하여야 한다.</t>
    <phoneticPr fontId="2" type="noConversion"/>
  </si>
  <si>
    <t>환기하여야 한다. 다만, 폭발이나 산화 등의 위험으로 인하여 환기할 수 없거나 작업의 성질상 환기하기가 매우 곤란한 경우에는 근</t>
    <phoneticPr fontId="2" type="noConversion"/>
  </si>
  <si>
    <t>로자에게 공기호흡기 또는 송기마스크를 지급하여 착용하도록 하고 환기하지 아니할 수 있다.</t>
    <phoneticPr fontId="2" type="noConversion"/>
  </si>
  <si>
    <t>② 사업주는 제1항에 따라 산소 및 유해가스 농도를 측정한 결과 적정공기가 유지되고 있지 아니하다고 평가된 경우에는 작업장을 환기</t>
    <phoneticPr fontId="2" type="noConversion"/>
  </si>
  <si>
    <t>시키거나, 근로자에게 공기호흡기 또는 송기마스크를 지급하여 착용하도록 하는 등 근로자의 건강장해 예방을 위하여 필요한 조치</t>
    <phoneticPr fontId="2" type="noConversion"/>
  </si>
  <si>
    <t>를 하여야 한다.</t>
    <phoneticPr fontId="2" type="noConversion"/>
  </si>
  <si>
    <t>6. 「한국산업안전보건공단법」에 따른 한국산업안전보건공단이 정하는 산소 및 유해가스 농도의 측정ㆍ평가에 관한 교육을 이수</t>
    <phoneticPr fontId="2" type="noConversion"/>
  </si>
  <si>
    <t>한 사람</t>
    <phoneticPr fontId="2" type="noConversion"/>
  </si>
  <si>
    <t>① 사업주는 밀폐공간에서 근로자에게 작업을 하도록 하는 경우 작업을 시작(작업을 일시 중단하였다가 다시 시작하는 경우를 포함한</t>
    <phoneticPr fontId="2" type="noConversion"/>
  </si>
  <si>
    <t>여 적정공기가 유지되고 있는지를 평가하도록 해야 한다.</t>
    <phoneticPr fontId="2" type="noConversion"/>
  </si>
  <si>
    <t>제5호ㆍ제5호의2에 따른 무선설비 또는 무선통신을 이용한 원격 측정을 포함한다. 이하 제629조, 제638조 및 제641조에서 같다)하</t>
    <phoneticPr fontId="2" type="noConversion"/>
  </si>
  <si>
    <t>다)하기 전 다음 각 호의 어느 하나에 해당하는 자로 하여금 해당 밀폐공간의 산소 및 유해가스 농도를 측정(「전파법」제2조제1항</t>
    <phoneticPr fontId="2" type="noConversion"/>
  </si>
  <si>
    <t>① 사업주는 밀폐공간에서 근로자에게 작업을 하도록 하는 경우 다음 각 호의 내용이 포함된 밀폐공간 작업 프로그램을 수립하여 시행</t>
    <phoneticPr fontId="2" type="noConversion"/>
  </si>
  <si>
    <t>② 사업주는 근로자가 밀폐공간에서 작업을 시작하기 전에 다음 각 호의 사항을 확인하여 근로자가 안전한 상태에서 작업하도록 하여</t>
    <phoneticPr fontId="2" type="noConversion"/>
  </si>
  <si>
    <t>2. 추락방호망은 수평으로 설치하고, 망의 처짐은 짧은 변 길이의 12% 이상이 되도록 할 것</t>
  </si>
  <si>
    <t>다. 지름의 감소가 공칭지름의 7%를 초과하는 것</t>
  </si>
  <si>
    <t>가. 달기 체인의 길이가 달기 체인이 제조된 때의 길이의 5%를 초과한 것</t>
  </si>
  <si>
    <t>나. 링의 단면지름이 달기 체인이 제조된 때의 해당 링의 지름의 10%를 초과하여 감소한 것</t>
  </si>
  <si>
    <t>5. 훅의 입구(hook mouth) 간격이 제조자가 제공하는 제품사양서 기준으로 10% 이상 벌어진 것은 폐기할 것</t>
  </si>
  <si>
    <t>사업주는 용해아세틸렌의 가스집합용접장치의 배관 및 부속기구는 구리나 구리 함유량이 70% 이상인 합금을 사용해서는 아니 된다.</t>
  </si>
  <si>
    <t>4. “산소결핍”이란 공기 중의 산소농도가 18% 미만인 상태를 말한다.</t>
  </si>
  <si>
    <t>3. “적정공기”란 산소농도의 범위가 18% 이상 23.5% 미만, 탄산가스의 농도가 1.5% 미만, 일산화탄소의 농도가 30ppm 미만, 황화수소</t>
    <phoneticPr fontId="2" type="noConversion"/>
  </si>
  <si>
    <t>의 농도가 10ppm 미만인 수준의 공기를 말한다.</t>
    <phoneticPr fontId="2" type="noConversion"/>
  </si>
  <si>
    <t xml:space="preserve">① 사업주는 근로자가 분진작업을 하는 경우에 해당 작업에 종사하는 근로자에게 적절한 호흡용 보호구를 지급하여 착용하도록 하여야 </t>
    <phoneticPr fontId="2" type="noConversion"/>
  </si>
  <si>
    <t xml:space="preserve">한다. 다만, 해당 작업장소에 분진 발생원을 밀폐하는 설비나 국소배기장치를 설치하거나 해당 분진작업장소를 습기가 있는 상태로 </t>
    <phoneticPr fontId="2" type="noConversion"/>
  </si>
  <si>
    <t>유지하기 위한 설비를 갖추어 가동하는 등 필요한 조치를 한 경우에는 그러하지 아니하다.</t>
    <phoneticPr fontId="2" type="noConversion"/>
  </si>
  <si>
    <t xml:space="preserve">② 사업주는 제1항에 따라 보호구를 지급하는 경우에 근로자 개인전용 보호구를 지급하고, 보관함을 설치하는 등 오염 방지를 위하여 </t>
    <phoneticPr fontId="2" type="noConversion"/>
  </si>
  <si>
    <t>필요한 조치를 하여야 한다.</t>
    <phoneticPr fontId="2" type="noConversion"/>
  </si>
  <si>
    <t>제2절 밀폐공간 내 작업 시의 조치 등</t>
    <phoneticPr fontId="2" type="noConversion"/>
  </si>
  <si>
    <t>사업주는 근로자가 분진작업(별표 16 제26호에 따른 분진작업은 제외)을 하는 경우에 목욕시설 등 필요한 세척시설을 설치하여야 한다.</t>
    <phoneticPr fontId="2" type="noConversion"/>
  </si>
  <si>
    <t>사업주는 다음 각 호의 어느 하나에 해당하는 경우에 호흡기보호 프로그램을 수립하여 시행하여야 한다.</t>
    <phoneticPr fontId="2" type="noConversion"/>
  </si>
  <si>
    <t>② 분진작업을 하는 실내작업장의 바닥ㆍ벽 및 설비와 휴게시설이 설치되어 있는 장소의 마루 등(실내만 해당)에 대해서는 쌓인 분진을</t>
    <phoneticPr fontId="2" type="noConversion"/>
  </si>
  <si>
    <t xml:space="preserve">제거하기 위하여 매월 1회 이상 정기적으로 진공청소기나 물을 이용하여 분진이 흩날리지 않는 방법으로 청소하여야 한다. 다만, </t>
    <phoneticPr fontId="2" type="noConversion"/>
  </si>
  <si>
    <t>분진이 흩날리지 않는 방법으로 청소하는 것이 곤란한 경우로서 그 청소작업에 종사하는 근로자에게 적절한 호흡용 보호구를 지급</t>
    <phoneticPr fontId="2" type="noConversion"/>
  </si>
  <si>
    <t>하여 착용하도록 한 경우에는 그러하지 아니하다.</t>
    <phoneticPr fontId="2" type="noConversion"/>
  </si>
  <si>
    <t>나. 여과제진장치의 여과재 파손 여부</t>
    <phoneticPr fontId="2" type="noConversion"/>
  </si>
  <si>
    <t>① 사업주는 제607조와 제617조제1항 단서에 따라 설치한 국소배기장치를 처음으로 사용하는 경우나 국소배기장치를 분해하여 개조하</t>
    <phoneticPr fontId="2" type="noConversion"/>
  </si>
  <si>
    <t>거나 수리를 한 후 처음으로 사용하는 경우에 다음 각 호에서 정하는 바에 따라 사용 전에 점검하여야 한다.</t>
    <phoneticPr fontId="2" type="noConversion"/>
  </si>
  <si>
    <t xml:space="preserve">사업주는 제617조제1항 단서에 따라 분진작업장소에 습기 유지 설비를 설치한 경우에 분진작업을 하고 있는 동안 그 설비를 사용하여 </t>
    <phoneticPr fontId="2" type="noConversion"/>
  </si>
  <si>
    <t>해당 분진작업장소를 습한 상태로 유지하여야 한다.</t>
    <phoneticPr fontId="2" type="noConversion"/>
  </si>
  <si>
    <t>제4조의2로 이동</t>
    <phoneticPr fontId="2" type="noConversion"/>
  </si>
  <si>
    <t>제610조</t>
    <phoneticPr fontId="2" type="noConversion"/>
  </si>
  <si>
    <t>사업주는 분진작업을 하는 때에 분진 발산 면적이 넓어 제607조에 따른 설비를 설치하기 곤란한 경우에 전체환기장치를 설치할 수 있</t>
    <phoneticPr fontId="2" type="noConversion"/>
  </si>
  <si>
    <t>분진을 줄이기 위하여 밀폐설비나 국소배기장치를 설치하여야 한다.</t>
    <phoneticPr fontId="2" type="noConversion"/>
  </si>
  <si>
    <t>사업주는 별표 16 제5호부터 제25호까지의 규정에 따른 분진작업을 하는 실내작업장(갱내를 포함한다)에 대하여 해당 분진작업에 따른</t>
    <phoneticPr fontId="2" type="noConversion"/>
  </si>
  <si>
    <t>제9장 분진에 의한 건강장해의 예방</t>
    <phoneticPr fontId="2" type="noConversion"/>
  </si>
  <si>
    <t>1. “분진”이란 근로자가 작업하는 장소에서 발생하거나 흩날리는 미세한 분말 상태의 물질[황사, 미세먼지(PM-10, PM-2.5)를 포</t>
    <phoneticPr fontId="2" type="noConversion"/>
  </si>
  <si>
    <t>함한다]을 말한다.</t>
    <phoneticPr fontId="2" type="noConversion"/>
  </si>
  <si>
    <t>3. “호흡기보호 프로그램”이란 분진노출에 대한 평가, 분진노출기준 초과에 따른 공학적 대책, 호흡용 보호구의 지급 및 착용, 분진</t>
    <phoneticPr fontId="2" type="noConversion"/>
  </si>
  <si>
    <t xml:space="preserve">의 유해성과 예방에 관한 교육, 정기적 건강진단, 기록ㆍ관리 사항 등이 포함된 호흡기질환 예방ㆍ관리를 위한 종합적인 계획을 </t>
    <phoneticPr fontId="2" type="noConversion"/>
  </si>
  <si>
    <t>말한다.</t>
    <phoneticPr fontId="2" type="noConversion"/>
  </si>
  <si>
    <t>않도록 작업하는 경우에는 이 장의 규정을 적용하지 아니한다.</t>
    <phoneticPr fontId="2" type="noConversion"/>
  </si>
  <si>
    <t>① 다음 각 호의 어느 하나에 해당하는 작업으로서 살수(撒水)설비나 주유설비를 갖추고 물을 뿌리거나 주유를 하면서 분진이 흩날리지</t>
    <phoneticPr fontId="2" type="noConversion"/>
  </si>
  <si>
    <t>5. 별표 16 제7호에 따른 작업 중 동력을 사용하여 실외에서 암석등 또는 탄소를 주성분으로 하는 원료를 파쇄하거나 분쇄하는 장</t>
    <phoneticPr fontId="2" type="noConversion"/>
  </si>
  <si>
    <t>소에서의 작업</t>
    <phoneticPr fontId="2" type="noConversion"/>
  </si>
  <si>
    <t>6. 별표 16 제7호에 따른 작업 중 암석등ㆍ탄소원료 또는 알루미늄박을 물이나 기름 속에서 파쇄ㆍ분쇄하거나 체로 거르는 장소에</t>
    <phoneticPr fontId="2" type="noConversion"/>
  </si>
  <si>
    <t>서의 작업</t>
    <phoneticPr fontId="2" type="noConversion"/>
  </si>
  <si>
    <t>② 작업시간이 월 24시간 미만인 임시 분진작업에 대하여 사업주가 근로자에게 적절한 호흡용 보호구를 지급하여 착용하도록 하는 경</t>
    <phoneticPr fontId="2" type="noConversion"/>
  </si>
  <si>
    <t>우에는 이 장의 규정을 적용하지 아니한다. 다만, 월 10시간 이상 24시간 미만의 임시 분진작업을 매월 하는 경우에는 그러하지 아니</t>
    <phoneticPr fontId="2" type="noConversion"/>
  </si>
  <si>
    <t>하다.</t>
    <phoneticPr fontId="2" type="noConversion"/>
  </si>
  <si>
    <t>3. 출혈성 병변</t>
    <phoneticPr fontId="2" type="noConversion"/>
  </si>
  <si>
    <t>사업주는 곤충 및 동물매개 감염병 고위험작업을 수행한 근로자에게 다음 각 호의 증상이 발생하였을 경우에 즉시 의사의 진료를 받도</t>
    <phoneticPr fontId="2" type="noConversion"/>
  </si>
  <si>
    <t>제5절 곤충 및 동물매개 감염 노출 위험작업 시 조치기준</t>
    <phoneticPr fontId="2" type="noConversion"/>
  </si>
  <si>
    <t xml:space="preserve">② 사업주는 공기매개 감염병에 노출되는 근로자에 대하여 해당 감염병에 대한 면역상태를 파악하고 의학적으로 필요하다고 판단되는 </t>
    <phoneticPr fontId="2" type="noConversion"/>
  </si>
  <si>
    <t>경우에 예방접종을 하여야 한다.</t>
    <phoneticPr fontId="2" type="noConversion"/>
  </si>
  <si>
    <t>제4절 공기매개 감염 노출 위험작업 시 조치기준</t>
    <phoneticPr fontId="2" type="noConversion"/>
  </si>
  <si>
    <t>2. 혈액 또는 환자의 혈액으로 오염된 가검물, 주사침, 각종 의료 기구, 솜 등의 혈액오염물이 보관되어 있는 냉장고 등에 음식물 보</t>
    <phoneticPr fontId="2" type="noConversion"/>
  </si>
  <si>
    <t>관을 금지할 것</t>
    <phoneticPr fontId="2" type="noConversion"/>
  </si>
  <si>
    <t xml:space="preserve">3. 사용한 주사침은 바늘을 구부리거나, 자르거나, 뚜껑을 다시 씌우는 등의 행위를 금지할 것(부득이하게 뚜껑을 다시 씌워야 하는 </t>
    <phoneticPr fontId="2" type="noConversion"/>
  </si>
  <si>
    <t>경우에는 한 손으로 씌우도록 한다)</t>
    <phoneticPr fontId="2" type="noConversion"/>
  </si>
  <si>
    <t xml:space="preserve">② 사업주는 제1항에 따른 사고조사 결과에 따라 혈액에 노출된 근로자의 면역상태를 파악하여 별표 14에 따른 조치를 하고, 혈액매개 </t>
    <phoneticPr fontId="2" type="noConversion"/>
  </si>
  <si>
    <t>감염의 우려가 있는 근로자는 별표 15에 따라 조치하여야 한다.</t>
    <phoneticPr fontId="2" type="noConversion"/>
  </si>
  <si>
    <t>④ 사업주는 제1항과 제2항에 따른 조사 결과와 조치 내용을 감염병 예방을 위한 조치 외에 해당 근로자에게 불이익을 주거나 다른 목</t>
    <phoneticPr fontId="2" type="noConversion"/>
  </si>
  <si>
    <t>적으로 이용해서는 아니 된다.</t>
    <phoneticPr fontId="2" type="noConversion"/>
  </si>
  <si>
    <t>제3절 혈액매개 감염 노출 위험작업 시 조치기준</t>
    <phoneticPr fontId="2" type="noConversion"/>
  </si>
  <si>
    <t xml:space="preserve">① 사업주는 근로자가 환자의 가검물을 처리(검사ㆍ운반ㆍ청소 및 폐기를 말한다)하는 작업을 하는 경우에 보호앞치마, 보호장갑 및 </t>
    <phoneticPr fontId="2" type="noConversion"/>
  </si>
  <si>
    <t>보호마스크 등의 보호구를 지급하고 착용하도록 하는 등 오염 방지를 위하여 필요한 조치를 하여야 한다.</t>
    <phoneticPr fontId="2" type="noConversion"/>
  </si>
  <si>
    <t xml:space="preserve">사업주는 근로자의 혈액매개 감염병, 공기매개 감염병, 곤충 및 동물매개 감염병(이하 “감염병”이라 한다)을 예방하기 위하여 다음 각 </t>
    <phoneticPr fontId="2" type="noConversion"/>
  </si>
  <si>
    <t>호의 조치를 하여야 한다.</t>
    <phoneticPr fontId="2" type="noConversion"/>
  </si>
  <si>
    <t>제2절 일반적 관리기준</t>
    <phoneticPr fontId="2" type="noConversion"/>
  </si>
  <si>
    <t xml:space="preserve">이 장의 규정은 근로자가 세균ㆍ바이러스ㆍ곰팡이 등 법 제39조제1항제1호에 따른 병원체에 노출될 위험이 있는 다음 각 호의 작업을 </t>
    <phoneticPr fontId="2" type="noConversion"/>
  </si>
  <si>
    <t>하는 사업 또는 사업장에 대하여 적용한다.</t>
    <phoneticPr fontId="2" type="noConversion"/>
  </si>
  <si>
    <t>의심이 되는 혈액 등에 노출되는 것을 말한다.</t>
    <phoneticPr fontId="2" type="noConversion"/>
  </si>
  <si>
    <t>5. “혈액노출”이란 눈, 구강, 점막, 손상된 피부 또는 주사침 등에 의한 침습적 손상을 통하여 혈액 또는 병원체가 들어 있는 것으로</t>
    <phoneticPr fontId="2" type="noConversion"/>
  </si>
  <si>
    <t>탄저병, 브루셀라증 등 가축이나 야생동물로부터 사람에게 감염되는 인수공통 감염병을 말한다.</t>
    <phoneticPr fontId="2" type="noConversion"/>
  </si>
  <si>
    <t>3. “곤충 및 동물매개 감염병”이란 쯔쯔가무시증, 렙토스피라증, 신증후군출혈열 등 동물의 배설물 등에 의하여 전염되는 감염병과</t>
    <phoneticPr fontId="2" type="noConversion"/>
  </si>
  <si>
    <t>는 감염병을 말한다.</t>
    <phoneticPr fontId="2" type="noConversion"/>
  </si>
  <si>
    <t>1. “혈액매개 감염병”이란 인간면역결핍증, B형간염 및 C형간염, 매독 등 혈액 및 체액을 매개로 타인에게 전염되어 질병을 유발하</t>
    <phoneticPr fontId="2" type="noConversion"/>
  </si>
  <si>
    <t>제8장 병원체에 의한 건강장해의 예방</t>
    <phoneticPr fontId="2" type="noConversion"/>
  </si>
  <si>
    <t>사업주는 근로자가 방사선업무를 하는 경우에 방사선이 인체에 미치는 영향, 안전한 작업방법, 건강관리 요령 등에 관한 내용을 근로</t>
    <phoneticPr fontId="2" type="noConversion"/>
  </si>
  <si>
    <t xml:space="preserve">① 사업주는 근로자가 분말 또는 액체 상태의 방사성물질에 오염된 지역에서 작업을 하는 경우에 개인전용의 적절한 호흡용 보호구를 </t>
    <phoneticPr fontId="2" type="noConversion"/>
  </si>
  <si>
    <t>지급하고 착용하도록 하여야 한다.</t>
    <phoneticPr fontId="2" type="noConversion"/>
  </si>
  <si>
    <t xml:space="preserve">② 사업주는 방사성물질을 취급하는 때에 방사성물질이 흩날림으로써 근로자의 신체가 오염될 우려가 있는 경우에 보호복, 보호장갑, </t>
    <phoneticPr fontId="2" type="noConversion"/>
  </si>
  <si>
    <t>신발덮개, 보호모 등의 보호구를 지급하고 착용하도록 하여야 한다.</t>
    <phoneticPr fontId="2" type="noConversion"/>
  </si>
  <si>
    <t>사업주는 근로자가 방사성물질 취급작업을 하는 경우에 세면ㆍ목욕ㆍ세탁 및 건조를 위한 시설을 설치하고 필요한 용품과 용구를 갖추</t>
    <phoneticPr fontId="2" type="noConversion"/>
  </si>
  <si>
    <t>어 두어야 한다.</t>
    <phoneticPr fontId="2" type="noConversion"/>
  </si>
  <si>
    <t>① 사업주는 방사성물질 취급 작업실 또는 그 밖에 방사성물질을 들이마시거나 섭취할 우려가 있는 작업장에 대하여 근로자가 담배를</t>
    <phoneticPr fontId="2" type="noConversion"/>
  </si>
  <si>
    <t>피우거나 음식물을 먹지 않도록 하고 그 내용을 보기 쉬운 장소에 게시하여야 한다.</t>
    <phoneticPr fontId="2" type="noConversion"/>
  </si>
  <si>
    <t>사업주는 분말 또는 액체 상태의 방사성물질에 오염된 장소에 대하여 즉시 그 오염이 퍼지지 않도록 조치한 후 오염된 지역임을 표시하</t>
    <phoneticPr fontId="2" type="noConversion"/>
  </si>
  <si>
    <t>고 그 오염을 제거하여야 한다.</t>
    <phoneticPr fontId="2" type="noConversion"/>
  </si>
  <si>
    <t>표시하여야 한다.</t>
    <phoneticPr fontId="2" type="noConversion"/>
  </si>
  <si>
    <t>사업주는 방사성물질을 보관ㆍ저장 또는 운반하는 경우에 녹슬거나 새지 않는 용기를 사용하고, 겉면에는 방사성물질을 넣은 용기임을</t>
    <phoneticPr fontId="2" type="noConversion"/>
  </si>
  <si>
    <t>사업주는 근로자가 신체 또는 의복, 신발, 보호장구 등에 방사성물질이 부착될 우려가 있는 작업을 하는 경우에 판 또는 막 등의 방지설</t>
    <phoneticPr fontId="2" type="noConversion"/>
  </si>
  <si>
    <t>비를 설치하여야 한다. 다만, 작업의 성질상 방지설비의 설치가 곤란한 경우로서 적절한 보호조치를 한 경우에는 그러하지 아니하다.</t>
    <phoneticPr fontId="2" type="noConversion"/>
  </si>
  <si>
    <t>① 사업주는 방사성물질 취급에 사용되는 국자, 집게 등의 용구에는 방사성물질 취급에 사용되는 용구임을 표시하고, 다른 용도로 사용</t>
    <phoneticPr fontId="2" type="noConversion"/>
  </si>
  <si>
    <t>해서는 아니 된다.</t>
    <phoneticPr fontId="2" type="noConversion"/>
  </si>
  <si>
    <t>사업주는 방사성물질이 가스ㆍ증기 또는 분진으로 발생할 우려가 있을 경우에 발산원을 밀폐하거나 국소배기장치 등을 설치하여 가동</t>
    <phoneticPr fontId="2" type="noConversion"/>
  </si>
  <si>
    <t>사업주는 근로자가 방사선장치실, 방사성물질 취급작업실, 방사성물질 저장시설 또는 방사성물질 보관ㆍ폐기 시설에 상시 출입하는 경</t>
    <phoneticPr fontId="2" type="noConversion"/>
  </si>
  <si>
    <t>우에 차폐벽, 방호물 또는 그 밖의 차폐물을 설치하는 등 필요한 조치를 하여야 한다.</t>
    <phoneticPr fontId="2" type="noConversion"/>
  </si>
  <si>
    <t>사업주는 근로자가 밀봉되어 있지 아니한 방사성물질을 취급하는 경우에 방사성물질 취급 작업실에서 작업하도록 하여야 한다. 다만,</t>
    <phoneticPr fontId="2" type="noConversion"/>
  </si>
  <si>
    <t xml:space="preserve"> 다음 각 호의 경우에는 그러하지 아니하다.</t>
    <phoneticPr fontId="2" type="noConversion"/>
  </si>
  <si>
    <t>사업주는 다음 각 호의 장치나 기기를 설치하려는 경우에 전용의 작업실에 설치하여야 한다. 다만, 적절히 차단되거나 밀폐된 구조의</t>
    <phoneticPr fontId="2" type="noConversion"/>
  </si>
  <si>
    <t xml:space="preserve"> 방사선장치를 설치한 경우, 방사선장치를 수시로 이동하여 사용하여야 하는 경우 또는 사용목적이나 작업의 성질상 방사선장치를 </t>
    <phoneticPr fontId="2" type="noConversion"/>
  </si>
  <si>
    <t>방사선장치실 안에 설치하기가 곤란한 경우에는 그러하지 아니하다.</t>
    <phoneticPr fontId="2" type="noConversion"/>
  </si>
  <si>
    <t>① 사업주는 근로자가 방사선업무를 하는 경우에 건강장해를 예방하기 위하여 방사선 관리구역을 지정하고 다음 각 호의 사항을 게시</t>
    <phoneticPr fontId="2" type="noConversion"/>
  </si>
  <si>
    <t>② 사업주는 「원자력안전법」제2조제23호의 방사선투과검사를 위하여 같은 법 제2조제6호의 방사성동위원소 또는 같은 법 제2조</t>
    <phoneticPr fontId="2" type="noConversion"/>
  </si>
  <si>
    <t>제9호의 방사선발생장치를 이동사용하는 작업에 근로자를 종사하도록 하는 경우에는 근로자에게 다음 각 호에 따른 장비를 지급하</t>
    <phoneticPr fontId="2" type="noConversion"/>
  </si>
  <si>
    <t>고 착용하도록 하여야 한다.</t>
    <phoneticPr fontId="2" type="noConversion"/>
  </si>
  <si>
    <t>③ 근로자는 제2항에 따라 지급받은 장비를 착용하여야 한다.</t>
    <phoneticPr fontId="2" type="noConversion"/>
  </si>
  <si>
    <t>발생하는 장치의 검사 업무</t>
    <phoneticPr fontId="2" type="noConversion"/>
  </si>
  <si>
    <t>2. 선형가속기, 사이크로트론(cyclotron) 및 신크로트론(synchrotron) 등 하전입자를 가속하는 장치의 제조ㆍ사용 또는 방사선이</t>
    <phoneticPr fontId="2" type="noConversion"/>
  </si>
  <si>
    <t>① 사업주는 근로자가 다음 각 호에 해당하는 방사선 업무를 하는 경우에 방사성물질의 밀폐, 차폐물(遮蔽物)의 설치, 국소배기장치의</t>
    <phoneticPr fontId="2" type="noConversion"/>
  </si>
  <si>
    <t xml:space="preserve"> 설치, 경보시설의 설치 등 근로자의 건강장해를 예방하기 위하여 필요한 조치를 하여야 한다.</t>
    <phoneticPr fontId="2" type="noConversion"/>
  </si>
  <si>
    <t>1. “방사선”이란 전자파나 입자선 중 직접 또는 간접적으로 공기를 전리하는 능력을 가진 것으로서 알파선, 중양자선, 양자선, 베타</t>
    <phoneticPr fontId="2" type="noConversion"/>
  </si>
  <si>
    <t xml:space="preserve">선, 그 밖의 중하전입자선, 중성자선, 감마선, 엑스선 및 5만 전자볼트 이상(엑스선 발생장치의 경우에는 5천 전자볼트 이상)의 </t>
    <phoneticPr fontId="2" type="noConversion"/>
  </si>
  <si>
    <t>에너지를 가진 전자선을 말한다.</t>
    <phoneticPr fontId="2" type="noConversion"/>
  </si>
  <si>
    <t>사업주는 작업 중 근로자의 작업복이 심하게 젖게 되는 작업장에 탈의시설, 목욕시설, 세탁시설 및 작업복을 말릴 수 있는 시설을 설치</t>
    <phoneticPr fontId="2" type="noConversion"/>
  </si>
  <si>
    <t>① 사업주는 다음 각 호의 어느 하나에 해당하는 장소에 관계 근로자가 아닌 사람의 출입을 금지하고, 그 내용을 보기 쉬운 장소에 게시</t>
    <phoneticPr fontId="2" type="noConversion"/>
  </si>
  <si>
    <t xml:space="preserve">제559조제1항제11호에 따른 갱내의 기온은 섭씨 37도 이하로 유지하여야 한다. 다만, 인명구조 작업이나 유해ㆍ위험 방지작업을 할 때 </t>
    <phoneticPr fontId="2" type="noConversion"/>
  </si>
  <si>
    <t>고열로 인한 근로자의 건강장해를 방지하기 위하여 필요한 조치를 한 경우에는 그러하지 아니하다.</t>
    <phoneticPr fontId="2" type="noConversion"/>
  </si>
  <si>
    <t>③ 사업주는 제1항에 따른 휴게시설을 설치하는 경우에 고열ㆍ한랭 또는 다습작업과 격리된 장소에 설치하여야 한다.</t>
    <phoneticPr fontId="2" type="noConversion"/>
  </si>
  <si>
    <t>② 사업주는 근로자가 폭염에 직접 노출되는 옥외 장소에서 작업을 하는 경우에 휴식시간에 이용할 수 있는 그늘진 장소를 제공하여야</t>
    <phoneticPr fontId="2" type="noConversion"/>
  </si>
  <si>
    <t>사업주는 근로자가 다음 각 호의 어느 하나에 해당하는 경우에는 적절하게 휴식하도록 하는 등 근로자 건강장해를 예방하기 위하여 필</t>
    <phoneticPr fontId="2" type="noConversion"/>
  </si>
  <si>
    <t>요한 조치를 해야 한다.</t>
    <phoneticPr fontId="2" type="noConversion"/>
  </si>
  <si>
    <t xml:space="preserve">① 사업주는 근로자가 다습작업을 하는 경우에 습기 제거를 위하여 환기하는 등 적절한 조치를 하여야 한다. 다만, 작업의 성질상 습기 </t>
    <phoneticPr fontId="2" type="noConversion"/>
  </si>
  <si>
    <t>제거가 어려운 경우에는 그러하지 아니하다.</t>
    <phoneticPr fontId="2" type="noConversion"/>
  </si>
  <si>
    <t xml:space="preserve">② 사업주는 제1항 단서에 따라 작업의 성질상 습기 제거가 어려운 경우에 다습으로 인한 건강장해가 발생하지 않도록 개인위생관리를 </t>
    <phoneticPr fontId="2" type="noConversion"/>
  </si>
  <si>
    <t>하도록 하는 등 필요한 조치를 하여야 한다.</t>
    <phoneticPr fontId="2" type="noConversion"/>
  </si>
  <si>
    <t>사업주는 실내에서 고열작업을 하는 경우에 고열을 감소시키기 위하여 환기장치 설치, 열원과의 격리, 복사열 차단 등 필요한 조치를</t>
    <phoneticPr fontId="2" type="noConversion"/>
  </si>
  <si>
    <t>① 사업주는 고열ㆍ한랭 또는 다습작업이 실내인 경우에 냉난방 또는 통풍 등을 위하여 적절한 온도ㆍ습도 조절장치를 설치하여야 한</t>
    <phoneticPr fontId="2" type="noConversion"/>
  </si>
  <si>
    <t>② 사업주는 제1항에 따른 냉방장치를 설치하는 경우에 외부의 대기온도보다 현저히 낮게 해서는 아니 된다. 다만, 작업의 성질상 냉방</t>
    <phoneticPr fontId="2" type="noConversion"/>
  </si>
  <si>
    <t>장치를 가동하여 일정한 온도를 유지하여야 하는 장소로서 근로자에게 보온을 위하여 필요한 조치를 하는 경우에는 그러하지 아니</t>
    <phoneticPr fontId="2" type="noConversion"/>
  </si>
  <si>
    <t>다. 다만, 작업의 성질상 온도ㆍ습도 조절장치를 설치하는 것이 매우 곤란하여 별도의 건강장해 방지 조치를 한 경우에는 그러하지</t>
    <phoneticPr fontId="2" type="noConversion"/>
  </si>
  <si>
    <t>사업주는 제551조부터 제553조까지의 규정에 따른 점검을 한 경우에 다음 각 호의 사항을 기록하여 3년간 보존하여야 한다.</t>
    <phoneticPr fontId="2" type="noConversion"/>
  </si>
  <si>
    <t xml:space="preserve">① 사업주는 송기설비의 고장이나 그 밖의 사고로 인하여 고압작업자에게 건강장해가 발생할 우려가 있는 경우에 즉시 고압작업자를 </t>
    <phoneticPr fontId="2" type="noConversion"/>
  </si>
  <si>
    <t>외부로 대피시켜야 한다.</t>
    <phoneticPr fontId="2" type="noConversion"/>
  </si>
  <si>
    <t xml:space="preserve">② 제1항에 따른 사고가 발생한 경우에 송기설비의 이상 유무, 잠함 등의 이상 침하 또는 기울어진 상태 등을 점검하여 고압작업자에게 </t>
    <phoneticPr fontId="2" type="noConversion"/>
  </si>
  <si>
    <t>건강장해가 발생할 우려가 없음을 확인한 후에 출입하도록 하여야 한다.</t>
    <phoneticPr fontId="2" type="noConversion"/>
  </si>
  <si>
    <t>① 사업주는 송기설비를 설치한 후 처음으로 사용하는 경우, 송기설비를 분해하여 개조하거나 수리를 한 후 처음으로 사용하는 경우 또</t>
    <phoneticPr fontId="2" type="noConversion"/>
  </si>
  <si>
    <t>는 1개월 이상 사용하지 아니한 송기설비를 다시 사용하는 경우에 해당 송기설비를 점검한 후 사용하여야 한다.</t>
    <phoneticPr fontId="2" type="noConversion"/>
  </si>
  <si>
    <t>② 사업주는 표면공급식 잠수작업의 경우 잠수작업자가 사용할 다음 각 호의 설비를 다음 각 호에서 정하는 바에 따라 점검하여야 한다.</t>
    <phoneticPr fontId="2" type="noConversion"/>
  </si>
  <si>
    <t>① 사업주는 잠수작업자가 잠수작업을 하기 전에 다음 각 호의 구분에 따라 잠수기구 등을 점검하여야 한다.</t>
    <phoneticPr fontId="2" type="noConversion"/>
  </si>
  <si>
    <t xml:space="preserve">① 사업주는 기압조절실을 설치한 장소와 조작하는 장소에 관계근로자가 아닌 사람의 출입을 금지하고, 그 내용을 보기 쉬운 장소에 </t>
    <phoneticPr fontId="2" type="noConversion"/>
  </si>
  <si>
    <t>게시하여야 한다.</t>
    <phoneticPr fontId="2" type="noConversion"/>
  </si>
  <si>
    <t xml:space="preserve">사업주는 고압작업의 관리감독자에게 휴대용압력계ㆍ손전등, 이산화탄소 등 유해가스농도측정기 및 비상시에 사용할 수 있는 신호용 </t>
    <phoneticPr fontId="2" type="noConversion"/>
  </si>
  <si>
    <t>기구를 지니도록 하여야 한다.</t>
    <phoneticPr fontId="2" type="noConversion"/>
  </si>
  <si>
    <t xml:space="preserve">⑤ 제2항 각 호에 해당하는 곳에서 표면공급식 잠수작업을 하는 잠수작업자는 잠수작업을 하는 동안 비상기체통을 휴대하여야 한다. </t>
    <phoneticPr fontId="2" type="noConversion"/>
  </si>
  <si>
    <t xml:space="preserve">다만, 해당 잠수작업의 특성상 휴대가 어려운 경우에는 위급상황 시 즉시 사용할 수 있도록 잠수작업을 하는 곳 인근 장소에 두어야 </t>
    <phoneticPr fontId="2" type="noConversion"/>
  </si>
  <si>
    <t xml:space="preserve">④ 사업주는 표면공급식 잠수작업을 하는 잠수작업자에게 신호밧줄, 수중시계, 수중압력계 및 예리한 칼 등을 제공하여 잠수작업자가 </t>
    <phoneticPr fontId="2" type="noConversion"/>
  </si>
  <si>
    <t>이를 지니도록 하여야 한다. 다만, 통화장치에 따라 잠수작업자가 감시인과 통화할 수 있는 경우에는 신호밧줄, 수중시계 및 수중압</t>
    <phoneticPr fontId="2" type="noConversion"/>
  </si>
  <si>
    <t>력계를 제공하지 아니할 수 있다.</t>
    <phoneticPr fontId="2" type="noConversion"/>
  </si>
  <si>
    <t>① 사업주는 근로자가 표면공급식 잠수작업을 하는 경우에는 잠수작업자 2명당 잠수작업자와의 연락을 담당하는 감시인을 1명씩 배치</t>
    <phoneticPr fontId="2" type="noConversion"/>
  </si>
  <si>
    <t>하고, 해당 감시인에게 다음 각 호에 따른 사항을 준수하도록 하여야 한다.</t>
    <phoneticPr fontId="2" type="noConversion"/>
  </si>
  <si>
    <t>2. 잠수작업자에 대한 송기조절을 위한 밸브나 콕을 조작하는 사람과 연락하여 잠수작업자에게 필요한 양의 호흡용 기체를 보내도</t>
    <phoneticPr fontId="2" type="noConversion"/>
  </si>
  <si>
    <t>록 할 것</t>
    <phoneticPr fontId="2" type="noConversion"/>
  </si>
  <si>
    <t xml:space="preserve">② 사업주는 다음 각 호의 어느 하나에 해당하는 표면공급식 잠수작업을 하는 잠수작업자에게 제3항 각 호의 잠수장비를 제공하여야 </t>
    <phoneticPr fontId="2" type="noConversion"/>
  </si>
  <si>
    <t>3. 송기설비의 고장이나 그 밖의 사고로 인하여 잠수작업자에게 위험이나 건강장해가 발생할 우려가 있는 경우에는 신속히 잠수작</t>
    <phoneticPr fontId="2" type="noConversion"/>
  </si>
  <si>
    <t>업자에게 연락할 것</t>
    <phoneticPr fontId="2" type="noConversion"/>
  </si>
  <si>
    <t xml:space="preserve">사업주는 잠수작업자에게 고농도의 산소만을 들이마시도록 해서는 아니 된다. 다만, 급부상 등으로 중대한 신체상의 장해가 발생한 </t>
    <phoneticPr fontId="2" type="noConversion"/>
  </si>
  <si>
    <t>잠수작업자를 치유하거나 감압하기 위하여 다시 잠수하도록 하는 경우에는 고농도의 산소만을 들이마시도록 할 수 있으며, 이 경우</t>
    <phoneticPr fontId="2" type="noConversion"/>
  </si>
  <si>
    <t>에는 고용노동부장관이 정하는 바에 따라야 한다.</t>
    <phoneticPr fontId="2" type="noConversion"/>
  </si>
  <si>
    <t>① 사업주는 근로자가 스쿠버 잠수작업을 하는 경우에는 잠수작업자 2명을 1조로 하여 잠수작업을 하도록 하여야 하며, 잠수작업을 하</t>
    <phoneticPr fontId="2" type="noConversion"/>
  </si>
  <si>
    <t>는 곳에 감시인을 두어 잠수작업자의 이상 유무를 감시하게 하여야 한다.</t>
    <phoneticPr fontId="2" type="noConversion"/>
  </si>
  <si>
    <t>③ 사업주는 호흡용 기체통 및 비상기체통의 기능의 이상 유무 및 해당 기체통에 저장된 호흡용 기체량 등을 확인하여 그 내용을 잠수</t>
    <phoneticPr fontId="2" type="noConversion"/>
  </si>
  <si>
    <t>작업자에게 알려야 하며, 이상이 있는 호흡용 기체통이나 비상기체통을 잠수작업자에게 제공해서는 아니 된다.</t>
    <phoneticPr fontId="2" type="noConversion"/>
  </si>
  <si>
    <t>④ 사업주는 스쿠버 잠수작업을 하는 잠수작업자에게 수중시계, 수중압력계, 예리한 칼 등을 제공하여 잠수작업자가 이를 지니도록 하</t>
    <phoneticPr fontId="2" type="noConversion"/>
  </si>
  <si>
    <t>여야 하며, 잠수작업자에게 부력조절기를 착용하게 하여야 한다.</t>
    <phoneticPr fontId="2" type="noConversion"/>
  </si>
  <si>
    <t xml:space="preserve">⑤ 스쿠버 잠수작업을 하는 잠수작업자는 잠수작업을 하는 동안 비상기체통을 휴대하여야 한다. 다만, 해당 잠수작업의 특성상 휴대가 </t>
    <phoneticPr fontId="2" type="noConversion"/>
  </si>
  <si>
    <t>어려운 경우에는 위급상황 시 바로 사용할 수 있도록 잠수작업을 하는 곳 인근 장소에 두어야 한다.</t>
    <phoneticPr fontId="2" type="noConversion"/>
  </si>
  <si>
    <t xml:space="preserve">사업주는 표면공급식 잠수작업을 하는 잠수작업자에게 공기를 보내는 경우에 잠수작업자마다 그 수심의 압력 아래에서 분당 송기량을 </t>
    <phoneticPr fontId="2" type="noConversion"/>
  </si>
  <si>
    <t>60리터 이상이 되도록 하여야 한다.</t>
    <phoneticPr fontId="2" type="noConversion"/>
  </si>
  <si>
    <t>사업주는 잠함의 급격한 침하(沈下)에 따른 고압실 내 고압작업자의 위험을 방지하기 위하여 잠함작업실 아랫부분을 50Cm 이상 파서</t>
    <phoneticPr fontId="2" type="noConversion"/>
  </si>
  <si>
    <t>는 아니 된다.</t>
    <phoneticPr fontId="2" type="noConversion"/>
  </si>
  <si>
    <t xml:space="preserve">② 사업주는 고압작업을 하는 경우에는 용접ㆍ용단 작업이나 화기 또는 아크를 사용하는 작업을 해서는 아니 된다. 다만, 작업실 내의 </t>
    <phoneticPr fontId="2" type="noConversion"/>
  </si>
  <si>
    <t>③ 사업주는 고압작업을 하는 경우에 근로자가 화기 등 불이 날 우려가 있는 물건을 지니고 출입하는 것을 금지하고, 그 취지를 기압조</t>
    <phoneticPr fontId="2" type="noConversion"/>
  </si>
  <si>
    <t>미만인 장소에서 용접등의 작업을 하는 경우에는 그러하지 아니하다.</t>
    <phoneticPr fontId="2" type="noConversion"/>
  </si>
  <si>
    <t>4. 비계기둥 간의 적재하중은 400Kg을 초과하지 않도록 할 것</t>
  </si>
  <si>
    <t>5. 작업발판의 최대적재하중은 250Kg을 초과하지 않도록 할 것</t>
  </si>
  <si>
    <t>가. 고체 또는 액체연료의 최대사용량이 시간당 10Kg 이상</t>
  </si>
  <si>
    <t>사업주는 근로자가 5Kg 이상의 중량물을 들어올리는 작업을 하는 경우에 다음 각 호의 조치를 하여야 한다.</t>
  </si>
  <si>
    <t>⑤ 제1항부터 제4항까지의 규정에 따른 압력계는 한 눈금이 Cm2당 0.2Kg 이하인 것이어야 한다.</t>
  </si>
  <si>
    <t>압력이 Cm2당 1Kg 미만인 장소에서는 용접등의 작업을 할 수 있다.</t>
  </si>
  <si>
    <t>절실 외부의 보기 쉬운 장소에 게시하여야 한다. 다만, 작업의 성질상 부득이한 경우로서 작업실 내의 압력이 Cm2당 1Kg</t>
  </si>
  <si>
    <t>① 사업주는 고압작업을 하는 경우에 대기압을 초과하는 기압에서의 가연성물질의 연소위험성에 대하여 근로자에게 알리고, 고압작</t>
    <phoneticPr fontId="2" type="noConversion"/>
  </si>
  <si>
    <t>업자의 화상이나 그 밖의 위험을 방지하기 위하여 다음 각 호의 조치를 하여야 한다.</t>
    <phoneticPr fontId="2" type="noConversion"/>
  </si>
  <si>
    <t>사업주는 작업실 내에서 발파(發破)를 하는 경우에 작업실 내의 기압이 발파 전의 상태와 같아질 때까지는 고압실 내에 근로자가 들어</t>
    <phoneticPr fontId="2" type="noConversion"/>
  </si>
  <si>
    <t>가도록 해서는 아니 된다.</t>
    <phoneticPr fontId="2" type="noConversion"/>
  </si>
  <si>
    <t>① 사업주는 물 속에서 작업을 하기 위하여 만들어진 구조물(이하 “잠함(潛函)”이라 한다)을 물 속으로 가라앉히는 경우에 우선 고압작</t>
    <phoneticPr fontId="2" type="noConversion"/>
  </si>
  <si>
    <t>업자를 잠함의 밖으로 대피시키고 내부의 공기를 바깥으로 내보내야 한다.</t>
    <phoneticPr fontId="2" type="noConversion"/>
  </si>
  <si>
    <t xml:space="preserve">② 제1항에 따라 잠함을 가라앉히는 경우에는 유해가스의 발생 여부 또는 그 밖의 사항을 점검하고 고압작업자에게 건강장해를 일으킬 </t>
    <phoneticPr fontId="2" type="noConversion"/>
  </si>
  <si>
    <t>우려가 없는지를 확인한 후에 작업하도록 하여야 한다.</t>
    <phoneticPr fontId="2" type="noConversion"/>
  </si>
  <si>
    <t>③ 사업주는 제2항에 따른 통화장치가 고장난 경우에 다른 방법으로 연락할 수 있는 설비를 갖추어야 하며, 그 설비를 고압작업자, 공</t>
    <phoneticPr fontId="2" type="noConversion"/>
  </si>
  <si>
    <t>기압축기 운전자 및 감시인이 보기 쉬운 곳에 갖추어 두어야 한다.</t>
    <phoneticPr fontId="2" type="noConversion"/>
  </si>
  <si>
    <t>① 사업주는 근로자가 고압작업을 하는 경우 그 작업 중에 고압작업자 및 공기압축기 운전자와의 연락 또는 그 밖에 필요한 조치를 하</t>
    <phoneticPr fontId="2" type="noConversion"/>
  </si>
  <si>
    <t>기 위한 감시인을 기압조절실 부근에 상시 배치하여야 한다.</t>
    <phoneticPr fontId="2" type="noConversion"/>
  </si>
  <si>
    <t>가. 인근에 사용할 수 있는 기압조절실이 있는 경우: 즉시 해당 잠수작업자를 기압조절실로 대피시키고 그 잠수작업자가 잠</t>
    <phoneticPr fontId="2" type="noConversion"/>
  </si>
  <si>
    <t>수업무를 수행하던 최고수심의 압력과 같은 압력까지 가압하도록 조치를 하여야 한다.</t>
    <phoneticPr fontId="2" type="noConversion"/>
  </si>
  <si>
    <t>나. 인근에 사용할 수 있는 기압조절실이 없는 경우: 해당 잠수작업자가 잠수업무를 수행하던 최고수심까지 다시 잠수하도</t>
    <phoneticPr fontId="2" type="noConversion"/>
  </si>
  <si>
    <t>록 조치하여야 한다.</t>
    <phoneticPr fontId="2" type="noConversion"/>
  </si>
  <si>
    <t>2. 해당 잠수작업자가 의식이 없는 경우: 잠수작업자의 상태에 따라 적절한 응급처치 등을 받을 수 있도록 조치하여야 한다. 다</t>
    <phoneticPr fontId="2" type="noConversion"/>
  </si>
  <si>
    <t>만, 의사의 의학적 판단에 따라 제1호의 조치를 할 수 있다.</t>
    <phoneticPr fontId="2" type="noConversion"/>
  </si>
  <si>
    <t>② 사업주는 사고를 당한 잠수작업자를 수면 위로 올라오게 한 경우에 다음 각 호 구분에 따른 조치를 하여야 한다.</t>
    <phoneticPr fontId="2" type="noConversion"/>
  </si>
  <si>
    <t>다. 감압을 위하여 정지한 수심과 그 정지한 수심마다의 도착시간 및 해당 수심에서의 출발시간(물속에서 감압하는 경우만 해</t>
    <phoneticPr fontId="2" type="noConversion"/>
  </si>
  <si>
    <t>당한다)</t>
    <phoneticPr fontId="2" type="noConversion"/>
  </si>
  <si>
    <t>3. 시계, 수온, 유속 등 수중환경</t>
    <phoneticPr fontId="2" type="noConversion"/>
  </si>
  <si>
    <t>② 사업주는 해당 고압작업자에게 감압을 할 때마다 그 감압의 상황을 기록한 서류, 그 고압작업자의 성명과 감압일시 등을 기록한 서</t>
    <phoneticPr fontId="2" type="noConversion"/>
  </si>
  <si>
    <t>류를 작성하여 3년간 보존하여야 한다.</t>
    <phoneticPr fontId="2" type="noConversion"/>
  </si>
  <si>
    <t>② 사업주는 기압조절실에서 고압작업자 또는 잠수작업자에게 감압을 하는 경우에 그 감압에 필요한 시간을 해당 고압작업자 또는 잠</t>
    <phoneticPr fontId="2" type="noConversion"/>
  </si>
  <si>
    <t>수작업자에게 미리 알려야 한다.</t>
    <phoneticPr fontId="2" type="noConversion"/>
  </si>
  <si>
    <t xml:space="preserve">2. 기압조절실 내의 온도가 섭씨 10도 이하가 되는 경우에 고압작업자 또는 잠수작업자에게 모포 등 적절한 보온용구를 지급하여 </t>
    <phoneticPr fontId="2" type="noConversion"/>
  </si>
  <si>
    <t>사용하도록 할 것</t>
    <phoneticPr fontId="2" type="noConversion"/>
  </si>
  <si>
    <t>3. 감압에 필요한 시간이 1시간을 초과하는 경우에 고압작업자 또는 잠수작업자에게 의자 또는 그 밖의 휴식용구를 지급하여 사용</t>
    <phoneticPr fontId="2" type="noConversion"/>
  </si>
  <si>
    <t>① 사업주는 기압조절실에서 고압작업자 또는 잠수작업자에게 감압을 하는 경우에 다음 각 호의 조치를 하여야 한다.</t>
    <phoneticPr fontId="2" type="noConversion"/>
  </si>
  <si>
    <t>② 사업주는 제1항에 따라 감압속도를 빠르게 하거나 감압정지시간을 단축한 경우에 해당 고압작업자를 빨리 기압조절실로 대피시키고</t>
    <phoneticPr fontId="2" type="noConversion"/>
  </si>
  <si>
    <t>그 고압작업자가 작업한 고압실 내의 압력과 같은 압력까지 가압을 하여야 한다.</t>
    <phoneticPr fontId="2" type="noConversion"/>
  </si>
  <si>
    <t>① 사업주는 사고로 인하여 고압작업자를 대피시키거나 건강에 이상이 발생한 고압작업자를 구출할 경우에 필요하면 제533조에 따라</t>
    <phoneticPr fontId="2" type="noConversion"/>
  </si>
  <si>
    <t>고용노동부장관이 정하는 기준보다 감압속도를 빠르게 하거나 감압정지시간을 단축할 수 있다.</t>
    <phoneticPr fontId="2" type="noConversion"/>
  </si>
  <si>
    <t xml:space="preserve">사업주는 기압조절실에서 고압작업자 또는 잠수작업자에게 감압을 하는 경우에 고용노동부장관이 정하여 고시하는 기준에 맞도록 </t>
    <phoneticPr fontId="2" type="noConversion"/>
  </si>
  <si>
    <t>사업주는 기압조절실에서 고압작업자 또는 잠수작업자에게 가압을 하는 경우 1분에 Cm2당 0.8Kg 이하의 속도로 하여야 한다.</t>
    <phoneticPr fontId="2" type="noConversion"/>
  </si>
  <si>
    <t>사업주는 기체압력이 Cm2당 10Kg 이상인 호흡용 기체통의 기체를 잠수작업자에게 보내는 경우에 2단 이상의 감압방식에 의한 압력조</t>
    <phoneticPr fontId="2" type="noConversion"/>
  </si>
  <si>
    <t>절기를 잠수작업자에게 사용하도록 하여야 한다.</t>
    <phoneticPr fontId="2" type="noConversion"/>
  </si>
  <si>
    <t>2. 예비공기조등의 내용적은 다음의 계산식으로 계산한 값 이상일 것</t>
    <phoneticPr fontId="2" type="noConversion"/>
  </si>
  <si>
    <t>1. 예비공기조등 안의 기체압력은 항상 최고 잠수심도 압력의 1.5배 이상일 것</t>
    <phoneticPr fontId="2" type="noConversion"/>
  </si>
  <si>
    <t>③ 제1항에 따른 예비공기조 및 제2항에 따른 예비 호흡용 기체통은 다음 각 호의 기준에 맞는 것이어야 한다.</t>
    <phoneticPr fontId="2" type="noConversion"/>
  </si>
  <si>
    <t>① 사업주는 잠수작업자에게 공기압축기에서 공기를 보내는 경우에 공기량을 조절하기 위한 공기조와 사고 시에 필요한 공기를 저장</t>
    <phoneticPr fontId="2" type="noConversion"/>
  </si>
  <si>
    <t>하기 위한 공기조를 설치하여야 한다.</t>
    <phoneticPr fontId="2" type="noConversion"/>
  </si>
  <si>
    <t>② 사업주는 잠수작업자에게 호흡용 기체통에서 기체를 보내는 경우에 사고 시 필요한 기체를 저장하기 위한 예비 호흡용 기체통을 설</t>
    <phoneticPr fontId="2" type="noConversion"/>
  </si>
  <si>
    <t>치하여야 한다.</t>
    <phoneticPr fontId="2" type="noConversion"/>
  </si>
  <si>
    <t>필요한 용구를 갖추어 두어야 한다.</t>
    <phoneticPr fontId="2" type="noConversion"/>
  </si>
  <si>
    <t>사업주는 근로자가 고압작업에 종사하는 경우에 호흡용 보호구, 섬유로프, 그 밖에 비상시 고압작업자를 피난시키거나 구출하기 위하여</t>
    <phoneticPr fontId="2" type="noConversion"/>
  </si>
  <si>
    <t>① 사업주는 작업실 또는 기압조절실로 불어넣는 공기압축기의 공기나 그 공기압축기에 딸린 냉각장치를 통과한 공기의 온도가 비정상</t>
    <phoneticPr fontId="2" type="noConversion"/>
  </si>
  <si>
    <t>② 사업주는 기압조절실 내부를 관찰할 수 있는 창을 설치하는 등 외부에서 기압조절실 내부의 상태를 파악할 수 있는 설비를 갖추어야</t>
    <phoneticPr fontId="2" type="noConversion"/>
  </si>
  <si>
    <t>적으로 상승한 경우에 그 공기압축기의 운전자 또는 그 밖의 관계자에게 이를 신속히 알릴 수 있는 자동경보장치를 설치하여야 한</t>
    <phoneticPr fontId="2" type="noConversion"/>
  </si>
  <si>
    <t>⑥ 사업주는 잠수작업자에게 압축기체를 보내는 경우에 압력계를 설치하여야 한다.</t>
    <phoneticPr fontId="2" type="noConversion"/>
  </si>
  <si>
    <t>④ 사업주는 제3항에 따른 밸브나 콕을 기압조절실 내부에 설치하는 경우에 이를 조작하는 사람에게 휴대용 압력계를 지니도록 하여야</t>
    <phoneticPr fontId="2" type="noConversion"/>
  </si>
  <si>
    <t xml:space="preserve">③ 사업주는 고압작업자에게 가압이나 감압을 하기 위한 밸브나 콕을 기압조절실 외부에 설치하는 경우에 그 장소에 기압조절실 내의 </t>
    <phoneticPr fontId="2" type="noConversion"/>
  </si>
  <si>
    <t>압력을 표시하는 압력계를 함께 설치하여야 한다.</t>
    <phoneticPr fontId="2" type="noConversion"/>
  </si>
  <si>
    <t>① 사업주는 공기를 작업실로 보내는 밸브나 콕을 외부에 설치하는 경우에 그 장소에 작업실 내의 압력을 표시하는 압력계를 함께 설치</t>
    <phoneticPr fontId="2" type="noConversion"/>
  </si>
  <si>
    <t>4. 출입구의 문은 불연성 재료로 하고 두께 1.5mm 이상의 철판이나 그 밖에 그 이상의 강도를 가진 구조로 할 것</t>
  </si>
  <si>
    <t>2. 강우량이 시간당 1mm 이상인 경우</t>
  </si>
  <si>
    <t>② 고압작업자에게 기압을 낮추기 위한 기압조절실의 배기관은 내경을 53mm 이하로 하여야 한다.</t>
  </si>
  <si>
    <t>② 제1항에 따른 공기청정장치의 성능은 「산업표준화법」에 따른 단체표준인 스쿠버용 압축공기 기준에 맞아야 한다.</t>
    <phoneticPr fontId="2" type="noConversion"/>
  </si>
  <si>
    <t xml:space="preserve">① 사업주는 공기압축기에서 작업실, 기압조절실 또는 잠수작업자에게 공기를 보내는 송기관의 중간에 공기를 청정하게 하기 위한 </t>
    <phoneticPr fontId="2" type="noConversion"/>
  </si>
  <si>
    <t>공기청정장치를 설치하여야 한다.</t>
    <phoneticPr fontId="2" type="noConversion"/>
  </si>
  <si>
    <t>② 사업주는 기압조절실 내의 탄산가스로 인한 건강장해를 방지하기 위하여 탄산가스의 분압이 Cm2당 0.005Kg을 초과하지 않도록 환</t>
    <phoneticPr fontId="2" type="noConversion"/>
  </si>
  <si>
    <t>기 등 그 밖에 필요한 조치를 하여야 한다.</t>
    <phoneticPr fontId="2" type="noConversion"/>
  </si>
  <si>
    <t xml:space="preserve">① 사업주는 기압조절실의 바닥면적과 공기의 부피를 그 기압조절실에서 가압이나 감압을 받는 근로자 1인당 각각 0.3m2 이상 및 </t>
    <phoneticPr fontId="2" type="noConversion"/>
  </si>
  <si>
    <t>0.6m3 이상이 되도록 하여야 한다.</t>
    <phoneticPr fontId="2" type="noConversion"/>
  </si>
  <si>
    <t>사업주는 근로자가 고압작업을 하는 경우에는 작업실의 공기의 부피가 고압작업자 1명당 4m3 이상이 되도록 하여야 한다.</t>
    <phoneticPr fontId="2" type="noConversion"/>
  </si>
  <si>
    <t>2. “고압작업”이란 고기압에서 잠함공법이나 그 외의 압기공법으로 하는 작업을 말한다.</t>
    <phoneticPr fontId="2" type="noConversion"/>
  </si>
  <si>
    <t>4. “기압조절실”이란 고압작업을 하는 근로자 또는 잠수작업을 하는 근로자가 가압 또는 감압을 받는 장소를 말한다.</t>
    <phoneticPr fontId="2" type="noConversion"/>
  </si>
  <si>
    <t>6. “비상기체통”이란 주된 기체공급 장치가 고장난 경우 잠수작업자가 안전한 지역으로 대피하기 위하여 필요한 충분한 양의 호흡</t>
    <phoneticPr fontId="2" type="noConversion"/>
  </si>
  <si>
    <t>용 기체를 저장하고 있는 압력용기와 부속장치를 말한다.</t>
    <phoneticPr fontId="2" type="noConversion"/>
  </si>
  <si>
    <t>사업주는 다음 각 호의 어느 하나에 해당하는 경우에 청력보존 프로그램을 수립하여 시행해야 한다.</t>
    <phoneticPr fontId="2" type="noConversion"/>
  </si>
  <si>
    <t>을 초과하는 사업장</t>
    <phoneticPr fontId="2" type="noConversion"/>
  </si>
  <si>
    <t>1. 법 제125조에 따른 소음의 작업환경 측정 결과 소음수준이 법 제106조에 따른 유해인자 노출기준에서 정하는 소음의 노출기준</t>
    <phoneticPr fontId="2" type="noConversion"/>
  </si>
  <si>
    <t>① 사업주는 근로자가 소음작업, 강렬한 소음작업 또는 충격소음작업에 종사하는 경우에 근로자에게 청력보호구를 지급하고 착용하도</t>
    <phoneticPr fontId="2" type="noConversion"/>
  </si>
  <si>
    <t>사업주는 소음으로 인하여 근로자에게 소음성 난청 등의 건강장해가 발생하였거나 발생할 우려가 있는 경우에 다음 각 호의 조치를 하</t>
    <phoneticPr fontId="2" type="noConversion"/>
  </si>
  <si>
    <t>여야 한다.</t>
    <phoneticPr fontId="2" type="noConversion"/>
  </si>
  <si>
    <t>사업주는 강렬한 소음작업이나 충격소음작업 장소에 대하여 기계ㆍ기구 등의 대체, 시설의 밀폐ㆍ흡음 또는 격리 등 소음 감소를 위한</t>
    <phoneticPr fontId="2" type="noConversion"/>
  </si>
  <si>
    <t xml:space="preserve">조치를 하여야 한다. 다만, 작업의 성질상 기술적ㆍ경제적으로 소음 감소를 위한 조치가 현저히 곤란하다는 관계 전문가의 의견이 </t>
    <phoneticPr fontId="2" type="noConversion"/>
  </si>
  <si>
    <t>있는 경우에는 그러하지 아니하다.</t>
    <phoneticPr fontId="2" type="noConversion"/>
  </si>
  <si>
    <t>예방에 관한 교육, 정기적 청력검사, 기록ㆍ관리 사항 등이 포함된 소음성 난청을 예방ㆍ관리하기 위한 종합적인 계획을 말한다.</t>
    <phoneticPr fontId="2" type="noConversion"/>
  </si>
  <si>
    <t>5. “청력보존 프로그램”이란 소음노출 평가, 소음노출 기준 초과에 따른 공학적 대책, 청력보호구의 지급과 착용, 소음의 유해성과</t>
    <phoneticPr fontId="2" type="noConversion"/>
  </si>
  <si>
    <t>가. 착암기</t>
    <phoneticPr fontId="2" type="noConversion"/>
  </si>
  <si>
    <t>① 사업주는 근로자가 금지유해물질을 취급하는 경우에 근로자에게 별도의 정화통을 갖춘 근로자 전용 호흡용 보호구를 지급하고 착</t>
    <phoneticPr fontId="2" type="noConversion"/>
  </si>
  <si>
    <t>용하도록 하여야 한다.</t>
    <phoneticPr fontId="2" type="noConversion"/>
  </si>
  <si>
    <t xml:space="preserve">② 사업주는 제1항에 따라 지급하는 보호복과 보호장갑 등을 평상복과 분리하여 보관할 수 있도록 전용 보관함을 갖추고 필요시 오염 </t>
    <phoneticPr fontId="2" type="noConversion"/>
  </si>
  <si>
    <t>제거를 위하여 세탁을 하는 등 필요한 조치를 하여야 한다.</t>
    <phoneticPr fontId="2" type="noConversion"/>
  </si>
  <si>
    <t>① 사업주는 근로자가 금지유해물질을 취급하는 경우에 피부노출을 방지할 수 있는 불침투성 보호복ㆍ보호장갑 등을 개인전용의 것으</t>
    <phoneticPr fontId="2" type="noConversion"/>
  </si>
  <si>
    <t>로 지급하고 착용하도록 하여야 한다.</t>
    <phoneticPr fontId="2" type="noConversion"/>
  </si>
  <si>
    <t xml:space="preserve">법 제164조제1항제3호에서 “안전조치 및 보건조치에 관한 사항으로서 고용노동부령으로 정하는 사항”이란 근로자가 금지유해물질을 </t>
    <phoneticPr fontId="2" type="noConversion"/>
  </si>
  <si>
    <t>제조ㆍ사용하는 경우에는 다음 각 호의 사항을 말한다.</t>
    <phoneticPr fontId="2" type="noConversion"/>
  </si>
  <si>
    <t xml:space="preserve">① 사업주는 금지유해물질을 제조ㆍ사용하는 작업장에서 근로자가 담배를 피우거나 음식물을 먹지 않도록 하고, 그 내용을 보기 쉬운 </t>
    <phoneticPr fontId="2" type="noConversion"/>
  </si>
  <si>
    <t>장소에 게시하여야 한다.</t>
    <phoneticPr fontId="2" type="noConversion"/>
  </si>
  <si>
    <t>② 사업주는 금지유해물질 또는 이에 의하여 오염된 물질은 일정한 장소를 정하여 저장하거나 폐기하여야 하며, 그 장소에는 관계 근로</t>
    <phoneticPr fontId="2" type="noConversion"/>
  </si>
  <si>
    <t>자가 아닌 사람의 출입을 금지하고, 그 내용을 보기 쉬운 장소에 게시하여야 한다.</t>
    <phoneticPr fontId="2" type="noConversion"/>
  </si>
  <si>
    <t>① 사업주는 금지유해물질 제조ㆍ사용 설비가 설치된 실험실등에는 관계근로자가 아닌 사람의 출입을 금지하고, 「산업안전보건법 시</t>
    <phoneticPr fontId="2" type="noConversion"/>
  </si>
  <si>
    <t>행규칙」 별표 6 중 일람표 번호 503에 따른 표지를 출입구에 붙여야 한다.</t>
    <phoneticPr fontId="2" type="noConversion"/>
  </si>
  <si>
    <t>① 사업주는 금지유해물질을 관계 근로자가 아닌 사람이 취급할 수 없도록 일정한 장소에 보관하고, 그 사실을 보기 쉬운 장소에 게시</t>
    <phoneticPr fontId="2" type="noConversion"/>
  </si>
  <si>
    <t>③ 제1항에 따른 용기에는 법 제115조제2항에 따라 경고표지를 붙여야 한다. </t>
    <phoneticPr fontId="2" type="noConversion"/>
  </si>
  <si>
    <t xml:space="preserve">사업주는 금지유해물질의 제조ㆍ사용 설비가 설치된 장소의 바닥과 벽은 불침투성 재료로 하되, 물청소를 할 수 있는 구조로 하는 등 </t>
    <phoneticPr fontId="2" type="noConversion"/>
  </si>
  <si>
    <t>해당 물질을 제거하기 쉬운 구조로 하여야 한다.</t>
    <phoneticPr fontId="2" type="noConversion"/>
  </si>
  <si>
    <t>사업주는 제499조제1항제1호 단서에 따라 부스식 후드의 내부에 해당 설비를 설치하는 경우에 다음 각 호의 기준에 맞도록 하여야 한</t>
    <phoneticPr fontId="2" type="noConversion"/>
  </si>
  <si>
    <t>② 사업주는 제1항제1호에 따라 설치한 밀폐식 구조라도 금지유해물질을 넣거나 꺼내는 작업 등을 하는 경우에 해당 작업장소에 국소</t>
    <phoneticPr fontId="2" type="noConversion"/>
  </si>
  <si>
    <t>배기장치를 설치하여야 한다. 다만, 금지유해물질의 가스ㆍ증기 또는 분진이 새지 않는 방법으로 작업하는 경우에는 그러하지 아니</t>
    <phoneticPr fontId="2" type="noConversion"/>
  </si>
  <si>
    <t xml:space="preserve">① 법 제117조제2항에 따라 금지유해물질을 시험ㆍ연구 또는 검사 목적으로 제조하거나 사용하는 자는 다음 각 호의 조치를 하여야 </t>
    <phoneticPr fontId="2" type="noConversion"/>
  </si>
  <si>
    <t xml:space="preserve">1. 제조ㆍ사용 설비는 밀폐식 구조로서 금지유해물질의 가스, 증기 또는 분진이 새지 않도록 할 것. 다만, 밀폐식 구조로 하는 것이 </t>
    <phoneticPr fontId="2" type="noConversion"/>
  </si>
  <si>
    <t>작업의 성질상 현저히 곤란하여 부스식 후드의 내부에 그 설비를 설치한 경우는 제외한다.</t>
    <phoneticPr fontId="2" type="noConversion"/>
  </si>
  <si>
    <t>5. 제조ㆍ사용ㆍ취급 조건이 해당 금지유해물질의 인화점 이상인 경우에는 사용하는 전기 기계ㆍ기구는 적절한 방폭구조로 할 것</t>
    <phoneticPr fontId="2" type="noConversion"/>
  </si>
  <si>
    <t xml:space="preserve">2. “시험ㆍ연구 또는 검사 목적”이란 실험실ㆍ연구실 또는 검사실에서 물질분석 등을 위하여 금지유해물질을 시약으로 사용하거나 </t>
    <phoneticPr fontId="2" type="noConversion"/>
  </si>
  <si>
    <t>그 밖의 용도로 조제하는 경우를 말한다.</t>
    <phoneticPr fontId="2" type="noConversion"/>
  </si>
  <si>
    <t xml:space="preserve">② 제1항에 따른 사업주에 관하여는 제464조, 제491조제1항, 제492조, 제493조, 제494조제2항부터 제4항까지 및 제500조를 준용하고, </t>
    <phoneticPr fontId="2" type="noConversion"/>
  </si>
  <si>
    <t>제1항에 따른 근로자에 관하여는 제491조제2항을 준용한다.</t>
    <phoneticPr fontId="2" type="noConversion"/>
  </si>
  <si>
    <t xml:space="preserve">① 사업주는 석면을 1% 이상 함유한 폐기물(석면의 제거작업 등에 사용된 비닐시트ㆍ방진마스크ㆍ작업복 등을 포함한다)을 처리하는 </t>
    <phoneticPr fontId="2" type="noConversion"/>
  </si>
  <si>
    <t>작업으로서 석면분진이 발생할 우려가 있는 작업에 근로자를 종사하도록 하는 경우에는 석면분진 발산원을 밀폐하거나 국소배기</t>
    <phoneticPr fontId="2" type="noConversion"/>
  </si>
  <si>
    <t>장치를 설치하거나 습식방법으로 작업하도록 하는 등 석면분진이 발생하지 않도록 필요한 조치를 하여야 한다.</t>
    <phoneticPr fontId="2" type="noConversion"/>
  </si>
  <si>
    <t>석면해체ㆍ제거작업 중 석면의 함유율이 1% 이하인 경우의 작업에 관해서는 제489조부터 제497조까지의 규정에 따른 기준을 적용하</t>
    <phoneticPr fontId="2" type="noConversion"/>
  </si>
  <si>
    <t>지 아니한다.</t>
    <phoneticPr fontId="2" type="noConversion"/>
  </si>
  <si>
    <t>① 사업주는 석면해체ㆍ제거작업에서 발생된 석면을 함유한 잔재물은 습식으로 청소하거나 고성능필터가 장착된 진공청소기를 사용</t>
    <phoneticPr fontId="2" type="noConversion"/>
  </si>
  <si>
    <t>하여 청소하는 등 석면분진이 흩날리지 않도록 하여야 한다.</t>
    <phoneticPr fontId="2" type="noConversion"/>
  </si>
  <si>
    <t>② 사업주는 석면해체ㆍ제거작업 및 제1항에 따른 조치 중에 발생한 석면함유 잔재물 등을 비닐이나 그 밖에 이와 유사한 재질의 포대</t>
    <phoneticPr fontId="2" type="noConversion"/>
  </si>
  <si>
    <t>에 담아 밀봉한 후 별지 제3호서식에 따른 표지를 붙여 「폐기물관리법」에 따라 처리하여야 한다.</t>
    <phoneticPr fontId="2" type="noConversion"/>
  </si>
  <si>
    <t xml:space="preserve">① 사업주는 석면해체ㆍ제거작업이 완료된 후 그 작업 과정에서 발생한 석면함유 잔재물 등이 해당 작업장에 남지 아니하도록 청소 등 </t>
    <phoneticPr fontId="2" type="noConversion"/>
  </si>
  <si>
    <t>1. 분무된 석면이나 석면이 함유된 보온재 또는 내화피복재의 해체ㆍ제거작업</t>
    <phoneticPr fontId="2" type="noConversion"/>
  </si>
  <si>
    <t>가. 창문ㆍ벽ㆍ바닥 등은 비닐 등 불침투성 차단재로 밀폐하고 해당 장소를 음압으로 유지하고 그 결과를 기록ㆍ보존할 것</t>
    <phoneticPr fontId="2" type="noConversion"/>
  </si>
  <si>
    <t>나. 작업 시 석면분진이 흩날리지 않도록 고성능 필터가 장착된 석면분진 포집장치를 가동하는 등 필요한 조치를 할 것</t>
    <phoneticPr fontId="2" type="noConversion"/>
  </si>
  <si>
    <t>다. 물이나 습윤제를 사용하여 습식으로 작업할 것</t>
    <phoneticPr fontId="2" type="noConversion"/>
  </si>
  <si>
    <t xml:space="preserve">다. 작업장소를 음압으로 유지하고 그 결과를 기록ㆍ보존할 것(석면함유 벽체ㆍ바닥타일ㆍ천장재를 물리적으로 깨거나 기계 </t>
    <phoneticPr fontId="2" type="noConversion"/>
  </si>
  <si>
    <t>등을 이용하여 절단하는 작업인 경우에만 해당한다)</t>
    <phoneticPr fontId="2" type="noConversion"/>
  </si>
  <si>
    <t>2. 석면이 함유된 벽체, 바닥타일 및 천장재의 해체ㆍ제거작업{천공작업 등 석면이 적게 흩날리는 작업을 하는 경우에는 나목의 조</t>
    <phoneticPr fontId="2" type="noConversion"/>
  </si>
  <si>
    <t>치로 한정한다}</t>
    <phoneticPr fontId="2" type="noConversion"/>
  </si>
  <si>
    <t>라. 평상복 탈의실, 샤워실 및 작업복 탈의실 등의 위생설비를 작업장과 연결하여 설치할 것(작업장이 실내인 경우에만 해당)</t>
    <phoneticPr fontId="2" type="noConversion"/>
  </si>
  <si>
    <t>사업주는 석면해체ㆍ제거작업에 근로자를 종사하도록 하는 경우에 다음 각 호의 구분에 따른 조치를 하여야 한다. 다만, 사업주가 다</t>
    <phoneticPr fontId="2" type="noConversion"/>
  </si>
  <si>
    <t xml:space="preserve">른 조치를 한 경우로서 지방고용노동관서의 장이 다음 각 호의 조치와 같거나 그 이상의 효과를 가진다고 인정하는 경우에는 다음 </t>
    <phoneticPr fontId="2" type="noConversion"/>
  </si>
  <si>
    <t>각 호의 조치를 한 것으로 본다.</t>
    <phoneticPr fontId="2" type="noConversion"/>
  </si>
  <si>
    <t>④ 사업주는 제2항에 따라 보관 중인 개인보호구를 폐기하거나 세척하는 등 석면분진을 제거하기 위하여 필요한 조치를 하여야 한다.</t>
    <phoneticPr fontId="2" type="noConversion"/>
  </si>
  <si>
    <t>① 사업주는 석면해체ㆍ제거작업장과 연결되거나 인접한 장소에 평상복 탈의실, 샤워실 및 작업복 탈의실 등의 위생설비를 설치하고</t>
    <phoneticPr fontId="2" type="noConversion"/>
  </si>
  <si>
    <t xml:space="preserve"> 필요한 용품 및 용구를 갖추어 두어야 한다.</t>
    <phoneticPr fontId="2" type="noConversion"/>
  </si>
  <si>
    <t>② 사업주는 석면해체ㆍ제거작업에 종사한 근로자에게 제491조제1항 각 호의 개인보호구를 작업복 탈의실에서 벗어 밀폐용기에 보관</t>
    <phoneticPr fontId="2" type="noConversion"/>
  </si>
  <si>
    <t>하도록 하여야 한다.</t>
    <phoneticPr fontId="2" type="noConversion"/>
  </si>
  <si>
    <t>③ 사업주는 석면해체ㆍ제거작업을 하는 근로자가 작업 도중 일시적으로 작업장 밖으로 나가는 경우에는 고성능 필터가 장착된 진공</t>
    <phoneticPr fontId="2" type="noConversion"/>
  </si>
  <si>
    <t>청소기를 사용하는 방법 등으로 제491조제2항에 따라 착용한 개인보호구에 부착된 석면분진을 제거한 후 나가도록 하여야 한다.</t>
    <phoneticPr fontId="2" type="noConversion"/>
  </si>
  <si>
    <t>① 사업주는 석면해체ㆍ제거작업장에서 근로자가 담배를 피우거나 음식물을 먹지 않도록 하고 그 내용을 보기 쉬운 장소에 게시하여야</t>
    <phoneticPr fontId="2" type="noConversion"/>
  </si>
  <si>
    <t>① 사업주는 제489조제1항에 따른 석면해체ㆍ제거작업 계획을 숙지하고 제491조제1항 각 호의 개인보호구를 착용한 사람 외에는 석</t>
    <phoneticPr fontId="2" type="noConversion"/>
  </si>
  <si>
    <t xml:space="preserve">① 사업주는 석면해체ㆍ제거작업에 근로자를 종사하도록 하는 경우에 다음 각 호의 개인보호구를 지급하여 착용하도록 하여야 한다. </t>
    <phoneticPr fontId="2" type="noConversion"/>
  </si>
  <si>
    <t>다만, 제2호의 보호구는 근로자의 눈 부분이 노출될 경우에만 지급한다.</t>
    <phoneticPr fontId="2" type="noConversion"/>
  </si>
  <si>
    <t xml:space="preserve">1. 방진마스크(특등급만 해당한다)나 송기마스크 또는 「산업안전보건법 시행령」 별표 28 제3호마목에 따른 전동식 호흡보호구. </t>
    <phoneticPr fontId="2" type="noConversion"/>
  </si>
  <si>
    <t>다만, 제495조제1호의 작업에 종사하는 경우에는 송기마스크 또는 전동식 호흡보호구를 지급하여 착용하도록 하여야 한다.</t>
    <phoneticPr fontId="2" type="noConversion"/>
  </si>
  <si>
    <t>사업주는 석면해체ㆍ제거작업을 하는 장소에 「산업안전보건법 시행규칙」 별표 6 중 일람표 번호 502에 따른 표지를 출입구에 게시</t>
    <phoneticPr fontId="2" type="noConversion"/>
  </si>
  <si>
    <t>하여야 한다. 다만, 작업이 이루어지는 장소가 실외이거나 출입구가 설치되어 있지 아니한 경우에는 근로자가 보기 쉬운 장소에 게</t>
    <phoneticPr fontId="2" type="noConversion"/>
  </si>
  <si>
    <t>시하여야 한다.</t>
    <phoneticPr fontId="2" type="noConversion"/>
  </si>
  <si>
    <t>② 사업주는 제1항에 따른 석면해체ㆍ제거작업 계획을 수립한 경우에 이를 해당 근로자에게 알려야 하며, 작업장에 대한 석면조사 방</t>
    <phoneticPr fontId="2" type="noConversion"/>
  </si>
  <si>
    <t>법 및 종료일자, 석면조사 결과의 요지를 해당 근로자가 보기 쉬운 장소에 게시하여야 한다.</t>
    <phoneticPr fontId="2" type="noConversion"/>
  </si>
  <si>
    <t>① 사업주는 석면해체ㆍ제거작업을 하기 전에 법 제119조에 따른 일반석면조사 또는 기관석면조사 결과를 확인한 후 다음 각 호의 사</t>
    <phoneticPr fontId="2" type="noConversion"/>
  </si>
  <si>
    <t>항이 포함된 석면해체ㆍ제거작업 계획을 수립하고, 이에 따라 작업을 수행하여야 한다.</t>
    <phoneticPr fontId="2" type="noConversion"/>
  </si>
  <si>
    <t>③ 삭제</t>
    <phoneticPr fontId="2" type="noConversion"/>
  </si>
  <si>
    <t>② 제1항에 따른 조사에도 불구하고 해당 건축물이나 설비의 석면 함유 여부가 명확하지 않은 경우에는 석면의 함유 여부를 성분분석</t>
    <phoneticPr fontId="2" type="noConversion"/>
  </si>
  <si>
    <t>하여 조사하여야 한다.</t>
    <phoneticPr fontId="2" type="noConversion"/>
  </si>
  <si>
    <t xml:space="preserve">① 법 제119조제1항에 따라 건축물ㆍ설비를 철거하거나 해체하려는 건축물ㆍ설비의 소유주 또는 임차인 등은 그 건축물이나 설비의 </t>
    <phoneticPr fontId="2" type="noConversion"/>
  </si>
  <si>
    <t>석면함유 여부를 맨눈, 설계도서, 자재이력 등 적절한 방법을 통하여 조사하여야 한다.</t>
    <phoneticPr fontId="2" type="noConversion"/>
  </si>
  <si>
    <t xml:space="preserve">사업주는 건축물이나 설비의 천장재, 벽체 재료 및 보온재 등의 손상, 노후화 등으로 석면분진을 발생시켜 근로자가 그 분진에 노출될 </t>
    <phoneticPr fontId="2" type="noConversion"/>
  </si>
  <si>
    <t>우려가 있을 경우에는 해당 자재를 제거하거나 다른 자재로 대체하거나 안정화(安定化)하거나 씌우는 등 필요한 조치를 하여야 한</t>
    <phoneticPr fontId="2" type="noConversion"/>
  </si>
  <si>
    <t xml:space="preserve">사업주는 분말 상태의 석면을 혼합하거나 용기에 넣거나 꺼내는 작업, 절단ㆍ천공 또는 연마하는 작업 등 석면분진이 흩날리는 작업에 </t>
    <phoneticPr fontId="2" type="noConversion"/>
  </si>
  <si>
    <t>근로자를 종사하도록 하는 경우에 석면의 부스러기 등을 넣어두기 위하여 해당 장소에 뚜껑이 있는 용기를 갖추어 두어야 한다.</t>
    <phoneticPr fontId="2" type="noConversion"/>
  </si>
  <si>
    <t>③ 사업주는 석면에 오염된 작업복의 석면분진이 공기 중으로 날리지 않도록 뚜껑이 있는 용기에 넣어서 보관하고 석면으로 오염된 작</t>
    <phoneticPr fontId="2" type="noConversion"/>
  </si>
  <si>
    <t>업복임을 표시하여야 한다.</t>
    <phoneticPr fontId="2" type="noConversion"/>
  </si>
  <si>
    <t>② 사업주는 석면에 오염된 작업복을 세탁ㆍ정비ㆍ폐기 등의 목적으로 탈의실 밖으로 이송할 경우에 관계근로자가 아닌 사람이 취급하</t>
    <phoneticPr fontId="2" type="noConversion"/>
  </si>
  <si>
    <t>지 않도록 하여야 한다.</t>
    <phoneticPr fontId="2" type="noConversion"/>
  </si>
  <si>
    <t xml:space="preserve">사업주는 석면의 제조ㆍ사용 작업에 근로자를 종사하도록 하는 경우에 석면분진의 발산과 근로자의 오염을 방지하기 위하여 다음 각 </t>
    <phoneticPr fontId="2" type="noConversion"/>
  </si>
  <si>
    <t>호의 사항에 관한 작업수칙을 정하고, 이를 작업근로자에게 알려야 한다.</t>
    <phoneticPr fontId="2" type="noConversion"/>
  </si>
  <si>
    <t>② 사업주는 석면을 사용하거나 석면이 붙어 있는 물질을 이용하는 작업을 하는 경우에 석면이 흩날리지 않도록 습기를 유지하여야 한</t>
    <phoneticPr fontId="2" type="noConversion"/>
  </si>
  <si>
    <t>다. 다만, 작업의 성질상 습기를 유지하기 곤란한 경우에는 다음 각 호의 조치를 한 후 작업하도록 하여야 한다.</t>
    <phoneticPr fontId="2" type="noConversion"/>
  </si>
  <si>
    <t>① 사업주는 석면이 들어있는 포장 등의 개봉작업, 석면의 계량작업, 배합기 또는 개면기 등에 석면을 투입하는 작업, 석면제품 등의 포</t>
    <phoneticPr fontId="2" type="noConversion"/>
  </si>
  <si>
    <t>장작업을 하는 장소 등 석면분진이 흩날릴 우려가 있는 작업을 하는 장소에는 국소배기장치를 설치ㆍ가동하여야 한다.</t>
    <phoneticPr fontId="2" type="noConversion"/>
  </si>
  <si>
    <t>② 제1항에 따라 밀폐된 실내에 설치된 설비를 점검할 필요가 있는 경우에는 투명유리를 설치하는 등 실외에서 점검할 수 있는 구조로</t>
    <phoneticPr fontId="2" type="noConversion"/>
  </si>
  <si>
    <t xml:space="preserve">사업주는 베릴륨의 제조ㆍ사용 작업에 근로자를 종사하도록 하는 경우에 베릴륨 분진의 발산과 근로자의 오염을 방지하기 위하여 </t>
    <phoneticPr fontId="2" type="noConversion"/>
  </si>
  <si>
    <t>다음 각 호의 사항에 관한 작업수칙을 정하고 이를 해당 작업근로자에게 알려야 한다.</t>
    <phoneticPr fontId="2" type="noConversion"/>
  </si>
  <si>
    <t>4. 여과집진방식 집진장치의 여과재 교환</t>
    <phoneticPr fontId="2" type="noConversion"/>
  </si>
  <si>
    <t>사업주는 가열응착 또는 가열탈착된 베릴륨이 함유된 제품을 파쇄하려면 다른 작업장소로부터 격리된 실내에서 하고, 파쇄를 하는 장</t>
    <phoneticPr fontId="2" type="noConversion"/>
  </si>
  <si>
    <t>소에는 국소배기장치의 설치 및 그 밖에 근로자의 건강장해 예방을 위하여 적절한 조치를 하여야 한다.</t>
    <phoneticPr fontId="2" type="noConversion"/>
  </si>
  <si>
    <t>사업주는 베릴륨과 그 물질을 함유하는 제제(製劑)로서 함유된 중량의 비율이 1%를 초과하는 물질을 녹이는 아크로 등은 삽입한 부분</t>
    <phoneticPr fontId="2" type="noConversion"/>
  </si>
  <si>
    <t>의 간격을 작게 하기 위하여 모래차단막을 설치하거나 이에 준하는 조치를 하여야 한다.</t>
    <phoneticPr fontId="2" type="noConversion"/>
  </si>
  <si>
    <t>1. 베릴륨을 가열응착하거나 가열탈착하는 설비는 다른 작업장소와 격리된 실내에 설치하고 국소배기장치를 설치할 것</t>
    <phoneticPr fontId="2" type="noConversion"/>
  </si>
  <si>
    <t>2. 베릴륨 제조설비는 밀폐식 구조로 하거나 위쪽ㆍ아래쪽 및 옆쪽에 덮개 등을 설치할 것</t>
    <phoneticPr fontId="2" type="noConversion"/>
  </si>
  <si>
    <t>것이 현저히 곤란한 경우에는 해당 작업을 하는 근로자의 신체에 베릴륨이 직접 닿지 않는 방법으로 할 것</t>
    <phoneticPr fontId="2" type="noConversion"/>
  </si>
  <si>
    <t>9. 분말 상태의 베릴륨을 계량하는 작업, 용기에 넣거나 꺼내는 작업, 포장하는 작업을 하는 경우로서 제8호에 따른 방법을 지키는</t>
    <phoneticPr fontId="2" type="noConversion"/>
  </si>
  <si>
    <t>① 사업주는 근로자가 피부장해 등을 유발할 우려가 있는 허가대상 유해물질을 취급하는 경우에 불침투성 보호복ㆍ보호장갑ㆍ보호장</t>
    <phoneticPr fontId="2" type="noConversion"/>
  </si>
  <si>
    <t>화 및 피부보호용 약품을 갖추어 두고 이를 사용하도록 하여야 한다.</t>
    <phoneticPr fontId="2" type="noConversion"/>
  </si>
  <si>
    <t>① 사업주는 근로자가 허가대상 유해물질을 제조하거나 사용하는 작업을 하는 경우에 개인 전용의 방진마스크나 방독마스크 등을 지</t>
    <phoneticPr fontId="2" type="noConversion"/>
  </si>
  <si>
    <t>급하여 착용하도록 하여야 한다.</t>
    <phoneticPr fontId="2" type="noConversion"/>
  </si>
  <si>
    <t>법 제164조제1항제3호에서 “안전조치 및 보건조치에 관한 사항으로서 고용노동부령으로 정하는 사항”이란 근로자가 허가대상 유해물</t>
    <phoneticPr fontId="2" type="noConversion"/>
  </si>
  <si>
    <t>질을 제조ㆍ사용하는 경우에는 다음 각 호의 사항을 말한다.</t>
    <phoneticPr fontId="2" type="noConversion"/>
  </si>
  <si>
    <t xml:space="preserve">사업주는 허가대상 유해물질을 제조ㆍ사용하는 작업장에서 해당 물질이 샐 경우에 즉시 해당 물질이 흩날리지 않는 방법으로 제거하는 </t>
    <phoneticPr fontId="2" type="noConversion"/>
  </si>
  <si>
    <t xml:space="preserve">사업주는 허가대상 유해물질을 제조ㆍ사용하는 작업장에 근로자가 쉽게 사용할 수 있도록 긴급 세척시설과 세안설비를 설치하고, 이를 </t>
    <phoneticPr fontId="2" type="noConversion"/>
  </si>
  <si>
    <t>사용하는 경우에는 배관 찌꺼기와 녹물 등이 나오지 않고 맑은 물이 나올 수 있도록 유지하여야 한다.</t>
    <phoneticPr fontId="2" type="noConversion"/>
  </si>
  <si>
    <t>③ 사업주는 허가대상 유해물질 취급근로자가 착용하였던 작업복, 보호구 등은 오염을 방지할 수 있는 장소에서 벗도록 하고 오염 제</t>
    <phoneticPr fontId="2" type="noConversion"/>
  </si>
  <si>
    <t>거를 위한 세탁 등 필요한 조치를 하여야 한다. 이 경우 오염된 작업복 등은 세탁을 위하여 정해진 장소 밖으로 내가서는 아니 된다.</t>
    <phoneticPr fontId="2" type="noConversion"/>
  </si>
  <si>
    <t xml:space="preserve">② 사업주는 제1항에 따라 목욕 및 탈의 시설을 설치하려는 경우에 입구, 평상복 탈의실, 목욕실, 작업복 탈의실 및 출구 등의 순으로 </t>
    <phoneticPr fontId="2" type="noConversion"/>
  </si>
  <si>
    <t>설치하여 근로자가 그 순서대로 작업장에 들어가고 작업이 끝난 후에는 반대의 순서대로 나올 수 있도록 하여야 한다.</t>
    <phoneticPr fontId="2" type="noConversion"/>
  </si>
  <si>
    <t xml:space="preserve">① 사업주는 허가대상 유해물질을 제조ㆍ사용하는 경우에 해당 작업장소와 격리된 장소에 평상복 탈의실, 목욕실 및 작업복 탈의실을 </t>
    <phoneticPr fontId="2" type="noConversion"/>
  </si>
  <si>
    <t>설치하고 필요한 용품과 용구를 갖추어 두어야 한다.</t>
    <phoneticPr fontId="2" type="noConversion"/>
  </si>
  <si>
    <t>사업주는 허가대상 유해물질이 보관된 장소에 잠금장치를 설치하는 등 관계근로자가 아닌 사람이 임의로 출입할 수 없도록 적절한 조</t>
    <phoneticPr fontId="2" type="noConversion"/>
  </si>
  <si>
    <t>1. 밸브ㆍ콕 등의 조작</t>
    <phoneticPr fontId="2" type="noConversion"/>
  </si>
  <si>
    <t>사업주는 근로자가 허가대상 유해물질을 제조ㆍ사용하는 경우에 다음 각 호의 사항에 관한 작업수칙을 정하고, 이를 해당 작업근로자</t>
    <phoneticPr fontId="2" type="noConversion"/>
  </si>
  <si>
    <t>에게 알려야 한다.</t>
    <phoneticPr fontId="2" type="noConversion"/>
  </si>
  <si>
    <t>④ 사업주는 허가대상 유해물질의 운반ㆍ저장 등을 위하여 사용한 용기 또는 포장을 밀폐하거나 실외의 일정한 장소를 지정하여 보관</t>
    <phoneticPr fontId="2" type="noConversion"/>
  </si>
  <si>
    <t xml:space="preserve">① 사업주는 허가대상 유해물질을 운반하거나 저장하는 경우에 그 물질이 샐 우려가 없는 견고한 용기를 사용하거나 단단하게 포장을 </t>
    <phoneticPr fontId="2" type="noConversion"/>
  </si>
  <si>
    <t>보기 쉬운 장소에 게시하여야 한다.</t>
    <phoneticPr fontId="2" type="noConversion"/>
  </si>
  <si>
    <t>① 사업주는 허가대상 유해물질을 제조하거나 사용하는 작업장에서 근로자가 담배를 피우거나 음식물을 먹지 않도록 하고, 그 내용을</t>
    <phoneticPr fontId="2" type="noConversion"/>
  </si>
  <si>
    <t xml:space="preserve">② 사업주는 허가대상 유해물질이나 이에 의하여 오염된 물질은 일정한 장소를 정하여 저장하거나 폐기하여야 하며, 그 장소에는 관계 </t>
    <phoneticPr fontId="2" type="noConversion"/>
  </si>
  <si>
    <t>근로자가 아닌 사람의 출입을 금지하고, 그 내용을 보기 쉬운 장소에 게시하여야 한다.</t>
    <phoneticPr fontId="2" type="noConversion"/>
  </si>
  <si>
    <t>① 사업주는 허가대상 유해물질을 제조하거나 사용하는 작업장에 관계 근로자가 아닌 사람의 출입을 금지하고, 「산업안전보건법 시</t>
    <phoneticPr fontId="2" type="noConversion"/>
  </si>
  <si>
    <t>행규칙」 별표 6 중 일람표 번호 501에 따른 표지를 출입구에 붙여야 한다. 다만, 석면을 제조하거나 사용하는 작업장에는 「산업</t>
    <phoneticPr fontId="2" type="noConversion"/>
  </si>
  <si>
    <t>안전보건법 시행규칙」 별표 6 중 일람표 번호 502에 따른 표지를 붙여야 한다.</t>
    <phoneticPr fontId="2" type="noConversion"/>
  </si>
  <si>
    <t>① 사업주는 국소배기장치를 설치한 후 처음으로 사용하는 경우 또는 국소배기장치를 분해하여 개조하거나 수리를 한 후 처음으로 사</t>
    <phoneticPr fontId="2" type="noConversion"/>
  </si>
  <si>
    <t>용하는 경우에 다음 각 호의 사항을 사용 전에 점검하여야 한다.</t>
    <phoneticPr fontId="2" type="noConversion"/>
  </si>
  <si>
    <t>사업주는 허가대상 유해물질의 제조ㆍ사용 설비로부터 오염물이 배출되는 경우에 이로 인한 근로자의 건강장해를 예방할 수 있도록</t>
    <phoneticPr fontId="2" type="noConversion"/>
  </si>
  <si>
    <t>배출액을 중화ㆍ침전ㆍ여과 또는 그 밖의 적절한 방식으로 처리하여야 한다.</t>
    <phoneticPr fontId="2" type="noConversion"/>
  </si>
  <si>
    <t>1. 허가대상 유해물질을 제조하거나 사용하는 장소는 다른 작업장소와 격리시키고 작업장소의 바닥과 벽은 불침투성의 재료로 하</t>
    <phoneticPr fontId="2" type="noConversion"/>
  </si>
  <si>
    <t>되, 물청소로 할 수 있는 구조로 하는 등 해당 물질을 제거하기 쉬운 구조로 할 것</t>
    <phoneticPr fontId="2" type="noConversion"/>
  </si>
  <si>
    <t>3. 반응조(batch reactor)는 발열반응 또는 가열을 동반하는 반응에 의하여 교반기 등의 덮개부분으로부터 가스나 증기가 새지 않</t>
    <phoneticPr fontId="2" type="noConversion"/>
  </si>
  <si>
    <t>도록 개스킷 등으로 접합부를 밀폐시킬 것</t>
    <phoneticPr fontId="2" type="noConversion"/>
  </si>
  <si>
    <t>5. 분말 상태의 허가대상 유해물질을 근로자가 직접 사용하는 경우에는 그 물질을 습기가 있는 상태로 사용하거나 격리실에서 원</t>
    <phoneticPr fontId="2" type="noConversion"/>
  </si>
  <si>
    <t>격조작하거나 분진이 흩날리지 않는 방법을 사용하도록 할 것</t>
    <phoneticPr fontId="2" type="noConversion"/>
  </si>
  <si>
    <t>② 사업주는 근로자가 허가대상 유해물질을 제조하거나 사용하는 경우에 허가대상 유해물질의 가스ㆍ증기 또는 분진의 발산원을 밀폐</t>
    <phoneticPr fontId="2" type="noConversion"/>
  </si>
  <si>
    <t xml:space="preserve">하는 설비나 포위식 후드 또는 부스식 후드의 국소배기장치를 설치하여야 한다. 다만, 작업의 성질상 밀폐설비나 포위식 후드 또는 </t>
    <phoneticPr fontId="2" type="noConversion"/>
  </si>
  <si>
    <t>부스식 후드를 설치하기 곤란한 경우에는 외부식 후드의 국소배기장치를 설치할 수 있다.</t>
    <phoneticPr fontId="2" type="noConversion"/>
  </si>
  <si>
    <t>5. “가열응착”이란 허가대상 유해물질에 압력을 가하여 성형한 것을 가열하였을 때 가루가 서로 밀착ㆍ굳어지는 현상을 말한다.</t>
    <phoneticPr fontId="2" type="noConversion"/>
  </si>
  <si>
    <t>6. “가열탈착”이란 허가대상 유해물질을 고온으로 가열하여 휘발성 성분의 일부 또는 전부를 제거하는 조작을 말한다.</t>
    <phoneticPr fontId="2" type="noConversion"/>
  </si>
  <si>
    <t>4. “석면해체ㆍ제거작업”이란 석면함유 설비 또는 건축물의 파쇄, 개ㆍ보수 등으로 인하여 석면분진이 흩날릴 우려가 있고 작은</t>
    <phoneticPr fontId="2" type="noConversion"/>
  </si>
  <si>
    <t xml:space="preserve"> 입자의 석면폐기물이 발생하는 작업을 말한다.</t>
    <phoneticPr fontId="2" type="noConversion"/>
  </si>
  <si>
    <t>1. “허가대상 유해물질”이란 고용노동부장관의 허가를 받지 않고는 제조ㆍ사용이 금지되는 물질로서 영 제88조에 따른 물질을 말</t>
    <phoneticPr fontId="2" type="noConversion"/>
  </si>
  <si>
    <t>제466조</t>
    <phoneticPr fontId="2" type="noConversion"/>
  </si>
  <si>
    <t>제7장 벌목작업에 의한 위험 방지</t>
    <phoneticPr fontId="2" type="noConversion"/>
  </si>
  <si>
    <t>제2절 항만하역작업</t>
    <phoneticPr fontId="2" type="noConversion"/>
  </si>
  <si>
    <t>제2관 가스집합 용접장치</t>
    <phoneticPr fontId="2" type="noConversion"/>
  </si>
  <si>
    <t>사업주는 발생기실을 설치하는 경우에 다음 각 호의 사항을 준수하여야 한다.</t>
    <phoneticPr fontId="2" type="noConversion"/>
  </si>
  <si>
    <t>제1관 아세틸렌 용접장치</t>
    <phoneticPr fontId="2" type="noConversion"/>
  </si>
  <si>
    <t>제6절 아세틸렌 용접장치 및 가스집합 용접장치</t>
    <phoneticPr fontId="2" type="noConversion"/>
  </si>
  <si>
    <t>제129조(정련기에 의한 위험 방지)</t>
    <phoneticPr fontId="2" type="noConversion"/>
  </si>
  <si>
    <t>① 정련기를 이용한 작업에 관하여는 제111조를 준용한다. 이 경우 제111조 중 원심기는 정련기로 본다.</t>
    <phoneticPr fontId="2" type="noConversion"/>
  </si>
  <si>
    <t>사업주는 선풍기ㆍ송풍기 등의 회전날개에 의하여 근로자가 위험해질 우려가 있는 경우 해당 부위에 망 또는 울 등을 설치하여야 한다.</t>
    <phoneticPr fontId="2" type="noConversion"/>
  </si>
  <si>
    <t> 제121조(사출성형기 등의 방호장치)</t>
    <phoneticPr fontId="2" type="noConversion"/>
  </si>
  <si>
    <t>제2절 공작기계</t>
    <phoneticPr fontId="2" type="noConversion"/>
  </si>
  <si>
    <t>① 사업주는 기계 또는 방호장치의 결함이 발견된 경우 반드시 정비한 후에 근로자가 사용하도록 하여야 한다.</t>
    <phoneticPr fontId="2" type="noConversion"/>
  </si>
  <si>
    <t>① 사업주는 기계ㆍ기구ㆍ설비 및 수공구 등을 제조 당시의 목적 외의 용도로 사용하도록 해서는 아니 된다.</t>
    <phoneticPr fontId="2" type="noConversion"/>
  </si>
  <si>
    <t>7. 체인과 훅은 변형, 파손, 부식, 마모되거나 균열된 것을 사용하지 않도록 조치할 것</t>
    <phoneticPr fontId="2" type="noConversion"/>
  </si>
  <si>
    <t>사업주는 원형톱기계(목재가공용 둥근톱기계는 제외한다)에는 톱날접촉예방장치를 설치하여야 한다.</t>
    <phoneticPr fontId="2" type="noConversion"/>
  </si>
  <si>
    <t>사업주는 목재가공용 띠톱기계의 절단에 필요한 톱날 부위 외의 위험한 톱날 부위에 덮개 또는 울 등을 설치하여야 한다.</t>
    <phoneticPr fontId="2" type="noConversion"/>
  </si>
  <si>
    <t>사업주는 작업대상물이 수동으로 공급되는 동력식 수동대패기계에 날접촉예방장치를 설치하여야 한다.</t>
    <phoneticPr fontId="2" type="noConversion"/>
  </si>
  <si>
    <t>사업주는 원심기의 최고사용회전수를 초과하여 사용해서는 아니 된다.</t>
    <phoneticPr fontId="2" type="noConversion"/>
  </si>
  <si>
    <t>제124조(직기의 북이탈방지장치) </t>
    <phoneticPr fontId="2" type="noConversion"/>
  </si>
  <si>
    <t>제125조(신선기의 인발블록의 덮개 등) </t>
    <phoneticPr fontId="2" type="noConversion"/>
  </si>
  <si>
    <t>제126조(버프연마기의 덮개) </t>
    <phoneticPr fontId="2" type="noConversion"/>
  </si>
  <si>
    <t>제127조(선풍기 등에 의한 위험의 방지) </t>
    <phoneticPr fontId="2" type="noConversion"/>
  </si>
  <si>
    <t>제128조(포장기계의 덮개 등) </t>
    <phoneticPr fontId="2" type="noConversion"/>
  </si>
  <si>
    <t>제130조(식품분쇄기의 덮개 등) </t>
    <phoneticPr fontId="2" type="noConversion"/>
  </si>
  <si>
    <t>제131조(농업용기계에 의한 위험 방지)</t>
    <phoneticPr fontId="2" type="noConversion"/>
  </si>
  <si>
    <t>제123조(롤러기의 울 등 설치) </t>
    <phoneticPr fontId="2" type="noConversion"/>
  </si>
  <si>
    <t>제122조(연삭숫돌의 덮개 등) </t>
    <phoneticPr fontId="2" type="noConversion"/>
  </si>
  <si>
    <t>제120조(최고사용압력의 표시 등) </t>
    <phoneticPr fontId="2" type="noConversion"/>
  </si>
  <si>
    <t>제119조(폭발위험의 방지) </t>
    <phoneticPr fontId="2" type="noConversion"/>
  </si>
  <si>
    <t>제118조(고저수위 조절장치) </t>
    <phoneticPr fontId="2" type="noConversion"/>
  </si>
  <si>
    <t>제117조(압력제한스위치) </t>
    <phoneticPr fontId="2" type="noConversion"/>
  </si>
  <si>
    <t>제116조(압력방출장치) </t>
    <phoneticPr fontId="2" type="noConversion"/>
  </si>
  <si>
    <t>제115조(비파괴검사의 실시) </t>
    <phoneticPr fontId="2" type="noConversion"/>
  </si>
  <si>
    <t>제114조(회전시험 중의 위험 방지) </t>
    <phoneticPr fontId="2" type="noConversion"/>
  </si>
  <si>
    <t>제113조(폭발성 물질 등의 취급 시 조치) </t>
    <phoneticPr fontId="2" type="noConversion"/>
  </si>
  <si>
    <t>제112조(최고사용회전수의 초과 사용 금지) </t>
    <phoneticPr fontId="2" type="noConversion"/>
  </si>
  <si>
    <t>제111조(운전의 정지) </t>
    <phoneticPr fontId="2" type="noConversion"/>
  </si>
  <si>
    <t>제109조(대패기계의 날접촉예방장치) </t>
    <phoneticPr fontId="2" type="noConversion"/>
  </si>
  <si>
    <t>제110조(모떼기기계의 날접촉예방장치) </t>
    <phoneticPr fontId="2" type="noConversion"/>
  </si>
  <si>
    <t>제108조(띠톱기계의 날접촉예방장치 등) </t>
    <phoneticPr fontId="2" type="noConversion"/>
  </si>
  <si>
    <t>제107조(띠톱기계의 덮개) </t>
    <phoneticPr fontId="2" type="noConversion"/>
  </si>
  <si>
    <t>제106조(둥근톱기계의 톱날접촉예방장치) </t>
    <phoneticPr fontId="2" type="noConversion"/>
  </si>
  <si>
    <t>제105조(둥근톱기계의 반발예방장치) </t>
    <phoneticPr fontId="2" type="noConversion"/>
  </si>
  <si>
    <t>제104조(금형조정작업의 위험 방지) </t>
    <phoneticPr fontId="2" type="noConversion"/>
  </si>
  <si>
    <t>제103조(프레스 등의 위험 방지) </t>
    <phoneticPr fontId="2" type="noConversion"/>
  </si>
  <si>
    <t>제102조(탑승의 금지) </t>
    <phoneticPr fontId="2" type="noConversion"/>
  </si>
  <si>
    <t>제101조(원형톱기계의 톱날접촉예방장치) </t>
    <phoneticPr fontId="2" type="noConversion"/>
  </si>
  <si>
    <t>제100조(띠톱기계의 덮개 등) </t>
    <phoneticPr fontId="2" type="noConversion"/>
  </si>
  <si>
    <t>제99조(운전위치 이탈 시의 조치) </t>
    <phoneticPr fontId="2" type="noConversion"/>
  </si>
  <si>
    <t>제98조(제한속도의 지정 등)</t>
    <phoneticPr fontId="2" type="noConversion"/>
  </si>
  <si>
    <t>제97조(볼트ㆍ너트의 풀림 방지) </t>
    <phoneticPr fontId="2" type="noConversion"/>
  </si>
  <si>
    <t>제96조(작업도구 등의 목적 외 사용 금지 등) </t>
    <phoneticPr fontId="2" type="noConversion"/>
  </si>
  <si>
    <t>제95조(장갑의 사용 금지) </t>
    <phoneticPr fontId="2" type="noConversion"/>
  </si>
  <si>
    <t>제94조(작업모 등의 착용) </t>
    <phoneticPr fontId="2" type="noConversion"/>
  </si>
  <si>
    <t>제93조(방호장치의 해체 금지) </t>
    <phoneticPr fontId="2" type="noConversion"/>
  </si>
  <si>
    <t>제92조(정비 등의 작업 시의 운전정지 등) </t>
    <phoneticPr fontId="2" type="noConversion"/>
  </si>
  <si>
    <t>제91조(고장난 기계의 정비 등) </t>
    <phoneticPr fontId="2" type="noConversion"/>
  </si>
  <si>
    <t>제90조(날아오는 가공물 등에 의한 위험의 방지) </t>
    <phoneticPr fontId="2" type="noConversion"/>
  </si>
  <si>
    <t>제89조(운전 시작 전 조치) </t>
    <phoneticPr fontId="2" type="noConversion"/>
  </si>
  <si>
    <t>제88조(기계의 동력차단장치) </t>
    <phoneticPr fontId="2" type="noConversion"/>
  </si>
  <si>
    <t>① 사업주는 근로자가 다음 각 호의 어느 하나에 해당하는 업무를 하는 경우에 해당 근로자에게 송기마스크를 지급하여 착용하도록 하</t>
    <phoneticPr fontId="2" type="noConversion"/>
  </si>
  <si>
    <t xml:space="preserve">② 사업주는 근로자가 별표 12 제1호12)ㆍ44)ㆍ56)ㆍ67)ㆍ96)ㆍ106)의 물질을 취급하는 경우에 근로자가 작업을 시작하기 전에 해당 </t>
    <phoneticPr fontId="2" type="noConversion"/>
  </si>
  <si>
    <t>물질이 급성 독성을 일으키는 물질임을 근로자에게 알려야 한다.</t>
    <phoneticPr fontId="2" type="noConversion"/>
  </si>
  <si>
    <t xml:space="preserve">② 사업주는 근로자가 다음 각 호의 어느 하나에 해당하는 업무를 하는 경우에 해당 근로자에게 송기마스크나 방독마스크를 지급하여 </t>
    <phoneticPr fontId="2" type="noConversion"/>
  </si>
  <si>
    <t>착용하도록 하여야 한다.</t>
    <phoneticPr fontId="2" type="noConversion"/>
  </si>
  <si>
    <t xml:space="preserve">1. 제423조제1항 및 제2항, 제424조제1항, 제425조, 제426조 및 제428조제1항에 따라 밀폐설비나 국소배기장치가 설치되지 아니한 </t>
    <phoneticPr fontId="2" type="noConversion"/>
  </si>
  <si>
    <t>장소에서의 유기화합물 취급업무</t>
    <phoneticPr fontId="2" type="noConversion"/>
  </si>
  <si>
    <t xml:space="preserve">3. 유기화합물 취급 장소에서 유기화합물의 증기 발산원을 밀폐하는 설비(청소 등으로 유기화합물이 제거된 설비는 제외한다)를 </t>
    <phoneticPr fontId="2" type="noConversion"/>
  </si>
  <si>
    <t>개방하는 업무</t>
    <phoneticPr fontId="2" type="noConversion"/>
  </si>
  <si>
    <t>③ 사업주는 제1항과 제2항에 따라 근로자에게 송기마스크를 착용시키려는 경우에 신선한 공기를 공급할 수 있는 성능을 가진 장치가</t>
    <phoneticPr fontId="2" type="noConversion"/>
  </si>
  <si>
    <t xml:space="preserve"> 부착된 송기마스크를 지급하여야 한다.</t>
    <phoneticPr fontId="2" type="noConversion"/>
  </si>
  <si>
    <t xml:space="preserve">④ 사업주는 금속류, 산ㆍ알칼리류, 가스상태 물질류 등을 취급하는 작업장에서 근로자의 건강장해 예방에 적절한 호흡용 보호구를 </t>
    <phoneticPr fontId="2" type="noConversion"/>
  </si>
  <si>
    <t>근로자에게 지급하여 필요시 착용하도록 하고, 호흡용 보호구를 공동으로 사용하여 근로자에게 질병이 감염될 우려가 있는 경우에</t>
    <phoneticPr fontId="2" type="noConversion"/>
  </si>
  <si>
    <t>는 개인 전용의 것을 지급하여야 한다.</t>
    <phoneticPr fontId="2" type="noConversion"/>
  </si>
  <si>
    <t>① 사업주는 근로자가 피부 자극성 또는 부식성 관리대상 유해물질을 취급하는 경우에 불침투성 보호복ㆍ보호장갑ㆍ보호장화 및 피</t>
    <phoneticPr fontId="2" type="noConversion"/>
  </si>
  <si>
    <t>부보호용 바르는 약품을 갖추어 두고, 이를 사용하도록 하여야 한다.</t>
    <phoneticPr fontId="2" type="noConversion"/>
  </si>
  <si>
    <t xml:space="preserve">③ 사업주는 관리대상 유해물질이 근로자의 피부나 눈에 직접 닿을 우려가 있는 경우에 즉시 물로 씻어낼 수 있도록 세면ㆍ목욕 등에 </t>
    <phoneticPr fontId="2" type="noConversion"/>
  </si>
  <si>
    <t>필요한 세척시설을 설치하여야 한다.</t>
    <phoneticPr fontId="2" type="noConversion"/>
  </si>
  <si>
    <t>① 사업주는 관리대상 유해물질을 취급하는 작업에 근로자를 종사하도록 하는 경우에 근로자를 작업에 배치하기 전에 다음 각 호의 사</t>
    <phoneticPr fontId="2" type="noConversion"/>
  </si>
  <si>
    <t>항을 근로자에게 알려야 한다.</t>
    <phoneticPr fontId="2" type="noConversion"/>
  </si>
  <si>
    <t>① 사업주는 근로자가 관리대상 유해물질을 취급하는 작업을 하는 경우에 세면ㆍ목욕ㆍ세탁 및 건조를 위한 시설을 설치하고 필요한</t>
    <phoneticPr fontId="2" type="noConversion"/>
  </si>
  <si>
    <t>용품과 용구를 갖추어 두어야 한다.</t>
    <phoneticPr fontId="2" type="noConversion"/>
  </si>
  <si>
    <t xml:space="preserve">① 사업주는 관리대상 유해물질을 취급하는 실내작업장에서 근로자가 담배를 피우거나 음식물을 먹지 않도록 하여야 하며, 그 내용을 </t>
    <phoneticPr fontId="2" type="noConversion"/>
  </si>
  <si>
    <t>② 사업주는 관리대상 유해물질이나 이에 따라 오염된 물질은 일정한 장소를 정하여 폐기ㆍ저장 등을 하여야 하며, 그 장소에는 관계</t>
    <phoneticPr fontId="2" type="noConversion"/>
  </si>
  <si>
    <t xml:space="preserve"> 근로자가 아닌 사람의 출입을 금지하고, 그 내용을 보기 쉬운 장소에 게시하여야 한다.</t>
    <phoneticPr fontId="2" type="noConversion"/>
  </si>
  <si>
    <t>① 사업주는 관리대상 유해물질을 취급하는 실내작업장에 관계 근로자가 아닌 사람의 출입을 금지하고, 그 내용을 보기 쉬운 장소에</t>
    <phoneticPr fontId="2" type="noConversion"/>
  </si>
  <si>
    <t xml:space="preserve"> 게시하여야 한다. 다만, 관리대상 유해물질 중 금속류, 산ㆍ알칼리류, 가스상태 물질류를 1일 평균 합계 100리터(기체인 경우에는 </t>
    <phoneticPr fontId="2" type="noConversion"/>
  </si>
  <si>
    <t>그 기체의 부피 1m3를 2리터로 환산한다) 미만을 취급하는 작업장은 그러하지 아니하다.</t>
    <phoneticPr fontId="2" type="noConversion"/>
  </si>
  <si>
    <t xml:space="preserve">사업주는 관리대상 유해물질을 취급하는 실내작업장, 휴게실 또는 식당 등에 관리대상 유해물질로 인한 오염을 제거하기 위하여 청소 </t>
    <phoneticPr fontId="2" type="noConversion"/>
  </si>
  <si>
    <t>등을 하여야 한다.</t>
    <phoneticPr fontId="2" type="noConversion"/>
  </si>
  <si>
    <t>사업주는 관리대상 유해물질의 운반ㆍ저장 등을 위하여 사용한 용기 또는 포장을 밀폐하거나 실외의 일정한 장소를 지정하여 보관하</t>
    <phoneticPr fontId="2" type="noConversion"/>
  </si>
  <si>
    <t xml:space="preserve">① 사업주는 관리대상 유해물질을 운반하거나 저장하는 경우에 그 물질이 새거나 발산될 우려가 없는 뚜껑 또는 마개가 있는 튼튼한 </t>
    <phoneticPr fontId="2" type="noConversion"/>
  </si>
  <si>
    <t>용기를 사용하거나 단단하게 포장을 하여야 하며, 그 저장장소에는 다음 각 호의 조치를 하여야 한다.</t>
    <phoneticPr fontId="2" type="noConversion"/>
  </si>
  <si>
    <t>② 제1항 각 호의 사항을 게시하는 경우에는 「산업안전보건법 시행규칙」 별표 18 제1호나목에 따른 건강 및 환경 유해성 분류기준에</t>
    <phoneticPr fontId="2" type="noConversion"/>
  </si>
  <si>
    <t xml:space="preserve"> 따라 인체에 미치는 영향이 유사한 관리대상 유해물질별로 분류하여 게시할 수 있다.</t>
    <phoneticPr fontId="2" type="noConversion"/>
  </si>
  <si>
    <t>에 따른 작업공정별 관리요령을 게시한 경우에는 그러하지 아니하다.</t>
    <phoneticPr fontId="2" type="noConversion"/>
  </si>
  <si>
    <t>①사업주는 관리대상 유해물질을 취급하는 작업장의 보기 쉬운 장소에 다음 각 호의 사항을 게시하여야 한다. 다만, 법 제114조제2항</t>
    <phoneticPr fontId="2" type="noConversion"/>
  </si>
  <si>
    <t>① 사업주는 국소배기장치를 설치한 후 처음으로 사용하는 경우 또는 국소배기장치를 분해하여 개조하거나 수리한 후 처음으로 사용</t>
    <phoneticPr fontId="2" type="noConversion"/>
  </si>
  <si>
    <t>하는 경우에는 다음 각 호에서 정하는 사항을 사용 전에 점검하여야 한다.</t>
    <phoneticPr fontId="2" type="noConversion"/>
  </si>
  <si>
    <t>사업주는 근로자가 별표 12에 따른 특별관리물질을 취급하는 경우에는 그 물질이 특별관리물질이라는 사실과 「산업안전보건법 시행</t>
    <phoneticPr fontId="2" type="noConversion"/>
  </si>
  <si>
    <t xml:space="preserve">규칙」 별표 18 제1호나목에 따른 발암성 물질, 생식세포 변이원성 물질 또는 생식독성 물질 등 중 어느 것에 해당하는지에 관한 </t>
    <phoneticPr fontId="2" type="noConversion"/>
  </si>
  <si>
    <t>내용을 게시판 등을 통하여 근로자에게 알려야 한다.</t>
    <phoneticPr fontId="2" type="noConversion"/>
  </si>
  <si>
    <t>법 제164조제1항제3호에서 “안전조치 및 보건조치에 관한 사항으로서 고용노동부령으로 정하는 사항”이란 근로자가 별표 12에 따른</t>
    <phoneticPr fontId="2" type="noConversion"/>
  </si>
  <si>
    <t>특별관리물질을 취급하는 경우에는 다음 각 호의 사항을 말한다.</t>
    <phoneticPr fontId="2" type="noConversion"/>
  </si>
  <si>
    <t>② 사업주는 제1항 각 호에 따른 상황이 발생하여 작업을 중지한 경우에 관리대상 유해물질에 의하여 오염되거나 새어 나온 것이 제거</t>
    <phoneticPr fontId="2" type="noConversion"/>
  </si>
  <si>
    <t>될 때까지 관계자가 아닌 사람의 출입을 금지하고, 그 내용을 보기 쉬운 장소에 게시하여야 한다. 다만, 안전한 방법에 따라 인명구</t>
    <phoneticPr fontId="2" type="noConversion"/>
  </si>
  <si>
    <t>조 또는 유해방지에 관한 작업을 하도록 하는 경우에는 그러하지 아니하다.</t>
    <phoneticPr fontId="2" type="noConversion"/>
  </si>
  <si>
    <t>① 사업주는 관리대상 유해물질을 취급하는 근로자에게 다음 각 호의 어느 하나에 해당하는 상황이 발생하여 관리대상 유해물질에 의</t>
    <phoneticPr fontId="2" type="noConversion"/>
  </si>
  <si>
    <t>한 중독이 발생할 우려가 있을 경우에 즉시 작업을 중지하고 근로자를 그 장소에서 대피시켜야 한다.</t>
    <phoneticPr fontId="2" type="noConversion"/>
  </si>
  <si>
    <t xml:space="preserve">② 사업주는 제1항제7호에 따른 조치를 확인할 수 없는 설비에 대하여 근로자가 그 설비의 내부에 머리를 넣고 작업하지 않도록 하고 </t>
    <phoneticPr fontId="2" type="noConversion"/>
  </si>
  <si>
    <t>작업하는 근로자에게 주의하도록 미리 알려야 한다.</t>
    <phoneticPr fontId="2" type="noConversion"/>
  </si>
  <si>
    <t>5. 작업을 하는 설비의 내부에 대하여 작업 전에 관리대상 유해물질의 농도를 측정하거나 그 밖의 방법에 따라 근로자가 건강에 장</t>
    <phoneticPr fontId="2" type="noConversion"/>
  </si>
  <si>
    <t>해를 입을 우려가 있는지를 확인할 것</t>
    <phoneticPr fontId="2" type="noConversion"/>
  </si>
  <si>
    <t>① 사업주는 근로자가 관리대상 유해물질이 들어 있던 탱크 등을 개조ㆍ수리 또는 청소를 하거나 해당 설비나 탱크 등의 내부에 들어</t>
    <phoneticPr fontId="2" type="noConversion"/>
  </si>
  <si>
    <t>가서 작업하는 경우에 다음 각 호의 조치를 하여야 한다.</t>
    <phoneticPr fontId="2" type="noConversion"/>
  </si>
  <si>
    <t xml:space="preserve">사업주는 관리대상 유해물질 취급설비나 그 부속설비를 사용하는 작업을 하는 경우에 관리대상 유해물질이 새지 않도록 다음 각 호의 </t>
    <phoneticPr fontId="2" type="noConversion"/>
  </si>
  <si>
    <t>사항에 관한 작업수칙을 정하여 이에 따라 작업하도록 하여야 한다.</t>
    <phoneticPr fontId="2" type="noConversion"/>
  </si>
  <si>
    <t xml:space="preserve">③ 사업주는 관리대상 유해물질을 내보내기 위한 장치는 밀폐식 구조로 하거나 내보내지는 관리대상 유해물질을 안전하게 처리할 수 </t>
    <phoneticPr fontId="2" type="noConversion"/>
  </si>
  <si>
    <t>있는 구조로 하여야 한다.</t>
    <phoneticPr fontId="2" type="noConversion"/>
  </si>
  <si>
    <t xml:space="preserve">② 사업주는 제1항에 따른 장치에 설치한 밸브나 콕을 정상적인 기능을 발휘할 수 있는 상태로 유지하여야 하며, 관계 근로자가 이를 </t>
    <phoneticPr fontId="2" type="noConversion"/>
  </si>
  <si>
    <t>안전하고 정확하게 조작할 수 있도록 색깔로 구분하는 등 필요한 조치를 하여야 한다.</t>
    <phoneticPr fontId="2" type="noConversion"/>
  </si>
  <si>
    <t>① 사업주는 관리대상 유해물질 취급설비 중 발열반응 등 이상화학반응에 의하여 관리대상 유해물질이 샐 우려가 있는 설비에 대하여</t>
    <phoneticPr fontId="2" type="noConversion"/>
  </si>
  <si>
    <t>원재료의 공급을 막거나 불활성가스와 냉각용수 등을 공급하기 위한 장치를 설치하는 등 필요한 조치를 하여야 한다.</t>
    <phoneticPr fontId="2" type="noConversion"/>
  </si>
  <si>
    <t xml:space="preserve">② 사업주는 제1항에 따른 사업장에 관리대상 유해물질 등이 새는 경우에 대비하여 그 물질을 제거하기 위한 약제ㆍ기구 또는 설비를 </t>
    <phoneticPr fontId="2" type="noConversion"/>
  </si>
  <si>
    <t>갖추거나 설치하여야 한다.</t>
    <phoneticPr fontId="2" type="noConversion"/>
  </si>
  <si>
    <r>
      <t>① 사업주는 관리대상 유해물질 중 금속류, 산ㆍ알칼리류, 가스상태 물질류를 1일 평균 합계 100리터</t>
    </r>
    <r>
      <rPr>
        <sz val="9"/>
        <color rgb="FFFF0000"/>
        <rFont val="굴림"/>
        <family val="3"/>
        <charset val="129"/>
      </rPr>
      <t xml:space="preserve">(기체인 경우에는 해당 기체의 </t>
    </r>
    <phoneticPr fontId="2" type="noConversion"/>
  </si>
  <si>
    <t>구를 갖추어 두어야 한다.</t>
    <phoneticPr fontId="2" type="noConversion"/>
  </si>
  <si>
    <r>
      <rPr>
        <sz val="9"/>
        <color rgb="FFFF0000"/>
        <rFont val="굴림"/>
        <family val="3"/>
        <charset val="129"/>
      </rPr>
      <t>용적 1m3를 2리</t>
    </r>
    <r>
      <rPr>
        <sz val="9"/>
        <rFont val="굴림"/>
        <family val="3"/>
        <charset val="129"/>
      </rPr>
      <t>터로 환산한다) 이상 취급하는 사업장에서 해당 물질이 샐 우려가 있는 경우에 경보설비를 설치하거나 경보용 기</t>
    </r>
    <phoneticPr fontId="2" type="noConversion"/>
  </si>
  <si>
    <t xml:space="preserve">사업주는 관리대상 유해물질 취급설비의 뚜껑ㆍ플랜지(flange)ㆍ밸브 및 콕(cock) 등의 접합부에 대하여 관리대상 유해물질이 새지 </t>
    <phoneticPr fontId="2" type="noConversion"/>
  </si>
  <si>
    <t>않도록 개스킷(gasket)을 사용하는 등 누출을 방지하기 위하여 필요한 조치를 하여야 한다.</t>
    <phoneticPr fontId="2" type="noConversion"/>
  </si>
  <si>
    <t>③ 사업주는 전체환기장치를 설치하려는 경우에 전체환기장치의 배풍기를 관리대상 유해물질의 발산원에 가장 가까운 위치에 설치하</t>
    <phoneticPr fontId="2" type="noConversion"/>
  </si>
  <si>
    <t xml:space="preserve">② 제1항에도 불구하고 유기화합물의 발생이 혼합물질인 경우에는 각각의 환기량을 모두 합한 값을 필요환기량으로 적용한다. 다만, </t>
    <phoneticPr fontId="2" type="noConversion"/>
  </si>
  <si>
    <t>상가작용이 없을 경우에는 필요환기량이 가장 큰 물질의 값을 적용한다.</t>
    <phoneticPr fontId="2" type="noConversion"/>
  </si>
  <si>
    <t>①사업주는 단일 성분의 유기화합물이 발생하는 작업장에 전체환기장치를 설치하려는 경우에 다음 계산식에 따라 계산한 환기량 이상</t>
    <phoneticPr fontId="2" type="noConversion"/>
  </si>
  <si>
    <t>으로 설치하여야 한다.</t>
    <phoneticPr fontId="2" type="noConversion"/>
  </si>
  <si>
    <t>1. 유기화합물의 노출기준이 100ppm 이상인 경우</t>
    <phoneticPr fontId="2" type="noConversion"/>
  </si>
  <si>
    <t>4. 오염원이 이동성이 있는 경우</t>
    <phoneticPr fontId="2" type="noConversion"/>
  </si>
  <si>
    <t xml:space="preserve">사업주는 전체환기장치가 설치된 유기화합물 취급작업장으로서 다음 각 호의 요건을 모두 갖춘 경우에 제422조에 따른 밀폐설비나 </t>
    <phoneticPr fontId="2" type="noConversion"/>
  </si>
  <si>
    <t>국소배기장치를 설치하지 아니할 수 있다.</t>
    <phoneticPr fontId="2" type="noConversion"/>
  </si>
  <si>
    <t>사업주는 발산원 밀폐설비, 국소배기장치 또는 전체환기장치 외의 방법으로 적정 처리를 할 수 있는 설비를 설치하고 고용노동부장관</t>
    <phoneticPr fontId="2" type="noConversion"/>
  </si>
  <si>
    <t>수 있다.</t>
    <phoneticPr fontId="2" type="noConversion"/>
  </si>
  <si>
    <t>이 해당 대체설비가 적정하다고 인정하는 경우에 제422조에 따른 밀폐설비나 국소배기장치 또는 전체환기장치를 설치하지 아니할</t>
    <phoneticPr fontId="2" type="noConversion"/>
  </si>
  <si>
    <t>사업주는 다른 실내작업장과 격리되어 근로자가 상시 출입할 필요가 없는 작업장으로서 관리대상 유해물질 취급업무를 하는 실내작</t>
    <phoneticPr fontId="2" type="noConversion"/>
  </si>
  <si>
    <t>업장에 전체환기장치를 설치한 경우에 제422조에 따른 밀폐설비나 국소배기장치를 설치하지 아니할 수 있다.</t>
    <phoneticPr fontId="2" type="noConversion"/>
  </si>
  <si>
    <t>1. 실내작업장의 벽ㆍ바닥 또는 천장에 대하여 관리대상 유해물질 취급업무를 수행할 때 관리대상 유해물질의 발산 면적이 넓어 </t>
    <phoneticPr fontId="2" type="noConversion"/>
  </si>
  <si>
    <t>제422조에 따른 설비를 설치하기 곤란한 경우</t>
    <phoneticPr fontId="2" type="noConversion"/>
  </si>
  <si>
    <t xml:space="preserve">2. 자동차의 차체, 항공기의 기체, 선체(船體) 블록(block) 등 표면적이 넓은 물체의 표면에 대하여 관리대상 유해물질 취급업무를 </t>
    <phoneticPr fontId="2" type="noConversion"/>
  </si>
  <si>
    <t>수행할 때 관리대상 유해물질의 증기 발산 면적이 넓어 제422조에 따른 설비를 설치하기 곤란한 경우</t>
    <phoneticPr fontId="2" type="noConversion"/>
  </si>
  <si>
    <t xml:space="preserve">사업주는 다음 각 호의 어느 하나에 해당하는 경우로서 급기(給氣)ㆍ배기(排氣) 환기장치를 설치한 경우에 제422조에 따른 밀폐설비나 </t>
    <phoneticPr fontId="2" type="noConversion"/>
  </si>
  <si>
    <t>국소배기장치를 설치하지 아니할 수 있다.</t>
    <phoneticPr fontId="2" type="noConversion"/>
  </si>
  <si>
    <t>③ 제1항 및 제2항에도 불구하고 관리대상 유해물질 중 별표 12에 따른 특별관리물질을 취급하는 작업장에는 제422조에 따른 밀폐설비</t>
    <phoneticPr fontId="2" type="noConversion"/>
  </si>
  <si>
    <t>나 국소배기장치를 설치하여야 한다.</t>
    <phoneticPr fontId="2" type="noConversion"/>
  </si>
  <si>
    <t xml:space="preserve">② 사업주는 유기화합물 취급 특별장소에서 단시간 동안 유기화합물을 취급하는 작업에 종사하는 근로자에게 송기마스크를 지급하고 </t>
    <phoneticPr fontId="2" type="noConversion"/>
  </si>
  <si>
    <t>착용하도록 하는 경우에 제422조에 따른 밀폐설비나 국소배기장치를 설치하지 아니할 수 있다.</t>
    <phoneticPr fontId="2" type="noConversion"/>
  </si>
  <si>
    <t>① 사업주는 근로자가 전체환기장치가 설치되어 있는 실내작업장에서 단시간 동안 관리대상 유해물질을 취급하는 작업에 종사하는 경</t>
    <phoneticPr fontId="2" type="noConversion"/>
  </si>
  <si>
    <t>우에 제422조에 따른 밀폐설비나 국소배기장치를 설치하지 아니할 수 있다.</t>
    <phoneticPr fontId="2" type="noConversion"/>
  </si>
  <si>
    <t>② 사업주는 유기화합물 취급 특별장소에서 근로자가 유기화합물 취급업무를 임시로 하는 경우로서 전체환기장치를 설치한 경우에 </t>
    <phoneticPr fontId="2" type="noConversion"/>
  </si>
  <si>
    <t>제422조에 따른 밀폐설비나 국소배기장치를 설치하지 아니할 수 있다.</t>
    <phoneticPr fontId="2" type="noConversion"/>
  </si>
  <si>
    <t xml:space="preserve">① 사업주는 실내작업장에서 관리대상 유해물질 취급업무를 임시로 하는 경우에 제422조에 따른 밀폐설비나 국소배기장치를 설치하지 </t>
    <phoneticPr fontId="2" type="noConversion"/>
  </si>
  <si>
    <t>아니할 수 있다.</t>
    <phoneticPr fontId="2" type="noConversion"/>
  </si>
  <si>
    <t>② 제1항 본문에 따른 작업장 공기의 부피는 바닥에서 4m가 넘는 높이에 있는 공간을 제외한 m3를 단위로 하는 실내작업장의 공간부</t>
    <phoneticPr fontId="2" type="noConversion"/>
  </si>
  <si>
    <t>피를 말한다. 다만, 공기의 부피가 150m3를 초과하는 경우에는 150m3를 그 공기의 부피로 한다.</t>
    <phoneticPr fontId="2" type="noConversion"/>
  </si>
  <si>
    <t>사업주는 근로자가 실내작업장에서 관리대상 유해물질을 취급하는 업무에 종사하는 경우에 그 작업장에 관리대상 유해물질의 가스ㆍ</t>
    <phoneticPr fontId="2" type="noConversion"/>
  </si>
  <si>
    <t xml:space="preserve">증기 또는 분진의 발산원을 밀폐하는 설비 또는 국소배기장치를 설치하여야 한다. 다만, 분말상태의 관리대상 유해물질을 습기가 </t>
    <phoneticPr fontId="2" type="noConversion"/>
  </si>
  <si>
    <t>있는 상태에서 취급하는 경우에는 그러하지 아니하다.</t>
    <phoneticPr fontId="2" type="noConversion"/>
  </si>
  <si>
    <t xml:space="preserve">① 사업주가 관리대상 유해물질의 취급업무에 근로자를 종사하도록 하는 경우로서 작업시간 1시간당 소비하는 관리대상 유해물질의 </t>
    <phoneticPr fontId="2" type="noConversion"/>
  </si>
  <si>
    <t>양(그램)이 작업장 공기의 부피(m3)를 15로 나눈 양(이하 “허용소비량”이라 한다) 이하인 경우에는 이 장의 규정을 적용하지 아니</t>
    <phoneticPr fontId="2" type="noConversion"/>
  </si>
  <si>
    <t>한다. 다만, 유기화합물 취급 특별장소, 특별관리물질 취급 장소, 지하실 내부, 그 밖에 환기가 불충분한 실내작업장인 경우에는 그</t>
    <phoneticPr fontId="2" type="noConversion"/>
  </si>
  <si>
    <t>러하지 아니하다.</t>
    <phoneticPr fontId="2" type="noConversion"/>
  </si>
  <si>
    <t xml:space="preserve">9. “단시간작업”이란 관리대상 유해물질을 취급하는 시간이 1일 1시간 미만인 작업을 말한다. 다만, 1일 1시간 미만인 작업이 매일 </t>
    <phoneticPr fontId="2" type="noConversion"/>
  </si>
  <si>
    <t>수행되는 경우는 제외한다.</t>
    <phoneticPr fontId="2" type="noConversion"/>
  </si>
  <si>
    <t>8. “임시작업”이란 일시적으로 하는 작업 중 월 24시간 미만인 작업을 말한다. 다만, 월 10시간 이상 24시간 미만인 작업이 매월 행</t>
    <phoneticPr fontId="2" type="noConversion"/>
  </si>
  <si>
    <t>하여지는 작업은 제외한다.</t>
    <phoneticPr fontId="2" type="noConversion"/>
  </si>
  <si>
    <t xml:space="preserve">6. “특별관리물질”이란 「산업안전보건법 시행규칙」 별표 18 제1호나목에 따른 발암성 물질, 생식세포 변이원성 물질, 생식독성 </t>
    <phoneticPr fontId="2" type="noConversion"/>
  </si>
  <si>
    <t>물질 등 근로자에게 중대한 건강장해를 일으킬 우려가 있는 물질로서 별표 12에서 특별관리물질로 표기된 물질을 말한다.</t>
    <phoneticPr fontId="2" type="noConversion"/>
  </si>
  <si>
    <t>4. “산ㆍ알칼리류”란 수용액(水溶液) 중에서 해리(解離)하여 수소이온을 생성하고 염기와 중화하여 염을 만드는 물질과 산을 중화</t>
    <phoneticPr fontId="2" type="noConversion"/>
  </si>
  <si>
    <t>하는 수산화화합물로서 물에 녹는 물질 중 별표 12 제3호에 따른 물질을 말한다.</t>
    <phoneticPr fontId="2" type="noConversion"/>
  </si>
  <si>
    <t>3. “금속류”란 고체가 되었을 때 금속광택이 나고 전기ㆍ열을 잘 전달하며, 전성(展性)과 연성(延性)을 가진 물질 중 별표 12 제2호</t>
    <phoneticPr fontId="2" type="noConversion"/>
  </si>
  <si>
    <t>에 따른 물질을 말한다.</t>
    <phoneticPr fontId="2" type="noConversion"/>
  </si>
  <si>
    <t>1. “관리대상 유해물질”이란 근로자에게 상당한 건강장해를 일으킬 우려가 있어 법 제39조에 따라 건강장해를 예방하기 위한 보건</t>
    <phoneticPr fontId="2" type="noConversion"/>
  </si>
  <si>
    <t>상의 조치가 필요한 원재료ㆍ가스ㆍ증기ㆍ분진ㆍ흄, 미스트로서 별표 12에서 정한 유기화합물, 금속류, 산ㆍ알칼리류, 가스상</t>
    <phoneticPr fontId="2" type="noConversion"/>
  </si>
  <si>
    <t>태 물질류를 말한다.</t>
    <phoneticPr fontId="2" type="noConversion"/>
  </si>
  <si>
    <t>2. “유기화합물”이란 상온ㆍ상압에서 휘발성이 있는 액체로서 다른 물질을 녹이는 성질이 있는 유기용제를 포함한 탄화수소계화합</t>
    <phoneticPr fontId="2" type="noConversion"/>
  </si>
  <si>
    <t>물 중 별표 12 제1호에 따른 물질을 말한다.</t>
    <phoneticPr fontId="2" type="noConversion"/>
  </si>
  <si>
    <t>사업주는 터널ㆍ지하구간 또는 교량에서 받침목교환작업 등을 하는 동안 열차의 운행을 중지시키고, 작업공간을 충분히 확보하여 근</t>
    <phoneticPr fontId="2" type="noConversion"/>
  </si>
  <si>
    <t>로자가 안전하게 작업을 하도록 하여야 한다.</t>
    <phoneticPr fontId="2" type="noConversion"/>
  </si>
  <si>
    <t>사업주는 교량에서 궤도와 그 밖의 관련 설비의 보수ㆍ점검 등의 작업을 하는 경우에 추락 위험을 방지할 수 있도록 안전난간 또는 안</t>
    <phoneticPr fontId="2" type="noConversion"/>
  </si>
  <si>
    <t>전망을 설치하거나 안전대를 지급하여 착용하게 하여야 한다.</t>
    <phoneticPr fontId="2" type="noConversion"/>
  </si>
  <si>
    <t>① 사업주는 궤도를 설치한 터널ㆍ지하구간 및 교량 등에서 근로자가 통행하거나 작업을 하는 경우에 적당한 간격마다 대피소를 설치</t>
    <phoneticPr fontId="2" type="noConversion"/>
  </si>
  <si>
    <t>하여야 한다. 다만, 궤도 옆에 상당한 공간이 있거나 손쉽게 교량을 건널 수 있어 그 궤도를 운행하는 차량에 접촉할 위험이 없는 경</t>
    <phoneticPr fontId="2" type="noConversion"/>
  </si>
  <si>
    <t>우에는 그러하지 아니하다.</t>
    <phoneticPr fontId="2" type="noConversion"/>
  </si>
  <si>
    <t>사업주는 근로자가 안전하게 입환작업을 할 수 있도록 그 작업장소의 시설을 자주 정비하여 정상적으로 이용할 수 있는 안전한 상태로</t>
    <phoneticPr fontId="2" type="noConversion"/>
  </si>
  <si>
    <t>유지하고 관리하여야 한다.</t>
    <phoneticPr fontId="2" type="noConversion"/>
  </si>
  <si>
    <t>④ 사업주는 입환작업 시 그 작업장소에 관계자가 아닌 사람이 출입하도록 해서는 아니 된다. 다만, 작업장소에 안전한 통로가 설치되</t>
    <phoneticPr fontId="2" type="noConversion"/>
  </si>
  <si>
    <t>어 열차와의 접촉위험이 없는 경우에는 그러하지 아니하다.</t>
    <phoneticPr fontId="2" type="noConversion"/>
  </si>
  <si>
    <t>③ 사업주는 열차를 연결하거나 분리하는 작업을 할 때에 그 작업에 종사하는 근로자가 차량 사이에 끼이는 등의 위험이 발생할 우려</t>
    <phoneticPr fontId="2" type="noConversion"/>
  </si>
  <si>
    <t>가 있는 경우에는 입환기를 안전하게 정지시키도록 하여야 한다.</t>
    <phoneticPr fontId="2" type="noConversion"/>
  </si>
  <si>
    <t>② 사업주는 입환기 운행선로로 다른 열차가 운행하는 것을 제한하여 운행열차와 근로자가 충돌할 위험을 방지하여야 한다. 다만, 유</t>
    <phoneticPr fontId="2" type="noConversion"/>
  </si>
  <si>
    <t>도하는 사람에 의하여 안전하게 작업을 하도록 하는 경우에는 그러하지 아니하다.</t>
    <phoneticPr fontId="2" type="noConversion"/>
  </si>
  <si>
    <t>4. 근로자가 탑승하는 위치에는 안전난간을 설치할 것. 다만, 열차의 구조적인 문제로 안전난간을 설치할 수 없는 경우에는 발받침</t>
    <phoneticPr fontId="2" type="noConversion"/>
  </si>
  <si>
    <t>과 손잡이 등을 설치하여야 한다.</t>
    <phoneticPr fontId="2" type="noConversion"/>
  </si>
  <si>
    <t>① 사업주는 입환기를 사용하는 작업의 경우에는 다음 각 호의 조치를 하여야 한다.</t>
    <phoneticPr fontId="2" type="noConversion"/>
  </si>
  <si>
    <t>② 사업주는 입환기 운행 시 제1항 본문에 따른 유도하는 사람이 근로자의 추락ㆍ충돌ㆍ끼임 등의 위험요인을 감시하면서 입환기를 유</t>
    <phoneticPr fontId="2" type="noConversion"/>
  </si>
  <si>
    <t>도하도록 하여야 하며, 다른 근로자에게 위험을 알릴 수 있도록 확성기ㆍ경보기ㆍ무선통신기 등 경보장비를 지급하여야 한다.</t>
    <phoneticPr fontId="2" type="noConversion"/>
  </si>
  <si>
    <t xml:space="preserve">① 입환기 운전자와 유도하는 사람 사이에는 서로 팔이나 기(旗) 또는 등(燈)에 의한 신호를 맨눈으로 확인하여 안전하게 작업하도록 </t>
    <phoneticPr fontId="2" type="noConversion"/>
  </si>
  <si>
    <t>하여야 하고, 맨눈으로 신호를 확인할 수 없는 곳에서의 입환작업은 연계(連繫) 유도자를 두어 작업하도록 하여야 한다. 다만, 정확</t>
    <phoneticPr fontId="2" type="noConversion"/>
  </si>
  <si>
    <t>히 의사를 전달할 수 있는 무전기 등의 통신수단을 지급한 경우에는 연계 유도자를 따로 두지 아니할 수 있다.</t>
    <phoneticPr fontId="2" type="noConversion"/>
  </si>
  <si>
    <t>사업주는 궤도작업차량을 이용하는 작업을 하는 경우 유도하는 사람을 지정하여 궤도작업차량을 유도하여야 하며, 운전 중인 궤도작</t>
    <phoneticPr fontId="2" type="noConversion"/>
  </si>
  <si>
    <t>업차량 또는 자재에 근로자가 접촉될 위험이 있는 장소에는 관계 근로자가 아닌 사람을 출입시켜서는 아니 된다.</t>
    <phoneticPr fontId="2" type="noConversion"/>
  </si>
  <si>
    <t>사업주는 궤도작업차량을 이용하여 받침목ㆍ자갈과 그 밖의 궤도 관련 작업 자재를 운반ㆍ설치ㆍ살포하는 등의 작업을 하는 경우 자재</t>
    <phoneticPr fontId="2" type="noConversion"/>
  </si>
  <si>
    <t>의 붕괴ㆍ낙하 등으로 인한 위험을 방지하기 위하여 버팀목이나 보호망을 설치하거나 로프를 거는 등의 위험 방지 조치를 하여야 한</t>
    <phoneticPr fontId="2" type="noConversion"/>
  </si>
  <si>
    <t>다.</t>
    <phoneticPr fontId="2" type="noConversion"/>
  </si>
  <si>
    <t xml:space="preserve">② 사업주는 궤도작업차량에 의한 작업을 하는 경우 그 궤도작업차량의 상판 등 감전발생위험이 있는 장소에 울타리를 설치하거나 그 </t>
    <phoneticPr fontId="2" type="noConversion"/>
  </si>
  <si>
    <t>장소의 충전전로에 절연용 방호구를 설치하는 등 감전재해예방에 필요한 조치를 하여야 한다.</t>
    <phoneticPr fontId="2" type="noConversion"/>
  </si>
  <si>
    <t>① 사업주는 궤도작업차량으로부터 작업자가 떨어지는 등의 위험이 있는 경우에 해당 부위에 견고한 구조의 안전난간 또는 이에 준하</t>
    <phoneticPr fontId="2" type="noConversion"/>
  </si>
  <si>
    <t>는 설비를 설치하거나 안전대를 사용하도록 하는 등의 위험 방지 조치를 하여야 한다.</t>
    <phoneticPr fontId="2" type="noConversion"/>
  </si>
  <si>
    <t xml:space="preserve">② 열차의 정기적인 점검ㆍ정비 등의 작업은 지정된 정비차고지 또는 열차에 근로자가 끼이거나 열차와 근로자가 충돌할 위험이 없는 </t>
    <phoneticPr fontId="2" type="noConversion"/>
  </si>
  <si>
    <t>유치선(留置線) 등의 장소에서 하여야 한다.</t>
    <phoneticPr fontId="2" type="noConversion"/>
  </si>
  <si>
    <t>1. 열차의 운전이 정지된 후 작업을 하도록 하고, 점검 등의 작업 완료 후 열차 운전을 시작하기 전에 반드시 작업자와 신호하여 접</t>
    <phoneticPr fontId="2" type="noConversion"/>
  </si>
  <si>
    <t>촉위험이 없음을 확인하고 운전을 재개하도록 할 것</t>
    <phoneticPr fontId="2" type="noConversion"/>
  </si>
  <si>
    <t>① 사업주는 열차 운행 중에 열차를 점검ㆍ수리하거나 그 밖에 이와 유사한 작업을 할 때에 열차에 의하여 근로자에게 접촉ㆍ충돌ㆍ감</t>
    <phoneticPr fontId="2" type="noConversion"/>
  </si>
  <si>
    <t>전 또는 추락 등의 위험이 발생할 우려가 있는 경우에는 다음 각 호의 조치를 하여야 한다.</t>
    <phoneticPr fontId="2" type="noConversion"/>
  </si>
  <si>
    <t xml:space="preserve">사업주는 열차가 운행하는 궤도(인접궤도를 포함한다)상에서 궤도와 그 밖의 관련 설비의 보수ㆍ점검작업 등을 하는 중 위험이 발생할 </t>
    <phoneticPr fontId="2" type="noConversion"/>
  </si>
  <si>
    <t>때에 작업자들이 안전하게 대피할 수 있도록 열차통행의 시간간격을 충분히 하고, 작업자들이 안전하게 대피할 수 있는 공간이 확보</t>
    <phoneticPr fontId="2" type="noConversion"/>
  </si>
  <si>
    <t>된 것을 확인한 후에 작업에 종사하도록 하여야 한다.</t>
    <phoneticPr fontId="2" type="noConversion"/>
  </si>
  <si>
    <t>② 사업주는 열차운행감시인을 배치한 경우에 위험을 즉시 알릴 수 있도록 확성기ㆍ경보기ㆍ무선통신기 등 그 작업에 적합한 신호장</t>
    <phoneticPr fontId="2" type="noConversion"/>
  </si>
  <si>
    <t>비를 지급하고, 열차운행 감시 중에는 감시 외의 업무에 종사하게 해서는 아니 된다.</t>
    <phoneticPr fontId="2" type="noConversion"/>
  </si>
  <si>
    <t xml:space="preserve">① 사업주는 열차 운행에 의한 충돌사고가 발생할 우려가 있는 궤도를 보수ㆍ점검하는 경우에 열차운행감시인을 배치하여야 한다. </t>
    <phoneticPr fontId="2" type="noConversion"/>
  </si>
  <si>
    <t>다만, 선로순회 등 선로를 이동하면서 하는 단순점검의 경우에는 그러하지 아니하다.</t>
    <phoneticPr fontId="2" type="noConversion"/>
  </si>
  <si>
    <t>② 사업주는 벌목작업에 종사하는 근로자가 아닌 사람에게 벌목에 의한 위험이 발생할 우려가 있는 경우에는 벌목작업에 종사하는 근</t>
    <phoneticPr fontId="2" type="noConversion"/>
  </si>
  <si>
    <t>로자에게 미리 제1항의 신호를 하도록 하여 다른 근로자가 대피한 것을 확인한 후에 벌목하도록 하여야 한다.</t>
    <phoneticPr fontId="2" type="noConversion"/>
  </si>
  <si>
    <t>2. 벌목하려는 나무의 가슴높이지름이 20Cm 이상인 경우에는 수구(베어지는 쪽의 밑동 부근에 만드는 쐐기 모양의 절단면)의 상면</t>
    <phoneticPr fontId="2" type="noConversion"/>
  </si>
  <si>
    <t>ㆍ하면의 각도를 30도 이상으로 하며, 수구 깊이는 뿌리부분 지름의 4분의 1 이상 3분의 1 이하로 만들 것</t>
    <phoneticPr fontId="2" type="noConversion"/>
  </si>
  <si>
    <t>않다.</t>
    <phoneticPr fontId="2" type="noConversion"/>
  </si>
  <si>
    <t>① 사업주는 벌목작업 등을 하는 경우에 다음 각 호의 사항을 준수하도록 해야 한다. 다만, 유압식 벌목기를 사용하는 경우에는 그렇지</t>
    <phoneticPr fontId="2" type="noConversion"/>
  </si>
  <si>
    <t>사업주는 양화장치등을 사용하여 로프로 화물을 잡아당기는 경우에 로프나 도르래가 떨어져 나감으로써 근로자가 위험해질 우려가 있</t>
    <phoneticPr fontId="2" type="noConversion"/>
  </si>
  <si>
    <t>는 장소에 근로자를 출입시켜서는 아니 된다.</t>
    <phoneticPr fontId="2" type="noConversion"/>
  </si>
  <si>
    <t>사업주는 양화장치등을 사용하여 드럼통 등의 화물권상작업을 하는 경우에 그 화물이 벗어지거나 탈락하는 것을 방지하는 구조의 해</t>
    <phoneticPr fontId="2" type="noConversion"/>
  </si>
  <si>
    <t>② 제1항에 따라 화물을 옮기는 경우에는 대차(臺車) 또는 스내치 블록(snatch block)을 사용하는 등 안전한 방법을 사용하여야 하며,</t>
    <phoneticPr fontId="2" type="noConversion"/>
  </si>
  <si>
    <t>화물을 슬링 로프(sling rope)로 연결하여 직접 끌어내는 등 안전하지 않은 방법을 사용해서는 아니 된다.</t>
    <phoneticPr fontId="2" type="noConversion"/>
  </si>
  <si>
    <t>① 사업주는 양화장치등을 사용하여 양하작업을 하는 경우에 선창 내부의 화물을 안전하게 운반할 수 있도록 미리 해치(hatch)의 수직</t>
    <phoneticPr fontId="2" type="noConversion"/>
  </si>
  <si>
    <t>하부에 옮겨 놓아야 한다.</t>
    <phoneticPr fontId="2" type="noConversion"/>
  </si>
  <si>
    <t>사업주는 같은 선창 내부의 다른 층에서 동시에 작업을 하도록 해서는 아니 된다. 다만, 방망(防網) 및 방포(防布) 등 화물의 낙하를 방</t>
    <phoneticPr fontId="2" type="noConversion"/>
  </si>
  <si>
    <t>지하기 위한 설비를 설치한 경우에는 그러하지 아니하다.</t>
    <phoneticPr fontId="2" type="noConversion"/>
  </si>
  <si>
    <t>된다.</t>
    <phoneticPr fontId="2" type="noConversion"/>
  </si>
  <si>
    <t>사업주는 양화장치를 사용하여 베일포장으로 포장된 화물을 하역하는 경우에 그 포장에 사용된 철사ㆍ로프 등에 훅을 걸어서는 아니</t>
    <phoneticPr fontId="2" type="noConversion"/>
  </si>
  <si>
    <t xml:space="preserve">사업주는 물 위의 목재ㆍ원목ㆍ뗏목 등에서 작업을 하는 근로자에게 구명조끼를 착용하도록 하여야 하며, 인근에 인명구조용 선박을 </t>
    <phoneticPr fontId="2" type="noConversion"/>
  </si>
  <si>
    <t>배치하여야 한다.</t>
    <phoneticPr fontId="2" type="noConversion"/>
  </si>
  <si>
    <t>사업주는 통선 등에 의하여 근로자를 작업장소로 수송하는 경우 그 통선 등이 정하는 탑승정원을 초과하여 근로자를 승선시켜서는 아</t>
    <phoneticPr fontId="2" type="noConversion"/>
  </si>
  <si>
    <t>니 되며, 통선 등에 구명용구를 갖추어 두는 등 근로자의 위험 방지에 필요한 조치를 취하여야 한다.</t>
    <phoneticPr fontId="2" type="noConversion"/>
  </si>
  <si>
    <t xml:space="preserve">② 제1항에 따른 현문 사다리는 견고한 재료로 제작된 것으로 너비는 55Cm 이상이어야 하고, 양측에 82Cm 이상의 높이로 울타리를 </t>
    <phoneticPr fontId="2" type="noConversion"/>
  </si>
  <si>
    <t>설치하여야 하며, 바닥은 미끄러지지 않도록 적합한 재질로 처리되어야 한다.</t>
    <phoneticPr fontId="2" type="noConversion"/>
  </si>
  <si>
    <t>① 사업주는 300톤급 이상의 선박에서 하역작업을 하는 경우에 근로자들이 안전하게 오르내릴 수 있는 현문(舷門) 사다리를 설치하여</t>
    <phoneticPr fontId="2" type="noConversion"/>
  </si>
  <si>
    <t>야 하며, 이 사다리 밑에 안전망을 설치하여야 한다.</t>
    <phoneticPr fontId="2" type="noConversion"/>
  </si>
  <si>
    <t>② 사업주는 진공흡입식 언로더(unloader) 등의 하역기계를 사용하여 무포장 화물을 하역할 때 그 하역기계의 이동 또는 작동에 따른</t>
    <phoneticPr fontId="2" type="noConversion"/>
  </si>
  <si>
    <t>흔들림 등으로 인하여 근로자가 위험해질 우려가 있는 경우에는 근로자의 접근을 금지하는 등 필요한 조치를 하여야 한다.</t>
    <phoneticPr fontId="2" type="noConversion"/>
  </si>
  <si>
    <t>① 사업주는 선창 내부의 밀ㆍ콩ㆍ옥수수 등 무포장 화물을 내리는 작업을 할 때에는 시프팅보드(shifting board), 피더박스(feeder</t>
    <phoneticPr fontId="2" type="noConversion"/>
  </si>
  <si>
    <t>box) 등 화물 이동 방지를 위한 칸막이벽이 넘어지거나 떨어짐으로써 근로자가 위험해질 우려가 있는 경우에는 그 칸막이벽을 해</t>
    <phoneticPr fontId="2" type="noConversion"/>
  </si>
  <si>
    <t>체한 후 작업을 하도록 하여야 한다.</t>
    <phoneticPr fontId="2" type="noConversion"/>
  </si>
  <si>
    <t>사업주는 항만하역작업을 시작하기 전에 그 작업을 하는 선창 내부, 갑판 위 또는 안벽 위에 있는 화물 중에 별표 1의 급성 독성물질이</t>
    <phoneticPr fontId="2" type="noConversion"/>
  </si>
  <si>
    <t>있는지를 조사하여 안전한 취급방법 및 누출 시 처리방법을 정하여야 한다.</t>
    <phoneticPr fontId="2" type="noConversion"/>
  </si>
  <si>
    <t>사업주는 갑판의 윗면에서 선창(船倉) 밑바닥까지의 깊이가 1.5m를 초과하는 선창의 내부에서 화물취급작업을 하는 경우에 그 작업에</t>
    <phoneticPr fontId="2" type="noConversion"/>
  </si>
  <si>
    <t>경우에는 그러하지 아니하다.</t>
    <phoneticPr fontId="2" type="noConversion"/>
  </si>
  <si>
    <t>종사하는 근로자가 안전하게 통행할 수 있는 설비를 설치하여야 한다. 다만, 안전하게 통행할 수 있는 설비가 선박에 설치되어 있는</t>
    <phoneticPr fontId="2" type="noConversion"/>
  </si>
  <si>
    <t>것</t>
    <phoneticPr fontId="2" type="noConversion"/>
  </si>
  <si>
    <t>2. 건물의 칸막이나 벽 등이 화물의 압력에 견딜 만큼의 강도를 지니지 아니한 경우에는 칸막이나 벽에 기대어 적재하지 않도록 할</t>
    <phoneticPr fontId="2" type="noConversion"/>
  </si>
  <si>
    <t>① 사업주는 하적단의 붕괴 또는 화물의 낙하에 의하여 근로자가 위험해질 우려가 있는 경우에는 그 하적단을 로프로 묶거나 망을 치는</t>
    <phoneticPr fontId="2" type="noConversion"/>
  </si>
  <si>
    <t>등 위험을 방지하기 위하여 필요한 조치를 하여야 한다.</t>
    <phoneticPr fontId="2" type="noConversion"/>
  </si>
  <si>
    <t>사업주는 바닥으로부터의 높이가 2m 이상 되는 하적단(포대ㆍ가마니 등으로 포장된 화물이 쌓여 있는 것만 해당한다)과 인접 하적단</t>
    <phoneticPr fontId="2" type="noConversion"/>
  </si>
  <si>
    <t>사이의 간격을 하적단의 밑부분을 기준하여 10Cm 이상으로 하여야 한다.</t>
    <phoneticPr fontId="2" type="noConversion"/>
  </si>
  <si>
    <t>사업주는 차량 등에서 화물을 내리는 작업을 하는 경우에 해당 작업에 종사하는 근로자에게 쌓여 있는 화물 중간에서 화물을 빼내도록</t>
    <phoneticPr fontId="2" type="noConversion"/>
  </si>
  <si>
    <t>해서는 아니 된다.</t>
    <phoneticPr fontId="2" type="noConversion"/>
  </si>
  <si>
    <t>사업주는 섬유로프 등을 사용하여 화물취급작업을 하는 경우에 해당 섬유로프 등을 점검하고 이상을 발견한 섬유로프 등을 즉시 교체</t>
    <phoneticPr fontId="2" type="noConversion"/>
  </si>
  <si>
    <t>하여야 한다.</t>
    <phoneticPr fontId="2" type="noConversion"/>
  </si>
  <si>
    <t>다만, 작업의 성질상 하역운반기계등을 사용하기 곤란한 경우에는 그러하지 아니하다.</t>
    <phoneticPr fontId="2" type="noConversion"/>
  </si>
  <si>
    <t xml:space="preserve">사업주는 중량물을 운반하거나 취급하는 경우에 하역운반기계ㆍ운반용구를 사용하여야 한다. </t>
    <phoneticPr fontId="2" type="noConversion"/>
  </si>
  <si>
    <t>사업주는 철골작업을 하는 경우에 근로자의 주요 이동통로에 고정된 가설통로를 설치하여야 한다. 다만, 제44조에 따른 안전대의 부착</t>
    <phoneticPr fontId="2" type="noConversion"/>
  </si>
  <si>
    <t>설비 등을 갖춘 경우에는 그러하지 아니하다.</t>
    <phoneticPr fontId="2" type="noConversion"/>
  </si>
  <si>
    <t>사업주는 철골을 조립하는 경우에 철골의 접합부가 충분히 지지되도록 볼트를 체결하거나 이와 같은 수준 이상의 견고한 구조가 되기</t>
    <phoneticPr fontId="2" type="noConversion"/>
  </si>
  <si>
    <t>전에는 들어 올린 철골을 걸이로프 등으로부터 분리해서는 아니 된다.</t>
    <phoneticPr fontId="2" type="noConversion"/>
  </si>
  <si>
    <t xml:space="preserve">② 사업주는 제1항제1호에 따른 측정 결과 산소 결핍이 인정되거나 굴착 깊이가 20m를 초과하는 경우에는 송기(送氣)를 위한 설비를 </t>
    <phoneticPr fontId="2" type="noConversion"/>
  </si>
  <si>
    <t>설치하여 필요한 양의 공기를 공급해야 한다.</t>
    <phoneticPr fontId="2" type="noConversion"/>
  </si>
  <si>
    <t>① 사업주는 잠함, 우물통, 수직갱, 그 밖에 이와 유사한 건설물 또는 설비(이하 “잠함등”이라 한다)의 내부에서 굴착작업을 하는 경우</t>
    <phoneticPr fontId="2" type="noConversion"/>
  </si>
  <si>
    <t>에 다음 각 호의 사항을 준수하여야 한다.</t>
    <phoneticPr fontId="2" type="noConversion"/>
  </si>
  <si>
    <t xml:space="preserve">사업주는 잠함 또는 우물통의 내부에서 근로자가 굴착작업을 하는 경우에 잠함 또는 우물통의 급격한 침하에 의한 위험을 방지하기 </t>
    <phoneticPr fontId="2" type="noConversion"/>
  </si>
  <si>
    <t>위하여 다음 각 호의 사항을 준수하여야 한다.</t>
    <phoneticPr fontId="2" type="noConversion"/>
  </si>
  <si>
    <t>① 사업주는 채석작업을 할 때에 굴착기계등이 근로자의 작업장소에 후진하여 접근하거나 굴러 떨어질 우려가 있는 경우에는 유도자를</t>
    <phoneticPr fontId="2" type="noConversion"/>
  </si>
  <si>
    <t>배치하고 굴착기계등을 유도하여야 한다.</t>
    <phoneticPr fontId="2" type="noConversion"/>
  </si>
  <si>
    <t>② 사업주는 제1항의 작업을 하는 경우에 운행경로의 보수, 그밖에 경로를 유효하게 유지하기 위하여 감시인을 배치하거나 작업 중임을</t>
    <phoneticPr fontId="2" type="noConversion"/>
  </si>
  <si>
    <t>표시하여야 한다.</t>
    <phoneticPr fontId="2" type="noConversion"/>
  </si>
  <si>
    <t>① 사업주는 채석작업을 하는 경우에 미리 굴착기계등의 운행경로 및 토석의 적재장소에 대한 출입방법을 정하여 관계 근로자에게 주</t>
    <phoneticPr fontId="2" type="noConversion"/>
  </si>
  <si>
    <t>지시켜야 한다.</t>
    <phoneticPr fontId="2" type="noConversion"/>
  </si>
  <si>
    <t xml:space="preserve">사업주는 갱내에서 채석작업을 하는 경우로서 암석ㆍ토사의 낙하 또는 측벽의 붕괴로 인하여 근로자에게 위험이 발생할 우려가 있는 </t>
    <phoneticPr fontId="2" type="noConversion"/>
  </si>
  <si>
    <t>경우에 동바리 또는 버팀대를 설치한 후 천장을 아치형으로 하는 등 그 위험을 방지하기 위한 조치를 하여야 한다.</t>
    <phoneticPr fontId="2" type="noConversion"/>
  </si>
  <si>
    <t>사업주는 채석작업(갱내에서의 작업은 제외한다)을 하는 경우에 붕괴 또는 낙하에 의하여 근로자를 위험하게 할 우려가 있는 토석ㆍ</t>
    <phoneticPr fontId="2" type="noConversion"/>
  </si>
  <si>
    <t>입목 등을 미리 제거하거나 방호망을 설치하는 등 위험을 방지하기 위하여 필요한 조치를 하여야 한다.</t>
    <phoneticPr fontId="2" type="noConversion"/>
  </si>
  <si>
    <t xml:space="preserve">사업주는 지반의 붕괴, 토석의 비래(飛來) 등으로 인한 근로자의 위험을 방지하기 위하여 인접한 채석장에서의 발파 시기ㆍ부석 제거 </t>
    <phoneticPr fontId="2" type="noConversion"/>
  </si>
  <si>
    <t>방법 등 필요한 사항에 관하여 그 채석장과 연락을 유지하여야 한다.</t>
    <phoneticPr fontId="2" type="noConversion"/>
  </si>
  <si>
    <t xml:space="preserve">3. 중량물 부재를 크레인 등으로 인양하는 경우에는 부재에 인양용 고리를 견고하게 설치하고, 인양용 로프는 부재에 두 군데 이상 </t>
    <phoneticPr fontId="2" type="noConversion"/>
  </si>
  <si>
    <t>결속하여 인양하여야 하며, 중량물이 안전하게 거치되기 전까지는 걸이로프를 해제시키지 아니할 것</t>
    <phoneticPr fontId="2" type="noConversion"/>
  </si>
  <si>
    <t xml:space="preserve">4. 자재나 부재의 낙하ㆍ전도 또는 붕괴 등에 의하여 근로자에게 위험을 미칠 우려가 있을 경우에는 출입금지구역의 설정, 자재 </t>
    <phoneticPr fontId="2" type="noConversion"/>
  </si>
  <si>
    <t>또는 가설시설의 좌굴(挫屈) 또는 변형 방지를 위한 보강재 부착 등의 조치를 할 것</t>
    <phoneticPr fontId="2" type="noConversion"/>
  </si>
  <si>
    <t xml:space="preserve">사업주는 채석작업을 하는 경우 지반의 붕괴 또는 토석의 낙하로 인하여 근로자에게 발생할 우려가 있는 위험을 방지하기 위하여 다음 </t>
    <phoneticPr fontId="2" type="noConversion"/>
  </si>
  <si>
    <t>각 호의 조치를 하여야 한다.</t>
    <phoneticPr fontId="2" type="noConversion"/>
  </si>
  <si>
    <t>1. 점검자를 지명하고 당일 작업 시작 전에 작업장소 및 그 주변 지반의 부석과 균열의 유무와 상태, 함수ㆍ용수 및 동결상태의 변</t>
    <phoneticPr fontId="2" type="noConversion"/>
  </si>
  <si>
    <t>화를 점검할 것</t>
    <phoneticPr fontId="2" type="noConversion"/>
  </si>
  <si>
    <t>사업주는 터널 지보공을 설치한 경우에 다음 각 호의 사항을 수시로 점검하여야 하며, 이상을 발견한 경우에는 즉시 보강하거나 보수</t>
    <phoneticPr fontId="2" type="noConversion"/>
  </si>
  <si>
    <t>사업주는 하중이 걸려 있는 터널 지보공의 부재를 해체하는 경우에는 해당 부재에 걸려있는 하중을 터널 거푸집 동바리가 받도록 조치</t>
    <phoneticPr fontId="2" type="noConversion"/>
  </si>
  <si>
    <t>를 한 후에 그 부재를 해체하여야 한다.</t>
    <phoneticPr fontId="2" type="noConversion"/>
  </si>
  <si>
    <t>다. 터널 등의 목재 지주식 지보공에 세로방향의 하중이 걸림으로써 넘어지거나 비틀어질 우려가 있는 경우에는 양끝 외의 부분</t>
    <phoneticPr fontId="2" type="noConversion"/>
  </si>
  <si>
    <t>에도 받침대를 설치할 것</t>
    <phoneticPr fontId="2" type="noConversion"/>
  </si>
  <si>
    <t>① 사업주는 터널 지보공을 조립하는 경우에는 미리 그 구조를 검토한 후 조립도를 작성하고, 그 조립도에 따라 조립하도록 하여야 한</t>
    <phoneticPr fontId="2" type="noConversion"/>
  </si>
  <si>
    <t xml:space="preserve">사업주는 터널 지보공을 설치하는 장소의 지반과 관계되는 지질ㆍ지층ㆍ함수ㆍ용수ㆍ균열 및 부식의 상태와 굴착 방법에 상응하는 </t>
    <phoneticPr fontId="2" type="noConversion"/>
  </si>
  <si>
    <t>견고한 구조의 터널 지보공을 사용하여야 한다.</t>
    <phoneticPr fontId="2" type="noConversion"/>
  </si>
  <si>
    <t xml:space="preserve">② 사업주는 제1항에 따른 재해발생위험을 관계 근로자에게 신속히 알리기 위한 비상벨 등 통신설비 등을 설치하고, 그 설치장소를 </t>
    <phoneticPr fontId="2" type="noConversion"/>
  </si>
  <si>
    <t>관계 근로자에게 알려 주어야 한다.</t>
    <phoneticPr fontId="2" type="noConversion"/>
  </si>
  <si>
    <t>① 사업주는 터널건설작업을 할 때에 낙반ㆍ출수(出水) 등에 의하여 산업재해가 발생할 급박한 위험이 있는 경우에는 즉시 작업을 중</t>
    <phoneticPr fontId="2" type="noConversion"/>
  </si>
  <si>
    <t>지하고 근로자를 안전한 장소로 대피시켜야 한다.</t>
    <phoneticPr fontId="2" type="noConversion"/>
  </si>
  <si>
    <t xml:space="preserve">사업주는 터널건설작업을 하는 경우에는 해당 터널 내부의 화기나 아크를 사용하는 장소 또는 배전반, 변압기, 차단기 등을 설치하는 </t>
    <phoneticPr fontId="2" type="noConversion"/>
  </si>
  <si>
    <t>장소에 소화설비를 설치하여야 한다.</t>
    <phoneticPr fontId="2" type="noConversion"/>
  </si>
  <si>
    <t>사업주는 터널건설작업을 하는 경우에는 그 터널 내부의 화기나 아크를 사용하는 장소에 방화담당자를 지정하여 다음 각 호의 업무를</t>
    <phoneticPr fontId="2" type="noConversion"/>
  </si>
  <si>
    <t>이행하도록 하여야 한다. 다만, 제356조에 따른 조치를 완료한 작업장소에 대해서는 그러하지 아니하다.</t>
    <phoneticPr fontId="2" type="noConversion"/>
  </si>
  <si>
    <t xml:space="preserve">사업주는 작업의 성질상 부득이한 경우를 제외하고는 터널 내부에서 근로자가 화기, 성냥, 라이터, 그 밖에 발화위험이 있는 물건을 </t>
    <phoneticPr fontId="2" type="noConversion"/>
  </si>
  <si>
    <t>휴대하는 것을 금지하고, 그 내용을 터널의 출입구 부근의 보기 쉬운 장소에 게시하여야 한다.</t>
    <phoneticPr fontId="2" type="noConversion"/>
  </si>
  <si>
    <t>1. 부근에 있는 넝마, 나무부스러기, 종이부스러기, 그 밖의 인화성 액체를 제거하거나, 그 인화성 액체에 불연성 물질의 덮개를 하</t>
    <phoneticPr fontId="2" type="noConversion"/>
  </si>
  <si>
    <t>거나, 그 작업에 수반하는 불티 등이 날아 흩어지는 것을 방지하기 위한 격벽을 설치할 것</t>
    <phoneticPr fontId="2" type="noConversion"/>
  </si>
  <si>
    <t xml:space="preserve">사업주는 터널건설작업을 할 때에 그 터널 등의 내부에서 금속의 용접ㆍ용단 또는 가열작업을 하는 경우에는 화재를 예방하기 위하여 </t>
    <phoneticPr fontId="2" type="noConversion"/>
  </si>
  <si>
    <t>다음 각 호의 조치를 하여야 한다.</t>
    <phoneticPr fontId="2" type="noConversion"/>
  </si>
  <si>
    <t xml:space="preserve">사업주는 터널 등의 굴착작업을 할 때에 인화성 가스가 분출할 위험이 있는 경우에는 그 인화성 가스에 의한 폭발이나 화재를 예방하기 </t>
    <phoneticPr fontId="2" type="noConversion"/>
  </si>
  <si>
    <t>위하여 보링(boring)에 의한 가스 제거 및 그 밖에 인화성 가스의 분출을 방지하는 등 필요한 조치를 하여야 한다.</t>
    <phoneticPr fontId="2" type="noConversion"/>
  </si>
  <si>
    <t xml:space="preserve">사업주는 터널건설작업을 할 때에 터널 내부의 시계(視界)가 배기가스나 분진 등에 의하여 현저하게 제한되는 경우에는 환기를 하거나 </t>
    <phoneticPr fontId="2" type="noConversion"/>
  </si>
  <si>
    <t>물을 뿌리는 등 시계를 유지하기 위하여 필요한 조치를 하여야 한다.</t>
    <phoneticPr fontId="2" type="noConversion"/>
  </si>
  <si>
    <t xml:space="preserve">사업주는 터널 등의 건설작업을 할 때에 터널 등의 출입구 부근의 지반의 붕괴나 토석의 낙하에 의하여 근로자가 위험해질 우려가 있는 </t>
    <phoneticPr fontId="2" type="noConversion"/>
  </si>
  <si>
    <t>경우에는 흙막이 지보공이나 방호망을 설치하는 등 위험을 방지하기 위하여 필요한 조치를 하여야 한다.</t>
    <phoneticPr fontId="2" type="noConversion"/>
  </si>
  <si>
    <t xml:space="preserve">사업주는 터널 등의 건설작업을 하는 경우에 낙반 등에 의하여 근로자가 위험해질 우려가 있는 경우에 터널 지보공 및 록볼트의 설치, </t>
    <phoneticPr fontId="2" type="noConversion"/>
  </si>
  <si>
    <t>부석(浮石)의 제거 등 위험을 방지하기 위하여 필요한 조치를 하여야 한다.</t>
    <phoneticPr fontId="2" type="noConversion"/>
  </si>
  <si>
    <t xml:space="preserve">④ 사업주는 제2항 및 제3항에 따른 자동경보장치에 대하여 당일 작업 시작 전 다음 각 호의 사항을 점검하고 이상을 발견하면 즉시 </t>
    <phoneticPr fontId="2" type="noConversion"/>
  </si>
  <si>
    <t>보수하여야 한다.</t>
    <phoneticPr fontId="2" type="noConversion"/>
  </si>
  <si>
    <t>③ 지하철도공사를 시행하는 사업주는 터널굴착[개착식(開鑿式)을 포함한다)] 등으로 인하여 도시가스관이 노출된 경우에 접속부 등 .</t>
    <phoneticPr fontId="2" type="noConversion"/>
  </si>
  <si>
    <t>② 사업주는 제1항에 따라 측정한 결과 인화성 가스가 존재하여 폭발이나 화재가 발생할 위험이 있는 경우에는 인화성 가스 농도의 이</t>
    <phoneticPr fontId="2" type="noConversion"/>
  </si>
  <si>
    <t>상 상승을 조기에 파악하기 위하여 그 장소에 자동경보장치를 설치하여야 한다.</t>
    <phoneticPr fontId="2" type="noConversion"/>
  </si>
  <si>
    <t xml:space="preserve">① 사업주는 터널공사 등의 건설작업을 할 때에 인화성 가스가 발생할 위험이 있는 경우에는 폭발이나 화재를 예방하기 위하여 인화성 </t>
    <phoneticPr fontId="2" type="noConversion"/>
  </si>
  <si>
    <t xml:space="preserve">가스의 농도를 측정할 담당자를 지명하고, 그 작업을 시작하기 전에 가스가 발생할 위험이 있는 장소에 대하여 그 인화성 가스의 </t>
    <phoneticPr fontId="2" type="noConversion"/>
  </si>
  <si>
    <t>농도를 측정하여야 한다.</t>
    <phoneticPr fontId="2" type="noConversion"/>
  </si>
  <si>
    <t>한다.</t>
    <phoneticPr fontId="2" type="noConversion"/>
  </si>
  <si>
    <t>필요한 장소에 자동경보장치를 설치하고, 「도시가스사업법」에 따른 해당 도시가스사업자와 합동으로 정기적 순회점검을 하여야</t>
    <phoneticPr fontId="2" type="noConversion"/>
  </si>
  <si>
    <t>② 사업주는 발파작업 시 근로자가 안전한 거리로 피난할 수 없는 경우에는 앞면과 상부를 견고하게 방호한 피난장소를 설치하여야 한</t>
    <phoneticPr fontId="2" type="noConversion"/>
  </si>
  <si>
    <t>6. 전기뇌관에 의한 발파의 경우 점화하기 전에 화약류를 장전한 장소로부터 30m 이상 떨어진 안전한 장소에서 전선에 대하여 저항</t>
    <phoneticPr fontId="2" type="noConversion"/>
  </si>
  <si>
    <t>측정 및 도통(導通)시험을 할 것</t>
    <phoneticPr fontId="2" type="noConversion"/>
  </si>
  <si>
    <t>5. 점화 후 장전된 화약류가 폭발하지 아니한 경우 또는 장전된 화약류의 폭발 여부를 확인하기 곤란한 경우에는 다음 각 목의 사항</t>
    <phoneticPr fontId="2" type="noConversion"/>
  </si>
  <si>
    <t>을 따를 것</t>
    <phoneticPr fontId="2" type="noConversion"/>
  </si>
  <si>
    <t xml:space="preserve">가. 전기뇌관에 의한 경우에는 발파모선을 점화기에서 떼어 그 끝을 단락시켜 놓는 등 재점화되지 않도록 조치하고 그 때부터 </t>
    <phoneticPr fontId="2" type="noConversion"/>
  </si>
  <si>
    <t>5분 이상 경과한 후가 아니면 화약류의 장전장소에 접근시키지 않도록 할 것</t>
    <phoneticPr fontId="2" type="noConversion"/>
  </si>
  <si>
    <t xml:space="preserve">나. 전기뇌관 외의 것에 의한 경우에는 점화한 때부터 15분 이상 경과한 후가 아니면 화약류의 장전장소에 접근시키지 않도록 </t>
    <phoneticPr fontId="2" type="noConversion"/>
  </si>
  <si>
    <t>할 것</t>
    <phoneticPr fontId="2" type="noConversion"/>
  </si>
  <si>
    <t>② 사업주는 제1항의 점검 외에 설계도서에 따른 계측을 하고 계측 분석 결과 토압의 증가 등 이상한 점을 발견한 경우에는 즉시 보강조</t>
    <phoneticPr fontId="2" type="noConversion"/>
  </si>
  <si>
    <t>치를 하여야 한다.</t>
    <phoneticPr fontId="2" type="noConversion"/>
  </si>
  <si>
    <t>① 사업주는 굴착작업을 할 때에 운반기계등이 근로자의 작업장소로 후진하여 근로자에게 접근하거나 굴러 떨어질 우려가 있는 경우</t>
    <phoneticPr fontId="2" type="noConversion"/>
  </si>
  <si>
    <t>에는 유도자를 배치하여 운반기계등을 유도하도록 하여야 한다.</t>
    <phoneticPr fontId="2" type="noConversion"/>
  </si>
  <si>
    <t>사업주는 굴착작업을 하는 경우 미리 운반기계, 굴착기계 및 적재기계(이하 이 조와 제344조에서 “운반기계등”이라 한다)의 운행경로</t>
    <phoneticPr fontId="2" type="noConversion"/>
  </si>
  <si>
    <t>및 토석 적재장소 출입방법을 정하여 관계근로자에게 주지시켜야 한다.</t>
    <phoneticPr fontId="2" type="noConversion"/>
  </si>
  <si>
    <t xml:space="preserve">사업주는 굴착기계ㆍ적재기계 및 운반기계 등의 사용으로 가스도관, 지중전선로, 그 밖에 지하에 위치한 공작물이 파손되어 그 결과 </t>
    <phoneticPr fontId="2" type="noConversion"/>
  </si>
  <si>
    <t>근로자가 위험해질 우려가 있는 경우에는 그 기계를 사용하여 굴착작업을 해서는 아니 된다.</t>
    <phoneticPr fontId="2" type="noConversion"/>
  </si>
  <si>
    <t>③ 사업주는 제2항의 매설물 등의 방호작업에 대하여 관리감독자에게 해당 작업을 지휘하도록 하여야 한다.</t>
    <phoneticPr fontId="2" type="noConversion"/>
  </si>
  <si>
    <t xml:space="preserve">② 사업주는 굴착작업에 의하여 노출된 매설물 등이 파손됨으로써 근로자가 위험해질 우려가 있는 경우에는 해당 매설물 등에 대한 </t>
    <phoneticPr fontId="2" type="noConversion"/>
  </si>
  <si>
    <t>방호조치를 하거나 이설하는 등 필요한 조치를 하여야 한다.</t>
    <phoneticPr fontId="2" type="noConversion"/>
  </si>
  <si>
    <t>① 사업주는 매설물ㆍ조적벽ㆍ콘크리트벽 또는 옹벽 등의 건설물에 근접한 장소에서 굴착작업을 할 때에 해당 가설물의 파손 등에 의</t>
    <phoneticPr fontId="2" type="noConversion"/>
  </si>
  <si>
    <t xml:space="preserve">하여 근로자가 위험해질 우려가 있는 경우에는 해당 건설물을 보강하거나 이설하는 등 해당 위험을 방지하기 위한 조치를 하여야 </t>
    <phoneticPr fontId="2" type="noConversion"/>
  </si>
  <si>
    <t>② 사업주는 비가 올 경우를 대비하여 측구(側溝)를 설치하거나 굴착경사면에 비닐을 덮는 등 빗물 등의 침투에 의한 붕괴재해를 예방</t>
    <phoneticPr fontId="2" type="noConversion"/>
  </si>
  <si>
    <t>하기 위하여 필요한 조치를 하여야 한다.</t>
    <phoneticPr fontId="2" type="noConversion"/>
  </si>
  <si>
    <t xml:space="preserve">① 사업주는 굴착작업에 있어서 지반의 붕괴 또는 토석의 낙하에 의하여 근로자에게 위험을 미칠 우려가 있는 경우에는 미리 흙막이 </t>
    <phoneticPr fontId="2" type="noConversion"/>
  </si>
  <si>
    <t>지보공의 설치, 방호망의 설치 및 근로자의 출입 금지 등 그 위험을 방지하기 위하여 필요한 조치를 하여야 한다.</t>
    <phoneticPr fontId="2" type="noConversion"/>
  </si>
  <si>
    <t>사업주는 굴착작업을 하는 경우 지반의 붕괴 또는 토석의 낙하에 의한 근로자의 위험을 방지하기 위하여 관리감독자에게 작업 시작 전</t>
    <phoneticPr fontId="2" type="noConversion"/>
  </si>
  <si>
    <t>에 작업 장소 및 그 주변의 부석ㆍ균열의 유무, 함수ㆍ용수 및 동결상태의 변화를 점검하도록 하여야 한다.</t>
    <phoneticPr fontId="2" type="noConversion"/>
  </si>
  <si>
    <t>① 사업주는 지반 등을 굴착하는 경우에는 굴착면의 기울기를 별표 11의 기준에 맞도록 하여야 한다. 다만, 흙막이 등 기울기면의 붕괴</t>
    <phoneticPr fontId="2" type="noConversion"/>
  </si>
  <si>
    <t>방지를 위하여 적절한 조치를 한 경우에는 그러하지 아니하다.</t>
    <phoneticPr fontId="2" type="noConversion"/>
  </si>
  <si>
    <t xml:space="preserve">② 제1항의 경우 굴착면의 경사가 달라서 기울기를 계산하기가 곤란한 경우에는 해당 굴착면에 대하여 별표 11의 기준에 따라 붕괴의 </t>
    <phoneticPr fontId="2" type="noConversion"/>
  </si>
  <si>
    <t>위험이 증가하지 않도록 해당 각 부분의 경사를 유지하여야 한다.</t>
    <phoneticPr fontId="2" type="noConversion"/>
  </si>
  <si>
    <t xml:space="preserve">4. 연결 또는 지지 형식으로 조립된 부재의 조립등 작업을 하는 경우에는 거푸집을 인양장비에 매단 후에 작업을 하도록 하는 등 </t>
    <phoneticPr fontId="2" type="noConversion"/>
  </si>
  <si>
    <t>낙하ㆍ붕괴ㆍ전도의 위험 방지를 위하여 필요한 조치를 할 것</t>
    <phoneticPr fontId="2" type="noConversion"/>
  </si>
  <si>
    <t xml:space="preserve">3. 거푸집이 콘크리트면에 지지될 때에 콘크리트의 굳기정도와 거푸집의 무게, 풍압 등의 영향으로 거푸집의 갑작스런 이탈 또는 </t>
    <phoneticPr fontId="2" type="noConversion"/>
  </si>
  <si>
    <t xml:space="preserve">낙하로 인해 근로자가 위험해질 우려가 있는 경우에는 설계도서에서 정한 콘크리트의 양생기간을 준수하거나 콘크리트면에 </t>
    <phoneticPr fontId="2" type="noConversion"/>
  </si>
  <si>
    <t>견고하게 지지하는 등 필요한 조치를 할 것</t>
    <phoneticPr fontId="2" type="noConversion"/>
  </si>
  <si>
    <t>2. 조립등 작업과 관련한 이동ㆍ양중ㆍ운반 장비의 고장ㆍ오조작 등으로 인해 근로자에게 위험을 미칠 우려가 있는 장소에는 근로</t>
    <phoneticPr fontId="2" type="noConversion"/>
  </si>
  <si>
    <t>자의 출입을 금지하는 등 위험 방지 조치를 할 것</t>
    <phoneticPr fontId="2" type="noConversion"/>
  </si>
  <si>
    <t xml:space="preserve">4. 갱 폼을 조립하거나 해체하는 경우에는 갱폼을 인양장비에 매단 후에 작업을 실시하도록 하고, 인양장비에 매달기 전에 지지 </t>
    <phoneticPr fontId="2" type="noConversion"/>
  </si>
  <si>
    <t>또는 고정철물을 미리 해체하지 않도록 할 것</t>
    <phoneticPr fontId="2" type="noConversion"/>
  </si>
  <si>
    <t>② 제1항제1호의 갱 폼의 조립ㆍ이동ㆍ양중ㆍ해체(이하 이 조에서 “조립등”이라 한다) 작업을 하는 경우에는 다음 각 호의 사항을 준수</t>
    <phoneticPr fontId="2" type="noConversion"/>
  </si>
  <si>
    <t>① “작업발판 일체형 거푸집”이란 거푸집의 설치ㆍ해체, 철근 조립, 콘크리트 타설, 콘크리트 면처리 작업 등을 위하여 거푸집을 작업</t>
    <phoneticPr fontId="2" type="noConversion"/>
  </si>
  <si>
    <t>발판과 일체로 제작하여 사용하는 거푸집으로서 다음 각 호의 거푸집을 말한다.</t>
    <phoneticPr fontId="2" type="noConversion"/>
  </si>
  <si>
    <t>할 것.</t>
    <phoneticPr fontId="2" type="noConversion"/>
  </si>
  <si>
    <t>2. 작업위치의 높이가 2m 이상일 경우에는 작업발판을 설치하거나 안전대를 착용하게 하는 등 위험 방지를 위하여 필요한 조치를</t>
    <phoneticPr fontId="2" type="noConversion"/>
  </si>
  <si>
    <t xml:space="preserve">4. 낙하ㆍ충격에 의한 돌발적 재해를 방지하기 위하여 버팀목을 설치하고 거푸집동바리등을 인양장비에 매단 후에 작업을 하도록 </t>
    <phoneticPr fontId="2" type="noConversion"/>
  </si>
  <si>
    <t>하는 등 필요한 조치를 할 것</t>
    <phoneticPr fontId="2" type="noConversion"/>
  </si>
  <si>
    <t>① 사업주는 기둥ㆍ보ㆍ벽체ㆍ슬래브 등의 거푸집동바리등을 조립하거나 해체하는 작업을 하는 경우에는 다음 각 호의 사항을 준수해</t>
    <phoneticPr fontId="2" type="noConversion"/>
  </si>
  <si>
    <t>야 한다.</t>
    <phoneticPr fontId="2" type="noConversion"/>
  </si>
  <si>
    <t xml:space="preserve">4. 작업 중에 지반의 침하, 아웃트리거의 손상 등에 의하여 콘크리트 펌프카가 넘어질 우려가 있는 경우에는 이를 방지하기 위한 </t>
    <phoneticPr fontId="2" type="noConversion"/>
  </si>
  <si>
    <t>적절한 조치를 할 것</t>
    <phoneticPr fontId="2" type="noConversion"/>
  </si>
  <si>
    <t>2. 건축물의 난간 등에서 작업하는 근로자가 호스의 요동ㆍ선회로 인하여 추락하는 위험을 방지하기 위하여 안전난간 설치 등 필요</t>
    <phoneticPr fontId="2" type="noConversion"/>
  </si>
  <si>
    <t>한 조치를 할 것</t>
    <phoneticPr fontId="2" type="noConversion"/>
  </si>
  <si>
    <t xml:space="preserve">사업주는 콘크리트 타설작업을 하기 위하여 콘크리트 펌프 또는 콘크리트 펌프카를 사용하는 경우에는 다음 각 호의 사항을 준수하여야 </t>
    <phoneticPr fontId="2" type="noConversion"/>
  </si>
  <si>
    <t xml:space="preserve">2. 작업 중에는 거푸집동바리등의 변형ㆍ변위 및 침하 유무 등을 감시할 수 있는 감시자를 배치하여 이상이 있으면 작업을 중지하고 </t>
    <phoneticPr fontId="2" type="noConversion"/>
  </si>
  <si>
    <t>근로자를 대피시킬 것</t>
    <phoneticPr fontId="2" type="noConversion"/>
  </si>
  <si>
    <t>1. 당일의 작업을 시작하기 전에 해당 작업에 관한 거푸집동바리등의 변형ㆍ변위 및 지반의 침하 유무 등을 점검하고 이상이 있으면</t>
    <phoneticPr fontId="2" type="noConversion"/>
  </si>
  <si>
    <t>보수할 것</t>
    <phoneticPr fontId="2" type="noConversion"/>
  </si>
  <si>
    <t xml:space="preserve">사업주는 깔판 및 깔목 등을 끼워서 계단 형상으로 조립하는 거푸집 동바리에 대하여 제332조 각 호의 사항 및 다음 각 호의 사항을 </t>
    <phoneticPr fontId="2" type="noConversion"/>
  </si>
  <si>
    <t>준수하여야 한다.</t>
    <phoneticPr fontId="2" type="noConversion"/>
  </si>
  <si>
    <t>14. 거푸집을 조립하는 경우에는 거푸집이 콘크리트 하중이나 그 밖의 외력에 견딜 수 있거나, 넘어지지 않도록 견고한 구조의 긴결</t>
    <phoneticPr fontId="2" type="noConversion"/>
  </si>
  <si>
    <t>재, 버팀대 또는 지지대를 설치하는 등 필요한 조치를 할 것</t>
    <phoneticPr fontId="2" type="noConversion"/>
  </si>
  <si>
    <t xml:space="preserve">나. 최상층 및 5층 이내마다 거푸집 동바리의 측면과 틀면의 방향 및 교차가새의 방향에서 5개 이내마다 수평연결재를 설치하고 </t>
    <phoneticPr fontId="2" type="noConversion"/>
  </si>
  <si>
    <t>수평연결재의 변위를 방지할 것</t>
    <phoneticPr fontId="2" type="noConversion"/>
  </si>
  <si>
    <t>11. 시스템 동바리는 다음 각 목의 방법에 따라 설치할 것</t>
    <phoneticPr fontId="2" type="noConversion"/>
  </si>
  <si>
    <t>다. 수직 및 수평하중에 의한 동바리 본체의 변위로부터 구조적 안전성이 확보되도록 조립도에 따라 수직재 및 수평재에는 가새</t>
    <phoneticPr fontId="2" type="noConversion"/>
  </si>
  <si>
    <t>재를 견고하게 설치하도록 할 것</t>
    <phoneticPr fontId="2" type="noConversion"/>
  </si>
  <si>
    <t>라. 동바리 최상단과 최하단의 수직재와 받침철물은 서로 밀착되도록 설치하고 수직재와 받침철물의 연결부의 겹침길이는 받침</t>
    <phoneticPr fontId="2" type="noConversion"/>
  </si>
  <si>
    <t>철물 전체길이의 3분의 1 이상 되도록 할 것</t>
    <phoneticPr fontId="2" type="noConversion"/>
  </si>
  <si>
    <t>것.</t>
    <phoneticPr fontId="2" type="noConversion"/>
  </si>
  <si>
    <t>나. 목재를 이어서 사용하는 경우에는 2개 이상의 덧댐목을 대고 네 군데 이상 견고하게 묶은 후 상단을 보나 멍에에 고정시킬</t>
    <phoneticPr fontId="2" type="noConversion"/>
  </si>
  <si>
    <t>사업주는 거푸집동바리등을 사용하는 경우에는 거푸집의 형상 및 콘크리트 타설(打設)방법 등에 따른 견고한 구조의 것을 사용하여야</t>
    <phoneticPr fontId="2" type="noConversion"/>
  </si>
  <si>
    <t>사업주는 거푸집 동바리 및 거푸집(이하 이 장에서 “거푸집동바리등”이라 한다)의 재료로 변형ㆍ부식 또는 심하게 손상된 것을 사용</t>
    <phoneticPr fontId="2" type="noConversion"/>
  </si>
  <si>
    <t>2. 기계ㆍ설비는 원래 의도된 대로 작동할 수 있도록 적절한 수준의 전자파 내성을 가지도록 하거나, 이에 준하는 전자파 차폐조치</t>
    <phoneticPr fontId="2" type="noConversion"/>
  </si>
  <si>
    <t>를 할 것</t>
    <phoneticPr fontId="2" type="noConversion"/>
  </si>
  <si>
    <t xml:space="preserve">사업주는 전기 기계ㆍ기구 사용에 의하여 발생하는 전자파로 인하여 기계ㆍ설비의 오작동을 초래함으로써 산업재해가 발생할 우려가 </t>
    <phoneticPr fontId="2" type="noConversion"/>
  </si>
  <si>
    <t>있는 경우에는 다음 각 호의 조치를 하여야 한다.</t>
    <phoneticPr fontId="2" type="noConversion"/>
  </si>
  <si>
    <t xml:space="preserve">① 사업주는 화약류 또는 위험물을 저장하거나 취급하는 시설물에 낙뢰에 의한 산업재해를 예방하기 위하여 피뢰설비를 설치하여야 </t>
    <phoneticPr fontId="2" type="noConversion"/>
  </si>
  <si>
    <t xml:space="preserve">② 사업주는 인체에 대전된 정전기에 의한 화재 또는 폭발 위험이 있는 경우에는 정전기 대전방지용 안전화 착용, 제전복(除電服) 착용, </t>
    <phoneticPr fontId="2" type="noConversion"/>
  </si>
  <si>
    <t>정전기 제전용구 사용 등의 조치를 하거나 작업장 바닥 등에 도전성을 갖추도록 하는 등 필요한 조치를 하여야 한다.</t>
    <phoneticPr fontId="2" type="noConversion"/>
  </si>
  <si>
    <t>10. 발파공에 장전된 화약류를 점화시키는 경우에 사용하는 발파기(발파공을 막는 재료로 물을 사용하거나 갱도발파를 하는 경우는</t>
    <phoneticPr fontId="2" type="noConversion"/>
  </si>
  <si>
    <t>제외한다)</t>
    <phoneticPr fontId="2" type="noConversion"/>
  </si>
  <si>
    <t xml:space="preserve">① 사업주는 다음 각 호의 설비를 사용할 때에 정전기에 의한 화재 또는 폭발 등의 위험이 발생할 우려가 있는 경우에는 해당 설비에 </t>
    <phoneticPr fontId="2" type="noConversion"/>
  </si>
  <si>
    <t xml:space="preserve">대하여 확실한 방법으로 접지를 하거나, 도전성 재료를 사용하거나 가습 및 점화원이 될 우려가 없는 제전(除電)장치를 사용하는 등 </t>
    <phoneticPr fontId="2" type="noConversion"/>
  </si>
  <si>
    <t>정전기의 발생을 억제하거나 제거하기 위하여 필요한 조치를 하여야 한다.</t>
    <phoneticPr fontId="2" type="noConversion"/>
  </si>
  <si>
    <t xml:space="preserve">제38조제1항제5호, 제301조부터 제310조까지 및 제313조부터 제323조까지의 규정은 대지전압이 30볼트 이하인 전기기계ㆍ기구ㆍ배선 </t>
    <phoneticPr fontId="2" type="noConversion"/>
  </si>
  <si>
    <t>또는 이동전선에 대해서는 적용하지 아니한다.</t>
    <phoneticPr fontId="2" type="noConversion"/>
  </si>
  <si>
    <t xml:space="preserve">③ 사업주는 근로자가 절연용 보호구등을 사용하기 전에 흠ㆍ균열ㆍ파손, 그 밖의 손상 유무를 발견하여 정비 또는 교환을 요구하는 </t>
    <phoneticPr fontId="2" type="noConversion"/>
  </si>
  <si>
    <t>경우에는 즉시 조치하여야 한다.</t>
    <phoneticPr fontId="2" type="noConversion"/>
  </si>
  <si>
    <t xml:space="preserve">① 사업주는 다음 각 호의 작업에 사용하는 절연용 보호구, 절연용 방호구, 활선작업용 기구, 활선작업용 장치(이하 이 조에서 “절연용 </t>
    <phoneticPr fontId="2" type="noConversion"/>
  </si>
  <si>
    <t>보호구등”이라 한다)에 대하여 각각의 사용목적에 적합한 종별ㆍ재질 및 치수의 것을 사용해야 한다.</t>
    <phoneticPr fontId="2" type="noConversion"/>
  </si>
  <si>
    <t xml:space="preserve">④ 사업주는 충전전로 인근에서 접지된 차량등이 충전전로와 접촉할 우려가 있을 경우에는 지상의 근로자가 접지점에 접촉하지 않도록 </t>
    <phoneticPr fontId="2" type="noConversion"/>
  </si>
  <si>
    <t>조치하여야 한다.</t>
    <phoneticPr fontId="2" type="noConversion"/>
  </si>
  <si>
    <t xml:space="preserve">① 사업주는 충전전로 인근에서 차량, 기계장치 등(이하 이 조에서 “차량등”이라 한다)의 작업이 있는 경우에는 차량등을 충전전로의 </t>
    <phoneticPr fontId="2" type="noConversion"/>
  </si>
  <si>
    <t>충전부로부터 300Cm 이상 이격시켜 유지시키되, 대지전압이 50킬로볼트를 넘는 경우 이격시켜 유지하여야 하는 거리는 10킬로</t>
    <phoneticPr fontId="2" type="noConversion"/>
  </si>
  <si>
    <t>볼트 증가할 때마다 10Cm씩 증가시켜야 한다. 다만, 차량등의 높이를 낮춘 상태에서 이동하는 경우에는 이격거리를 120Cm 이상</t>
    <phoneticPr fontId="2" type="noConversion"/>
  </si>
  <si>
    <t>(대지전압이 50킬로볼트를 넘는 경우에는 10킬로볼트 증가할 때마다 이격거리를 10Cm씩 증가)으로 할 수 있다.</t>
    <phoneticPr fontId="2" type="noConversion"/>
  </si>
  <si>
    <t xml:space="preserve">② 제1항에도 불구하고 충전전로의 전압에 적합한 절연용 방호구 등을 설치한 경우에는 이격거리를 절연용 방호구 앞면까지로 할 수 </t>
    <phoneticPr fontId="2" type="noConversion"/>
  </si>
  <si>
    <t>있으며, 차량등의 가공 붐대의 버킷이나 끝부분 등이 충전전로의 전압에 적합하게 절연되어 있고 유자격자가 작업을 수행하는 경우</t>
    <phoneticPr fontId="2" type="noConversion"/>
  </si>
  <si>
    <t>에는 붐대의 절연되지 않은 부분과 충전전로 간의 이격거리는 제321조제1항제8호의 표에 따른 접근 한계거리까지로 할 수 있다.</t>
    <phoneticPr fontId="2" type="noConversion"/>
  </si>
  <si>
    <t xml:space="preserve">③ 사업주는 다음 각 호의 경우를 제외하고는 근로자가 차량등의 그 어느 부분과도 접촉하지 않도록 울타리를 설치하거나 감시인 배치 </t>
    <phoneticPr fontId="2" type="noConversion"/>
  </si>
  <si>
    <t>등의 조치를 하여야 한다.</t>
    <phoneticPr fontId="2" type="noConversion"/>
  </si>
  <si>
    <t xml:space="preserve">② 사업주는 절연이 되지 않은 충전부나 그 인근에 근로자가 접근하는 것을 막거나 제한할 필요가 있는 경우에는 울타리를 설치하고 </t>
    <phoneticPr fontId="2" type="noConversion"/>
  </si>
  <si>
    <t>근로자가 쉽게 알아볼 수 있도록 하여야 한다. 다만, 전기와 접촉할 위험이 있는 경우에는 도전성이 있는 금속제 울타리를 사용하</t>
    <phoneticPr fontId="2" type="noConversion"/>
  </si>
  <si>
    <t>거나, 제1항의 표에 정한 접근 한계거리 이내에 설치해서는 아니 된다.</t>
    <phoneticPr fontId="2" type="noConversion"/>
  </si>
  <si>
    <t xml:space="preserve">2. 충전전로를 방호, 차폐하거나 절연 등의 조치를 하는 경우에는 근로자의 신체가 전로와 직접 접촉하거나 도전재료, 공구 또는 </t>
    <phoneticPr fontId="2" type="noConversion"/>
  </si>
  <si>
    <t>기기를 통하여 간접 접촉되지 않도록 할 것</t>
    <phoneticPr fontId="2" type="noConversion"/>
  </si>
  <si>
    <t>4. 충전전로에 근접한 장소에서 전기작업을 하는 경우에는 해당 전압에 적합한 절연용 방호구를 설치할 것. 다만, 저압인 경우에는</t>
    <phoneticPr fontId="2" type="noConversion"/>
  </si>
  <si>
    <t xml:space="preserve">해당 전기작업자가 절연용 보호구를 착용하되, 충전전로에 접촉할 우려가 없는 경우에는 절연용 방호구를 설치하지 아니할 수 </t>
    <phoneticPr fontId="2" type="noConversion"/>
  </si>
  <si>
    <t>있다.</t>
    <phoneticPr fontId="2" type="noConversion"/>
  </si>
  <si>
    <t xml:space="preserve">6. 근로자가 절연용 방호구의 설치ㆍ해체작업을 하는 경우에는 절연용 보호구를 착용하거나 활선작업용 기구 및 장치를 사용하도록 </t>
    <phoneticPr fontId="2" type="noConversion"/>
  </si>
  <si>
    <t>7. 유자격자가 아닌 근로자가 충전전로 인근의 높은 곳에서 작업할 때에 근로자의 몸 또는 긴 도전성 물체가 방호되지 않은 충전전</t>
    <phoneticPr fontId="2" type="noConversion"/>
  </si>
  <si>
    <t>로에서 대지전압이 50킬로볼트 이하인 경우에는 300Cm 이내로, 대지전압이 50킬로볼트를 넘는 경우에는 10킬로볼트당 10Cm</t>
    <phoneticPr fontId="2" type="noConversion"/>
  </si>
  <si>
    <t>씩 더한 거리 이내로 각각 접근할 수 없도록 할 것</t>
    <phoneticPr fontId="2" type="noConversion"/>
  </si>
  <si>
    <t>8. 유자격자가 충전전로 인근에서 작업하는 경우에는 다음 각 목의 경우를 제외하고는 노출 충전부에 다음 표에 제시된 접근한계</t>
    <phoneticPr fontId="2" type="noConversion"/>
  </si>
  <si>
    <t>거리 이내로 접근하거나 절연 손잡이가 없는 도전체에 접근할 수 없도록 할 것</t>
    <phoneticPr fontId="2" type="noConversion"/>
  </si>
  <si>
    <t xml:space="preserve">③ 사업주는 제2항의 조치가 곤란한 경우에는 근로자를 감전위험에서 보호하기 위하여 사전에 위험을 경고하는 감시인을 배치하여야 </t>
    <phoneticPr fontId="2" type="noConversion"/>
  </si>
  <si>
    <t>사업주는 근로자가 전기위험에 노출될 수 있는 정전전로 또는 그 인근에서 작업하거나 정전된 전기기기 등과 접촉할 우려가 있는 경우</t>
    <phoneticPr fontId="2" type="noConversion"/>
  </si>
  <si>
    <t>에 작업 전에 제319조제2항제3호의 조치를 확인하여야 한다.</t>
    <phoneticPr fontId="2" type="noConversion"/>
  </si>
  <si>
    <t xml:space="preserve">③ 사업주는 제1항 각 호 외의 부분 본문에 따른 작업 중 또는 작업을 마친 후 전원을 공급하는 경우에는 작업에 종사하는 근로자 또는 </t>
    <phoneticPr fontId="2" type="noConversion"/>
  </si>
  <si>
    <t xml:space="preserve">그 인근에서 작업하거나 정전된 전기기기등(고정 설치된 것으로 한정한다)과 접촉할 우려가 있는 근로자에게 감전의 위험이 없도록 </t>
    <phoneticPr fontId="2" type="noConversion"/>
  </si>
  <si>
    <t>다음 각 호의 사항을 준수하여야 한다.</t>
    <phoneticPr fontId="2" type="noConversion"/>
  </si>
  <si>
    <t>4. 개로된 전로에서 유도전압 또는 전기에너지가 축적되어 근로자에게 전기위험을 끼칠 수 있는 전기기기등은 접촉하기 전에 잔류</t>
    <phoneticPr fontId="2" type="noConversion"/>
  </si>
  <si>
    <t>전하를 완전히 방전시킬 것</t>
    <phoneticPr fontId="2" type="noConversion"/>
  </si>
  <si>
    <t xml:space="preserve">6. 전기기기등이 다른 노출 충전부와의 접촉, 유도 또는 예비동력원의 역송전 등으로 전압이 발생할 우려가 있는 경우에는 충분한 </t>
    <phoneticPr fontId="2" type="noConversion"/>
  </si>
  <si>
    <t>용량을 가진 단락 접지기구를 이용하여 접지할 것</t>
    <phoneticPr fontId="2" type="noConversion"/>
  </si>
  <si>
    <t>1. 생명유지장치, 비상경보설비, 폭발위험장소의 환기설비, 비상조명설비 등의 장치ㆍ설비의 가동이 중지되어 사고의 위험이 증가</t>
    <phoneticPr fontId="2" type="noConversion"/>
  </si>
  <si>
    <t>되는 경우</t>
    <phoneticPr fontId="2" type="noConversion"/>
  </si>
  <si>
    <t xml:space="preserve">① 사업주는 근로자가 노출된 충전부 또는 그 부근에서 작업함으로써 감전될 우려가 있는 경우에는 작업에 들어가기 전에 해당 전로를 </t>
    <phoneticPr fontId="2" type="noConversion"/>
  </si>
  <si>
    <t>차단하여야 한다. 다만, 다음 각 호의 경우에는 그러하지 아니하다.</t>
    <phoneticPr fontId="2" type="noConversion"/>
  </si>
  <si>
    <t>사업주는 근로자가 감전위험이 있는 전기기계ㆍ기구 또는 전로(이하 이 조와 제319조에서 “전기기기등”이라 한다)의 설치ㆍ해체ㆍ정비</t>
    <phoneticPr fontId="2" type="noConversion"/>
  </si>
  <si>
    <t>ㆍ점검(설비의 유효성을 장비, 도구를 이용하여 확인하는 점검으로 한정한다) 등의 작업(이하 “전기작업”이라 한다)을 하는 경우에</t>
    <phoneticPr fontId="2" type="noConversion"/>
  </si>
  <si>
    <t xml:space="preserve">는「유해ㆍ위험작업의 취업 제한에 관한 규칙」제3조에 따른 자격ㆍ면허ㆍ경험 또는 기능을 갖춘 사람(이하 “유자격자”라 한다)이 </t>
    <phoneticPr fontId="2" type="noConversion"/>
  </si>
  <si>
    <t>작업을 수행하도록 해야 한다.</t>
    <phoneticPr fontId="2" type="noConversion"/>
  </si>
  <si>
    <t>5. 차단기 등의 과전류 차단장치에 의하여 자동 차단된 후에는 전기회로 또는 전기기계ㆍ기구가 안전하다는 것이 증명되기 전까지</t>
    <phoneticPr fontId="2" type="noConversion"/>
  </si>
  <si>
    <t>는 과전류 차단장치를 재투입하지 않도록 할 것</t>
    <phoneticPr fontId="2" type="noConversion"/>
  </si>
  <si>
    <t xml:space="preserve">사업주는 통로바닥에 전선 또는 이동전선등을 설치하여 사용해서는 아니 된다. 다만, 차량이나 그 밖의 물체의 통과 등으로 인하여 해당 </t>
    <phoneticPr fontId="2" type="noConversion"/>
  </si>
  <si>
    <t>전선의 절연피복이 손상될 우려가 없거나 손상되지 않도록 적절한 조치를 하여 사용하는 경우에는 그러하지 아니하다.</t>
    <phoneticPr fontId="2" type="noConversion"/>
  </si>
  <si>
    <t>사업주는 물 등의 도전성이 높은 액체가 있는 습윤한 장소에서 근로자가 작업 중에나 통행하면서 이동전선 및 이에 부속하는 접속기구</t>
    <phoneticPr fontId="2" type="noConversion"/>
  </si>
  <si>
    <t>에 접촉할 우려가 있는 경우에는 충분한 절연효과가 있는 것을 사용하여야 한다.</t>
    <phoneticPr fontId="2" type="noConversion"/>
  </si>
  <si>
    <t>② 사업주는 전선을 서로 접속하는 경우에는 해당 전선의 절연성능 이상으로 절연될 수 있는 것으로 충분히 피복하거나 적합한 접속기</t>
    <phoneticPr fontId="2" type="noConversion"/>
  </si>
  <si>
    <t>구를 사용하여야 한다.</t>
    <phoneticPr fontId="2" type="noConversion"/>
  </si>
  <si>
    <t xml:space="preserve">① 사업주는 근로자가 작업 중에나 통행하면서 접촉하거나 접촉할 우려가 있는 배선 또는 이동전선에 대하여 절연피복이 손상되거나 </t>
    <phoneticPr fontId="2" type="noConversion"/>
  </si>
  <si>
    <t>노화됨으로 인한 감전의 위험을 방지하기 위하여 필요한 조치를 하여야 한다.</t>
    <phoneticPr fontId="2" type="noConversion"/>
  </si>
  <si>
    <t>3. 환기설비에 의하여 변전실등에 공급되는 공기는 제230조제1항에 따른 가스폭발 위험장소 또는 분진폭발 위험장소가 아닌 곳으로</t>
    <phoneticPr fontId="2" type="noConversion"/>
  </si>
  <si>
    <t>부터 공급되도록 하는 조치</t>
    <phoneticPr fontId="2" type="noConversion"/>
  </si>
  <si>
    <t>사업주는 제230조제1항에 따른 가스폭발 위험장소 또는 분진폭발 위험장소에는 변전실, 배전반실, 제어실, 그 밖에 이와 유사한 시설</t>
    <phoneticPr fontId="2" type="noConversion"/>
  </si>
  <si>
    <t xml:space="preserve">(이하 이 조에서 “변전실등”이라 한다)을 설치해서는 아니 된다. 다만, 변전실등의 실내기압이 항상 양압(25파스칼 이상의 압력을 </t>
    <phoneticPr fontId="2" type="noConversion"/>
  </si>
  <si>
    <t>말한다. 이하 같다)을 유지하도록 하고 다음 각 호의 조치를 하거나, 가스폭발 위험장소 또는 분진폭발 위험장소에 적합한 방폭성능</t>
    <phoneticPr fontId="2" type="noConversion"/>
  </si>
  <si>
    <t>을 갖는 전기 기계ㆍ기구를 변전실등에 설치ㆍ사용한 경우에는 그러하지 아니하다.</t>
    <phoneticPr fontId="2" type="noConversion"/>
  </si>
  <si>
    <t xml:space="preserve">② 사업주는 제1항의 방폭구조 전기 기계ㆍ기구에 대하여 그 성능이 항상 정상적으로 작동될 수 있는 상태로 유지ㆍ관리되도록 하여야 </t>
    <phoneticPr fontId="2" type="noConversion"/>
  </si>
  <si>
    <t>② 사업주는 전기적 불꽃 또는 아크에 의한 화상의 우려가 있는 고압 이상의 충전전로 작업에 근로자를 종사시키는 경우에는 방염처리</t>
    <phoneticPr fontId="2" type="noConversion"/>
  </si>
  <si>
    <t>된 작업복 또는 난연성능을 가진 작업복을 착용시켜야 한다.</t>
    <phoneticPr fontId="2" type="noConversion"/>
  </si>
  <si>
    <t xml:space="preserve">① 사업주는 전기기계ㆍ기구의 조작부분을 점검하거나 보수하는 경우에는 근로자가 안전하게 작업할 수 있도록 전기 기계ㆍ기구로부터 </t>
    <phoneticPr fontId="2" type="noConversion"/>
  </si>
  <si>
    <t xml:space="preserve">폭 70Cm 이상의 작업공간을 확보하여야 한다. 다만, 작업공간을 확보하는 것이 곤란하여 근로자에게 절연용 보호구를 착용하도록 </t>
    <phoneticPr fontId="2" type="noConversion"/>
  </si>
  <si>
    <t>한 경우에는 그러하지 아니하다.</t>
    <phoneticPr fontId="2" type="noConversion"/>
  </si>
  <si>
    <t>① 사업주는 이동전선에 접속하여 임시로 사용하는 전등이나 가설의 배선 또는 이동전선에 접속하는 가공매달기식 전등 등을 접촉함</t>
    <phoneticPr fontId="2" type="noConversion"/>
  </si>
  <si>
    <t>으로 인한 감전 및 전구의 파손에 의한 위험을 방지하기 위하여 보호망을 부착하여야 한다.</t>
    <phoneticPr fontId="2" type="noConversion"/>
  </si>
  <si>
    <t>① 사업주는 정전에 의한 기계ㆍ설비의 갑작스러운 정지로 인하여 화재ㆍ폭발 등 재해가 발생할 우려가 있는 경우에는 해당 기계ㆍ설</t>
    <phoneticPr fontId="2" type="noConversion"/>
  </si>
  <si>
    <t>비에 비상발전기, 비상전원용 수전설비, 축전지 설비, 전기저장장치 등 비상전원을 접속하여 정전 시 비상전력이 공급되도록 하여</t>
    <phoneticPr fontId="2" type="noConversion"/>
  </si>
  <si>
    <t>사업주는 부하전류를 차단할 수 없는 고압 또는 특별고압의 단로기 또는 선로개폐기를 개로ㆍ폐로하는 경우에는 그 단로기등의 오조작</t>
    <phoneticPr fontId="2" type="noConversion"/>
  </si>
  <si>
    <t>을 방지하기 위하여 근로자에게 해당 전로가 무부하임을 확인한 후에 조작하도록 주의 표지판 등을 설치하여야 한다. 다만, 그 단로</t>
    <phoneticPr fontId="2" type="noConversion"/>
  </si>
  <si>
    <t>기등에 전로가 무부하로 되지 아니하면 개로ㆍ폐로할 수 없도록 하는 연동장치를 설치한 경우에는 그러하지 아니하다.</t>
    <phoneticPr fontId="2" type="noConversion"/>
  </si>
  <si>
    <t>② 사업주는 다음 각 호의 어느 하나에 해당하는 장소에서 교류아크용접기(자동으로 작동되는 것은 제외한다)를 사용하는 경우에는 교</t>
    <phoneticPr fontId="2" type="noConversion"/>
  </si>
  <si>
    <t>류아크용접기에 자동전격방지기를 설치하여야 한다.</t>
    <phoneticPr fontId="2" type="noConversion"/>
  </si>
  <si>
    <t>사업주는 과전류[(정격전류를 초과하는 전류로서 단락(短絡)사고전류, 지락사고전류를 포함하는 것을 말한다. 이하 같다)]로 인한 재</t>
    <phoneticPr fontId="2" type="noConversion"/>
  </si>
  <si>
    <t>해를 방지하기 위하여 다음 각 호의 방법으로 과전류차단장치[(차단기ㆍ퓨즈 또는 보호계전기 등과 이에 수반되는 변성기를 말한</t>
    <phoneticPr fontId="2" type="noConversion"/>
  </si>
  <si>
    <t>다. 이하 같다)]를 설치하여야 한다.</t>
    <phoneticPr fontId="2" type="noConversion"/>
  </si>
  <si>
    <t>3. 누전차단기는 배전반 또는 분전반 내에 접속하거나 꽂음접속기형 누전차단기를 콘센트에 접속하는 등 파손이나 감전사고를 방지</t>
    <phoneticPr fontId="2" type="noConversion"/>
  </si>
  <si>
    <t>할 수 있는 장소에 접속할 것</t>
    <phoneticPr fontId="2" type="noConversion"/>
  </si>
  <si>
    <t>2. 분기회로 또는 전기기계ㆍ기구마다 누전차단기를 접속할 것. 다만, 평상시 누설전류가 매우 적은 소용량부하의 전로에는 분기회</t>
    <phoneticPr fontId="2" type="noConversion"/>
  </si>
  <si>
    <t>로에 일괄하여 접속할 수 있다.</t>
    <phoneticPr fontId="2" type="noConversion"/>
  </si>
  <si>
    <t>1. 전기기계ㆍ기구에 설치되어 있는 누전차단기는 정격감도전류가 30밀리암페어 이하이고 작동시간은 0.03초 이내일 것. 다만, 정</t>
    <phoneticPr fontId="2" type="noConversion"/>
  </si>
  <si>
    <t>격전부하전류가 50암페어 이상인 전기기계ㆍ기구에 접속되는 누전차단기는 오작동을 방지하기 위하여 정격감도전류는 200밀</t>
    <phoneticPr fontId="2" type="noConversion"/>
  </si>
  <si>
    <t>리암페어 이하로, 작동시간은 0.1초 이내로 할 수 있다.</t>
    <phoneticPr fontId="2" type="noConversion"/>
  </si>
  <si>
    <t xml:space="preserve">④ 사업주는 제1항에 따라 전기기계ㆍ기구를 사용하기 전에 해당 누전차단기의 작동상태를 점검하고 이상이 발견되면 즉시 보수하거나 </t>
    <phoneticPr fontId="2" type="noConversion"/>
  </si>
  <si>
    <t>교환하여야 한다.</t>
    <phoneticPr fontId="2" type="noConversion"/>
  </si>
  <si>
    <t>③ 다음 각 호의 어느 하나에 해당하는 경우에는 제1항과 제2항을 적용하지 않는다.</t>
    <phoneticPr fontId="2" type="noConversion"/>
  </si>
  <si>
    <t>② 사업주는 제1항에 따라 감전방지용 누전차단기를 설치하기 어려운 경우에는 작업시작 전에 접지선의 연결 및 접속부 상태 등이 적합</t>
    <phoneticPr fontId="2" type="noConversion"/>
  </si>
  <si>
    <t>한지 확실하게 점검하여야 한다.</t>
    <phoneticPr fontId="2" type="noConversion"/>
  </si>
  <si>
    <t>2. 물 등 도전성이 높은 액체가 있는 습윤장소에서 사용하는 저압(1.5천볼트 이하 직류전압이나 1천볼트 이하의 교류전압을 말한다)</t>
    <phoneticPr fontId="2" type="noConversion"/>
  </si>
  <si>
    <t>용 전기기계ㆍ기구</t>
    <phoneticPr fontId="2" type="noConversion"/>
  </si>
  <si>
    <t>① 사업주는 다음 각 호의 전기 기계ㆍ기구에 대하여 누전에 의한 감전위험을 방지하기 위하여 해당 전로의 정격에 적합하고 감도(전류</t>
    <phoneticPr fontId="2" type="noConversion"/>
  </si>
  <si>
    <t>등에 반응하는 정도)가 양호하며 확실하게 작동하는 감전방지용 누전차단기를 설치해야 한다.</t>
    <phoneticPr fontId="2" type="noConversion"/>
  </si>
  <si>
    <t xml:space="preserve">② 사업주는 전기 기계ㆍ기구를 사용하는 경우에는 국내외의 공인된 인증기관의 인증을 받은 제품을 사용하되, 제조자의 제품설명서 </t>
    <phoneticPr fontId="2" type="noConversion"/>
  </si>
  <si>
    <t>등에서 정하는 조건에 따라 설치하고 사용하여야 한다.</t>
    <phoneticPr fontId="2" type="noConversion"/>
  </si>
  <si>
    <t>① 사업주는 전기기계ㆍ기구를 설치하려는 경우에는 다음 각 호의 사항을 고려하여 적절하게 설치해야 한다.</t>
    <phoneticPr fontId="2" type="noConversion"/>
  </si>
  <si>
    <t>④ 사업주는 제1항에 따라 설치된 접지설비에 대하여 항상 적정상태가 유지되는지를 점검하고 이상이 발견되면 즉시 보수하거나 재설</t>
    <phoneticPr fontId="2" type="noConversion"/>
  </si>
  <si>
    <t>치하여야 한다.</t>
    <phoneticPr fontId="2" type="noConversion"/>
  </si>
  <si>
    <t xml:space="preserve">③ 사업주는 특별고압(7천볼트를 초과하는 직교류전압을 말한다. 이하 같다)의 전기를 취급하는 변전소ㆍ개폐소, 그 밖에 이와 유사한 </t>
    <phoneticPr fontId="2" type="noConversion"/>
  </si>
  <si>
    <t>장소에서 지락(地絡) 사고가 발생하는 경우에는 접지극의 전위상승에 의한 감전위험을 줄이기 위한 조치를 하여야 한다.</t>
    <phoneticPr fontId="2" type="noConversion"/>
  </si>
  <si>
    <t>3. 비접지방식의 전로(그 전기기계ㆍ기구의 전원측의 전로에 설치한 절연변압기의 2차 전압이 300볼트 이하, 정격용량이 3킬로볼트</t>
    <phoneticPr fontId="2" type="noConversion"/>
  </si>
  <si>
    <t>암페어 이하이고 그 절연전압기의 부하측의 전로가 접지되어 있지 아니한 것)에 접속하여 사용되는 전기기계ㆍ기구</t>
    <phoneticPr fontId="2" type="noConversion"/>
  </si>
  <si>
    <t>② 사업주는 다음 각 호의 어느 하나에 해당하는 경우에는 제1항을 적용하지 않을 수 있다.</t>
    <phoneticPr fontId="2" type="noConversion"/>
  </si>
  <si>
    <t>다. 고압(1.5천볼트 초과 7천볼트 이하의 직류전압 또는 1천볼트 초과 7천볼트 이하의 교류전압을 말한다. 이하 같다) 이상의 전</t>
    <phoneticPr fontId="2" type="noConversion"/>
  </si>
  <si>
    <t>기를 사용하는 전기 기계ㆍ기구 주변의 금속제 칸막이ㆍ망 및 이와 유사한 장치</t>
    <phoneticPr fontId="2" type="noConversion"/>
  </si>
  <si>
    <t xml:space="preserve">2. 고정 설치되거나 고정배선에 접속된 전기기계ㆍ기구의 노출된 비충전 금속체 중 충전될 우려가 있는 다음 각 목의 어느 하나에 </t>
    <phoneticPr fontId="2" type="noConversion"/>
  </si>
  <si>
    <t>해당하는 비충전 금속체</t>
    <phoneticPr fontId="2" type="noConversion"/>
  </si>
  <si>
    <t>① 사업주는 누전에 의한 감전의 위험을 방지하기 위하여 다음 각 호의 부분에 대하여 접지를 해야 한다.</t>
    <phoneticPr fontId="2" type="noConversion"/>
  </si>
  <si>
    <t xml:space="preserve">③ 사업주는 근로자의 감전위험을 방지하기 위하여 개폐되는 문, 경첩이 있는 패널 등(분전반 또는 제어반 문)을 견고하게 고정시켜야 </t>
    <phoneticPr fontId="2" type="noConversion"/>
  </si>
  <si>
    <t xml:space="preserve">② 사업주는 근로자가 노출 충전부가 있는 맨홀 또는 지하실 등의 밀폐공간에서 작업하는 경우에는 노출 충전부와의 접촉으로 인한 </t>
    <phoneticPr fontId="2" type="noConversion"/>
  </si>
  <si>
    <t>전기위험을 방지하기 위하여 덮개, 울타리 또는 절연 칸막이 등을 설치하여야 한다.</t>
    <phoneticPr fontId="2" type="noConversion"/>
  </si>
  <si>
    <t xml:space="preserve">4. 발전소ㆍ변전소 및 개폐소 등 구획되어 있는 장소로서 관계 근로자가 아닌 사람의 출입이 금지되는 장소에 충전부를 설치하고, </t>
    <phoneticPr fontId="2" type="noConversion"/>
  </si>
  <si>
    <t>위험표시 등의 방법으로 방호를 강화할 것</t>
    <phoneticPr fontId="2" type="noConversion"/>
  </si>
  <si>
    <t xml:space="preserve">① 사업주는 근로자가 작업이나 통행 등으로 인하여 전기기계, 기구 또는 전로 등의 충전부분에 접촉하거나 접근함으로써 감전 위험이 </t>
    <phoneticPr fontId="2" type="noConversion"/>
  </si>
  <si>
    <t>있는 충전부분에 대하여 감전을 방지하기 위하여 다음 각 호의 방법 중 하나 이상의 방법으로 방호하여야 한다.</t>
    <phoneticPr fontId="2" type="noConversion"/>
  </si>
  <si>
    <t>④ 사업주는 기밀시험장비가 주입압력에 충분히 견딜 수 있도록 견고하게 설치하여야 하며, 이상압력에 의한 연결파이프 등의 파열방지</t>
    <phoneticPr fontId="2" type="noConversion"/>
  </si>
  <si>
    <t>를 위한 안전조치를 하고 그 상태를 미리 확인하여야 한다.</t>
    <phoneticPr fontId="2" type="noConversion"/>
  </si>
  <si>
    <t xml:space="preserve">③ 기밀시험을 종료한 후 설비 내부를 점검할 때에는 반드시 환기를 하고 불활성가스가 남아 있는지를 측정하여 안전한 상태를 확인한 </t>
    <phoneticPr fontId="2" type="noConversion"/>
  </si>
  <si>
    <t>후 점검하여야 한다.</t>
    <phoneticPr fontId="2" type="noConversion"/>
  </si>
  <si>
    <t>① 사업주는 배관, 용기, 그 밖의 설비에 대하여 질소ㆍ탄산가스 등 불활성가스의 압력을 이용하여 기밀(氣密)시험을 하는 경우에는 지</t>
    <phoneticPr fontId="2" type="noConversion"/>
  </si>
  <si>
    <t xml:space="preserve">나친 압력의 주입 또는 불량한 작업방법 등으로 발생할 수 있는 파열에 의한 위험을 방지하기 위하여 국가교정기관에서 교정을 받은 </t>
    <phoneticPr fontId="2" type="noConversion"/>
  </si>
  <si>
    <t>압력계를 설치하고 내부압력을 수시로 확인하여야 한다.</t>
    <phoneticPr fontId="2" type="noConversion"/>
  </si>
  <si>
    <t>⑤ 사업주는 제3항에 따라 납으로 봉인된 안전밸브를 해체하거나 조정할 수 없도록 조치하여야 한다.</t>
    <phoneticPr fontId="2" type="noConversion"/>
  </si>
  <si>
    <t>② 사업주는 제1항에 따른 작업발판을 설치하기 곤란한 경우 다음 각 호의 기준에 맞는 추락방호망을 설치해야 한다. 다만, 추락방호망</t>
    <phoneticPr fontId="2" type="noConversion"/>
  </si>
  <si>
    <t>을 설치하기 곤란한 경우에는 근로자에게 안전대를 착용하도록 하는 등 추락위험을 방지하기 위해 필요한 조치를 해야 한다.</t>
    <phoneticPr fontId="2" type="noConversion"/>
  </si>
  <si>
    <t>1. 추락방호망의 설치위치는 가능하면 작업면으로부터 가까운 지점에 설치하여야 하며, 작업면으로부터 망의 설치지점까지의 수직</t>
    <phoneticPr fontId="2" type="noConversion"/>
  </si>
  <si>
    <t>거리는 10m를 초과하지 아니할 것</t>
    <phoneticPr fontId="2" type="noConversion"/>
  </si>
  <si>
    <t xml:space="preserve">3. 건축물 등의 바깥쪽으로 설치하는 경우 추락방호망의 내민 길이는 벽면으로부터 3m 이상 되도록 할 것. 다만, 그물코가 20mm </t>
    <phoneticPr fontId="2" type="noConversion"/>
  </si>
  <si>
    <t>이하인 추락방호망을 사용한 경우에는 제14조제3항에 따른 낙하물 방지망을 설치한 것으로 본다.</t>
    <phoneticPr fontId="2" type="noConversion"/>
  </si>
  <si>
    <t>② 사업주는 난간등을 설치하는 것이 매우 곤란하거나 작업의 필요상 임시로 난간등을 해체하여야 하는 경우 제42조제2항 각 호의 기</t>
    <phoneticPr fontId="2" type="noConversion"/>
  </si>
  <si>
    <t>준에 맞는 추락방호망을 설치하여야 한다. 다만, 추락방호망을 설치하기 곤란한 경우에는 근로자에게 안전대를 착용하도록 하는 등</t>
    <phoneticPr fontId="2" type="noConversion"/>
  </si>
  <si>
    <t>추락할 위험을 방지하기 위하여 필요한 조치를 하여야 한다.</t>
    <phoneticPr fontId="2" type="noConversion"/>
  </si>
  <si>
    <t>① 사업주는 추락할 위험이 있는 높이 2m 이상의 장소에서 근로자에게 안전대를 착용시킨 경우 안전대를 안전하게 걸어 사용할 수 있</t>
    <phoneticPr fontId="2" type="noConversion"/>
  </si>
  <si>
    <t>는 설비 등을 설치하여야 한다. 이러한 안전대 부착설비로 지지로프 등을 설치하는 경우에는 처지거나 풀리는 것을 방지하기 위하</t>
    <phoneticPr fontId="2" type="noConversion"/>
  </si>
  <si>
    <t>여 필요한 조치를 하여야 한다.</t>
    <phoneticPr fontId="2" type="noConversion"/>
  </si>
  <si>
    <t>② 사업주는 작업 환경 등을 고려할 때 제1항제1호에 따른 조치를 하기 곤란한 경우에는 제42조제2항 각 호의 기준을 갖춘 추락방호망</t>
    <phoneticPr fontId="2" type="noConversion"/>
  </si>
  <si>
    <t>을 설치해야 한다. 다만, 사업주는 작업 환경 등을 고려할 때 추락방호망을 설치하기 곤란한 경우에는 근로자에게 안전대를 착용하</t>
    <phoneticPr fontId="2" type="noConversion"/>
  </si>
  <si>
    <t>도록 하는 등 추락 위험을 방지하기 위하여 필요한 조치를 해야 한다.</t>
    <phoneticPr fontId="2" type="noConversion"/>
  </si>
  <si>
    <t xml:space="preserve">사업주는 수상 또는 선박건조 작업에 종사하는 근로자가 물에 빠지는 등 위험의 우려가 있는 경우 그 작업을 하는 장소에 구명을 위한 </t>
    <phoneticPr fontId="2" type="noConversion"/>
  </si>
  <si>
    <t>배 또는 구명장구의 비치 등 구명을 위하여 필요한 조치를 하여야 한다.</t>
    <phoneticPr fontId="2" type="noConversion"/>
  </si>
  <si>
    <t xml:space="preserve">사업주는 근로자에게 작업 중 또는 통행 시 굴러 떨어짐으로 인하여 근로자가 화상ㆍ질식 등의 위험에 처할 우려가 있는 케틀(kettle, </t>
    <phoneticPr fontId="2" type="noConversion"/>
  </si>
  <si>
    <t>가열 용기), 호퍼(hopper, 깔때기 모양의 출입구가 있는 큰 통), 피트(pit, 구덩이) 등이 있는 경우에 그 위험을 방지하기 위하여 필</t>
    <phoneticPr fontId="2" type="noConversion"/>
  </si>
  <si>
    <t>요한 장소에 높이 90Cm 이상의 울타리를 설치하여야 한다.</t>
    <phoneticPr fontId="2" type="noConversion"/>
  </si>
  <si>
    <t>제2절 붕괴 등에 의한 위험 방지</t>
    <phoneticPr fontId="2" type="noConversion"/>
  </si>
  <si>
    <t xml:space="preserve">사업주는 지반의 붕괴, 구축물의 붕괴 또는 토석의 낙하 등에 의하여 근로자가 위험해질 우려가 있는 경우 그 위험을 방지하기 위하여 </t>
    <phoneticPr fontId="2" type="noConversion"/>
  </si>
  <si>
    <t>다음 각 호의 조치를 하여야 한다.</t>
    <phoneticPr fontId="2" type="noConversion"/>
  </si>
  <si>
    <t>사업주는 구축물 또는 이와 유사한 시설물에 대하여 자중, 적재하중, 적설, 풍압, 지진이나 진동 및 충격 등에 의하여 전도ㆍ폭발하거</t>
    <phoneticPr fontId="2" type="noConversion"/>
  </si>
  <si>
    <t>나 무너지는 등의 위험을 예방하기 위하여 다음 각 호의 조치를 하여야 한다.</t>
    <phoneticPr fontId="2" type="noConversion"/>
  </si>
  <si>
    <t>2. 건설공사 시방서에 따라 시공했는지 확인</t>
    <phoneticPr fontId="2" type="noConversion"/>
  </si>
  <si>
    <t>사업주는 구축물 또는 이와 유사한 시설물이 다음 각 호의 어느 하나에 해당하는 경우 안전진단 등 안전성 평가를 하여 근로자에게 미</t>
    <phoneticPr fontId="2" type="noConversion"/>
  </si>
  <si>
    <t>칠 위험성을 미리 제거하여야 한다.</t>
    <phoneticPr fontId="2" type="noConversion"/>
  </si>
  <si>
    <t>4. 화재 등으로 구축물 또는 이와 유사한 시설물의 내력이 심하게 저하되었을 경우</t>
    <phoneticPr fontId="2" type="noConversion"/>
  </si>
  <si>
    <t>2. 구축물 또는 이와 유사한 시설물에 지진, 동해, 부동침하 등으로 균열ㆍ비틀림 등이 발생하였을 경우</t>
    <phoneticPr fontId="2" type="noConversion"/>
  </si>
  <si>
    <t>3. 갱내의 낙반ㆍ측벽 붕괴의 위험이 있는 경우에는 지보공을 설치하고 부석을 제거하는 등 필요한 조치를 할 것</t>
    <phoneticPr fontId="2" type="noConversion"/>
  </si>
  <si>
    <t>3. 달기 강대와 달비계의 하부 및 상부 지점의 안전계수: 강재의 경우 2.5 이상, 목재의 경우 5 이상</t>
    <phoneticPr fontId="2" type="noConversion"/>
  </si>
  <si>
    <t>여야 한다.</t>
    <phoneticPr fontId="2" type="noConversion"/>
  </si>
  <si>
    <t xml:space="preserve">2. 작업발판의 폭은 40Cm 이상으로 하고, 발판재료 간의 틈은 3Cm 이하로 할 것. 다만, 외줄비계의 경우에는 고용노동부장관이 </t>
    <phoneticPr fontId="2" type="noConversion"/>
  </si>
  <si>
    <t>별도로 정하는 기준에 따른다.</t>
    <phoneticPr fontId="2" type="noConversion"/>
  </si>
  <si>
    <t xml:space="preserve">3. 제2호에도 불구하고 선박 및 보트 건조작업의 경우 선박블록 또는 엔진실 등의 좁은 작업공간에 작업발판을 설치하기 위하여 </t>
    <phoneticPr fontId="2" type="noConversion"/>
  </si>
  <si>
    <t>필요하면 작업발판의 폭을 30Cm 이상으로 할 수 있고, 걸침비계의 경우 강관기둥 때문에 발판재료 간의 틈을 3Cm 이하로 유</t>
    <phoneticPr fontId="2" type="noConversion"/>
  </si>
  <si>
    <t xml:space="preserve">지하기 곤란하면 5Cm 이하로 할 수 있다. 이 경우 그 틈 사이로 물체 등이 떨어질 우려가 있는 곳에는 출입금지 등의 조치를 </t>
    <phoneticPr fontId="2" type="noConversion"/>
  </si>
  <si>
    <t>하여야 한다.</t>
    <phoneticPr fontId="2" type="noConversion"/>
  </si>
  <si>
    <t>4. 추락의 위험이 있는 장소에는 안전난간을 설치할 것. 다만, 작업의 성질상 안전난간을 설치하는 것이 곤란한 경우, 작업의 필요</t>
    <phoneticPr fontId="2" type="noConversion"/>
  </si>
  <si>
    <t>상 임시로 안전난간을 해체할 때에 추락방호망을 설치하거나 근로자로 하여금 안전대를 사용하도록 하는 등 추락위험 방지 조</t>
    <phoneticPr fontId="2" type="noConversion"/>
  </si>
  <si>
    <t>치를 한 경우에는 그러하지 아니하다.</t>
    <phoneticPr fontId="2" type="noConversion"/>
  </si>
  <si>
    <t xml:space="preserve">3. 조립ㆍ해체 또는 변경 작업구역에는 해당 작업에 종사하는 근로자가 아닌 사람의 출입을 금지하고 그 내용을 보기 쉬운 장소에 </t>
    <phoneticPr fontId="2" type="noConversion"/>
  </si>
  <si>
    <t>게시할 것</t>
    <phoneticPr fontId="2" type="noConversion"/>
  </si>
  <si>
    <t xml:space="preserve">5. 비계재료의 연결ㆍ해체작업을 하는 경우에는 폭 20Cm 이상의 발판을 설치하고 근로자로 하여금 안전대를 사용하도록 하는 등 </t>
    <phoneticPr fontId="2" type="noConversion"/>
  </si>
  <si>
    <t>추락을 방지하기 위한 조치를 할 것</t>
    <phoneticPr fontId="2" type="noConversion"/>
  </si>
  <si>
    <t>② 사업주는 강관비계 또는 통나무비계를 조립하는 경우 쌍줄로 하여야 한다. 다만, 별도의 작업발판을 설치할 수 있는 시설을 갖춘 경</t>
    <phoneticPr fontId="2" type="noConversion"/>
  </si>
  <si>
    <t>우에는 외줄로 할 수 있다.</t>
    <phoneticPr fontId="2" type="noConversion"/>
  </si>
  <si>
    <t xml:space="preserve">사업주는 비, 눈, 그 밖의 기상상태의 악화로 작업을 중지시킨 후 또는 비계를 조립ㆍ해체하거나 변경한 후에 그 비계에서 작업을 하는 </t>
    <phoneticPr fontId="2" type="noConversion"/>
  </si>
  <si>
    <t>경우에는 해당 작업을 시작하기 전에 다음 각 호의 사항을 점검하고, 이상을 발견하면 즉시 보수하여야 한다.</t>
    <phoneticPr fontId="2" type="noConversion"/>
  </si>
  <si>
    <t>1. 비계기둥에는 미끄러지거나 침하하는 것을 방지하기 위하여 밑받침철물을 사용하거나 깔판ㆍ깔목 등을 사용하여 밑둥잡이를 설</t>
    <phoneticPr fontId="2" type="noConversion"/>
  </si>
  <si>
    <t>치하는 등의 조치를 할 것</t>
    <phoneticPr fontId="2" type="noConversion"/>
  </si>
  <si>
    <t>4. 외줄비계ㆍ쌍줄비계 또는 돌출비계에 대해서는 다음 각 목에서 정하는 바에 따라 벽이음 및 버팀을 설치할 것. 다만, 창틀의 부</t>
    <phoneticPr fontId="2" type="noConversion"/>
  </si>
  <si>
    <t xml:space="preserve">착 또는 벽면의 완성 등의 작업을 위하여 벽이음 또는 버팀을 제거하는 경우, 그 밖에 작업의 필요상 부득이한 경우로서 해당 </t>
    <phoneticPr fontId="2" type="noConversion"/>
  </si>
  <si>
    <t>벽이음 또는 버팀 대신 비계기둥 또는 띠장에 사재(斜材)를 설치하는 등 비계가 넘어지는 것을 방지하기 위한 조치를 한 경우</t>
    <phoneticPr fontId="2" type="noConversion"/>
  </si>
  <si>
    <t>에는 그러하지 아니하다.</t>
    <phoneticPr fontId="2" type="noConversion"/>
  </si>
  <si>
    <t>사업주는 강관을 사용하여 비계를 구성하는 경우 다음 각 호의 사항을 준수하여야 한다.</t>
    <phoneticPr fontId="2" type="noConversion"/>
  </si>
  <si>
    <t>2. 띠장 간격은 2.0m 이하로 할 것. 다만, 작업의 성질상 이를 준수하기가 곤란하여 쌍기둥틀 등에 의하여 해당 부분을 보강한 경우</t>
    <phoneticPr fontId="2" type="noConversion"/>
  </si>
  <si>
    <t>3. 비계기둥의 제일 윗부분으로부터 31m되는 지점 밑부분의 비계기둥은 2개의 강관으로 묶어 세울 것. 다만, 브라켓(bracket, 까치</t>
    <phoneticPr fontId="2" type="noConversion"/>
  </si>
  <si>
    <t>발) 등으로 보강하여 2개의 강관으로 묶을 경우 이상의 강도가 유지되는 경우에는 그러하지 아니하다.</t>
    <phoneticPr fontId="2" type="noConversion"/>
  </si>
  <si>
    <t xml:space="preserve">사업주는 바깥지름 및 두께가 같거나 유사하면서 강도가 다른 강관을 같은 사업장에서 사용하는 경우 강관에 색 또는 기호를 표시하는 </t>
    <phoneticPr fontId="2" type="noConversion"/>
  </si>
  <si>
    <t>등 강관의 강도를 알아볼 수 있는 조치를 하여야 한다.</t>
    <phoneticPr fontId="2" type="noConversion"/>
  </si>
  <si>
    <t xml:space="preserve">1. 비계기둥의 밑둥에는 밑받침 철물을 사용하여야 하며 밑받침에 고저차(高低差)가 있는 경우에는 조절형 밑받침철물을 사용하여 </t>
    <phoneticPr fontId="2" type="noConversion"/>
  </si>
  <si>
    <t>각각의 강관틀비계가 항상 수평 및 수직을 유지하도록 할 것</t>
    <phoneticPr fontId="2" type="noConversion"/>
  </si>
  <si>
    <t>나. 와이어로프의 한 꼬임에서 끊어진 소선의 수가 10% 이상인 것</t>
    <phoneticPr fontId="2" type="noConversion"/>
  </si>
  <si>
    <t xml:space="preserve">5. 달기 와이어로프, 달기 체인, 달기 강선, 달기 강대는 한쪽 끝을 비계의 보 등에, 다른 쪽 끝을 내민 보, 앵커볼트 또는 건축물의 </t>
    <phoneticPr fontId="2" type="noConversion"/>
  </si>
  <si>
    <t>보 등에 각각 풀리지 않도록 설치할 것</t>
    <phoneticPr fontId="2" type="noConversion"/>
  </si>
  <si>
    <t>나. 근로자에게 안전대를 착용하도록 하고 근로자가 착용한 안전줄을 달비계의 구명줄에 체결하도록 할 것</t>
    <phoneticPr fontId="2" type="noConversion"/>
  </si>
  <si>
    <t xml:space="preserve">3. 작업용 섬유로프는 콘크리트에 매립된 고리, 건축물의 콘크리트 또는 철재 구조물 등 2개 이상의 견고한 고정점에 풀리지 않도록 </t>
    <phoneticPr fontId="2" type="noConversion"/>
  </si>
  <si>
    <t>결속할 것</t>
    <phoneticPr fontId="2" type="noConversion"/>
  </si>
  <si>
    <t xml:space="preserve">6. 근로자가 작업용 섬유로프에 작업대를 연결하여 하강하는 방법으로 작업을 하는 경우 근로자의 조종 없이는 작업대가 하강하지 </t>
    <phoneticPr fontId="2" type="noConversion"/>
  </si>
  <si>
    <t>않도록 할 것</t>
    <phoneticPr fontId="2" type="noConversion"/>
  </si>
  <si>
    <t xml:space="preserve">8. 작업용 섬유로프와 구명줄이 건물이나 구조물의 끝부분, 날카로운 물체 등에 의하여 절단되거나 마모될 우려가 있는 경우에는 </t>
    <phoneticPr fontId="2" type="noConversion"/>
  </si>
  <si>
    <t>로프에 이를 방지할 수 있는 보호 덮개를 씌우는 등의 조치를 할 것</t>
    <phoneticPr fontId="2" type="noConversion"/>
  </si>
  <si>
    <t>7. 작업용 섬유로프 또는 구명줄이 결속된 고정점의 로프는 다른 사람이 풀지 못하게 하고 작업 중임을 알리는 경고표지를 부착할</t>
    <phoneticPr fontId="2" type="noConversion"/>
  </si>
  <si>
    <t>것</t>
    <phoneticPr fontId="2" type="noConversion"/>
  </si>
  <si>
    <t xml:space="preserve">사업주는 달비계에서 근로자에게 작업을 시키는 경우에 작업을 시작하기 전에 그 달비계에 대하여 제58조 각 호의 사항을 점검하고 </t>
    <phoneticPr fontId="2" type="noConversion"/>
  </si>
  <si>
    <t>이상을 발견하면 즉시 보수하여야 한다.</t>
    <phoneticPr fontId="2" type="noConversion"/>
  </si>
  <si>
    <t xml:space="preserve">2. 비계재료 간에는 서로 움직임, 뒤집힘 등이 없어야 하고, 재료가 분리되지 않도록 철물 또는 철선으로 충분히 결속할 것. 다만, </t>
    <phoneticPr fontId="2" type="noConversion"/>
  </si>
  <si>
    <t>작업발판 밑 부분에 띠장 및 장선으로 사용되는 수평부재 간의 결속은 철선을 사용하지 않을 것</t>
    <phoneticPr fontId="2" type="noConversion"/>
  </si>
  <si>
    <t>4. 작업발판에는 구조검토에 따라 설계한 최대적재하중을 초과하여 적재하여서는 아니 되며, 그 작업에 종사하는 근로자에게 최대</t>
    <phoneticPr fontId="2" type="noConversion"/>
  </si>
  <si>
    <t>적재하중을 충분히 알릴 것</t>
    <phoneticPr fontId="2" type="noConversion"/>
  </si>
  <si>
    <t xml:space="preserve">1. 이동식비계의 바퀴에는 뜻밖의 갑작스러운 이동 또는 전도를 방지하기 위하여 브레이크ㆍ쐐기 등으로 바퀴를 고정시킨 다음 </t>
    <phoneticPr fontId="2" type="noConversion"/>
  </si>
  <si>
    <t>비계의 일부를 견고한 시설물에 고정하거나 아웃트리거를 설치하는 등 필요한 조치를 할 것</t>
    <phoneticPr fontId="2" type="noConversion"/>
  </si>
  <si>
    <t xml:space="preserve">4. 작업발판은 항상 수평을 유지하고 작업발판 위에서 안전난간을 딛고 작업을 하거나 받침대 또는 사다리를 사용하여 작업하지 </t>
    <phoneticPr fontId="2" type="noConversion"/>
  </si>
  <si>
    <t xml:space="preserve">2. 비계 밑단의 수직재와 받침철물은 밀착되도록 설치하고, 수직재와 받침철물의 연결부의 겹침길이는 받침철물 전체길이의 3분의 </t>
    <phoneticPr fontId="2" type="noConversion"/>
  </si>
  <si>
    <t>1 이상이 되도록 할 것</t>
    <phoneticPr fontId="2" type="noConversion"/>
  </si>
  <si>
    <t xml:space="preserve">1. 비계 기둥의 밑둥에는 밑받침 철물을 사용하여야 하며, 밑받침에 고저차가 있는 경우에는 조절형 밑받침 철물을 사용하여 시스템 </t>
    <phoneticPr fontId="2" type="noConversion"/>
  </si>
  <si>
    <t>비계가 항상 수평 및 수직을 유지하도록 할 것</t>
    <phoneticPr fontId="2" type="noConversion"/>
  </si>
  <si>
    <t xml:space="preserve">3. 가공전로에 근접하여 비계를 설치하는 경우에는 가공전로를 이설하거나 가공전로에 절연용 방호구를 설치하는 등 가공전로와의 </t>
    <phoneticPr fontId="2" type="noConversion"/>
  </si>
  <si>
    <t>접촉을 방지하기 위하여 필요한 조치를 할 것</t>
    <phoneticPr fontId="2" type="noConversion"/>
  </si>
  <si>
    <t>6. 작업발판에는 제조사가 정한 최대적재하중을 초과하여 적재해서는 아니 되며, 최대적재하중이 표기된 표지판을 부착하고 근로자</t>
    <phoneticPr fontId="2" type="noConversion"/>
  </si>
  <si>
    <t>에게 주지시키도록 할 것</t>
    <phoneticPr fontId="2" type="noConversion"/>
  </si>
  <si>
    <t xml:space="preserve">1. 비계 기둥의 간격은 2.5m 이하로 하고 지상으로부터 첫 번째 띠장은 3m 이하의 위치에 설치할 것. 다만, 작업의 성질상 이를 </t>
    <phoneticPr fontId="2" type="noConversion"/>
  </si>
  <si>
    <t>준수하기 곤란하여 쌍기둥 등에 의하여 해당 부분을 보강한 경우에는 그러하지 아니하다.</t>
    <phoneticPr fontId="2" type="noConversion"/>
  </si>
  <si>
    <t xml:space="preserve">2. 비계 기둥이 미끄러지거나 침하하는 것을 방지하기 위하여 비계기둥의 하단부를 묻고, 밑둥잡이를 설치하거나 깔판을 사용하는 </t>
    <phoneticPr fontId="2" type="noConversion"/>
  </si>
  <si>
    <t>등의 조치를 할 것</t>
    <phoneticPr fontId="2" type="noConversion"/>
  </si>
  <si>
    <t>3. 비계 기둥의 이음이 겹침 이음인 경우에는 이음 부분에서 1m 이상을 서로 겹쳐서 두 군데 이상을 묶고, 비계 기둥의 이음이 맞댄</t>
    <phoneticPr fontId="2" type="noConversion"/>
  </si>
  <si>
    <t>이음인 경우에는 비계 기둥을 쌍기둥틀로 하거나 1.8m 이상의 덧댐목을 사용하여 네 군데 이상을 묶을 것</t>
    <phoneticPr fontId="2" type="noConversion"/>
  </si>
  <si>
    <t xml:space="preserve">6. 외줄비계ㆍ쌍줄비계 또는 돌출비계에 대해서는 다음 각 목에 따른 벽이음 및 버팀을 설치할 것. 다만, 창틀의 부착 또는 벽면의 </t>
    <phoneticPr fontId="2" type="noConversion"/>
  </si>
  <si>
    <t xml:space="preserve">완성 등의 작업을 위하여 벽이음 또는 버팀을 제거하는 경우, 그 밖에 작업의 필요상 부득이한 경우로서 해당 벽이음 또는 버팀 </t>
    <phoneticPr fontId="2" type="noConversion"/>
  </si>
  <si>
    <t>대신 비계기둥 또는 띠장에 사재를 설치하는 등 비계가 무너지는 것을 방지하기 위한 조치를 한 경우에는 그러하지 아니하다.</t>
    <phoneticPr fontId="2" type="noConversion"/>
  </si>
  <si>
    <t xml:space="preserve">사업주는 인체에 해로운 분진, 흄(fume, 열이나 화학반응에 의하여 형성된 고체증기가 응축되어 생긴 미세입자), 미스트(mist, 공기 </t>
    <phoneticPr fontId="2" type="noConversion"/>
  </si>
  <si>
    <t xml:space="preserve">중에 떠다니는 작은 액체방울), 증기 또는 가스 상태의 물질(이하 “분진등”이라 한다)을 배출하기 위하여 설치하는 국소배기장치의 </t>
    <phoneticPr fontId="2" type="noConversion"/>
  </si>
  <si>
    <t>후드가 다음 각 호의 기준에 맞도록 하여야 한다.</t>
    <phoneticPr fontId="2" type="noConversion"/>
  </si>
  <si>
    <t>2. 유해인자의 발생형태와 비중, 작업방법 등을 고려하여 해당 분진등의 발산원을 제어할 수 있는 구조로 설치할 것</t>
    <phoneticPr fontId="2" type="noConversion"/>
  </si>
  <si>
    <t>사업주는 분진등을 배출하기 위하여 설치하는 국소배기장치(이동식은 제외)의 덕트(duct)가 다음 각 호의 기준에 맞도록 하여야 한다.</t>
    <phoneticPr fontId="2" type="noConversion"/>
  </si>
  <si>
    <t>사업주는 국소배기장치에 공기정화장치를 설치하는 경우 정화 후의 공기가 통하는 위치에 배풍기를 설치하여야 한다. 다만, 빨아들여</t>
    <phoneticPr fontId="2" type="noConversion"/>
  </si>
  <si>
    <t xml:space="preserve">진 물질로 인하여 폭발할 우려가 없고 배풍기의 날개가 부식될 우려가 없는 경우에는 정화 전의 공기가 통하는 위치에 배풍기를 </t>
    <phoneticPr fontId="2" type="noConversion"/>
  </si>
  <si>
    <t>설치할 수 있다.</t>
    <phoneticPr fontId="2" type="noConversion"/>
  </si>
  <si>
    <t xml:space="preserve">사업주는 분진등을 배출하기 위하여 설치하는 국소배기장치(공기정화장치가 설치된 이동식 국소배기장치는 제외한다)의 배기구를 </t>
    <phoneticPr fontId="2" type="noConversion"/>
  </si>
  <si>
    <t>직접 외부로 향하도록 개방하여 실외에 설치하는 등 배출되는 분진등이 작업장으로 재유입되지 않는 구조로 하여야 한다.</t>
    <phoneticPr fontId="2" type="noConversion"/>
  </si>
  <si>
    <t xml:space="preserve">사업주는 분진등을 배출하는 장치나 설비에는 그 분진등으로 인하여 근로자의 건강에 장해가 발생하지 않도록 흡수ㆍ연소ㆍ집진 또는 </t>
    <phoneticPr fontId="2" type="noConversion"/>
  </si>
  <si>
    <t>그 밖의 적절한 방식에 의한 공기정화장치를 설치하여야 한다.</t>
    <phoneticPr fontId="2" type="noConversion"/>
  </si>
  <si>
    <t xml:space="preserve">1. 송풍기 또는 배풍기(덕트를 사용하는 경우에는 그 덕트의 흡입구를 말한다)는 가능하면 해당 분진등의 발산원에 가장 가까운 </t>
    <phoneticPr fontId="2" type="noConversion"/>
  </si>
  <si>
    <t>위치에 설치할 것</t>
    <phoneticPr fontId="2" type="noConversion"/>
  </si>
  <si>
    <t>2. 송풍기 또는 배풍기는 직접 외부로 향하도록 개방하여 실외에 설치하는 등 배출되는 분진등이 작업장으로 재유입되지 않는 구조</t>
    <phoneticPr fontId="2" type="noConversion"/>
  </si>
  <si>
    <t>로 할 것</t>
    <phoneticPr fontId="2" type="noConversion"/>
  </si>
  <si>
    <t>① 사업주는 분진등을 배출하기 위하여 국소배기장치나 전체환기장치를 설치한 경우 그 분진등에 관한 작업을 하는 동안 국소배기장</t>
    <phoneticPr fontId="2" type="noConversion"/>
  </si>
  <si>
    <t>치나 전체환기장치를 가동하여야 한다.</t>
    <phoneticPr fontId="2" type="noConversion"/>
  </si>
  <si>
    <t>② 사업주는 국소배기장치나 전체환기장치를 설치한 경우 조정판을 설치하여 환기를 방해하는 기류를 없애는 등 그 장치를 충분히 가</t>
    <phoneticPr fontId="2" type="noConversion"/>
  </si>
  <si>
    <t>동하기 위하여 필요한 조치를 하여야 한다.</t>
    <phoneticPr fontId="2" type="noConversion"/>
  </si>
  <si>
    <t xml:space="preserve">② 사업주는 제1항에 따른 휴게시설을 인체에 해로운 분진등을 발산하는 장소나 유해물질을 취급하는 장소와 격리된 곳에 설치하여야 </t>
    <phoneticPr fontId="2" type="noConversion"/>
  </si>
  <si>
    <t>한다. 다만, 갱내 등 작업장소의 여건상 격리된 장소에 휴게시설을 갖출 수 없는 경우에는 그러하지 아니하다.</t>
    <phoneticPr fontId="2" type="noConversion"/>
  </si>
  <si>
    <t>사업주는 근로자로 하여금 다음 각 호의 어느 하나에 해당하는 업무에 상시적으로 종사하도록 하는 경우 근로자가 접근하기 쉬운 장소</t>
    <phoneticPr fontId="2" type="noConversion"/>
  </si>
  <si>
    <t>에 세면ㆍ목욕시설, 탈의 및 세탁시설을 설치하고 필요한 용품과 용구를 갖추어 두어야 한다.</t>
    <phoneticPr fontId="2" type="noConversion"/>
  </si>
  <si>
    <t>사업주는 지속적으로 서서 일하는 근로자가 작업 중 때때로 앉을 수 있는 기회가 있으면 해당 근로자가 이용할 수 있도록 의자를 갖추</t>
    <phoneticPr fontId="2" type="noConversion"/>
  </si>
  <si>
    <t>어 두어야 한다.</t>
    <phoneticPr fontId="2" type="noConversion"/>
  </si>
  <si>
    <t>① 사업주는 야간에 작업하는 근로자에게 수면을 취하도록 할 필요가 있는 경우에는 적당한 수면을 취할 수 있는 장소를 남녀 각각 구</t>
    <phoneticPr fontId="2" type="noConversion"/>
  </si>
  <si>
    <t>분하여 설치하여야 한다.</t>
    <phoneticPr fontId="2" type="noConversion"/>
  </si>
  <si>
    <t>② 사업주는 제1항의 장소에 침구와 그 밖에 필요한 용품을 갖추어 두고 청소ㆍ세탁 및 소독 등을 정기적으로 하여야 한다.</t>
    <phoneticPr fontId="2" type="noConversion"/>
  </si>
  <si>
    <t>사업주는 가스ㆍ증기ㆍ미스트ㆍ흄 또는 분진 등(이하 “가스등”이라 한다)이 발산되는 실내작업장에 대하여 근로자의 건강장해가 발생</t>
    <phoneticPr fontId="2" type="noConversion"/>
  </si>
  <si>
    <t>하지 않도록 해당 가스등의 공기 중 발산을 억제하는 설비나 발산원을 밀폐하는 설비 또는 국소배기장치나 전체환기장치를 설치</t>
    <phoneticPr fontId="2" type="noConversion"/>
  </si>
  <si>
    <t>하는 등 필요한 조치를 하여야 한다.</t>
    <phoneticPr fontId="2" type="noConversion"/>
  </si>
  <si>
    <t>사업주는 근로자가 가스등에 노출되는 작업을 수행하는 실내작업장에 대하여 공기의 부피와 환기를 다음 각 호의 기준에 맞도록 하여</t>
    <phoneticPr fontId="2" type="noConversion"/>
  </si>
  <si>
    <t>야 한다.</t>
    <phoneticPr fontId="2" type="noConversion"/>
  </si>
  <si>
    <t>2. 직접 외부를 향하여 개방할 수 있는 창을 설치하고 그 면적은 바닥면적의 20분의 1 이상으로 할 것(근로자의 보건을 위하여 충분</t>
    <phoneticPr fontId="2" type="noConversion"/>
  </si>
  <si>
    <t>한 환기를 할 수 있는 설비를 설치한 경우는 제외한다)</t>
    <phoneticPr fontId="2" type="noConversion"/>
  </si>
  <si>
    <t>① 사업주는 인체에 해로운 기체, 액체 또는 잔재물 등(이하 “잔재물등”이라 한다)을 근로자의 건강에 장해가 발생하지 않도록 중화ㆍ</t>
    <phoneticPr fontId="2" type="noConversion"/>
  </si>
  <si>
    <t>침전ㆍ여과 또는 그 밖의 적절한 방법으로 처리하여야 한다.</t>
    <phoneticPr fontId="2" type="noConversion"/>
  </si>
  <si>
    <t>② 사업주는 병원체에 의하여 오염된 기체나 잔재물등에 대하여 해당 병원체로 인하여 근로자의 건강에 장해가 발생하지 않도록 소독ㆍ</t>
    <phoneticPr fontId="2" type="noConversion"/>
  </si>
  <si>
    <t>살균 또는 그 밖의 적절한 방법으로 처리하여야 한다.</t>
    <phoneticPr fontId="2" type="noConversion"/>
  </si>
  <si>
    <t>③ 사업주는 제1항 및 제2항에 따른 기체나 잔재물등을 위탁하여 처리하는 경우에는 그 기체나 잔재물등의 주요 성분, 오염인자의 종류</t>
    <phoneticPr fontId="2" type="noConversion"/>
  </si>
  <si>
    <t>와 그 유해ㆍ위험성 등에 대한 정보를 위탁처리자에게 제공하여야 한다.</t>
    <phoneticPr fontId="2" type="noConversion"/>
  </si>
  <si>
    <t xml:space="preserve">① 사업주는 크레인을 사용하여 근로자를 운반하거나 근로자를 달아 올린 상태에서 작업에 종사시켜서는 아니 된다. 다만, 크레인에 </t>
    <phoneticPr fontId="2" type="noConversion"/>
  </si>
  <si>
    <t>전용 탑승설비를 설치하고 추락 위험을 방지하기 위하여 다음 각 호의 조치를 한 경우에는 그러하지 아니하다.</t>
    <phoneticPr fontId="2" type="noConversion"/>
  </si>
  <si>
    <t xml:space="preserve">③ 사업주는 내부에 비상정지장치ㆍ조작스위치 등 탑승조작장치가 설치되어 있지 아니한 리프트의 운반구에 근로자를 탑승시켜서는  </t>
    <phoneticPr fontId="2" type="noConversion"/>
  </si>
  <si>
    <t>아니 된다. 다만, 리프트의 수리ㆍ조정 및 점검 등의 작업을 하는 경우로서 그 작업에 종사하는 근로자가 추락할 위험이 없도록 조</t>
    <phoneticPr fontId="2" type="noConversion"/>
  </si>
  <si>
    <t xml:space="preserve">④ 사업주는 자동차정비용 리프트에 근로자를 탑승시켜서는 아니 된다. 다만, 자동차정비용 리프트의 수리ㆍ조정 및 점검 등의 작업을 </t>
    <phoneticPr fontId="2" type="noConversion"/>
  </si>
  <si>
    <t>할 때에 그 작업에 종사하는 근로자가 위험해질 우려가 없도록 조치한 경우에는 그러하지 아니하다.</t>
    <phoneticPr fontId="2" type="noConversion"/>
  </si>
  <si>
    <t>⑤ 사업주는 곤돌라의 운반구에 근로자를 탑승시켜서는 아니 된다. 다만, 추락 위험을 방지하기 위하여 다음 각 호의 조치를 한 경우에</t>
    <phoneticPr fontId="2" type="noConversion"/>
  </si>
  <si>
    <t>는 그러하지 아니하다.</t>
    <phoneticPr fontId="2" type="noConversion"/>
  </si>
  <si>
    <t xml:space="preserve">⑥ 사업주는 소형화물용 엘리베이터에 근로자를 탑승시켜서는 아니 된다. 다만, 소형화물용 엘리베이터의 수리ㆍ조정 및 점검 등의 </t>
    <phoneticPr fontId="2" type="noConversion"/>
  </si>
  <si>
    <t>작업을 하는 경우에는 그러하지 아니하다.</t>
    <phoneticPr fontId="2" type="noConversion"/>
  </si>
  <si>
    <t>⑦ 사업주는 차량계 하역운반기계(화물자동차는 제외한다)를 사용하여 작업을 하는 경우 승차석이 아닌 위치에 근로자를 탑승시켜서</t>
    <phoneticPr fontId="2" type="noConversion"/>
  </si>
  <si>
    <t>는 아니 된다. 다만, 추락 등의 위험을 방지하기 위한 조치를 한 경우에는 그러하지 아니하다.</t>
    <phoneticPr fontId="2" type="noConversion"/>
  </si>
  <si>
    <t xml:space="preserve">⑧ 사업주는 화물자동차 적재함에 근로자를 탑승시켜서는 아니 된다. 다만, 화물자동차에 울 등을 설치하여 추락을 방지하는 조치를 한 </t>
    <phoneticPr fontId="2" type="noConversion"/>
  </si>
  <si>
    <t>경우에는 그러하지 아니하다.</t>
    <phoneticPr fontId="2" type="noConversion"/>
  </si>
  <si>
    <t>⑨ 사업주는 운전 중인 컨베이어 등에 근로자를 탑승시켜서는 아니 된다. 다만, 근로자를 운반할 수 있는 구조를 갖춘 컨베이어 등으</t>
    <phoneticPr fontId="2" type="noConversion"/>
  </si>
  <si>
    <t>로서 추락ㆍ접촉 등에 의한 위험을 방지할 수 있는 조치를 한 경우에는 그러하지 아니하다.</t>
    <phoneticPr fontId="2" type="noConversion"/>
  </si>
  <si>
    <t xml:space="preserve">⑩ 사업주는 이삿짐운반용 리프트 운반구에 근로자를 탑승시켜서는 아니 된다. 다만, 이삿짐운반용 리프트의 수리ㆍ조정 및 점검 등의 </t>
    <phoneticPr fontId="2" type="noConversion"/>
  </si>
  <si>
    <t>작업을 할 때에 그 작업에 종사하는 근로자가 추락할 위험이 없도록 조치한 경우에는 그러하지 아니하다.</t>
    <phoneticPr fontId="2" type="noConversion"/>
  </si>
  <si>
    <t xml:space="preserve">⑪ 사업주는 전조등, 제동등, 후미등, 후사경 또는 제동장치가 정상적으로 작동되지 아니하는 이륜자동차에 근로자를 탑승시켜서는 </t>
    <phoneticPr fontId="2" type="noConversion"/>
  </si>
  <si>
    <t>아니 된다.</t>
    <phoneticPr fontId="2" type="noConversion"/>
  </si>
  <si>
    <t>① 사업주는 기계의 원동기ㆍ회전축ㆍ기어ㆍ풀리ㆍ플라이휠ㆍ벨트 및 체인 등 근로자가 위험에 처할 우려가 있는 부위에 덮개ㆍ울ㆍ</t>
    <phoneticPr fontId="2" type="noConversion"/>
  </si>
  <si>
    <t>슬리브 및 건널다리 등을 설치하여야 한다.</t>
    <phoneticPr fontId="2" type="noConversion"/>
  </si>
  <si>
    <t>② 사업주는 회전축ㆍ기어ㆍ풀리 및 플라이휠 등에 부속되는 키ㆍ핀 등의 기계요소는 묻힘형으로 하거나 해당 부위에 덮개를 설치하</t>
    <phoneticPr fontId="2" type="noConversion"/>
  </si>
  <si>
    <t>⑥ 사업주는 선반 등으로부터 돌출하여 회전하고 있는 가공물이 근로자에게 위험을 미칠 우려가 있는 경우에 덮개 또는 울 등을 설치하</t>
    <phoneticPr fontId="2" type="noConversion"/>
  </si>
  <si>
    <t>⑦ 사업주는 원심기(원심력을 이용하여 물질을 분리하거나 추출하는 일련의 작업을 하는 기기를 말한다. 이하 같다)에는 덮개를 설치</t>
    <phoneticPr fontId="2" type="noConversion"/>
  </si>
  <si>
    <t>⑧ 사업주는 분쇄기ㆍ파쇄기ㆍ마쇄기ㆍ미분기ㆍ혼합기 및 혼화기 등(이하 “분쇄기등”이라 한다)을 가동하거나 원료가 흩날리거나 하</t>
    <phoneticPr fontId="2" type="noConversion"/>
  </si>
  <si>
    <t>여 근로자가 위험해질 우려가 있는 경우 해당 부위에 덮개를 설치하는 등 필요한 조치를 하여야 한다.</t>
    <phoneticPr fontId="2" type="noConversion"/>
  </si>
  <si>
    <t xml:space="preserve">⑨ 사업주는 근로자가 분쇄기등의 개구부로부터 가동 부분에 접촉함으로써 위해(危害)를 입을 우려가 있는 경우 덮개 또는 울 등을 </t>
    <phoneticPr fontId="2" type="noConversion"/>
  </si>
  <si>
    <t>설치하여야 한다.</t>
    <phoneticPr fontId="2" type="noConversion"/>
  </si>
  <si>
    <t>⑩ 사업주는 종이ㆍ천ㆍ비닐 및 와이어 로프 등의 감김통 등에 의하여 근로자가 위험해질 우려가 있는 부위에 덮개 또는 울 등을 설치</t>
    <phoneticPr fontId="2" type="noConversion"/>
  </si>
  <si>
    <t>⑪ 사업주는 압력용기 및 공기압축기 등(이하 “압력용기등”이라 한다)에 부속하는 원동기ㆍ축이음ㆍ벨트ㆍ풀리의 회전 부위 등 근로</t>
    <phoneticPr fontId="2" type="noConversion"/>
  </si>
  <si>
    <t>자가 위험에 처할 우려가 있는 부위에 덮개 또는 울 등을 설치하여야 한다.</t>
    <phoneticPr fontId="2" type="noConversion"/>
  </si>
  <si>
    <t xml:space="preserve">① 사업주는 동력으로 작동되는 기계에 스위치ㆍ클러치(clutch) 및 벨트이동장치 등 동력차단장치를 설치하여야 한다. 다만, 연속하여 </t>
    <phoneticPr fontId="2" type="noConversion"/>
  </si>
  <si>
    <t>② 사업주는 제1항에 따라 동력차단장치를 설치할 때에는 제1항에 따른 기계 중 절단ㆍ인발ㆍ압축ㆍ꼬임ㆍ타발 또는 굽힘 등의 가공</t>
    <phoneticPr fontId="2" type="noConversion"/>
  </si>
  <si>
    <t>을 하는 기계에 설치하되, 근로자가 작업위치를 이동하지 아니하고 조작할 수 있는 위치에 설치하여야 한다.</t>
    <phoneticPr fontId="2" type="noConversion"/>
  </si>
  <si>
    <t>④ 사업주는 사용 중인 기계ㆍ기구 등의 클러치ㆍ브레이크, 그 밖에 제어를 위하여 필요한 부위의 기능을 항상 유효한 상태로 유지하</t>
    <phoneticPr fontId="2" type="noConversion"/>
  </si>
  <si>
    <t xml:space="preserve">① 사업주는 기계의 운전을 시작할 때에 근로자가 위험해질 우려가 있으면 근로자 배치 및 교육, 작업방법, 방호장치 등 필요한 사항을 </t>
    <phoneticPr fontId="2" type="noConversion"/>
  </si>
  <si>
    <t>미리 확인한 후 위험 방지를 위하여 필요한 조치를 하여야 한다.</t>
    <phoneticPr fontId="2" type="noConversion"/>
  </si>
  <si>
    <t xml:space="preserve">② 사업주는 제1항에 따라 기계의 운전을 시작하는 경우 일정한 신호방법과 해당 근로자에게 신호할 사람을 정하고, 신호방법에 따라 </t>
    <phoneticPr fontId="2" type="noConversion"/>
  </si>
  <si>
    <t>그 근로자에게 신호하도록 하여야 한다.</t>
    <phoneticPr fontId="2" type="noConversion"/>
  </si>
  <si>
    <t>사업주는 가공물 등이 절단되거나 절삭편(切削片)이 날아오는 등 근로자가 위험해질 우려가 있는 기계에 덮개 또는 울 등을 설치하여</t>
    <phoneticPr fontId="2" type="noConversion"/>
  </si>
  <si>
    <t>야 한다. 다만, 해당 작업의 성질상 덮개 또는 울 등을 설치하기가 매우 곤란하여 근로자에게 보호구를 사용하도록 한 경우에는 그</t>
    <phoneticPr fontId="2" type="noConversion"/>
  </si>
  <si>
    <t>러하지 아니하다.</t>
    <phoneticPr fontId="2" type="noConversion"/>
  </si>
  <si>
    <t>① 사업주는 공작기계ㆍ수송기계ㆍ건설기계 등의 정비ㆍ청소ㆍ급유ㆍ검사ㆍ수리ㆍ교체 또는 조정 작업 또는 그 밖에 이와 유사한 작</t>
    <phoneticPr fontId="2" type="noConversion"/>
  </si>
  <si>
    <t>② 사업주는 제1항에 따라 기계의 운전을 정지한 경우에 다른 사람이 그 기계를 운전하는 것을 방지하기 위하여 기계의 기동장치에 잠</t>
    <phoneticPr fontId="2" type="noConversion"/>
  </si>
  <si>
    <t>금장치를 하고 그 열쇠를 별도 관리하거나 표지판을 설치하는 등 필요한 방호 조치를 하여야 한다.</t>
    <phoneticPr fontId="2" type="noConversion"/>
  </si>
  <si>
    <t xml:space="preserve">③ 사업주는 작업하는 과정에서 적절하지 아니한 작업방법으로 인하여 기계가 갑자기 가동될 우려가 있는 경우 작업지휘자를 배치하는 </t>
    <phoneticPr fontId="2" type="noConversion"/>
  </si>
  <si>
    <t>등 필요한 조치를 하여야 한다.</t>
    <phoneticPr fontId="2" type="noConversion"/>
  </si>
  <si>
    <t xml:space="preserve">④ 사업주는 기계ㆍ기구 및 설비 등의 내부에 압축된 기체 또는 액체 등이 방출되어 근로자가 위험해질 우려가 있는 경우에 제1항부터 </t>
    <phoneticPr fontId="2" type="noConversion"/>
  </si>
  <si>
    <t xml:space="preserve">제3항까지의 규정 따른 조치 외에도 압축된 기체 또는 액체 등을 미리 방출시키는 등 위험 방지를 위하여 필요한 조치를 하여야 </t>
    <phoneticPr fontId="2" type="noConversion"/>
  </si>
  <si>
    <t>한다.</t>
    <phoneticPr fontId="2" type="noConversion"/>
  </si>
  <si>
    <t>업을 할 때에 근로자가 위험해질 우려가 있으면 해당 기계의 운전을 정지하여야 한다. 다만, 덮개가 설치되어 있는 등 기계의 구조</t>
    <phoneticPr fontId="2" type="noConversion"/>
  </si>
  <si>
    <t>상 근로자가 위험해질 우려가 없는 경우에는 그러하지 아니하다.</t>
    <phoneticPr fontId="2" type="noConversion"/>
  </si>
  <si>
    <t xml:space="preserve">① 사업주는 기계ㆍ기구 또는 설비에 설치한 방호장치를 해체하거나 사용을 정지해서는 아니 된다. 다만, 방호장치의 수리ㆍ조정 및 </t>
    <phoneticPr fontId="2" type="noConversion"/>
  </si>
  <si>
    <t>교체 등의 작업을 하는 경우에는 그러하지 아니하다.</t>
    <phoneticPr fontId="2" type="noConversion"/>
  </si>
  <si>
    <t xml:space="preserve">② 제1항의 방호장치에 대하여 수리ㆍ조정 또는 교체 등의 작업을 완료한 후에는 즉시 방호장치가 정상적인 기능을 발휘할 수 있도록 </t>
    <phoneticPr fontId="2" type="noConversion"/>
  </si>
  <si>
    <t>사업주는 동력으로 작동되는 기계에 근로자의 머리카락 또는 의복이 말려 들어갈 우려가 있는 경우에는 해당 근로자에게 작업에 알맞</t>
    <phoneticPr fontId="2" type="noConversion"/>
  </si>
  <si>
    <t>은 작업모 또는 작업복을 착용하도록 하여야 한다.</t>
    <phoneticPr fontId="2" type="noConversion"/>
  </si>
  <si>
    <t xml:space="preserve">사업주는 근로자가 날ㆍ공작물 또는 축이 회전하는 기계를 취급하는 경우 그 근로자의 손에 밀착이 잘되는 가죽 장갑 등과 같이 손이 </t>
    <phoneticPr fontId="2" type="noConversion"/>
  </si>
  <si>
    <t>말려 들어갈 위험이 없는 장갑을 사용하도록 하여야 한다.</t>
    <phoneticPr fontId="2" type="noConversion"/>
  </si>
  <si>
    <t xml:space="preserve">2. 레버풀러 작업 중 훅이 빠져 튕길 우려가 있을 경우에는 훅을 대상물에 직접 걸지 말고 피벗클램프(pivot clamp)나 러그(lug)를 </t>
    <phoneticPr fontId="2" type="noConversion"/>
  </si>
  <si>
    <t>연결하여 사용할 것</t>
    <phoneticPr fontId="2" type="noConversion"/>
  </si>
  <si>
    <t xml:space="preserve">사업주는 기계에 부속된 볼트ㆍ너트가 풀릴 위험을 방지하기 위하여 그 볼트ㆍ너트가 적정하게 조여져 있는지를 수시로 확인하는 등 </t>
    <phoneticPr fontId="2" type="noConversion"/>
  </si>
  <si>
    <t>필요한 조치를 하여야 한다.</t>
    <phoneticPr fontId="2" type="noConversion"/>
  </si>
  <si>
    <t xml:space="preserve">② 사업주는 궤도작업차량을 사용하는 작업, 입환기로 입환작업을 하는 경우에 작업에 적합한 제한속도를 정하고, 운전자로 하여금 </t>
    <phoneticPr fontId="2" type="noConversion"/>
  </si>
  <si>
    <t>준수하도록 하여야 한다.</t>
    <phoneticPr fontId="2" type="noConversion"/>
  </si>
  <si>
    <t>① 사업주는 차량계 하역운반기계등, 차량계 건설기계의 운전자가 운전위치를 이탈하는 경우 해당 운전자에게 다음 각 호의 사항을 준</t>
    <phoneticPr fontId="2" type="noConversion"/>
  </si>
  <si>
    <t>수하도록 하여야 한다.</t>
    <phoneticPr fontId="2" type="noConversion"/>
  </si>
  <si>
    <t>3. 운전석을 이탈하는 경우에는 시동키를 운전대에서 분리시킬 것. 다만, 운전석에 잠금장치를 하는 등 운전자가 아닌 사람이 운전하</t>
    <phoneticPr fontId="2" type="noConversion"/>
  </si>
  <si>
    <t>지 못하도록 조치한 경우에는 그러하지 아니하다.</t>
    <phoneticPr fontId="2" type="noConversion"/>
  </si>
  <si>
    <t>사업주는 띠톱기계(목재가공용 띠톱기계는 제외한다)의 절단에 필요한 톱날 부위 외의 위험한 톱날 부위에 덮개 또는 울 등을 설치하</t>
    <phoneticPr fontId="2" type="noConversion"/>
  </si>
  <si>
    <t xml:space="preserve">사업주는 운전 중인 평삭기의 테이블 또는 수직선반 등의 테이블에 근로자를 탑승시켜서는 아니 된다. 다만, 테이블에 탑승한 근로자 </t>
    <phoneticPr fontId="2" type="noConversion"/>
  </si>
  <si>
    <t>또는 배치된 근로자가 즉시 기계를 정지할 수 있도록 하는 등 우려되는 위험을 방지하기 위하여 필요한 조치를 한 경우에는 그러</t>
    <phoneticPr fontId="2" type="noConversion"/>
  </si>
  <si>
    <t>하지 아니하다.</t>
    <phoneticPr fontId="2" type="noConversion"/>
  </si>
  <si>
    <t>④ 사업주는 제2항의 조치를 한 경우 해당 방호장치의 성능을 유지하여야 하며, 발 스위치를 사용함으로써 방호장치를 사용하지 아니</t>
    <phoneticPr fontId="2" type="noConversion"/>
  </si>
  <si>
    <t>할 우려가 있는 경우에 발 스위치를 제거하는 등 필요한 조치를 하여야 한다. 다만, 제1항의 조치를 한 경우에는 발 스위치를 제거</t>
    <phoneticPr fontId="2" type="noConversion"/>
  </si>
  <si>
    <t>하지 아니할 수 있다.</t>
    <phoneticPr fontId="2" type="noConversion"/>
  </si>
  <si>
    <t xml:space="preserve">③ 사업주는 제1항 및 제2항의 조치를 하기 위하여 행정의 전환스위치, 방호장치의 전환스위치 등을 부착한 프레스등에 대하여 해당 </t>
    <phoneticPr fontId="2" type="noConversion"/>
  </si>
  <si>
    <t>전환스위치 등을 항상 유효한 상태로 유지하여야 한다.</t>
    <phoneticPr fontId="2" type="noConversion"/>
  </si>
  <si>
    <t>② 사업주는 작업의 성질상 제1항에 따른 조치가 곤란한 경우에 프레스등의 종류, 압력능력, 분당 행정의 수, 행정의 길이 및 작업방법</t>
    <phoneticPr fontId="2" type="noConversion"/>
  </si>
  <si>
    <t>① 사업주는 프레스 또는 전단기를 사용하여 작업하는 근로자의 신체 일부가 위험한계에 들어가지 않도록 해당 부위에 덮개를 설치하</t>
    <phoneticPr fontId="2" type="noConversion"/>
  </si>
  <si>
    <t xml:space="preserve">는 등 필요한 방호 조치를 하여야 한다. 다만, 슬라이드 또는 칼날에 의한 위험을 방지하는 구조로 되어 있는 프레스등에 대해서는 </t>
    <phoneticPr fontId="2" type="noConversion"/>
  </si>
  <si>
    <t>그러하지 아니하다.</t>
    <phoneticPr fontId="2" type="noConversion"/>
  </si>
  <si>
    <t xml:space="preserve">에 상응하는 성능(양수조작식 안전장치 및 감응식 안전장치의 경우에는 프레스등의 정지성능에 상응하는 성능)을 갖는 방호장치를 </t>
    <phoneticPr fontId="2" type="noConversion"/>
  </si>
  <si>
    <t>설치하는 등 필요한 조치를 하여야 한다.</t>
    <phoneticPr fontId="2" type="noConversion"/>
  </si>
  <si>
    <t xml:space="preserve">사업주는 프레스등의 금형을 부착ㆍ해체 또는 조정하는 작업을 할 때에 해당 작업에 종사하는 근로자의 신체가 위험한계 내에 있는 </t>
    <phoneticPr fontId="2" type="noConversion"/>
  </si>
  <si>
    <t>경우 슬라이드가 갑자기 작동함으로써 근로자에게 발생할 우려가 있는 위험을 방지하기 위하여 안전블록을 사용하는 등 필요한 조치</t>
    <phoneticPr fontId="2" type="noConversion"/>
  </si>
  <si>
    <t>를 하여야 한다.</t>
    <phoneticPr fontId="2" type="noConversion"/>
  </si>
  <si>
    <t>사업주는 목재가공용 둥근톱기계에 분할날 등 반발예방장치를 설치하여야 한다.</t>
    <phoneticPr fontId="2" type="noConversion"/>
  </si>
  <si>
    <t>사업주는 목재가공용 둥근톱기계(휴대용 둥근톱을 포함하되, 원목제재용 둥근톱기계 및 자동이송장치를 부착한 둥근톱기계를 제외한</t>
    <phoneticPr fontId="2" type="noConversion"/>
  </si>
  <si>
    <t>다)에는 톱날접촉예방장치를 설치하여야 한다.</t>
    <phoneticPr fontId="2" type="noConversion"/>
  </si>
  <si>
    <t xml:space="preserve">사업주는 목재가공용 띠톱기계에서 스파이크가 붙어 있는 이송롤러 또는 요철형 이송롤러에 날접촉예방장치 또는 덮개를 설치하여야 </t>
    <phoneticPr fontId="2" type="noConversion"/>
  </si>
  <si>
    <t>한다. 다만, 스파이크가 붙어 있는 이송롤러 또는 요철형 이송롤러에 급정지장치가 설치되어 있는 경우에는 그러하지 아니하다.</t>
    <phoneticPr fontId="2" type="noConversion"/>
  </si>
  <si>
    <t>사업주는 원심기 또는 분쇄기등으로부터 내용물을 꺼내거나 원심기 또는 분쇄기등의 정비ㆍ청소ㆍ검사ㆍ수리 또는 그 밖에 이와 유사</t>
    <phoneticPr fontId="2" type="noConversion"/>
  </si>
  <si>
    <t>한 작업을 하는 경우에 그 기계의 운전을 정지하여야 한다. 다만, 내용물을 자동으로 꺼내는 구조이거나 그 기계의 운전 중에 정비ㆍ</t>
    <phoneticPr fontId="2" type="noConversion"/>
  </si>
  <si>
    <t xml:space="preserve">청소ㆍ검사ㆍ수리 또는 그 밖에 이와 유사한 작업을 하여야 하는 경우로서 안전한 보조기구를 사용하거나 위험한 부위에 필요한 </t>
    <phoneticPr fontId="2" type="noConversion"/>
  </si>
  <si>
    <t>방호 조치를 한 경우에는 그러하지 아니하다.</t>
    <phoneticPr fontId="2" type="noConversion"/>
  </si>
  <si>
    <t>경우 폭발 등에 의한 산업재해를 예방하기 위하여 제225조제1호의 행위를 제한하는 등 필요한 조치를 하여야 한다.</t>
    <phoneticPr fontId="2" type="noConversion"/>
  </si>
  <si>
    <t xml:space="preserve">사업주는 고속회전체의 회전시험을 하는 경우 고속회전체의 파괴로 인한 위험을 방지하기 위하여 전용의 견고한 시설물의 내부 또는 </t>
    <phoneticPr fontId="2" type="noConversion"/>
  </si>
  <si>
    <t xml:space="preserve">견고한 장벽 등으로 격리된 장소에서 하여야 한다. 다만, 고속회전체의 회전시험으로서 시험설비에 견고한 덮개를 설치하는 등 그 </t>
    <phoneticPr fontId="2" type="noConversion"/>
  </si>
  <si>
    <t>고속회전체의 파괴에 의한 위험을 방지하기 위하여 필요한 조치를 한 경우에는 그러하지 아니하다.</t>
    <phoneticPr fontId="2" type="noConversion"/>
  </si>
  <si>
    <t xml:space="preserve">사업주는 고속회전체(회전축의 중량이 1톤을 초과하고 원주속도가 초당 120m 이상인 것으로 한정한다)의 회전시험을 하는 경우 미리 </t>
    <phoneticPr fontId="2" type="noConversion"/>
  </si>
  <si>
    <t>회전축의 재질 및 형상 등에 상응하는 종류의 비파괴검사를 해서 결함 유무를 확인하여야 한다.</t>
    <phoneticPr fontId="2" type="noConversion"/>
  </si>
  <si>
    <t>① 사업주는 보일러의 안전한 가동을 위하여 보일러 규격에 맞는 압력방출장치를 1개 또는 2개 이상 설치하고 최고사용압력(설계압력</t>
    <phoneticPr fontId="2" type="noConversion"/>
  </si>
  <si>
    <t>또는 최고허용압력을 말한다. 이하 같다) 이하에서 작동되도록 하여야 한다. 다만, 압력방출장치가 2개 이상 설치된 경우에는 최고</t>
    <phoneticPr fontId="2" type="noConversion"/>
  </si>
  <si>
    <t>사용압력 이하에서 1개가 작동되고, 다른 압력방출장치는 최고사용압력 1.05배 이하에서 작동되도록 부착하여야 한다.</t>
    <phoneticPr fontId="2" type="noConversion"/>
  </si>
  <si>
    <t xml:space="preserve">② 제1항의 압력방출장치는 매년 1회 이상 「국가표준기본법」 제14조제3항에 따라 산업통상자원부장관의 지정을 받은 국가교정업무 </t>
    <phoneticPr fontId="2" type="noConversion"/>
  </si>
  <si>
    <t>전담기관(이하 “국가교정기관”이라 한다)에서 교정을 받은 압력계를 이용하여 설정압력에서 압력방출장치가 적정하게 작동하는지</t>
    <phoneticPr fontId="2" type="noConversion"/>
  </si>
  <si>
    <t>를 검사한 후 납으로 봉인하여 사용하여야 한다. 다만, 영 제43조에 따른 공정안전보고서 제출 대상으로서 고용노동부장관이 실시</t>
    <phoneticPr fontId="2" type="noConversion"/>
  </si>
  <si>
    <t>하는 공정안전보고서 이행상태 평가결과가 우수한 사업장은 압력방출장치에 대하여 4년마다 1회 이상 설정압력에서 압력방출장치</t>
    <phoneticPr fontId="2" type="noConversion"/>
  </si>
  <si>
    <t>가 적정하게 작동하는지를 검사할 수 있다.</t>
    <phoneticPr fontId="2" type="noConversion"/>
  </si>
  <si>
    <t>사업주는 보일러의 과열을 방지하기 위하여 최고사용압력과 상용압력 사이에서 보일러의 버너 연소를 차단할 수 있도록 압력제한스위</t>
    <phoneticPr fontId="2" type="noConversion"/>
  </si>
  <si>
    <t>치를 부착하여 사용하여야 한다.</t>
    <phoneticPr fontId="2" type="noConversion"/>
  </si>
  <si>
    <t xml:space="preserve">사업주는 고저수위 조절장치의 동작 상태를 작업자가 쉽게 감시하도록 하기 위하여 고저수위지점을 알리는 경보등ㆍ경보음장치 등을 </t>
    <phoneticPr fontId="2" type="noConversion"/>
  </si>
  <si>
    <t>설치하여야 하며, 자동으로 급수되거나 단수되도록 설치하여야 한다.</t>
    <phoneticPr fontId="2" type="noConversion"/>
  </si>
  <si>
    <t>사업주는 보일러의 폭발 사고를 예방하기 위하여 압력방출장치, 압력제한스위치, 고저수위 조절장치, 화염 검출기 등의 기능이 정상적</t>
    <phoneticPr fontId="2" type="noConversion"/>
  </si>
  <si>
    <t>으로 작동될 수 있도록 유지ㆍ관리하여야 한다.</t>
    <phoneticPr fontId="2" type="noConversion"/>
  </si>
  <si>
    <t xml:space="preserve">사업주는 압력용기등을 식별할 수 있도록 하기 위하여 그 압력용기등의 최고사용압력, 제조연월일, 제조회사명 등이 지워지지 않도록 </t>
    <phoneticPr fontId="2" type="noConversion"/>
  </si>
  <si>
    <t>각인 표시된 것을 사용하여야 한다.</t>
    <phoneticPr fontId="2" type="noConversion"/>
  </si>
  <si>
    <t xml:space="preserve">① 사업주는 사출성형기ㆍ주형조형기 및 형단조기(프레스등은 제외한다) 등에 근로자의 신체 일부가 말려들어갈 우려가 있는 경우 </t>
    <phoneticPr fontId="2" type="noConversion"/>
  </si>
  <si>
    <t>게이트가드(gate guard) 또는 양수조작식 등에 의한 방호장치, 그 밖에 필요한 방호 조치를 하여야 한다.</t>
    <phoneticPr fontId="2" type="noConversion"/>
  </si>
  <si>
    <t>② 제1항의 게이트가드는 닫지 아니하면 기계가 작동되지 아니하는 연동구조여야 한다.</t>
    <phoneticPr fontId="2" type="noConversion"/>
  </si>
  <si>
    <t xml:space="preserve">③ 사업주는 제1항에 따른 기계의 히터 등의 가열 부위 또는 감전 우려가 있는 부위에는 방호덮개를 설치하는 등 필요한 안전 조치를 </t>
    <phoneticPr fontId="2" type="noConversion"/>
  </si>
  <si>
    <t>① 사업주는 회전 중인 연삭숫돌(지름이 5Cm 이상인 것으로 한정한다)이 근로자에게 위험을 미칠 우려가 있는 경우에 그 부위에 덮개</t>
    <phoneticPr fontId="2" type="noConversion"/>
  </si>
  <si>
    <t>를 설치하여야 한다.</t>
    <phoneticPr fontId="2" type="noConversion"/>
  </si>
  <si>
    <t xml:space="preserve">② 사업주는 연삭숫돌을 사용하는 작업의 경우 작업을 시작하기 전에는 1분 이상, 연삭숫돌을 교체한 후에는 3분 이상 시험운전을 하고 </t>
    <phoneticPr fontId="2" type="noConversion"/>
  </si>
  <si>
    <t>해당 기계에 이상이 있는지를 확인하여야 한다.</t>
    <phoneticPr fontId="2" type="noConversion"/>
  </si>
  <si>
    <t xml:space="preserve">사업주는 합판ㆍ종이ㆍ천 및 금속박 등을 통과시키는 롤러기로서 근로자가 위험해질 우려가 있는 부위에는 울 또는 가이드롤러(guide </t>
    <phoneticPr fontId="2" type="noConversion"/>
  </si>
  <si>
    <t>roller) 등을 설치하여야 한다.</t>
    <phoneticPr fontId="2" type="noConversion"/>
  </si>
  <si>
    <t>사업주는 북(shuttle)이 부착되어 있는 직기에 북이탈방지장치를 설치하여야 한다.</t>
    <phoneticPr fontId="2" type="noConversion"/>
  </si>
  <si>
    <t xml:space="preserve">사업주는 신선기의 인발블록(drawing block) 또는 꼬는 기계의 케이지(cage)로서 근로자가 위험해질 우려가 있는 경우 해당 부위에 </t>
    <phoneticPr fontId="2" type="noConversion"/>
  </si>
  <si>
    <t>덮개 또는 울 등을 설치하여야 한다.</t>
    <phoneticPr fontId="2" type="noConversion"/>
  </si>
  <si>
    <t>사업주는 버프연마기(천 또는 코르크 등을 사용하는 버프연마기는 제외한다)의 연마에 필요한 부위를 제외하고는 덮개를 설치하여야</t>
    <phoneticPr fontId="2" type="noConversion"/>
  </si>
  <si>
    <t>사업주는 종이상자ㆍ자루 등의 포장기 또는 충진기 등의 작동 부분이 근로자를 위험하게 할 우려가 있는 경우 덮개 설치 등 필요한 조</t>
    <phoneticPr fontId="2" type="noConversion"/>
  </si>
  <si>
    <t>치를 해야 한다.</t>
    <phoneticPr fontId="2" type="noConversion"/>
  </si>
  <si>
    <t>사업주는 식품 등을 손으로 직접 넣어 분쇄하는 기계의 작동 부분이 근로자를 위험하게 할 우려가 있는 경우 식품 등을 분쇄기에 넣거</t>
    <phoneticPr fontId="2" type="noConversion"/>
  </si>
  <si>
    <t xml:space="preserve">나 꺼내는 데에 필요한 부위를 제외하고는 덮개를 설치하고, 분쇄물투입용 보조기구를 사용하도록 하는 등 근로자의 손 등이 말려 </t>
    <phoneticPr fontId="2" type="noConversion"/>
  </si>
  <si>
    <t>들어가지 않도록 필요한 조치를 하여야 한다.</t>
    <phoneticPr fontId="2" type="noConversion"/>
  </si>
  <si>
    <t>사업주는 농업용기계를 이용하여 작업을 하는 경우에 「농업기계화 촉진법」 제9조에 따라 검정을 받은 농업기계를 사용해야 한다.</t>
    <phoneticPr fontId="2" type="noConversion"/>
  </si>
  <si>
    <t>사용하는 것</t>
    <phoneticPr fontId="2" type="noConversion"/>
  </si>
  <si>
    <t xml:space="preserve">나. 산업용 리프트: 동력을 사용하여 가이드레일을 따라 상하로 움직이는 운반구를 매달아 화물을 운반할 수 있는 설비 또는 </t>
    <phoneticPr fontId="2" type="noConversion"/>
  </si>
  <si>
    <t>이와 유사한 구조 및 성능을 가진 것으로 건설현장 외의 장소에서 사용하는 것</t>
    <phoneticPr fontId="2" type="noConversion"/>
  </si>
  <si>
    <t xml:space="preserve">다. 자동차정비용 리프트: 동력을 사용하여 가이드레일을 따라 움직이는 지지대로 자동차 등을 일정한 높이로 올리거나 내리는 </t>
    <phoneticPr fontId="2" type="noConversion"/>
  </si>
  <si>
    <t>구조의 리프트로서 자동차 정비에 사용하는 것</t>
    <phoneticPr fontId="2" type="noConversion"/>
  </si>
  <si>
    <t>움직이는 운반구를 매달아 화물을 운반하는 설비로서 화물자동차 등 차량 위에 탑재하여 이삿짐 운반 등에 사용하는 것</t>
    <phoneticPr fontId="2" type="noConversion"/>
  </si>
  <si>
    <t>5. “승강기”란 건축물이나 고정된 시설물에 설치되어 일정한 경로에 따라 사람이나 화물을 승강장으로 옮기는 데에 사용되는 설비</t>
    <phoneticPr fontId="2" type="noConversion"/>
  </si>
  <si>
    <t>로서 다음 각 목의 것을 말한다.</t>
    <phoneticPr fontId="2" type="noConversion"/>
  </si>
  <si>
    <t>(적재용량이 300Kg 미만인 것은 제외한다)</t>
    <phoneticPr fontId="2" type="noConversion"/>
  </si>
  <si>
    <t xml:space="preserve">사업주는 양중기(승강기는 제외한다) 및 달기구를 사용하여 작업하는 운전자 또는 작업자가 보기 쉬운 곳에 해당 기계의 정격하중, </t>
    <phoneticPr fontId="2" type="noConversion"/>
  </si>
  <si>
    <t>운전속도, 경고표시 등을 부착하여야 한다. 다만, 달기구는 정격하중만 표시한다.</t>
    <phoneticPr fontId="2" type="noConversion"/>
  </si>
  <si>
    <t xml:space="preserve">② 제1항제1호 및 제2호의 양중기에 대한 권과방지장치는 훅ㆍ버킷 등 달기구의 윗면(그 달기구에 권상용 도르래가 설치된 경우에는 </t>
    <phoneticPr fontId="2" type="noConversion"/>
  </si>
  <si>
    <t xml:space="preserve">권상용 도르래의 윗면)이 드럼, 상부 도르래, 트롤리프레임 등 권상장치의 아랫면과 접촉할 우려가 있는 경우에 그 간격이 0.25m </t>
    <phoneticPr fontId="2" type="noConversion"/>
  </si>
  <si>
    <t xml:space="preserve">③ 제2항의 권과방지장치를 설치하지 않은 크레인에 대해서는 권상용 와이어로프에 위험표시를 하고 경보장치를 설치하는 등 권상용 </t>
    <phoneticPr fontId="2" type="noConversion"/>
  </si>
  <si>
    <t>와이어로프가 지나치게 감겨서 근로자가 위험해질 상황을 방지하기 위한 조치를 하여야 한다.</t>
    <phoneticPr fontId="2" type="noConversion"/>
  </si>
  <si>
    <t xml:space="preserve">사업주는 유압을 동력으로 사용하는 크레인의 과도한 압력상승을 방지하기 위한 안전밸브에 대하여 정격하중(지브 크레인은 최대의 </t>
    <phoneticPr fontId="2" type="noConversion"/>
  </si>
  <si>
    <t xml:space="preserve">정격하중으로 한다)을 건 때의 압력 이하로 작동되도록 조정하여야 한다. 다만, 하중시험 또는 안전도시험을 하는 경우 그러하지 </t>
    <phoneticPr fontId="2" type="noConversion"/>
  </si>
  <si>
    <t>아니하다.</t>
    <phoneticPr fontId="2" type="noConversion"/>
  </si>
  <si>
    <t xml:space="preserve">사업주는 훅걸이용 와이어로프 등이 훅으로부터 벗겨지는 것을 방지하기 위한 장치를 구비한 크레인을 사용하여야 하며, 그 크레인을 </t>
    <phoneticPr fontId="2" type="noConversion"/>
  </si>
  <si>
    <t>사용하여 짐을 운반하는 경우에는 해지장치를 사용하여야 한다.</t>
    <phoneticPr fontId="2" type="noConversion"/>
  </si>
  <si>
    <t>사업주는 지브 크레인을 사용하여 작업을 하는 경우에 크레인 명세서에 적혀 있는 지브의 경사각(인양하중이 3톤 미만인 지브 크레인</t>
    <phoneticPr fontId="2" type="noConversion"/>
  </si>
  <si>
    <t>의 경우에는 제조한 자가 지정한 지브의 경사각)의 범위에서 사용하도록 하여야 한다.</t>
    <phoneticPr fontId="2" type="noConversion"/>
  </si>
  <si>
    <t xml:space="preserve">① 사업주는 같은 주행로에 병렬로 설치되어 있는 주행 크레인의 수리ㆍ조정 및 점검 등의 작업을 하는 경우, 주행로상이나 그 밖에 </t>
    <phoneticPr fontId="2" type="noConversion"/>
  </si>
  <si>
    <t>② 사업주는 갠트리 크레인 등과 같이 작업장 바닥에 고정된 레일을 따라 주행하는 크레인의 새들(saddle) 돌출부와 주변 구조물 사</t>
    <phoneticPr fontId="2" type="noConversion"/>
  </si>
  <si>
    <t>이의 안전공간이 40Cm 이상 되도록 바닥에 표시를 하는 등 안전공간을 확보하여야 한다.</t>
    <phoneticPr fontId="2" type="noConversion"/>
  </si>
  <si>
    <t>주행 크레인이 근로자와 접촉할 우려가 있는 장소에서 작업을 하는 경우 등에 주행 크레인끼리 충돌하거나 주행 크레인이 근로자</t>
    <phoneticPr fontId="2" type="noConversion"/>
  </si>
  <si>
    <t>와 접촉할 위험을 방지하기 위하여 감시인을 두고 주행로상에 스토퍼(stopper)를 설치하는 등 위험 방지 조치를 하여야 한다.</t>
    <phoneticPr fontId="2" type="noConversion"/>
  </si>
  <si>
    <t>사업주는 순간풍속이 초당 30m를 초과하는 바람이 불어올 우려가 있는 경우 옥외에 설치되어 있는 주행 크레인에 대하여 이탈방지장</t>
    <phoneticPr fontId="2" type="noConversion"/>
  </si>
  <si>
    <t>치를 작동시키는 등 이탈 방지를 위한 조치를 하여야 한다.</t>
    <phoneticPr fontId="2" type="noConversion"/>
  </si>
  <si>
    <t>1. 「산업안전보건법 시행규칙」 제110조제1항제2호에 따른 서면심사에 관한 서류 또는 제조사의 설치작업설명서 등에 따라 설치</t>
    <phoneticPr fontId="2" type="noConversion"/>
  </si>
  <si>
    <t>할 것</t>
    <phoneticPr fontId="2" type="noConversion"/>
  </si>
  <si>
    <t>2. 제1호의 서면심사 서류 등이 없거나 명확하지 아니한 경우에는 「국가기술자격법」에 따른 건축구조ㆍ건설기계ㆍ기계안전ㆍ</t>
    <phoneticPr fontId="2" type="noConversion"/>
  </si>
  <si>
    <t>건설안전기술사 또는 건설안전분야 산업안전지도사의 확인을 받아 설치하거나 기종별ㆍ모델별 공인된 표준방법으로 설치할 것</t>
    <phoneticPr fontId="2" type="noConversion"/>
  </si>
  <si>
    <t>4. 와이어로프와 그 고정부위는 충분한 강도와 장력을 갖도록 설치하고, 와이어로프를 클립ㆍ샤클(shackle, 연결고리) 등의 고정</t>
    <phoneticPr fontId="2" type="noConversion"/>
  </si>
  <si>
    <t>기구를 사용하여 견고하게 고정시켜 풀리지 아니하도록 하며, 사용 중에는 충분한 강도와 장력을 유지하도록 할 것</t>
    <phoneticPr fontId="2" type="noConversion"/>
  </si>
  <si>
    <t>사업주는 순간풍속이 초당 30m를 초과하는 바람이 불거나 중진 이상 진도의 지진이 있은 후에 옥외에 설치되어 있는 양중기를 사용</t>
    <phoneticPr fontId="2" type="noConversion"/>
  </si>
  <si>
    <t>하여 작업을 하는 경우에는 미리 기계 각 부위에 이상이 있는지를 점검하여야 한다.</t>
    <phoneticPr fontId="2" type="noConversion"/>
  </si>
  <si>
    <t xml:space="preserve">① 사업주는 주행 크레인 또는 선회 크레인과 건설물 또는 설비와의 사이에 통로를 설치하는 경우 그 폭을 0.6m 이상으로 하여야 한다. </t>
    <phoneticPr fontId="2" type="noConversion"/>
  </si>
  <si>
    <t>다만, 그 통로 중 건설물의 기둥에 접촉하는 부분에 대해서는 0.4m 이상으로 할 수 있다.</t>
    <phoneticPr fontId="2" type="noConversion"/>
  </si>
  <si>
    <t>② 사업주는 제1항에 따른 통로 또는 주행궤도 상에서 정비ㆍ보수ㆍ점검 등의 작업을 하는 경우 그 작업에 종사하는 근로자가 주행하</t>
    <phoneticPr fontId="2" type="noConversion"/>
  </si>
  <si>
    <t>는 크레인에 접촉될 우려가 없도록 크레인의 운전을 정지시키는 등 필요한 안전 조치를 하여야 한다.</t>
    <phoneticPr fontId="2" type="noConversion"/>
  </si>
  <si>
    <t>사업주는 다음 각 호의 간격을 0.3m 이하로 하여야 한다. 다만, 근로자가 추락할 위험이 없는 경우에는 그 간격을 0.3m 이하로 유지하</t>
    <phoneticPr fontId="2" type="noConversion"/>
  </si>
  <si>
    <t>지 아니할 수 있다.</t>
    <phoneticPr fontId="2" type="noConversion"/>
  </si>
  <si>
    <t>① 사업주는 크레인을 사용하여 작업을 하는 경우 다음 각 호의 조치를 준수하고, 그 작업에 종사하는 관계 근로자가 그 조치를 준수</t>
    <phoneticPr fontId="2" type="noConversion"/>
  </si>
  <si>
    <t>하도록 하여야 한다.</t>
    <phoneticPr fontId="2" type="noConversion"/>
  </si>
  <si>
    <t>③ 사업주는 타워크레인을 사용하여 작업을 하는 경우 타워크레인마다 근로자와 조종 작업을 하는 사람 간에 신호업무를 담당하는 사</t>
    <phoneticPr fontId="2" type="noConversion"/>
  </si>
  <si>
    <t>사업주는 이동식 크레인을 사용하는 경우에 그 이동식 크레인의 구조 부분을 구성하는 강재 등이 변형되거나 부러지는 일 등을 방지하</t>
    <phoneticPr fontId="2" type="noConversion"/>
  </si>
  <si>
    <t>기 위하여 해당 이동식 크레인의 설계기준(제조자가 제공하는 사용설명서)을 준수하여야 한다.</t>
    <phoneticPr fontId="2" type="noConversion"/>
  </si>
  <si>
    <t>사업주는 유압을 동력으로 사용하는 이동식 크레인의 과도한 압력상승을 방지하기 위한 안전밸브에 대하여 최대의 정격하중을 건 때</t>
    <phoneticPr fontId="2" type="noConversion"/>
  </si>
  <si>
    <t xml:space="preserve">의 압력 이하로 작동되도록 조정하여야 한다. 다만, 하중시험 또는 안전도시험을 실시할 때에 시험하중에 맞는 압력으로 작동될 수 </t>
    <phoneticPr fontId="2" type="noConversion"/>
  </si>
  <si>
    <t>있도록 조정한 경우에는 그러하지 아니하다.</t>
    <phoneticPr fontId="2" type="noConversion"/>
  </si>
  <si>
    <t xml:space="preserve">사업주는 리프트(자동차정비용 리프트는 제외한다. 이하 이 관에서 같다)의 운반구 이탈 등의 위험을 방지하기 위하여 권과방지장치, </t>
    <phoneticPr fontId="2" type="noConversion"/>
  </si>
  <si>
    <t>과부하방지장치, 비상정지장치 등을 설치하는 등 필요한 조치를 하여야 한다.</t>
    <phoneticPr fontId="2" type="noConversion"/>
  </si>
  <si>
    <t>방지하기 위하여 필요한 조치를 하여야 한다.</t>
    <phoneticPr fontId="2" type="noConversion"/>
  </si>
  <si>
    <t xml:space="preserve">② 사업주는 리프트 조작반에 잠금장치를 설치하는 등 관계 근로자가 아닌 사람이 리프트를 임의로 조작함으로써 발생하는 위험을 </t>
    <phoneticPr fontId="2" type="noConversion"/>
  </si>
  <si>
    <t>사업주는 리프트의 피트 등의 바닥을 청소하는 경우 운반구의 낙하에 의한 근로자의 위험을 방지하기 위하여 다음 각 호의 조치를 하</t>
    <phoneticPr fontId="2" type="noConversion"/>
  </si>
  <si>
    <t>① 사업주는 지반침하, 불량한 자재사용 또는 헐거운 결선 등으로 리프트가 붕괴되거나 넘어지지 않도록 필요한 조치를 하여야 한다.</t>
    <phoneticPr fontId="2" type="noConversion"/>
  </si>
  <si>
    <t>사업주는 이삿짐 운반용 리프트를 사용하는 작업을 하는 경우 이삿짐 운반용 리프트의 전도를 방지하기 위하여 다음 각 호를 준수하</t>
    <phoneticPr fontId="2" type="noConversion"/>
  </si>
  <si>
    <t xml:space="preserve">1. 아웃트리거가 정해진 작동위치 또는 최대전개위치에 있지 않는 경우(아웃트리거 발이 닿지 않는 경우를 포함한다)에는 사다리 </t>
    <phoneticPr fontId="2" type="noConversion"/>
  </si>
  <si>
    <t>붐 조립체를 펼친 상태에서 화물 운반작업을 하지 않을 것</t>
    <phoneticPr fontId="2" type="noConversion"/>
  </si>
  <si>
    <t>사업주는 순간풍속이 초당 35m를 초과하는 바람이 불어 올 우려가 있는 경우 옥외에 설치되어 있는 승강기에 대하여 받침의 수를 증</t>
    <phoneticPr fontId="2" type="noConversion"/>
  </si>
  <si>
    <t>가시키는 등 승강기가 무너지는 것을 방지하기 위한 조치를 하여야 한다.</t>
    <phoneticPr fontId="2" type="noConversion"/>
  </si>
  <si>
    <t xml:space="preserve">① 사업주는 양중기의 와이어로프 등 달기구의 안전계수(달기구 절단하중의 값을 그 달기구에 걸리는 하중의 최대값으로 나눈 값을 </t>
    <phoneticPr fontId="2" type="noConversion"/>
  </si>
  <si>
    <t>말한다)가 다음 각 호의 구분에 따른 기준에 맞지 아니한 경우에는 이를 사용해서는 아니 된다.</t>
    <phoneticPr fontId="2" type="noConversion"/>
  </si>
  <si>
    <t>사업주는 양중기의 달기 와이어로프 또는 달기 체인과 일체형인 고리걸이 훅 또는 샤클의 안전계수(훅 또는 샤클의 절단하중 값을 각</t>
    <phoneticPr fontId="2" type="noConversion"/>
  </si>
  <si>
    <t>각 그 훅 또는 샤클에 걸리는 하중의 최대값으로 나눈 값을 말한다)가 사용되는 달기 와이어로프 또는 달기체인의 안전계수와 같</t>
    <phoneticPr fontId="2" type="noConversion"/>
  </si>
  <si>
    <t>은 값 이상의 것을 사용하여야 한다.</t>
    <phoneticPr fontId="2" type="noConversion"/>
  </si>
  <si>
    <t xml:space="preserve">① 사업주는 와이어로프를 절단하여 양중작업용구를 제작하는 경우 반드시 기계적인 방법으로 절단하여야 하며, 가스용단 등 열에 </t>
    <phoneticPr fontId="2" type="noConversion"/>
  </si>
  <si>
    <t>의한 방법으로 절단해서는 아니 된다.</t>
    <phoneticPr fontId="2" type="noConversion"/>
  </si>
  <si>
    <t>① 사업주는 훅ㆍ샤클ㆍ클램프 및 링 등의 철구로서 변형되어 있는 것 또는 균열이 있는 것을 크레인 또는 이동식 크레인의 고리걸이</t>
    <phoneticPr fontId="2" type="noConversion"/>
  </si>
  <si>
    <t>용구로 사용해서는 아니 된다.</t>
    <phoneticPr fontId="2" type="noConversion"/>
  </si>
  <si>
    <t>③ 사업주는 안전성 시험을 거쳐 안전율이 3 이상 확보된 중량물 취급용구를 구매하여 사용하거나 자체 제작한 중량물 취급용구에 대</t>
    <phoneticPr fontId="2" type="noConversion"/>
  </si>
  <si>
    <t>하여 비파괴시험을 하여야 한다.</t>
    <phoneticPr fontId="2" type="noConversion"/>
  </si>
  <si>
    <t xml:space="preserve">② 사업주는 중량물을 운반하기 위해 제작하는 지그, 훅의 구조를 운반 중 주변 구조물과의 충돌로 슬링이 이탈되지 않도록 하여야 </t>
    <phoneticPr fontId="2" type="noConversion"/>
  </si>
  <si>
    <t xml:space="preserve">① 사업주는 엔드리스(endless)가 아닌 와이어로프 또는 달기 체인에 대하여 그 양단에 훅ㆍ샤클ㆍ링 또는 고리를 구비한 것이 아니면 </t>
    <phoneticPr fontId="2" type="noConversion"/>
  </si>
  <si>
    <t>크레인 또는 이동식 크레인의 고리걸이용구로 사용해서는 아니 된다.</t>
    <phoneticPr fontId="2" type="noConversion"/>
  </si>
  <si>
    <t xml:space="preserve">힘을 유지하는 방법으로 제작된 것이어야 한다. 이 경우 꼬아넣기는 와이어로프의 모든 꼬임을 3회 이상 끼워 짠 후 각각의 꼬임의 </t>
    <phoneticPr fontId="2" type="noConversion"/>
  </si>
  <si>
    <t>소선 절반을 잘라내고 남은 소선을 다시 2회 이상(모든 꼬임을 4회 이상 끼워 짠 경우에는 1회 이상) 끼워 짜야 한다.</t>
    <phoneticPr fontId="2" type="noConversion"/>
  </si>
  <si>
    <t xml:space="preserve">사업주는 차량계 하역운반기계등을 사용하는 작업을 할 때에 그 기계가 넘어지거나 굴러떨어짐으로써 근로자에게 위험을 미칠 우려가 </t>
    <phoneticPr fontId="2" type="noConversion"/>
  </si>
  <si>
    <t>① 사업주는 차량계 하역운반기계등을 사용하여 작업을 하는 경우에 하역 또는 운반 중인 화물이나 그 차량계 하역운반기계등에 접촉</t>
    <phoneticPr fontId="2" type="noConversion"/>
  </si>
  <si>
    <t xml:space="preserve">되어 근로자가 위험해질 우려가 있는 장소에는 근로자를 출입시켜서는 아니 된다. 다만, 제39조에 따른 작업지휘자 또는 유도자를 </t>
    <phoneticPr fontId="2" type="noConversion"/>
  </si>
  <si>
    <t>배치하고 그 차량계 하역운반기계등을 유도하는 경우에는 그러하지 아니하다.</t>
    <phoneticPr fontId="2" type="noConversion"/>
  </si>
  <si>
    <t>2. 구내운반차 또는 화물자동차의 경우 화물의 붕괴 또는 낙하에 의한 위험을 방지하기 위하여 화물에 로프를 거는 등 필요한 조치</t>
    <phoneticPr fontId="2" type="noConversion"/>
  </si>
  <si>
    <t>를 할 것</t>
    <phoneticPr fontId="2" type="noConversion"/>
  </si>
  <si>
    <t>사업주는 차량계 하역운반기계등을 이송하기 위하여 자주 또는 견인에 의하여 화물자동차에 싣거나 내리는 작업을 할 때에 발판ㆍ성</t>
    <phoneticPr fontId="2" type="noConversion"/>
  </si>
  <si>
    <t xml:space="preserve">토 등을 사용하는 경우에는 해당 차량계 하역운반기계등의 전도 또는 굴러 떨어짐에 의한 위험을 방지하기 위하여 다음 각 호의 </t>
    <phoneticPr fontId="2" type="noConversion"/>
  </si>
  <si>
    <t>사항을 준수하여야 한다.</t>
    <phoneticPr fontId="2" type="noConversion"/>
  </si>
  <si>
    <t>사업주는 차량계 하역운반기계등을 화물의 적재ㆍ하역 등 주된 용도에만 사용하여야 한다. 다만, 근로자가 위험해질 우려가 없는 경우</t>
    <phoneticPr fontId="2" type="noConversion"/>
  </si>
  <si>
    <t xml:space="preserve">사업주는 차량계 하역운반기계등의 수리 또는 부속장치의 장착 및 해체작업을 하는 경우 해당 작업의 지휘자를 지정하여 다음 각 호의 </t>
    <phoneticPr fontId="2" type="noConversion"/>
  </si>
  <si>
    <t>사항을 준수하도록 하여야 한다.</t>
    <phoneticPr fontId="2" type="noConversion"/>
  </si>
  <si>
    <t xml:space="preserve">사업주는 차량계 하역운반기계등에 단위화물의 무게가 100Kg 이상인 화물을 싣는 작업 또는 내리는 작업을 하는 경우에 해당 작업의 </t>
    <phoneticPr fontId="2" type="noConversion"/>
  </si>
  <si>
    <t>지휘자에게 다음 각 호의 사항을 준수하도록 하여야 한다.</t>
    <phoneticPr fontId="2" type="noConversion"/>
  </si>
  <si>
    <t xml:space="preserve">① 사업주는 지게차의 허용하중(지게차의 구조, 재료 및 포크ㆍ램 등 화물을 적재하는 장치에 적재하는 화물의 중심위치에 따라 실을 </t>
    <phoneticPr fontId="2" type="noConversion"/>
  </si>
  <si>
    <t>수 있는 최대하중을 말한다)을 초과하여 사용해서는 아니 되며, 안전한 운행을 위한 유지ㆍ관리 및 그 밖의 사항에 대하여 해당 지</t>
    <phoneticPr fontId="2" type="noConversion"/>
  </si>
  <si>
    <t>게차를 제조한 자가 제공하는 제품설명서에서 정한 기준을 준수하여야 한다.</t>
    <phoneticPr fontId="2" type="noConversion"/>
  </si>
  <si>
    <t>① 사업주는 전조등과 후미등을 갖추지 아니한 지게차를 사용해서는 아니 된다. 다만, 작업을 안전하게 수행하기 위하여 필요한 조명</t>
    <phoneticPr fontId="2" type="noConversion"/>
  </si>
  <si>
    <t>이 확보되어 있는 장소에서 사용하는 경우에는 그러하지 아니하다.</t>
    <phoneticPr fontId="2" type="noConversion"/>
  </si>
  <si>
    <t>② 사업주는 지게차 작업 중 근로자와 충돌할 위험이 있는 경우에는 지게차에 후진경보기와 경광등을 설치하거나 후방감지기를 설치</t>
    <phoneticPr fontId="2" type="noConversion"/>
  </si>
  <si>
    <t>사업주는 다음 각 호에 따른 적합한 헤드가드(head guard)를 갖추지 아니한 지게차를 사용해서는 아니 된다. 다만, 화물의 낙하에 의</t>
    <phoneticPr fontId="2" type="noConversion"/>
  </si>
  <si>
    <t>하여 지게차의 운전자에게 위험을 미칠 우려가 없는 경우에는 그러하지 아니하다.</t>
    <phoneticPr fontId="2" type="noConversion"/>
  </si>
  <si>
    <t>사업주는 백레스트(backrest)를 갖추지 아니한 지게차를 사용해서는 아니 된다. 다만, 마스트의 후방에서 화물이 낙하함으로써 근로자</t>
    <phoneticPr fontId="2" type="noConversion"/>
  </si>
  <si>
    <t>가 위험해질 우려가 없는 경우에는 그러하지 아니하다.</t>
    <phoneticPr fontId="2" type="noConversion"/>
  </si>
  <si>
    <t xml:space="preserve">4. 전조등과 후미등을 갖출 것. 다만, 작업을 안전하게 하기 위하여 필요한 조명이 있는 장소에서 사용하는 구내운반차에 대해서는 </t>
    <phoneticPr fontId="2" type="noConversion"/>
  </si>
  <si>
    <t>1. 작업대를 와이어로프 또는 체인으로 올리거나 내릴 경우에는 와이어로프 또는 체인이 끊어져 작업대가 떨어지지 아니하는 구조</t>
    <phoneticPr fontId="2" type="noConversion"/>
  </si>
  <si>
    <t>여야 하며, 와이어로프 또는 체인의 안전율은 5 이상일 것</t>
    <phoneticPr fontId="2" type="noConversion"/>
  </si>
  <si>
    <t>2. 작업대를 유압에 의해 올리거나 내릴 경우에는 작업대를 일정한 위치에 유지할 수 있는 장치를 갖추고 압력의 이상저하를 방지</t>
    <phoneticPr fontId="2" type="noConversion"/>
  </si>
  <si>
    <t>할 수 있는 구조일 것</t>
    <phoneticPr fontId="2" type="noConversion"/>
  </si>
  <si>
    <t>2. 작업대를 올린 상태에서 작업자를 태우고 이동하지 말 것. 다만, 이동 중 전도 등의 위험예방을 위하여 유도하는 사람을 배치하</t>
    <phoneticPr fontId="2" type="noConversion"/>
  </si>
  <si>
    <t>고 짧은 구간을 이동하는 경우에는 그러하지 아니하다.</t>
    <phoneticPr fontId="2" type="noConversion"/>
  </si>
  <si>
    <t xml:space="preserve">8. 작업대의 붐대를 상승시킨 상태에서 탑승자는 작업대를 벗어나지 말 것. 다만, 작업대에 안전대 부착설비를 설치하고 안전대를 </t>
    <phoneticPr fontId="2" type="noConversion"/>
  </si>
  <si>
    <t>연결하였을 때에는 그러하지 아니하다.</t>
    <phoneticPr fontId="2" type="noConversion"/>
  </si>
  <si>
    <t xml:space="preserve">사업주는 바닥으로부터 짐 윗면까지의 높이가 2m 이상인 화물자동차에 짐을 싣는 작업 또는 내리는 작업을 하는 경우에는 근로자의 </t>
    <phoneticPr fontId="2" type="noConversion"/>
  </si>
  <si>
    <t>추가 위험을 방지하기 위하여 해당 작업에 종사하는 근로자가 바닥과 적재함의 짐 윗면 간을 안전하게 오르내리기 위한 설비를 설</t>
    <phoneticPr fontId="2" type="noConversion"/>
  </si>
  <si>
    <t>치하여야 한다.</t>
    <phoneticPr fontId="2" type="noConversion"/>
  </si>
  <si>
    <t>4. 로프 풀기 작업 및 덮개 벗기기 작업을 하는 경우에는 적재함의 화물에 낙하 위험이 없음을 확인한 후에 해당 작업의 착수를 지</t>
    <phoneticPr fontId="2" type="noConversion"/>
  </si>
  <si>
    <t>시하는 일</t>
    <phoneticPr fontId="2" type="noConversion"/>
  </si>
  <si>
    <t>6. 급성 독성물질을 취급하는 설비의 작동이 중지된 경우에는 근로자가 쉽게 알 수 있도록 필요한 경보설비를 근로자와 가까운 장</t>
    <phoneticPr fontId="2" type="noConversion"/>
  </si>
  <si>
    <t>소에 설치할 것</t>
    <phoneticPr fontId="2" type="noConversion"/>
  </si>
  <si>
    <t xml:space="preserve">5. 급성 독성물질을 폐기ㆍ처리 또는 방출하는 설비를 설치하는 경우에는 자동으로 작동될 수 있는 구조로 하거나 원격조정할 수 </t>
    <phoneticPr fontId="2" type="noConversion"/>
  </si>
  <si>
    <t>있는 수동조작구조로 설치할 것</t>
    <phoneticPr fontId="2" type="noConversion"/>
  </si>
  <si>
    <t>4. 급성 독성물질 취급설비의 이상 운전으로 급성 독성물질이 외부로 방출될 경우에는 저장ㆍ포집 또는 처리설비를 설치하여 안전</t>
    <phoneticPr fontId="2" type="noConversion"/>
  </si>
  <si>
    <t>하게 회수할 수 있도록 할 것</t>
    <phoneticPr fontId="2" type="noConversion"/>
  </si>
  <si>
    <t>3. 급성 독성물질을 폐기ㆍ처리하여야 하는 경우에는 냉각ㆍ분리ㆍ흡수ㆍ흡착ㆍ소각 등의 처리공정을 통하여 급성 독성물질이 외</t>
    <phoneticPr fontId="2" type="noConversion"/>
  </si>
  <si>
    <t>부로 방출되지 않도록 할 것</t>
    <phoneticPr fontId="2" type="noConversion"/>
  </si>
  <si>
    <t xml:space="preserve">2. 급성 독성물질을 취급 저장하는 설비의 연결 부분은 누출되지 않도록 밀착시키고 매월 1회 이상 연결부분에 이상이 있는지를 </t>
    <phoneticPr fontId="2" type="noConversion"/>
  </si>
  <si>
    <t>점검할 것</t>
    <phoneticPr fontId="2" type="noConversion"/>
  </si>
  <si>
    <t>로 사용해서는 아니 된다. 다만, 해당 작업을 마친 후 즉시 해당 가스를 배출한 경우 또는 해당 가스가 남아있음을 표시하는 등 근</t>
    <phoneticPr fontId="2" type="noConversion"/>
  </si>
  <si>
    <t xml:space="preserve">로자가 압송에 사용한 설비의 내부에 출입하여도 질식 위험이 발생할 우려가 없도록 조치한 경우에는 질소나 탄산가스를 사용할 </t>
    <phoneticPr fontId="2" type="noConversion"/>
  </si>
  <si>
    <t>수 있다.</t>
    <phoneticPr fontId="2" type="noConversion"/>
  </si>
  <si>
    <t xml:space="preserve">7. 호스 및 그 접속용구는 매일 사용하기 전에 점검하고 손상ㆍ부식 등의 결함에 의하여 압송하는 부식성 액체가 날아 흩어지거나 </t>
    <phoneticPr fontId="2" type="noConversion"/>
  </si>
  <si>
    <t>새어나갈 위험이 있으면 교환할 것</t>
    <phoneticPr fontId="2" type="noConversion"/>
  </si>
  <si>
    <t xml:space="preserve">1. 압송에 사용하는 설비를 운전하는 사람(이하 이 조에서 “운전자”라 한다)이 보기 쉬운 위치에 압력계를 설치하고 운전자가 쉽게 </t>
    <phoneticPr fontId="2" type="noConversion"/>
  </si>
  <si>
    <t>조작할 수 있는 위치에 동력을 차단할 수 있는 조치를 할 것</t>
    <phoneticPr fontId="2" type="noConversion"/>
  </si>
  <si>
    <t>여 다음 각 호의 조치를 하여야 한다.</t>
    <phoneticPr fontId="2" type="noConversion"/>
  </si>
  <si>
    <t>2. 가스의 농도가 인화하한계 값의 25% 이상으로 밝혀진 경우에는 즉시 근로자를 안전한 장소에 대피시키고 화기나 그 밖에 점화원</t>
    <phoneticPr fontId="2" type="noConversion"/>
  </si>
  <si>
    <t>이 될 우려가 있는 기계ㆍ기구 등의 사용을 중지하며 통풍ㆍ환기 등을 할 것</t>
    <phoneticPr fontId="2" type="noConversion"/>
  </si>
  <si>
    <t xml:space="preserve">사업주는 인화성 가스가 발생할 우려가 있는 지하작업장에서 작업하는 경우(제350조에 따른 터널 등의 건설작업의 경우는 제외한다) </t>
    <phoneticPr fontId="2" type="noConversion"/>
  </si>
  <si>
    <t>또는 가스도관에서 가스가 발산될 위험이 있는 장소에서 굴착작업을 하는 경우에는 폭발이나 화재를 방지하기 위하여 다음 각 호</t>
    <phoneticPr fontId="2" type="noConversion"/>
  </si>
  <si>
    <t>의 조치를 하여야 한다.</t>
    <phoneticPr fontId="2" type="noConversion"/>
  </si>
  <si>
    <t xml:space="preserve">8. 이동식 가스집합용접장치의 가스집합장치는 고온의 장소, 통풍이나 환기가 불충분한 장소 또는 진동이 많은 장소에 설치하지 </t>
    <phoneticPr fontId="2" type="noConversion"/>
  </si>
  <si>
    <t>않도록 할 것</t>
    <phoneticPr fontId="2" type="noConversion"/>
  </si>
  <si>
    <t xml:space="preserve">③ 사업주는 가스장치실에서 가스집합장치의 가스용기를 교환하는 작업을 할 때 가스장치실의 부속설비 또는 다른 가스용기에 충격을 </t>
    <phoneticPr fontId="2" type="noConversion"/>
  </si>
  <si>
    <t>줄 우려가 있는 경우에는 고무판 등을 설치하는 등 충격방지 조치를 하여야 한다.</t>
    <phoneticPr fontId="2" type="noConversion"/>
  </si>
  <si>
    <t>② 사업주는 제1항의 가스집합장치를 설치하는 경우에는 전용의 방(이하 “가스장치실”이라 한다)에 설치하여야 한다. 다만, 이동하면</t>
    <phoneticPr fontId="2" type="noConversion"/>
  </si>
  <si>
    <t>서 사용하는 가스집합장치의 경우에는 그러하지 아니하다.</t>
    <phoneticPr fontId="2" type="noConversion"/>
  </si>
  <si>
    <t xml:space="preserve">6. 이동식 아세틸렌용접장치의 발생기는 고온의 장소, 통풍이나 환기가 불충분한 장소 또는 진동이 많은 장소 등에 설치하지 않도록 </t>
    <phoneticPr fontId="2" type="noConversion"/>
  </si>
  <si>
    <t>할 것</t>
    <phoneticPr fontId="2" type="noConversion"/>
  </si>
  <si>
    <t>것</t>
    <phoneticPr fontId="2" type="noConversion"/>
  </si>
  <si>
    <t>3. 발생기에서 5m 이내 또는 발생기실에서 3m 이내의 장소에서는 흡연, 화기의 사용 또는 불꽃이 발생할 위험한 행위를 금지시킬</t>
    <phoneticPr fontId="2" type="noConversion"/>
  </si>
  <si>
    <t>1. 발생기(이동식 아세틸렌 용접장치의 발생기는 제외한다)의 종류, 형식, 제작업체명, 매 시 평균 가스발생량 및 1회 카바이드 공</t>
    <phoneticPr fontId="2" type="noConversion"/>
  </si>
  <si>
    <t>급량을 발생기실 내의 보기 쉬운 장소에 게시할 것</t>
    <phoneticPr fontId="2" type="noConversion"/>
  </si>
  <si>
    <t>① 사업주는 아세틸렌 용접장치의 취관마다 안전기를 설치하여야 한다. 다만, 주관 및 취관에 가장 가까운 분기관(分岐管)마다 안전기</t>
    <phoneticPr fontId="2" type="noConversion"/>
  </si>
  <si>
    <t>를 부착한 경우에는 그러하지 아니하다.</t>
    <phoneticPr fontId="2" type="noConversion"/>
  </si>
  <si>
    <t>사업주는 사용하지 않고 있는 이동식 아세틸렌 용접장치를 보관하는 경우에는 전용의 격납실에 보관하여야 한다. 다만, 기종을 분리</t>
    <phoneticPr fontId="2" type="noConversion"/>
  </si>
  <si>
    <t>하고 발생기를 세척한 후 보관하는 경우에는 임의의 장소에 보관할 수 있다.</t>
    <phoneticPr fontId="2" type="noConversion"/>
  </si>
  <si>
    <t>3. 바닥면적의 16분의 1 이상의 단면적을 가진 배기통을 옥상으로 돌출시키고 그 개구부를 창이나 출입구로부터 1.5m 이상 떨어지</t>
    <phoneticPr fontId="2" type="noConversion"/>
  </si>
  <si>
    <t>도록 할 것</t>
    <phoneticPr fontId="2" type="noConversion"/>
  </si>
  <si>
    <t xml:space="preserve">사업주는 아세틸렌 용접장치를 사용하여 금속의 용접ㆍ용단 또는 가열작업을 하는 경우에는 게이지 압력이 127킬로파스칼을 초과하는 </t>
    <phoneticPr fontId="2" type="noConversion"/>
  </si>
  <si>
    <t>압력의 아세틸렌을 발생시켜 사용해서는 아니 된다.</t>
    <phoneticPr fontId="2" type="noConversion"/>
  </si>
  <si>
    <t>사업주는 건조설비에 대하여 내부의 온도를 수시로 측정할 수 있는 장치를 설치하거나 내부의 온도가 자동으로 조정되는 장치를 설치</t>
    <phoneticPr fontId="2" type="noConversion"/>
  </si>
  <si>
    <t>하여야 한다.</t>
    <phoneticPr fontId="2" type="noConversion"/>
  </si>
  <si>
    <t>2. 위험물 건조설비를 사용하는 경우에는 건조로 인하여 발생하는 가스ㆍ증기 또는 분진에 의하여 폭발ㆍ화재의 위험이 있는 물질</t>
    <phoneticPr fontId="2" type="noConversion"/>
  </si>
  <si>
    <t>을 안전한 장소로 배출시킬 것</t>
    <phoneticPr fontId="2" type="noConversion"/>
  </si>
  <si>
    <t>② 사업주는 위험물 건조설비의 내부에서 전기불꽃의 발생으로 위험물의 점화원이 될 우려가 있는 전기기계ㆍ기구 또는 배선을 설치</t>
    <phoneticPr fontId="2" type="noConversion"/>
  </si>
  <si>
    <t>해서는 아니 된다.</t>
    <phoneticPr fontId="2" type="noConversion"/>
  </si>
  <si>
    <t xml:space="preserve">① 사업주는 건조설비에 부속된 전열기ㆍ전동기 및 전등 등에 접속된 배선 및 개폐기를 사용하는 경우에는 그 건조설비 전용의 것을 </t>
    <phoneticPr fontId="2" type="noConversion"/>
  </si>
  <si>
    <t>사용하여야 한다.</t>
    <phoneticPr fontId="2" type="noConversion"/>
  </si>
  <si>
    <t>11. 위험물 건조설비가 아닌 건조설비의 열원으로서 직화를 사용하는 경우에는 불꽃 등에 의한 화재를 예방하기 위하여 덮개를 설</t>
    <phoneticPr fontId="2" type="noConversion"/>
  </si>
  <si>
    <t>치하거나 격벽을 설치할 것</t>
    <phoneticPr fontId="2" type="noConversion"/>
  </si>
  <si>
    <t>8. 건조설비의 감시창ㆍ출입구 및 배기구 등과 같은 개구부는 발화 시에 불이 다른 곳으로 번지지 아니하는 위치에 설치하고 필요</t>
    <phoneticPr fontId="2" type="noConversion"/>
  </si>
  <si>
    <t>한 경우에는 즉시 밀폐할 수 있는 구조로 할 것</t>
    <phoneticPr fontId="2" type="noConversion"/>
  </si>
  <si>
    <t>6. 액체연료 또는 인화성 가스를 열원의 연료로 사용하는 건조설비는 점화하는 경우에는 폭발이나 화재를 예방하기 위하여 연소실</t>
    <phoneticPr fontId="2" type="noConversion"/>
  </si>
  <si>
    <t>이나 그 밖에 점화하는 부분을 환기시킬 수 있는 구조로 할 것</t>
    <phoneticPr fontId="2" type="noConversion"/>
  </si>
  <si>
    <t xml:space="preserve">사업주는 건조설비를 설치하는 경우에 다음 각 호와 같은 구조로 설치하여야 한다. 다만, 건조물의 종류, 가열건조의 정도, 열원의 종류 </t>
    <phoneticPr fontId="2" type="noConversion"/>
  </si>
  <si>
    <t>등에 따라 폭발이나 화재가 발생할 우려가 없는 경우에는 그러하지 아니하다.</t>
    <phoneticPr fontId="2" type="noConversion"/>
  </si>
  <si>
    <t xml:space="preserve">사업주는 다음 각 호의 어느 하나에 해당하는 위험물 건조설비(이하 “위험물 건조설비”라 한다) 중 건조실을 설치하는 건축물의 구조는 </t>
    <phoneticPr fontId="2" type="noConversion"/>
  </si>
  <si>
    <t>독립된 단층건물로 하여야 한다. 다만, 해당 건조실을 건축물의 최상층에 설치하거나 건축물이 내화구조인 경우에는 그러하지 아</t>
    <phoneticPr fontId="2" type="noConversion"/>
  </si>
  <si>
    <t>니하다.</t>
    <phoneticPr fontId="2" type="noConversion"/>
  </si>
  <si>
    <t>② 사업주는 제1항의 경우에 근로자가 산업재해를 입을 우려가 없음이 확인될 때까지 해당 작업장에 관계자가 아닌 사람의 출입을 금</t>
    <phoneticPr fontId="2" type="noConversion"/>
  </si>
  <si>
    <t>지하고, 그 취지를 보기 쉬운 장소에 표시하여야 한다.</t>
    <phoneticPr fontId="2" type="noConversion"/>
  </si>
  <si>
    <t>① 사업주는 폭발이나 화재에 의한 산업재해발생의 급박한 위험이 있는 경우에는 즉시 작업을 중지하고 근로자를 안전한 장소로 대피</t>
    <phoneticPr fontId="2" type="noConversion"/>
  </si>
  <si>
    <t>시켜야 한다.</t>
    <phoneticPr fontId="2" type="noConversion"/>
  </si>
  <si>
    <t>사업주는 화학설비와 그 부속설비의 개조ㆍ수리 및 청소 등을 위하여 해당 설비를 분해하거나 해당 설비의 내부에서 작업을 하는 경우</t>
    <phoneticPr fontId="2" type="noConversion"/>
  </si>
  <si>
    <t>에는 다음 각 호의 사항을 준수하여야 한다.</t>
    <phoneticPr fontId="2" type="noConversion"/>
  </si>
  <si>
    <t xml:space="preserve">② 사업주는 제1항의 경우 외에 해당 화학설비 또는 그 부속설비의 용도를 변경하는 경우(사용하는 원재료의 종류를 변경하는 경우를 </t>
    <phoneticPr fontId="2" type="noConversion"/>
  </si>
  <si>
    <t>포함한다)에도 해당 설비의 다음 각 호의 사항을 점검한 후 사용하여야 한다.</t>
    <phoneticPr fontId="2" type="noConversion"/>
  </si>
  <si>
    <t>① 사업주는 다음 각 호의 어느 하나에 해당하는 경우에는 화학설비 및 그 부속설비의 안전검사내용을 점검한 후 해당 설비를 사용하</t>
    <phoneticPr fontId="2" type="noConversion"/>
  </si>
  <si>
    <t>여야 한다.</t>
    <phoneticPr fontId="2" type="noConversion"/>
  </si>
  <si>
    <t xml:space="preserve">① 사업주는 특수화학설비를 설치하는 경우에는 이상 상태의 발생에 따른 폭발ㆍ화재 또는 위험물의 누출을 방지하기 위하여 원재료 </t>
    <phoneticPr fontId="2" type="noConversion"/>
  </si>
  <si>
    <t>공급의 긴급차단, 제품 등의 방출, 불활성가스의 주입이나 냉각용수 등의 공급을 위하여 필요한 장치 등을 설치하여야 한다.</t>
    <phoneticPr fontId="2" type="noConversion"/>
  </si>
  <si>
    <t>사업주는 특수화학설비를 설치하는 경우에는 그 내부의 이상 상태를 조기에 파악하기 위하여 필요한 자동경보장치를 설치하여야 한다.</t>
    <phoneticPr fontId="2" type="noConversion"/>
  </si>
  <si>
    <t>다만, 자동경보장치를 설치하는 것이 곤란한 경우에는 감시인을 두고 그 특수화학설비의 운전 중 설비를 감시하도록 하는 등의 조</t>
    <phoneticPr fontId="2" type="noConversion"/>
  </si>
  <si>
    <t>치를 하여야 한다.</t>
    <phoneticPr fontId="2" type="noConversion"/>
  </si>
  <si>
    <t>비(이하 “특수화학설비”라 한다)를 설치하는 경우에는 내부의 이상 상태를 조기에 파악하기 위하여 필요한 온도계ㆍ유량계ㆍ압력</t>
    <phoneticPr fontId="2" type="noConversion"/>
  </si>
  <si>
    <t>계 등의 계측장치를 설치하여야 한다.</t>
    <phoneticPr fontId="2" type="noConversion"/>
  </si>
  <si>
    <t>것을 방지하기 위하여 방유제를 설치하여야 한다.</t>
    <phoneticPr fontId="2" type="noConversion"/>
  </si>
  <si>
    <t>른 피해를 줄일 수 있도록 별표 8에 따라 설비 및 시설 간에 충분한 안전거리를 유지하여야 한다. 다만, 다른 법령에 따라 안전거리</t>
    <phoneticPr fontId="2" type="noConversion"/>
  </si>
  <si>
    <t xml:space="preserve">또는 보유공지를 유지하거나, 법 제44조에 따른 공정안전보고서를 제출하여 피해최소화를 위한 위험성 평가를 통하여 그 안전성을 </t>
    <phoneticPr fontId="2" type="noConversion"/>
  </si>
  <si>
    <t>확인받은 경우에는 그러하지 아니하다.</t>
    <phoneticPr fontId="2" type="noConversion"/>
  </si>
  <si>
    <t>① 사업주는 제230조제1항에 따른 가스폭발 위험장소 또는 분진폭발 위험장소에 설치되는 건축물 등에 대해서는 다음 각 호에 해당하</t>
    <phoneticPr fontId="2" type="noConversion"/>
  </si>
  <si>
    <t>는 부분을 내화구조로 하여야 하며, 그 성능이 항상 유지될 수 있도록 점검ㆍ보수 등 적절한 조치를 하여야 한다. 다만, 건축물 등</t>
    <phoneticPr fontId="2" type="noConversion"/>
  </si>
  <si>
    <t>의 주변에 화재에 대비하여 물 분무시설 또는 폼 헤드(foam head)설비 등의 자동소화설비를 설치하여 건축물 등이 화재시에 2시</t>
    <phoneticPr fontId="2" type="noConversion"/>
  </si>
  <si>
    <t>간 이상 그 안전성을 유지할 수 있도록 한 경우에는 내화구조로 하지 아니할 수 있다.</t>
    <phoneticPr fontId="2" type="noConversion"/>
  </si>
  <si>
    <t>그러하지 아니하다.</t>
    <phoneticPr fontId="2" type="noConversion"/>
  </si>
  <si>
    <t>② 제1항에 따른 통기설비는 정상운전 시에 대기압탱크 내부가 진공 또는 가압되지 않도록 충분한 용량의 것을 사용하여야 하며, 철저</t>
    <phoneticPr fontId="2" type="noConversion"/>
  </si>
  <si>
    <t>하게 유지ㆍ보수를 하여야 한다.</t>
    <phoneticPr fontId="2" type="noConversion"/>
  </si>
  <si>
    <t>① 사업주는 인화성 액체를 저장ㆍ취급하는 대기압탱크에는 통기관 또는 통기밸브(breather valve) 등(이하 “통기설비”라 한다)을 설</t>
    <phoneticPr fontId="2" type="noConversion"/>
  </si>
  <si>
    <t>치하여야 한다.</t>
    <phoneticPr fontId="2" type="noConversion"/>
  </si>
  <si>
    <t xml:space="preserve">5. 그 밖에 배출량이 적거나 배출 시 급격히 분산되어 재해의 우려가 없으며, 냉각설비 또는 자동소화설비를 설치하는 등 안전상의 </t>
    <phoneticPr fontId="2" type="noConversion"/>
  </si>
  <si>
    <t>조치를 하였을 경우</t>
    <phoneticPr fontId="2" type="noConversion"/>
  </si>
  <si>
    <t>4. 공정설비가 있는 지역과 떨어진 인화성 가스 또는 인화성 액체 저장탱크에 안전밸브등이 설치될 때에 저장탱크에 냉각설비 또</t>
    <phoneticPr fontId="2" type="noConversion"/>
  </si>
  <si>
    <t>는 자동소화설비 등 안전상의 조치를 하였을 경우</t>
    <phoneticPr fontId="2" type="noConversion"/>
  </si>
  <si>
    <t>사업주는 안전밸브등으로부터 배출되는 위험물은 연소ㆍ흡수ㆍ세정(洗淨)ㆍ포집(捕集) 또는 회수 등의 방법으로 처리하여야 한다.</t>
    <phoneticPr fontId="2" type="noConversion"/>
  </si>
  <si>
    <t xml:space="preserve"> 다만, 다음 각 호의 어느 하나에 해당하는 경우에는 배출되는 위험물을 안전한 장소로 유도하여 외부로 직접 배출할 수 있다.</t>
    <phoneticPr fontId="2" type="noConversion"/>
  </si>
  <si>
    <t>6. 하나의 플레어 스택(flare stack)에 둘 이상의 단위공정의 플레어 헤더(flare header)를 연결하여 사용하는 경우로서 각각의 단</t>
    <phoneticPr fontId="2" type="noConversion"/>
  </si>
  <si>
    <t>위공정의 플레어헤더에 설치된 차단밸브의 열림ㆍ닫힘 상태를 중앙제어실에서 알 수 있도록 조치한 경우</t>
    <phoneticPr fontId="2" type="noConversion"/>
  </si>
  <si>
    <t xml:space="preserve">2. 안전밸브등의 배출용량의 2분의 1 이상에 해당하는 용량의 자동압력조절밸브(구동용 동력원의 공급을 차단하는 경우 열리는 </t>
    <phoneticPr fontId="2" type="noConversion"/>
  </si>
  <si>
    <t>구조인 것으로 한정한다)와 안전밸브등이 병렬로 연결된 경우</t>
    <phoneticPr fontId="2" type="noConversion"/>
  </si>
  <si>
    <t xml:space="preserve">1. 인접한 화학설비 및 그 부속설비에 안전밸브등이 각각 설치되어 있고, 해당 화학설비 및 그 부속설비의 연결배관에 차단밸브가 </t>
    <phoneticPr fontId="2" type="noConversion"/>
  </si>
  <si>
    <t>없는 경우</t>
    <phoneticPr fontId="2" type="noConversion"/>
  </si>
  <si>
    <t xml:space="preserve">사업주는 안전밸브등의 전단ㆍ후단에 차단밸브를 설치해서는 아니 된다. 다만, 다음 각 호의 어느 하나에 해당하는 경우에는 자물쇠형 </t>
    <phoneticPr fontId="2" type="noConversion"/>
  </si>
  <si>
    <t>또는 이에 준하는 형식의 차단밸브를 설치할 수 있다.</t>
    <phoneticPr fontId="2" type="noConversion"/>
  </si>
  <si>
    <t>사업주는 제261조제1항에 따라 설치한 안전밸브등이 안전밸브등을 통하여 보호하려는 설비의 최고사용압력 이하에서 작동되도록 하</t>
    <phoneticPr fontId="2" type="noConversion"/>
  </si>
  <si>
    <t>여야 한다. 다만, 안전밸브등이 2개 이상 설치된 경우에 1개는 최고사용압력의 1.05배(외부화재를 대비한 경우에는 1.1배) 이하에</t>
    <phoneticPr fontId="2" type="noConversion"/>
  </si>
  <si>
    <t>서 작동되도록 설치할 수 있다.</t>
    <phoneticPr fontId="2" type="noConversion"/>
  </si>
  <si>
    <t>사업주는 안전밸브등에 대하여 배출용량은 그 작동원인에 따라 각각의 소요분출량을 계산하여 가장 큰 수치를 해당 안전밸브등의 배</t>
    <phoneticPr fontId="2" type="noConversion"/>
  </si>
  <si>
    <t>출용량으로 하여야 한다.</t>
    <phoneticPr fontId="2" type="noConversion"/>
  </si>
  <si>
    <t xml:space="preserve">사업주는 급성 독성물질이 지속적으로 외부에 유출될 수 있는 화학설비 및 그 부속설비에 파열판과 안전밸브를 직렬로 설치하고 그 </t>
    <phoneticPr fontId="2" type="noConversion"/>
  </si>
  <si>
    <t>사이에는 압력지시계 또는 자동경보장치를 설치하여야 한다.</t>
    <phoneticPr fontId="2" type="noConversion"/>
  </si>
  <si>
    <t xml:space="preserve">④ 제3항 각 호에 따른 검사주기에도 불구하고 안전밸브가 설치된 압력용기에 대하여 「고압가스 안전관리법」 제17조제2항에 따라 </t>
    <phoneticPr fontId="2" type="noConversion"/>
  </si>
  <si>
    <t>통상자원부장관이 정하여 고시하는 기법에 따라 산정하여 그 적합성을 인정받은 경우에는 해당 안전밸브의 검사주기는 그 압력용</t>
    <phoneticPr fontId="2" type="noConversion"/>
  </si>
  <si>
    <t>기의 재검사주기에 따른다.</t>
    <phoneticPr fontId="2" type="noConversion"/>
  </si>
  <si>
    <t xml:space="preserve">3. 영 제43조에 따른 공정안전보고서 제출 대상으로서 고용노동부장관이 실시하는 공정안전보고서 이행상태 평가결과가 우수한 </t>
    <phoneticPr fontId="2" type="noConversion"/>
  </si>
  <si>
    <t>사업장의 안전밸브의 경우: 4년마다 1회 이상</t>
    <phoneticPr fontId="2" type="noConversion"/>
  </si>
  <si>
    <t>③ 제1항에 따라 설치된 안전밸브에 대해서는 다음 각 호의 구분에 따른 검사주기마다 국가교정기관에서 교정을 받은 압력계를 이용</t>
    <phoneticPr fontId="2" type="noConversion"/>
  </si>
  <si>
    <t xml:space="preserve">하여 설정압력에서 안전밸브가 적정하게 작동하는지를 검사한 후 납으로 봉인하여 사용하여야 한다. 다만, 공기나 질소취급용기 </t>
    <phoneticPr fontId="2" type="noConversion"/>
  </si>
  <si>
    <t xml:space="preserve">등에 설치된 안전밸브 중 안전밸브 자체에 부착된 레버 또는 고리를 통하여 수시로 안전밸브가 적정하게 작동하는지를 확인할 수 </t>
    <phoneticPr fontId="2" type="noConversion"/>
  </si>
  <si>
    <t>있는 경우에는 검사하지 아니할 수 있고 납으로 봉인하지 아니할 수 있다.</t>
    <phoneticPr fontId="2" type="noConversion"/>
  </si>
  <si>
    <t>② 제1항에 따라 안전밸브등을 설치하는 경우에는 다단형 압축기 또는 직렬로 접속된 공기압축기에 대해서는 각 단 또는 각 공기압축</t>
    <phoneticPr fontId="2" type="noConversion"/>
  </si>
  <si>
    <t>기별로 안전밸브등을 설치하여야 한다.</t>
    <phoneticPr fontId="2" type="noConversion"/>
  </si>
  <si>
    <t xml:space="preserve">1. 압력용기(안지름이 150mm 이하인 압력용기는 제외하며, 압력 용기 중 관형 열교환기의 경우에는 관의 파열로 인하여 상승한 </t>
    <phoneticPr fontId="2" type="noConversion"/>
  </si>
  <si>
    <t>압력이 압력용기의 최고사용압력을 초과할 우려가 있는 경우만 해당한다)</t>
    <phoneticPr fontId="2" type="noConversion"/>
  </si>
  <si>
    <t xml:space="preserve">① 사업주는 다음 각 호의 어느 하나에 해당하는 설비에 대해서는 과압에 따른 폭발을 방지하기 위하여 폭발 방지 성능과 규격을 갖춘 </t>
    <phoneticPr fontId="2" type="noConversion"/>
  </si>
  <si>
    <t xml:space="preserve">안전밸브 또는 파열판(이하 “안전밸브등”이라 한다)을 설치하여야 한다. 다만, 안전밸브등에 상응하는 방호장치를 설치한 경우에는 </t>
    <phoneticPr fontId="2" type="noConversion"/>
  </si>
  <si>
    <t xml:space="preserve">사업주는 화학설비에 원재료를 공급하는 근로자의 오조작으로 인하여 발생하는 폭발ㆍ화재 또는 위험물의 누출을 방지하기 위하여 </t>
    <phoneticPr fontId="2" type="noConversion"/>
  </si>
  <si>
    <t>그 근로자가 보기 쉬운 위치에 원재료의 종류, 원재료가 공급되는 설비명 등을 표시하여야 한다.</t>
    <phoneticPr fontId="2" type="noConversion"/>
  </si>
  <si>
    <t>사업주는 화학설비 또는 그 배관의 밸브나 콕에는 개폐의 빈도, 위험물질등의 종류ㆍ온도ㆍ농도 등에 따라 내구성이 있는 재료를 사용</t>
    <phoneticPr fontId="2" type="noConversion"/>
  </si>
  <si>
    <t>사업주는 화학설비 또는 그 배관의 밸브ㆍ콕 또는 이것들을 조작하기 위한 스위치 및 누름버튼 등에 대하여 오조작으로 인한 폭발ㆍ</t>
    <phoneticPr fontId="2" type="noConversion"/>
  </si>
  <si>
    <t>화재 또는 위험물의 누출을 방지하기 위하여 열고 닫는 방향을 색채 등으로 표시하여 구분되도록 하여야 한다.</t>
    <phoneticPr fontId="2" type="noConversion"/>
  </si>
  <si>
    <t>사업주는 화학설비 또는 그 배관의 덮개ㆍ플랜지ㆍ밸브 및 콕의 접합부에 대해서는 접합부에서 위험물질등이 누출되어 폭발ㆍ화재 또</t>
    <phoneticPr fontId="2" type="noConversion"/>
  </si>
  <si>
    <t>는 위험물이 누출되는 것을 방지하기 위하여 적절한 개스킷(gasket)을 사용하고 접합면을 서로 밀착시키는 등 적절한 조치를 하</t>
    <phoneticPr fontId="2" type="noConversion"/>
  </si>
  <si>
    <t>등의 종류ㆍ온도ㆍ농도 등에 따라 부식이 잘 되지 않는 재료를 사용하거나 도장 등의 조치를 하여야 한다.</t>
    <phoneticPr fontId="2" type="noConversion"/>
  </si>
  <si>
    <t>사업주는 화학설비 또는 그 배관(화학설비 또는 그 배관의 밸브나 콕은 제외한다) 중 위험물 또는 인화점이 섭씨 60도 이상인 물질이</t>
    <phoneticPr fontId="2" type="noConversion"/>
  </si>
  <si>
    <t>접촉하는 부분에 대해서는 위험물질등에 의하여 그 부분이 부식되어 폭발ㆍ화재 또는 누출되는 것을 방지하기 위하여 위험물질</t>
    <phoneticPr fontId="2" type="noConversion"/>
  </si>
  <si>
    <t>ㆍ계단 및 지붕 등에 불연성 재료를 사용하여야 한다.</t>
    <phoneticPr fontId="2" type="noConversion"/>
  </si>
  <si>
    <t xml:space="preserve">② 사업주는 제1항의 장소에서 화상, 그 밖의 위험을 방지하기 위하여 근로자에게 방열복 또는 적합한 보호구를 착용하도록 하여야 </t>
    <phoneticPr fontId="2" type="noConversion"/>
  </si>
  <si>
    <t>한다.</t>
    <phoneticPr fontId="2" type="noConversion"/>
  </si>
  <si>
    <t xml:space="preserve">① 사업주는 용광로, 용선로 또는 유리 용해로, 그 밖에 다량의 고열물을 취급하는 작업을 하는 장소에 대하여 해당 고열물의 비산 및 </t>
    <phoneticPr fontId="2" type="noConversion"/>
  </si>
  <si>
    <t>유출 등으로 인한 화상이나 그 밖의 위험을 방지하기 위하여 적절한 조치를 하여야 한다.</t>
    <phoneticPr fontId="2" type="noConversion"/>
  </si>
  <si>
    <t>사업주는 금속의 용해로에 금속부스러기를 넣는 작업을 하는 경우에는 수증기 등의 폭발을 방지하기 위하여 금속부스러기에 물ㆍ위험</t>
    <phoneticPr fontId="2" type="noConversion"/>
  </si>
  <si>
    <t>물 및 밀폐된 용기 등이 들어있지 않음을 확인한 후에 작업을 하여야 한다.</t>
    <phoneticPr fontId="2" type="noConversion"/>
  </si>
  <si>
    <t>사업주는 고열의 금속찌꺼기를 물로 처리하거나 폐기하는 작업을 하는 경우에는 수증기 폭발을 방지하기 위하여 제251조 본문의 장소</t>
    <phoneticPr fontId="2" type="noConversion"/>
  </si>
  <si>
    <t>에 물이 고이지 않음을 확인한 후에 작업을 하여야 한다. 다만, 수쇄처리를 하는 경우에는 그러하지 아니하다.</t>
    <phoneticPr fontId="2" type="noConversion"/>
  </si>
  <si>
    <t>사업주는 고열의 금속찌꺼기를 물로 처리하거나 폐기하는 작업을 하는 경우에는 수증기 폭발을 방지하기 위하여 배수가 잘되는 장소에</t>
    <phoneticPr fontId="2" type="noConversion"/>
  </si>
  <si>
    <t>서 작업을 하여야 한다. 다만, 수쇄(水碎)처리를 하는 경우에는 그러하지 아니하다.</t>
    <phoneticPr fontId="2" type="noConversion"/>
  </si>
  <si>
    <t>사업주는 용융고열물을 취급하는 작업(고열의 금속찌꺼기를 물로 처리하는 작업과 폐기하는 작업은 제외한다)을 하는 경우에는 수증</t>
    <phoneticPr fontId="2" type="noConversion"/>
  </si>
  <si>
    <t>기 폭발을 방지하기 위하여 제248조에 따른 피트, 제249조에 따른 건축물의 바닥, 그 밖에 해당 용융고열물을 취급하는 설비에 물</t>
    <phoneticPr fontId="2" type="noConversion"/>
  </si>
  <si>
    <t>이 고이거나 습윤 상태에 있지 않음을 확인한 후 작업하여야 한다.</t>
    <phoneticPr fontId="2" type="noConversion"/>
  </si>
  <si>
    <t xml:space="preserve">사업주는 용융고열물을 취급하는 설비를 내부에 설치한 건축물에 대하여 수증기 폭발을 방지하기 위하여 다음 각 호의 조치를 하여야 </t>
    <phoneticPr fontId="2" type="noConversion"/>
  </si>
  <si>
    <t>1. 지하수가 내부로 새어드는 것을 방지할 수 있는 구조로 할 것. 다만, 내부에 고인 지하수를 배출할 수 있는 설비를 설치한 경우에</t>
    <phoneticPr fontId="2" type="noConversion"/>
  </si>
  <si>
    <t>는 그러하지 아니하다.</t>
    <phoneticPr fontId="2" type="noConversion"/>
  </si>
  <si>
    <t>사업주는 용융한 고열의 광물(이하 “용융고열물”이라 한다)을 취급하는 피트(고열의 금속찌꺼기를 물로 처리하는 것은 제외한다)에</t>
    <phoneticPr fontId="2" type="noConversion"/>
  </si>
  <si>
    <t>대하여 수증기 폭발을 방지하기 위하여 다음 각 호의 조치를 하여야 한다.</t>
    <phoneticPr fontId="2" type="noConversion"/>
  </si>
  <si>
    <t xml:space="preserve">사업주는 화로, 가열로, 가열장치, 소각로, 철제굴뚝, 그 밖에 화재를 일으킬 위험이 있는 설비 및 건축물과 그 밖에 인화성 액체와의 </t>
    <phoneticPr fontId="2" type="noConversion"/>
  </si>
  <si>
    <t>사이에는 방화에 필요한 안전거리를 유지하거나 불연성 물체를 차열(遮熱)재료로 하여 방호하여야 한다.</t>
    <phoneticPr fontId="2" type="noConversion"/>
  </si>
  <si>
    <t xml:space="preserve">② 제1항의 소화설비는 건축물등의 규모ㆍ넓이 및 취급하는 물질의 종류 등에 따라 예상되는 폭발이나 화재를 예방하기에 적합하여야 </t>
    <phoneticPr fontId="2" type="noConversion"/>
  </si>
  <si>
    <t>화재의 원인이 될 우려가 있는 물질을 취급하는 장소(이하 이 조에서 “건축물등”이라 한다)에는 소화설비를 설치하여야 한다.</t>
    <phoneticPr fontId="2" type="noConversion"/>
  </si>
  <si>
    <t xml:space="preserve">사업주는 화재 또는 폭발의 위험이 있는 장소에서 다음 각 호의 화재 위험이 있는 물질을 취급하는 경우에는 화기의 사용을 금지해야 </t>
    <phoneticPr fontId="2" type="noConversion"/>
  </si>
  <si>
    <t>장소</t>
    <phoneticPr fontId="2" type="noConversion"/>
  </si>
  <si>
    <t>3. 가연성물질이 금속으로 된 칸막이ㆍ벽ㆍ천장 또는 지붕의 반대쪽 면에 인접해 있어 열전도나 열복사에 의해 발화될 우려가 있는</t>
    <phoneticPr fontId="2" type="noConversion"/>
  </si>
  <si>
    <t>① 사업주는 근로자에게 다음 각 호의 어느 하나에 해당하는 장소에서 용접ㆍ용단 작업을 하도록 하는 경우에는 화재감시자를 지정하</t>
    <phoneticPr fontId="2" type="noConversion"/>
  </si>
  <si>
    <t xml:space="preserve">여 용접ㆍ용단 작업 장소에 배치해야 한다. 다만, 같은 장소에서 상시ㆍ반복적으로 용접ㆍ용단작업을 할 때 경보용 설비ㆍ기구, </t>
    <phoneticPr fontId="2" type="noConversion"/>
  </si>
  <si>
    <t>소화설비 또는 소화기가 갖추어진 경우에는 화재감시자를 지정ㆍ배치하지 않을 수 있다.</t>
    <phoneticPr fontId="2" type="noConversion"/>
  </si>
  <si>
    <t>④ 사업주는 화재위험작업이 시작되는 시점부터 종료 될 때까지 작업내용, 작업일시, 안전점검 및 조치에 관한 사항 등을 해당 작업장</t>
    <phoneticPr fontId="2" type="noConversion"/>
  </si>
  <si>
    <t>소에 서면으로 게시해야 한다. 다만, 같은 장소에서 상시ㆍ반복적으로 화재위험작업을 하는 경우에는 생략할 수 있다.</t>
    <phoneticPr fontId="2" type="noConversion"/>
  </si>
  <si>
    <t>③ 사업주는 작업시작 전에 제2항 각 호의 사항을 확인하고 불꽃ㆍ불티 등의 비산을 방지하기 위한 조치 등 안전조치를 이행한 후 근</t>
    <phoneticPr fontId="2" type="noConversion"/>
  </si>
  <si>
    <t>로자에게 화재위험작업을 하도록 해야 한다. </t>
    <phoneticPr fontId="2" type="noConversion"/>
  </si>
  <si>
    <t>① 사업주는 통풍이나 환기가 충분하지 않은 장소에서 화재위험작업을 하는 경우에는 통풍 또는 환기를 위하여 산소를 사용해서는 아</t>
    <phoneticPr fontId="2" type="noConversion"/>
  </si>
  <si>
    <t>니 된다. </t>
    <phoneticPr fontId="2" type="noConversion"/>
  </si>
  <si>
    <t>사업주는 위험물, 위험물 외의 인화성 유류 또는 인화성 고체가 있을 우려가 있는 배관ㆍ탱크 또는 드럼 등의 용기에 대하여 미리 위험</t>
    <phoneticPr fontId="2" type="noConversion"/>
  </si>
  <si>
    <t>물 외의 인화성 유류, 인화성 고체 또는 위험물을 제거하는 등 폭발이나 화재의 예방을 위한 조치를 한 후가 아니면 화재위험작업</t>
    <phoneticPr fontId="2" type="noConversion"/>
  </si>
  <si>
    <t>을 시켜서는 아니 된다.</t>
    <phoneticPr fontId="2" type="noConversion"/>
  </si>
  <si>
    <t xml:space="preserve">사업주는 위험물이 있어 폭발이나 화재가 발생할 우려가 있는 장소 또는 그 상부에서 불꽃이나 아크를 발생하거나 고온으로 될 우려가 </t>
    <phoneticPr fontId="2" type="noConversion"/>
  </si>
  <si>
    <t>있는 화기ㆍ기계ㆍ기구 및 공구 등을 사용해서는 아니 된다.</t>
    <phoneticPr fontId="2" type="noConversion"/>
  </si>
  <si>
    <t xml:space="preserve">사업주는 기름 또는 인쇄용 잉크류 등이 묻은 천조각이나 휴지 등은 뚜껑이 있는 불연성 용기에 담아 두는 등 화재예방을 위한 조치를 </t>
    <phoneticPr fontId="2" type="noConversion"/>
  </si>
  <si>
    <t xml:space="preserve">사업주는 질화면, 알킬알루미늄 등 자연발화의 위험이 있는 물질을 쌓아 두는 경우 위험한 온도로 상승하지 못하도록 화재예방을 위한 </t>
    <phoneticPr fontId="2" type="noConversion"/>
  </si>
  <si>
    <t>조치를 하여야 한다.</t>
    <phoneticPr fontId="2" type="noConversion"/>
  </si>
  <si>
    <t xml:space="preserve">② 사업주는 근로자에게 용접ㆍ용단 및 금속의 가열 등 화기를 사용하는 작업이나 연삭숫돌에 의한 건식연마작업 등 그 밖에 불꽃이 </t>
    <phoneticPr fontId="2" type="noConversion"/>
  </si>
  <si>
    <t>발생될 우려가 있는 작업(이하 “화재위험작업”이라 한다)을 하도록 하는 경우 제1항에 따른 물질을 화재위험이 없는 장소에 별도</t>
    <phoneticPr fontId="2" type="noConversion"/>
  </si>
  <si>
    <t>로 보관ㆍ저장해야 하며, 작업장 내부에는 해당 작업에 필요한 양만 두어야 한다.</t>
    <phoneticPr fontId="2" type="noConversion"/>
  </si>
  <si>
    <t xml:space="preserve">① 사업주는 합성섬유ㆍ합성수지ㆍ면ㆍ양모ㆍ천조각ㆍ톱밥ㆍ짚ㆍ종이류 또는 인화성이 있는 액체(1기압에서 인화점이 섭씨 250도 </t>
    <phoneticPr fontId="2" type="noConversion"/>
  </si>
  <si>
    <t>미만의 액체를 말한다)를 다량으로 취급하는 작업을 하는 장소ㆍ설비 등은 화재예방을 위하여 적절한 배치 구조로 하여야 한다.</t>
    <phoneticPr fontId="2" type="noConversion"/>
  </si>
  <si>
    <t>사업주는 서로 다른 물질끼리 접촉함으로 인하여 해당 물질이 발화하거나 폭발할 위험이 있는 경우에는 해당 물질을 가까이 저장하거</t>
    <phoneticPr fontId="2" type="noConversion"/>
  </si>
  <si>
    <t>나 동일한 운반기에 적재해서는 아니 된다. 다만, 접촉방지를 위한 조치를 한 경우에는 그러하지 아니하다.</t>
    <phoneticPr fontId="2" type="noConversion"/>
  </si>
  <si>
    <t xml:space="preserve">7. 가스등의 분기관은 전용 접속기구를 사용하여 불량체결을 방지하여야 하며, 서로 이어지지 않는 구조의 접속기구 사용, 서로 </t>
    <phoneticPr fontId="2" type="noConversion"/>
  </si>
  <si>
    <t>다른 색상의 배관ㆍ호스의 사용 및 꼬리표 부착 등을 통하여 서로 다른 가스배관과의 불량체결을 방지할 것</t>
    <phoneticPr fontId="2" type="noConversion"/>
  </si>
  <si>
    <t>4. 사용 중인 가스등을 공급하는 공급구의 밸브나 콕에는 그 밸브나 콕에 접속된 가스등의 호스를 사용하는 사람의 이름표를 붙이</t>
    <phoneticPr fontId="2" type="noConversion"/>
  </si>
  <si>
    <t>는 등 가스등의 공급에 대한 오조작을 방지하기 위한 표시를 할 것</t>
    <phoneticPr fontId="2" type="noConversion"/>
  </si>
  <si>
    <t>5. 용단작업을 하는 경우에는 취관으로부터 산소의 과잉방출로 인한 화상을 예방하기 위하여 근로자가 조절밸브를 서서히 조작하</t>
    <phoneticPr fontId="2" type="noConversion"/>
  </si>
  <si>
    <t>도록 주지시킬 것</t>
    <phoneticPr fontId="2" type="noConversion"/>
  </si>
  <si>
    <t xml:space="preserve">사업주는 인화성 가스, 불활성 가스 및 산소(이하 “가스등”이라 한다)를 사용하여 금속의 용접ㆍ용단 또는 가열작업을 하는 경우에는 </t>
    <phoneticPr fontId="2" type="noConversion"/>
  </si>
  <si>
    <t>가스등의 누출 또는 방출로 인한 폭발ㆍ화재 또는 화상을 예방하기 위해 다음 각 호의 사항을 준수해야 한다.</t>
    <phoneticPr fontId="2" type="noConversion"/>
  </si>
  <si>
    <t>① 사업주는 인화성 액체의 증기, 인화성 가스 또는 인화성 고체가 존재하여 폭발이나 화재가 발생할 우려가 있는 장소에서 해당 증기</t>
    <phoneticPr fontId="2" type="noConversion"/>
  </si>
  <si>
    <t>ㆍ가스 또는 분진에 의한 폭발 또는 화재를 예방하기 위해 환풍기, 배풍기 등 환기장치를 적절하게 설치해야 한다.</t>
    <phoneticPr fontId="2" type="noConversion"/>
  </si>
  <si>
    <t xml:space="preserve">③ 사업주는 제1항과 제2항에도 불구하고 방폭성능을 갖는 전기기계ㆍ기구에 대해서는 제1항의 상태 및 제2항 각 호의 조치를 하지 </t>
    <phoneticPr fontId="2" type="noConversion"/>
  </si>
  <si>
    <t>아니한 상태에서도 작동시킬 수 있다.</t>
    <phoneticPr fontId="2" type="noConversion"/>
  </si>
  <si>
    <t>① 사업주는 인화성 액체, 인화성 가스 등을 수시로 취급하는 장소에서는 환기가 충분하지 않은 상태에서 전기기계ㆍ기구를 작동시켜</t>
    <phoneticPr fontId="2" type="noConversion"/>
  </si>
  <si>
    <t>서는 아니 된다.</t>
    <phoneticPr fontId="2" type="noConversion"/>
  </si>
  <si>
    <t>② 사업주는 수시로 밀폐된 공간에서 스프레이 건을 사용하여 인화성 액체로 세척ㆍ도장 등의 작업을 하는 경우에는 다음 각 호의 조</t>
    <phoneticPr fontId="2" type="noConversion"/>
  </si>
  <si>
    <t>치를 하고 전기기계ㆍ기구를 작동시켜야 한다.</t>
    <phoneticPr fontId="2" type="noConversion"/>
  </si>
  <si>
    <t xml:space="preserve">1. 인화성 액체, 인화성 가스 등으로 폭발위험 분위기가 조성되지 않도록 해당 물질의 공기 중 농도가 인화하한계값의 25%를 넘지 </t>
    <phoneticPr fontId="2" type="noConversion"/>
  </si>
  <si>
    <t>않도록 충분히 환기를 유지할 것</t>
    <phoneticPr fontId="2" type="noConversion"/>
  </si>
  <si>
    <t xml:space="preserve">3. 가열성 전기기계ㆍ기구를 사용하는 경우에는 세척 또는 도장용 스프레이 건과 동시에 작동되지 않도록 연동장치 등의 조치를 </t>
    <phoneticPr fontId="2" type="noConversion"/>
  </si>
  <si>
    <t>내부의 불활성가스가 아닌 가스나 증기를 불활성가스로 바꾸어 놓는 상태에서 저장하여야 한다.</t>
    <phoneticPr fontId="2" type="noConversion"/>
  </si>
  <si>
    <t>는 미리 그 내부의 불활성가스가 아닌 가스나 증기를 불활성가스로 바꾸는 등 안전한 상태로 되어 있는 지를 확인한 후에 해당 작업</t>
    <phoneticPr fontId="2" type="noConversion"/>
  </si>
  <si>
    <t>을 하여야 한다.</t>
    <phoneticPr fontId="2" type="noConversion"/>
  </si>
  <si>
    <t>탱크로리, 드럼 등에 등유나 경유를 주입하는 작업을 하는 경우에는 미리 그 내부를 깨끗하게 씻어내고 가솔린의 증기를 불활성 가</t>
    <phoneticPr fontId="2" type="noConversion"/>
  </si>
  <si>
    <t>스로 바꾸는 등 안전한 상태로 되어 있는지를 확인한 후에 그 작업을 하여야 한다. 다만, 다음 각 호의 조치를 하는 경우에는 그러</t>
    <phoneticPr fontId="2" type="noConversion"/>
  </si>
  <si>
    <t>하지 아니하다.</t>
    <phoneticPr fontId="2" type="noConversion"/>
  </si>
  <si>
    <t>에는 그 호스 또는 배관 등의 결합부를 확실히 연결하고 누출이 없는지를 확인한 후에 작업을 하여야 한다.</t>
    <phoneticPr fontId="2" type="noConversion"/>
  </si>
  <si>
    <t>또는 취급하거나 빗물 등이 스며들지 아니하는 건축물 내에 보관 또는 취급하여야 한다.</t>
    <phoneticPr fontId="2" type="noConversion"/>
  </si>
  <si>
    <t>2. 물반응성 물질, 인화성 고체를 각각 그 특성에 따라 화기나 그 밖에 점화원이 될 우려가 있는 것에 접근시키거나 발화를 촉진하</t>
    <phoneticPr fontId="2" type="noConversion"/>
  </si>
  <si>
    <t>는 물질 또는 물에 접촉시키거나 가열하거나 마찰시키거나 충격을 가하는 행위</t>
    <phoneticPr fontId="2" type="noConversion"/>
  </si>
  <si>
    <t>1. 폭발성 물질, 유기과산화물을 화기나 그 밖에 점화원이 될 우려가 있는 것에 접근시키거나 가열하거나 마찰시키거나 충격을 가</t>
    <phoneticPr fontId="2" type="noConversion"/>
  </si>
  <si>
    <t>하는 행위</t>
    <phoneticPr fontId="2" type="noConversion"/>
  </si>
  <si>
    <t>호조치를 하지 아니하고 다음 각 호의 행위를 해서는 아니 된다.</t>
    <phoneticPr fontId="2" type="noConversion"/>
  </si>
  <si>
    <t>사업주는 로봇의 작동범위에서 해당 로봇의 수리ㆍ검사ㆍ조정(교시 등에 해당하는 것은 제외한다)ㆍ청소ㆍ급유 또는 결과에 대한 확</t>
    <phoneticPr fontId="2" type="noConversion"/>
  </si>
  <si>
    <t>인작업을 하는 경우에는 해당 로봇의 운전을 정지함과 동시에 그 작업을 하고 있는 동안 로봇의 기동스위치를 열쇠로 잠근 후 열</t>
    <phoneticPr fontId="2" type="noConversion"/>
  </si>
  <si>
    <t xml:space="preserve">쇠를 별도 관리하거나 해당 로봇의 기동스위치에 작업 중이란 내용의 표지판을 부착하는 등 해당 작업에 종사하고 있는 근로자가 </t>
    <phoneticPr fontId="2" type="noConversion"/>
  </si>
  <si>
    <t>아닌 사람이 해당 기동스위치를 조작할 수 없도록 필요한 조치를 하여야 한다. 다만, 로봇의 운전 중에 작업을 하지 아니하면 안되</t>
    <phoneticPr fontId="2" type="noConversion"/>
  </si>
  <si>
    <t>는 경우로서 해당 로봇의 예기치 못한 작동 또는 오조작에 의한 위험을 방지하기 위하여 제222조 각 호의 조치를 한 경우에는 그러</t>
    <phoneticPr fontId="2" type="noConversion"/>
  </si>
  <si>
    <t xml:space="preserve">3. 작업을 하고 있는 동안 로봇의 기동스위치 등에 작업 중이라는 표시를 하는 등 작업에 종사하고 있는 근로자가 아닌 사람이 그 </t>
    <phoneticPr fontId="2" type="noConversion"/>
  </si>
  <si>
    <t>스위치 등을 조작할 수 없도록 필요한 조치를 할 것</t>
    <phoneticPr fontId="2" type="noConversion"/>
  </si>
  <si>
    <t xml:space="preserve">2. 작업에 종사하고 있는 근로자 또는 그 근로자를 감시하는 사람은 이상을 발견하면 즉시 로봇의 운전을 정지시키기 위한 조치를 </t>
    <phoneticPr fontId="2" type="noConversion"/>
  </si>
  <si>
    <t>순서, 위치ㆍ속도의 설정ㆍ변경 또는 그 결과를 확인하는 것을 말한다. 이하 같다]의 작업을 하는 경우에는 해당 로봇의 예기치 못</t>
    <phoneticPr fontId="2" type="noConversion"/>
  </si>
  <si>
    <t>한 작동 또는 오(誤)조작에 의한 위험을 방지하기 위하여 다음 각 호의 조치를 하여야 한다. 다만, 로봇의 구동원을 차단하고 작업</t>
    <phoneticPr fontId="2" type="noConversion"/>
  </si>
  <si>
    <t>을 하는 경우에는 제2호와 제3호의 조치를 하지 아니할 수 있다.</t>
    <phoneticPr fontId="2" type="noConversion"/>
  </si>
  <si>
    <t>사업주는 산업용 로봇의 작동범위에서 해당 로봇에 대하여 교시 등[매니퓰레이터(manipulator)의 작동</t>
    <phoneticPr fontId="2" type="noConversion"/>
  </si>
  <si>
    <t>사업주는 항타기를 사용하여 작업할 때에 가스배관, 지중전선로 및 그 밖의 지하공작물의 손상으로 근로자가 위험에 처할 우려가 있는</t>
    <phoneticPr fontId="2" type="noConversion"/>
  </si>
  <si>
    <t>경우에는 미리 작업장소에 가스배관ㆍ지중전선로 등이 있는지를 조사하여 이전 설치나 매달기 보호 등의 조치를 하여야 한다.</t>
    <phoneticPr fontId="2" type="noConversion"/>
  </si>
  <si>
    <t>사업주는 두 개의 지주 등으로 지지하는 항타기 또는 항발기를 이동시키는 경우에는 이들 각 부위를 당김으로 인하여 항타기 또는 항</t>
    <phoneticPr fontId="2" type="noConversion"/>
  </si>
  <si>
    <t>발기가 넘어지는 것을 방지하기 위하여 반대측에서 윈치로 장력와이어로프를 사용하여 확실히 제동하여야 한다.</t>
    <phoneticPr fontId="2" type="noConversion"/>
  </si>
  <si>
    <t xml:space="preserve">① 사업주는 항타기를 사용하여 말뚝 및 널말뚝 등을 끌어올리는 경우에는 그 훅 부분이 드럼 또는 도르래의 바로 아래에 위치하도록 </t>
    <phoneticPr fontId="2" type="noConversion"/>
  </si>
  <si>
    <t>하여 끌어올려야 한다.</t>
    <phoneticPr fontId="2" type="noConversion"/>
  </si>
  <si>
    <t>③ 사업주는 항타기나 항발기의 권상장치에 하중을 건 상태로 정지하여 두는 경우에는 쐐기장치 또는 역회전방지용 브레이크를 사용</t>
    <phoneticPr fontId="2" type="noConversion"/>
  </si>
  <si>
    <t>하여 제동하는 등 확실하게 정지시켜 두어야 한다.</t>
    <phoneticPr fontId="2" type="noConversion"/>
  </si>
  <si>
    <t xml:space="preserve">② 사업주는 항타기 또는 항발기의 권상장치의 드럼축과 권상장치로부터 첫 번째 도르래의 축 간의 거리를 권상장치 드럼폭의 15배 </t>
    <phoneticPr fontId="2" type="noConversion"/>
  </si>
  <si>
    <t>이상으로 하여야 한다.</t>
    <phoneticPr fontId="2" type="noConversion"/>
  </si>
  <si>
    <t>① 사업주는 항타기나 항발기에 도르래나 도르래 뭉치를 부착하는 경우에는 부착부가 받는 하중에 의하여 파괴될 우려가 없는 브라켓ㆍ</t>
    <phoneticPr fontId="2" type="noConversion"/>
  </si>
  <si>
    <t>샤클 및 와이어로프 등으로 견고하게 부착하여야 한다.</t>
    <phoneticPr fontId="2" type="noConversion"/>
  </si>
  <si>
    <t>사업주는 항발기의 권상용 와이어로프ㆍ도르래 등은 충분한 강도가 있는 샤클ㆍ고정철물 등을 사용하여 말뚝ㆍ널말뚝 등과 연결시켜</t>
    <phoneticPr fontId="2" type="noConversion"/>
  </si>
  <si>
    <t>야 한다.</t>
    <phoneticPr fontId="2" type="noConversion"/>
  </si>
  <si>
    <t>사업주는 차량계 건설기계의 수리나 부속장치의 장착 및 제거작업을 하는 경우 그 작업을 지휘하는 사람을 지정하여 다음 각 호의 사</t>
    <phoneticPr fontId="2" type="noConversion"/>
  </si>
  <si>
    <t>항을 준수하도록 하여야 한다.</t>
    <phoneticPr fontId="2" type="noConversion"/>
  </si>
  <si>
    <t>사업주는 차량계 건설기계의 붐ㆍ암 등을 올리고 그 밑에서 수리ㆍ점검작업 등을 하는 경우 붐ㆍ암 등이 갑자기 내려옴으로써 발생하</t>
    <phoneticPr fontId="2" type="noConversion"/>
  </si>
  <si>
    <t>는 위험을 방지하기 위하여 해당 작업에 종사하는 근로자에게 안전지지대 또는 안전블록 등을 사용하도록 하여야 한다.</t>
    <phoneticPr fontId="2" type="noConversion"/>
  </si>
  <si>
    <t xml:space="preserve">사업주는 차량계 건설기계를 사용하여 작업을 하는 경우 그 차량계 건설기계가 넘어지거나 붕괴될 위험 또는 붐ㆍ암 등 작업장치가 </t>
    <phoneticPr fontId="2" type="noConversion"/>
  </si>
  <si>
    <t>파괴될 위험을 방지하기 위하여 그 기계의 구조 및 사용상 안전도 및 최대사용하중을 준수하여야 한다.</t>
    <phoneticPr fontId="2" type="noConversion"/>
  </si>
  <si>
    <t>사업주는 차량계 건설기계를 그 기계의 주된 용도에만 사용하여야 한다. 다만, 근로자가 위험해질 우려가 없는 경우에는 그러하지 아니</t>
    <phoneticPr fontId="2" type="noConversion"/>
  </si>
  <si>
    <t>하다.</t>
    <phoneticPr fontId="2" type="noConversion"/>
  </si>
  <si>
    <t xml:space="preserve">사업주는 차량계 건설기계를 이송하기 위해 자주 또는 견인에 의해 화물자동차 등에 싣거나 내리는 작업을 할 때에 발판ㆍ성토 등을 </t>
    <phoneticPr fontId="2" type="noConversion"/>
  </si>
  <si>
    <t xml:space="preserve">사용하는 경우에는 해당 차량계 건설기계의 전도 또는 굴러 떨어짐에 의한 위험을 방지하기 위해 다음 각 호의 사항을 준수해야 </t>
    <phoneticPr fontId="2" type="noConversion"/>
  </si>
  <si>
    <t>① 사업주는 차량계 건설기계를 사용하여 작업을 하는 경우에는 운전 중인 해당 차량계 건설기계에 접촉되어 근로자가 부딪칠 위험이</t>
    <phoneticPr fontId="2" type="noConversion"/>
  </si>
  <si>
    <t>있는 장소에 근로자를 출입시켜서는 아니 된다. 다만, 유도자를 배치하고 해당 차량계 건설기계를 유도하는 경우에는 그러하지 아</t>
    <phoneticPr fontId="2" type="noConversion"/>
  </si>
  <si>
    <t xml:space="preserve">사업주는 차량계 건설기계를 사용하는 작업할 때에 그 기계가 넘어지거나 굴러떨어짐으로써 근로자가 위험해질 우려가 있는 경우에는 </t>
    <phoneticPr fontId="2" type="noConversion"/>
  </si>
  <si>
    <t>유도하는 사람을 배치하고 지반의 부동침하 방지, 갓길의 붕괴 방지 및 도로 폭의 유지 등 필요한 조치를 하여야 한다.</t>
    <phoneticPr fontId="2" type="noConversion"/>
  </si>
  <si>
    <t xml:space="preserve">사업주는 차량계 건설기계에 전조등을 갖추어야 한다. 다만, 작업을 안전하게 수행하기 위하여 필요한 조명이 있는 장소에서 사용하는 </t>
    <phoneticPr fontId="2" type="noConversion"/>
  </si>
  <si>
    <t>경우에는 그러하지 아니하다.</t>
    <phoneticPr fontId="2" type="noConversion"/>
  </si>
  <si>
    <t xml:space="preserve">② 사업주는 동일선상에 구간별 설치된 컨베이어에 중량물을 운반하는 경우에는 중량물 충돌에 대비한 스토퍼를 설치하거나 작업자 </t>
    <phoneticPr fontId="2" type="noConversion"/>
  </si>
  <si>
    <t>출입을 금지하여야 한다.</t>
    <phoneticPr fontId="2" type="noConversion"/>
  </si>
  <si>
    <t>① 사업주는 운전 중인 컨베이어등의 위로 근로자를 넘어가도록 하는 경우에는 위험을 방지하기 위하여 건널다리를 설치하는 등 필요</t>
    <phoneticPr fontId="2" type="noConversion"/>
  </si>
  <si>
    <t>한 조치를 하여야 한다.</t>
    <phoneticPr fontId="2" type="noConversion"/>
  </si>
  <si>
    <t>사업주는 트롤리 컨베이어(trolley conveyor)를 사용하는 경우에는 트롤리와 체인ㆍ행거(hanger)가 쉽게 벗겨지지 않도록 서로 확실</t>
    <phoneticPr fontId="2" type="noConversion"/>
  </si>
  <si>
    <t>하게 연결하여 사용하도록 하여야 한다.</t>
    <phoneticPr fontId="2" type="noConversion"/>
  </si>
  <si>
    <t xml:space="preserve">사업주는 컨베이어등으로부터 화물이 떨어져 근로자가 위험해질 우려가 있는 경우에는 해당 컨베이어등에 덮개 또는 울을 설치하는 </t>
    <phoneticPr fontId="2" type="noConversion"/>
  </si>
  <si>
    <t>등 낙하 방지를 위한 조치를 하여야 한다.</t>
    <phoneticPr fontId="2" type="noConversion"/>
  </si>
  <si>
    <t>사업주는 컨베이어등에 해당 근로자의 신체의 일부가 말려드는 등 근로자가 위험해질 우려가 있는 경우 및 비상시에는 즉시 컨베이어</t>
    <phoneticPr fontId="2" type="noConversion"/>
  </si>
  <si>
    <t xml:space="preserve">등의 운전을 정지시킬 수 있는 장치를 설치하여야 한다. 다만, 무동력상태로만 사용하여 근로자가 위험해질 우려가 없는 경우에는 </t>
    <phoneticPr fontId="2" type="noConversion"/>
  </si>
  <si>
    <t xml:space="preserve">사업주는 컨베이어, 이송용 롤러 등(이하 “컨베이어등”이라 한다)을 사용하는 경우에는 정전ㆍ전압강하 등에 따른 화물 또는 운반구의 </t>
    <phoneticPr fontId="2" type="noConversion"/>
  </si>
  <si>
    <t xml:space="preserve">이탈 및 역주행을 방지하는 장치를 갖추어야 한다. 다만, 무동력상태 또는 수평상태로만 사용하여 근로자가 위험해질 우려가 없는 </t>
    <phoneticPr fontId="2" type="noConversion"/>
  </si>
  <si>
    <t>사업주는 화물자동차에서 화물을 내리는 작업을 하는 경우에는 그 작업을 하는 근로자에게 쌓여있는 화물의 중간에서 화물을 빼내도</t>
    <phoneticPr fontId="2" type="noConversion"/>
  </si>
  <si>
    <t>록 해서는 아니 된다.</t>
    <phoneticPr fontId="2" type="noConversion"/>
  </si>
  <si>
    <t>사업주는 모떼기기계(자동이송장치를 부착한 것은 제외한다)에 날접촉예방장치를 설치하여야 한다. 다만, 작업의 성질상 날접촉예방</t>
    <phoneticPr fontId="2" type="noConversion"/>
  </si>
  <si>
    <t>장치를 설치하는 것이 곤란하여 해당 근로자에게 적절한 작업공구 등을 사용하도록 한 경우에는 그러하지 아니하다.</t>
    <phoneticPr fontId="2" type="noConversion"/>
  </si>
  <si>
    <t xml:space="preserve">지장치가 설치된 훅부착슬링을 사용하여야 한다. 다만, 작업의 성질상 보조슬링을 연결하여 사용하는 경우 화물에 직접 연결하는 </t>
    <phoneticPr fontId="2" type="noConversion"/>
  </si>
  <si>
    <t>훅은 그러하지 아니하다.</t>
    <phoneticPr fontId="2" type="noConversion"/>
  </si>
  <si>
    <t>① 사업주는 근로자가 공기정화설비등의 청소, 개ㆍ보수작업을 하는 경우에 보안경, 방진마스크 등 적절한 보호구를 지급하고 착용하</t>
    <phoneticPr fontId="2" type="noConversion"/>
  </si>
  <si>
    <t>도록 하여야 한다.</t>
    <phoneticPr fontId="2" type="noConversion"/>
  </si>
  <si>
    <t xml:space="preserve">설치하는 경우에는 중간 난간대를 2단 이상으로 균등하게 설치하고 난간의 상하 간격은 60Cm 이하가 되도록 할 것. </t>
    <phoneticPr fontId="2" type="noConversion"/>
  </si>
  <si>
    <t xml:space="preserve">를 120Cm 이하에 설치하는 경우에는 중간 난간대는 상부 난간대와 바닥면등의 중간에 설치하여야 하며, 120Cm 이상 지점에 </t>
    <phoneticPr fontId="2" type="noConversion"/>
  </si>
  <si>
    <t>바로가기</t>
    <phoneticPr fontId="2" type="noConversion"/>
  </si>
  <si>
    <t>제   목</t>
    <phoneticPr fontId="2" type="noConversion"/>
  </si>
  <si>
    <t>편장절관</t>
    <phoneticPr fontId="2" type="noConversion"/>
  </si>
  <si>
    <r>
      <t>■산업안전보건법 시행규칙 [</t>
    </r>
    <r>
      <rPr>
        <b/>
        <sz val="9"/>
        <color rgb="FFFF0000"/>
        <rFont val="굴림"/>
        <family val="3"/>
        <charset val="129"/>
      </rPr>
      <t>별표 4</t>
    </r>
    <r>
      <rPr>
        <sz val="9"/>
        <rFont val="굴림"/>
        <family val="3"/>
        <charset val="129"/>
      </rPr>
      <t>]</t>
    </r>
    <phoneticPr fontId="2" type="noConversion"/>
  </si>
  <si>
    <r>
      <t>■ 산업안전보건법 시행규칙 [</t>
    </r>
    <r>
      <rPr>
        <b/>
        <sz val="9"/>
        <color rgb="FFFF0000"/>
        <rFont val="굴림"/>
        <family val="3"/>
        <charset val="129"/>
      </rPr>
      <t>별표 5</t>
    </r>
    <r>
      <rPr>
        <sz val="9"/>
        <color theme="1"/>
        <rFont val="굴림"/>
        <family val="3"/>
        <charset val="129"/>
      </rPr>
      <t>]</t>
    </r>
    <phoneticPr fontId="2" type="noConversion"/>
  </si>
  <si>
    <r>
      <rPr>
        <b/>
        <sz val="9"/>
        <color rgb="FFFF0000"/>
        <rFont val="굴림"/>
        <family val="3"/>
        <charset val="129"/>
      </rPr>
      <t>별표 4</t>
    </r>
    <r>
      <rPr>
        <sz val="9"/>
        <rFont val="굴림"/>
        <family val="3"/>
        <charset val="129"/>
      </rPr>
      <t xml:space="preserve">와 같고, 교육내용은 </t>
    </r>
    <r>
      <rPr>
        <b/>
        <sz val="9"/>
        <color rgb="FFFF0000"/>
        <rFont val="굴림"/>
        <family val="3"/>
        <charset val="129"/>
      </rPr>
      <t>별표 5</t>
    </r>
    <r>
      <rPr>
        <sz val="9"/>
        <rFont val="굴림"/>
        <family val="3"/>
        <charset val="129"/>
      </rPr>
      <t xml:space="preserve">와 같다. 이 경우 사업주가 법 제29조제3항에 따른 유해하거나 위험한 작업에 </t>
    </r>
    <phoneticPr fontId="2" type="noConversion"/>
  </si>
  <si>
    <r>
      <t xml:space="preserve">② 제1항에 따른 교육을 실시하기 위한 교육방법과 그 밖에 교육에 필요한 사항은 고용노동부장관이 정하여 </t>
    </r>
    <r>
      <rPr>
        <b/>
        <sz val="9"/>
        <color rgb="FF0000FF"/>
        <rFont val="굴림"/>
        <family val="3"/>
        <charset val="129"/>
      </rPr>
      <t>고시</t>
    </r>
    <r>
      <rPr>
        <sz val="9"/>
        <rFont val="굴림"/>
        <family val="3"/>
        <charset val="129"/>
      </rPr>
      <t>한다.</t>
    </r>
    <phoneticPr fontId="2" type="noConversion"/>
  </si>
  <si>
    <t>고시 : 안전보건교육규정 참조</t>
    <phoneticPr fontId="2" type="noConversion"/>
  </si>
  <si>
    <t>근로자위원</t>
    <phoneticPr fontId="2" type="noConversion"/>
  </si>
  <si>
    <t>사용자위원</t>
    <phoneticPr fontId="2" type="noConversion"/>
  </si>
  <si>
    <t>현장대리인</t>
    <phoneticPr fontId="2" type="noConversion"/>
  </si>
  <si>
    <t>안전관리자</t>
    <phoneticPr fontId="2" type="noConversion"/>
  </si>
  <si>
    <t>보건관리자</t>
    <phoneticPr fontId="2" type="noConversion"/>
  </si>
  <si>
    <t>20억↑ 하도급대리인</t>
    <phoneticPr fontId="2" type="noConversion"/>
  </si>
  <si>
    <t>근로자대표</t>
    <phoneticPr fontId="2" type="noConversion"/>
  </si>
  <si>
    <t>20억↑ 근로자대표</t>
    <phoneticPr fontId="2" type="noConversion"/>
  </si>
  <si>
    <r>
      <t>① 대통령령으로 정하는 규모의 건설공사의 건설공사도급인은 해당 건설공사 현장에</t>
    </r>
    <r>
      <rPr>
        <sz val="9"/>
        <color rgb="FFFF00FF"/>
        <rFont val="굴림"/>
        <family val="3"/>
        <charset val="129"/>
      </rPr>
      <t xml:space="preserve"> 근로</t>
    </r>
    <phoneticPr fontId="2" type="noConversion"/>
  </si>
  <si>
    <r>
      <rPr>
        <sz val="9"/>
        <color rgb="FFFF00FF"/>
        <rFont val="굴림"/>
        <family val="3"/>
        <charset val="129"/>
      </rPr>
      <t>자위원과 사용자위원이 같은 수로 구성</t>
    </r>
    <r>
      <rPr>
        <sz val="9"/>
        <color theme="1"/>
        <rFont val="굴림"/>
        <family val="2"/>
        <charset val="129"/>
      </rPr>
      <t>되는 안전 및 보건에 관한 협의체(이하 “노사협의</t>
    </r>
    <phoneticPr fontId="2" type="noConversion"/>
  </si>
  <si>
    <r>
      <rPr>
        <sz val="9"/>
        <color rgb="FFFF00FF"/>
        <rFont val="굴림"/>
        <family val="3"/>
        <charset val="129"/>
      </rPr>
      <t>근로자위원과 사용자위원이 같은 수로 구성</t>
    </r>
    <r>
      <rPr>
        <sz val="9"/>
        <color theme="1"/>
        <rFont val="굴림"/>
        <family val="3"/>
        <charset val="129"/>
      </rPr>
      <t>되는 산업안전보건위원회를 구성ㆍ운영</t>
    </r>
    <phoneticPr fontId="2" type="noConversion"/>
  </si>
  <si>
    <t xml:space="preserve"> ① 노사협의회는 근로조건에 대한 결정권이 있는 사업이나 사업장단위로 설치하여야 한다.</t>
    <phoneticPr fontId="2" type="noConversion"/>
  </si>
  <si>
    <t>다만, 상시 30명 미만의 근로자를 사용하는 사업이나 사업장은 그러하지 아니하다</t>
    <phoneticPr fontId="2" type="noConversion"/>
  </si>
  <si>
    <t>② 근로자를 대표하는 위원은 근로자가 선출하되, 근로자의 과반수로 조직된 노동조합이</t>
    <phoneticPr fontId="2" type="noConversion"/>
  </si>
  <si>
    <t>있는 경우에는 노동조합의 대표자와 그 노동조합이 위촉하는 자로 한다.</t>
    <phoneticPr fontId="2" type="noConversion"/>
  </si>
  <si>
    <t>③ 사용자를 대표하는 위원은 해당 사업이나 사업장의 대표자와 그 대표자가 위촉하는 자</t>
    <phoneticPr fontId="2" type="noConversion"/>
  </si>
  <si>
    <t>로 한다.</t>
    <phoneticPr fontId="2" type="noConversion"/>
  </si>
  <si>
    <t>구분</t>
    <phoneticPr fontId="2" type="noConversion"/>
  </si>
  <si>
    <t>같은 수로</t>
    <phoneticPr fontId="2" type="noConversion"/>
  </si>
  <si>
    <t>구성/운영</t>
    <phoneticPr fontId="2" type="noConversion"/>
  </si>
  <si>
    <r>
      <t xml:space="preserve">① 협의회는 </t>
    </r>
    <r>
      <rPr>
        <sz val="9"/>
        <color rgb="FFFF00FF"/>
        <rFont val="굴림"/>
        <family val="3"/>
        <charset val="129"/>
      </rPr>
      <t>근로자와 사용자를 대표하는 같은 수의 위원으로 구성</t>
    </r>
    <r>
      <rPr>
        <sz val="9"/>
        <color theme="1"/>
        <rFont val="굴림"/>
        <family val="2"/>
        <charset val="129"/>
      </rPr>
      <t xml:space="preserve">하되, 각 3명 이상 10명 </t>
    </r>
    <phoneticPr fontId="2" type="noConversion"/>
  </si>
  <si>
    <r>
      <t xml:space="preserve">① 법 제64조제1항제1호에 따른 안전 및 보건에 관한 협의체는 </t>
    </r>
    <r>
      <rPr>
        <sz val="9"/>
        <color rgb="FFFF00FF"/>
        <rFont val="굴림"/>
        <family val="3"/>
        <charset val="129"/>
      </rPr>
      <t>도급인 및 그의 수급인 전원</t>
    </r>
    <phoneticPr fontId="2" type="noConversion"/>
  </si>
  <si>
    <r>
      <rPr>
        <sz val="9"/>
        <color rgb="FFFF00FF"/>
        <rFont val="굴림"/>
        <family val="3"/>
        <charset val="129"/>
      </rPr>
      <t>으로 구성</t>
    </r>
    <r>
      <rPr>
        <sz val="9"/>
        <color theme="1"/>
        <rFont val="굴림"/>
        <family val="3"/>
        <charset val="129"/>
      </rPr>
      <t>해야 한다.</t>
    </r>
    <phoneticPr fontId="2" type="noConversion"/>
  </si>
  <si>
    <t>산업보건의</t>
    <phoneticPr fontId="2" type="noConversion"/>
  </si>
  <si>
    <t>근로자대표가 지명하는</t>
    <phoneticPr fontId="2" type="noConversion"/>
  </si>
  <si>
    <t>근로자(9명이내)</t>
    <phoneticPr fontId="2" type="noConversion"/>
  </si>
  <si>
    <t>현장대리인이 지명하는</t>
    <phoneticPr fontId="2" type="noConversion"/>
  </si>
  <si>
    <t>부서장(9명이내)</t>
    <phoneticPr fontId="2" type="noConversion"/>
  </si>
  <si>
    <t>명예산업안전감독관</t>
    <phoneticPr fontId="2" type="noConversion"/>
  </si>
  <si>
    <t>대표가 지명하는 근로자</t>
    <phoneticPr fontId="2" type="noConversion"/>
  </si>
  <si>
    <t>사업대표(현장대리인)</t>
    <phoneticPr fontId="2" type="noConversion"/>
  </si>
  <si>
    <t>6. 누출,오염,흡입 등의 사고가 발생한 경우 피해 내용 및 조치사항</t>
    <phoneticPr fontId="2" type="noConversion"/>
  </si>
  <si>
    <t>목차1쪽</t>
    <phoneticPr fontId="2" type="noConversion"/>
  </si>
  <si>
    <t>목차2쪽</t>
    <phoneticPr fontId="2" type="noConversion"/>
  </si>
  <si>
    <t>목차3쪽</t>
    <phoneticPr fontId="2" type="noConversion"/>
  </si>
  <si>
    <t>목차4쪽</t>
    <phoneticPr fontId="2" type="noConversion"/>
  </si>
  <si>
    <t>목차5쪽</t>
    <phoneticPr fontId="2" type="noConversion"/>
  </si>
  <si>
    <t>목차6쪽</t>
    <phoneticPr fontId="2" type="noConversion"/>
  </si>
  <si>
    <t>목차7쪽</t>
    <phoneticPr fontId="2" type="noConversion"/>
  </si>
  <si>
    <t>목차8쪽</t>
    <phoneticPr fontId="2" type="noConversion"/>
  </si>
  <si>
    <t>목차9쪽</t>
    <phoneticPr fontId="2" type="noConversion"/>
  </si>
  <si>
    <t>목차10쪽</t>
    <phoneticPr fontId="2" type="noConversion"/>
  </si>
  <si>
    <t>목차11쪽</t>
    <phoneticPr fontId="2" type="noConversion"/>
  </si>
  <si>
    <t>목차12쪽</t>
    <phoneticPr fontId="2" type="noConversion"/>
  </si>
  <si>
    <t>목차13쪽</t>
    <phoneticPr fontId="2" type="noConversion"/>
  </si>
  <si>
    <t>목차14쪽</t>
    <phoneticPr fontId="2" type="noConversion"/>
  </si>
  <si>
    <t>목차15쪽</t>
    <phoneticPr fontId="2" type="noConversion"/>
  </si>
  <si>
    <t>목차16쪽</t>
    <phoneticPr fontId="2" type="noConversion"/>
  </si>
  <si>
    <t>목차17쪽</t>
    <phoneticPr fontId="2" type="noConversion"/>
  </si>
  <si>
    <t>바로가기</t>
    <phoneticPr fontId="2" type="noConversion"/>
  </si>
  <si>
    <t xml:space="preserve">1) 계단참의 하중강도 : 500Kg/m2 이상, 안전률 4 이상 </t>
    <phoneticPr fontId="2" type="noConversion"/>
  </si>
  <si>
    <t>2) 계단바닥을 구멍이 있는 재료로 만드는 경우 공구류등이 낙하할 위험이 없는 구조일 것</t>
    <phoneticPr fontId="2" type="noConversion"/>
  </si>
  <si>
    <t>3) 난간을 설치하는 경우 그 폭을 1m 이상으로 할 것</t>
    <phoneticPr fontId="2" type="noConversion"/>
  </si>
  <si>
    <t>4) 계단에 물건을 쌓아두지 말 것</t>
    <phoneticPr fontId="2" type="noConversion"/>
  </si>
  <si>
    <t>5) 계단의 높이가 3m를 초과하는 경우 3m이내마다 너비 1.2m 이상의 계단참 설치</t>
    <phoneticPr fontId="2" type="noConversion"/>
  </si>
  <si>
    <t>6) 계단바닥에서 높이 2m 이내 공간에는 장애물이 없도록 할 것</t>
    <phoneticPr fontId="2" type="noConversion"/>
  </si>
  <si>
    <t>7) 높이 1m 이상인 계단은 안전난간 설치</t>
    <phoneticPr fontId="2" type="noConversion"/>
  </si>
  <si>
    <t>사업주는 작업장에 출입구(비상구 제외)를 설치하는 경우 다음 각 호의 사항을 준수하여야 한다.</t>
    <phoneticPr fontId="2" type="noConversion"/>
  </si>
  <si>
    <t>규칙 제26조 내지 제30조 - 계단의 구조</t>
    <phoneticPr fontId="2" type="noConversion"/>
  </si>
  <si>
    <t>안전난간의 구조</t>
    <phoneticPr fontId="2" type="noConversion"/>
  </si>
  <si>
    <t xml:space="preserve">1) 안전난간의 구성 : 상부난간대, 중간난간대, 발끝막이판, 난간기둥 </t>
    <phoneticPr fontId="2" type="noConversion"/>
  </si>
  <si>
    <t>2) 상부난간대는 90Cm 이상에설치</t>
    <phoneticPr fontId="2" type="noConversion"/>
  </si>
  <si>
    <t>4) 난간의 높이가 120Cm이상인경우 중간난간대는 2줄을 등간격으로 설치</t>
    <phoneticPr fontId="2" type="noConversion"/>
  </si>
  <si>
    <t>3) 중간난간대는 상부난간대와 60Cm 이하가 되도록 등간격으로 설치</t>
    <phoneticPr fontId="2" type="noConversion"/>
  </si>
  <si>
    <t>5) 난간기둥 간격이 25Cm이하인 경우 중간난간대 삭제 가능</t>
    <phoneticPr fontId="2" type="noConversion"/>
  </si>
  <si>
    <t>6) 발끝막이판은 바닥에서 10Cm이상 높이 유지, 낙하물 비래 방지시설 설치시 삭제 가능</t>
    <phoneticPr fontId="2" type="noConversion"/>
  </si>
  <si>
    <t>7) 난간대는 2.7Cm금속제 파이프 혹은 동등이상 재료</t>
    <phoneticPr fontId="2" type="noConversion"/>
  </si>
  <si>
    <t>8) 난간은 취약지점,추약방향으로 100Kg의 하중에 견딜것</t>
    <phoneticPr fontId="2" type="noConversion"/>
  </si>
  <si>
    <t>제8조 조도 참조</t>
    <phoneticPr fontId="2" type="noConversion"/>
  </si>
  <si>
    <t>2. 높이 또는 깊이 2m 이상의 추락할 위험이 있는 장소에서 하는 작업: 안전대</t>
    <phoneticPr fontId="2" type="noConversion"/>
  </si>
  <si>
    <t>3. 물체의 낙하ㆍ충격, 물체에의 끼임, 감전 또는 정전기의 대전에 의한 위험이 있는 작업: 안전화</t>
    <phoneticPr fontId="2" type="noConversion"/>
  </si>
  <si>
    <t>8. 선창 등에서 분진이 심하게 발생하는 하역작업: 방진마스크</t>
    <phoneticPr fontId="2" type="noConversion"/>
  </si>
  <si>
    <t>① 사업주는 근로자가 추락하거나 넘어질 위험이 있는 장소또는 기계ㆍ설비ㆍ선박블록 등에서 작업을 할 때에 근로자가 위험해질 우려</t>
    <phoneticPr fontId="2" type="noConversion"/>
  </si>
  <si>
    <t>가 있는 경우 비계를 조립하는 등의 방법으로 작업발판을 설치하여야 한다.</t>
    <phoneticPr fontId="2" type="noConversion"/>
  </si>
  <si>
    <t>추락방지망</t>
    <phoneticPr fontId="2" type="noConversion"/>
  </si>
  <si>
    <t>1) 수직거리 10m 이내마다 설치</t>
    <phoneticPr fontId="2" type="noConversion"/>
  </si>
  <si>
    <t>2) 추락방호망의 처짐은 짧은변의 12% 이상일 것</t>
    <phoneticPr fontId="2" type="noConversion"/>
  </si>
  <si>
    <t>3) 건물 외부에 설치하는 방호망은 벽면으로부터 3m 이상 내밀것</t>
    <phoneticPr fontId="2" type="noConversion"/>
  </si>
  <si>
    <t>4) 그물코의 크기가 20mm 이하인 추락방호망을 설치하면 낙하물 방지막은 생략할 수 있다.</t>
    <phoneticPr fontId="2" type="noConversion"/>
  </si>
  <si>
    <r>
      <t>2. 차량계 하역운반기계등을 사용하는 작업</t>
    </r>
    <r>
      <rPr>
        <sz val="9"/>
        <rFont val="굴림"/>
        <family val="3"/>
        <charset val="129"/>
      </rPr>
      <t>(화물자동차를 사용하는 도로상의 주행작업은 제외한다. 이하 같다)</t>
    </r>
    <phoneticPr fontId="2" type="noConversion"/>
  </si>
  <si>
    <r>
      <t>5. </t>
    </r>
    <r>
      <rPr>
        <sz val="9"/>
        <rFont val="굴림"/>
        <family val="3"/>
        <charset val="129"/>
      </rPr>
      <t>제318조에 따른</t>
    </r>
    <r>
      <rPr>
        <sz val="9"/>
        <color rgb="FFFF0000"/>
        <rFont val="굴림"/>
        <family val="3"/>
        <charset val="129"/>
      </rPr>
      <t xml:space="preserve"> 전기작업(해당 전압이 50볼트를 넘거나 전기에너지가 250볼트암페어를 넘는 경우</t>
    </r>
    <r>
      <rPr>
        <sz val="9"/>
        <rFont val="굴림"/>
        <family val="3"/>
        <charset val="129"/>
      </rPr>
      <t>로 한정한다)</t>
    </r>
    <phoneticPr fontId="2" type="noConversion"/>
  </si>
  <si>
    <r>
      <t xml:space="preserve">8. 교량(상부구조가 금속 또는 콘크리트로 구성되는 교량으로서 그 </t>
    </r>
    <r>
      <rPr>
        <sz val="9"/>
        <color rgb="FFFF0000"/>
        <rFont val="굴림"/>
        <family val="3"/>
        <charset val="129"/>
      </rPr>
      <t>높이가 5m 이상이거나 교량의 최대 지간 길이가 30m 이상인 교</t>
    </r>
    <phoneticPr fontId="2" type="noConversion"/>
  </si>
  <si>
    <r>
      <rPr>
        <sz val="9"/>
        <color rgb="FFFF0000"/>
        <rFont val="굴림"/>
        <family val="3"/>
        <charset val="129"/>
      </rPr>
      <t>량</t>
    </r>
    <r>
      <rPr>
        <sz val="9"/>
        <rFont val="굴림"/>
        <family val="3"/>
        <charset val="129"/>
      </rPr>
      <t>으로 한정한다)의 설치ㆍ해체 또는 변경 작업</t>
    </r>
    <phoneticPr fontId="2" type="noConversion"/>
  </si>
  <si>
    <r>
      <t>13. 열차의 교환ㆍ연결 또는 분리 작업</t>
    </r>
    <r>
      <rPr>
        <sz val="9"/>
        <rFont val="굴림"/>
        <family val="3"/>
        <charset val="129"/>
      </rPr>
      <t>(이하 “입환작업”이라 한다)</t>
    </r>
    <phoneticPr fontId="2" type="noConversion"/>
  </si>
  <si>
    <t>사업주는 비계의 높이가 2m 이상인 작업장소에 다음 각 호의 기준에 맞는 작업발판을 설치하여야 한다.</t>
    <phoneticPr fontId="2" type="noConversion"/>
  </si>
  <si>
    <t>작업발판의 구조</t>
    <phoneticPr fontId="2" type="noConversion"/>
  </si>
  <si>
    <t>1) 작업하중을 견딜수 있는 견고한 구조</t>
    <phoneticPr fontId="2" type="noConversion"/>
  </si>
  <si>
    <t>2) 발판의폭 40Cm이상, 발판재료간 틈 3Cm이하</t>
    <phoneticPr fontId="2" type="noConversion"/>
  </si>
  <si>
    <t>3) 협소한 공간에서는 30Cm이상 , 틈 5Cm이하(틈새로 떨어짐 방지조치 必)</t>
    <phoneticPr fontId="2" type="noConversion"/>
  </si>
  <si>
    <t>4) 추락위험장소는 안전간간 설치</t>
    <phoneticPr fontId="2" type="noConversion"/>
  </si>
  <si>
    <t>5) 작업발판의 지지물은 하중에 의해 파괴될 우려가 없을 것</t>
    <phoneticPr fontId="2" type="noConversion"/>
  </si>
  <si>
    <t>6) 작업발판은 뒤집히지 않도록 2개소 이상 연결(고정)</t>
    <phoneticPr fontId="2" type="noConversion"/>
  </si>
  <si>
    <t>7) 작업발판 이동간 위험방지조치</t>
    <phoneticPr fontId="2" type="noConversion"/>
  </si>
  <si>
    <t>1. 지주부재의 하단에는 미끄럼 방지장치를 하고, 근로자가 양측 끝부분에 올라서서 작업하지 않도록 할 것</t>
    <phoneticPr fontId="2" type="noConversion"/>
  </si>
  <si>
    <t>있는 경우에는 그 기계를 유도하는 사람을 배치하고 지반의 부동침하와 방지 및 갓길 붕괴를 방지하기 위한 조치를 하여야 한다.</t>
    <phoneticPr fontId="2" type="noConversion"/>
  </si>
  <si>
    <t>1) 유도자 배치</t>
    <phoneticPr fontId="2" type="noConversion"/>
  </si>
  <si>
    <t>2) 지반 부동침하 방지</t>
    <phoneticPr fontId="2" type="noConversion"/>
  </si>
  <si>
    <t>3) 갓길 붕괴 방지</t>
    <phoneticPr fontId="2" type="noConversion"/>
  </si>
  <si>
    <t>하는 등 후방을 확인할 수 있는 조치를 해야 한다. </t>
    <phoneticPr fontId="2" type="noConversion"/>
  </si>
  <si>
    <t>지게차의 안전지침</t>
    <phoneticPr fontId="2" type="noConversion"/>
  </si>
  <si>
    <t>1) 전조등과 후미등</t>
    <phoneticPr fontId="2" type="noConversion"/>
  </si>
  <si>
    <t>2) 헤드가드</t>
    <phoneticPr fontId="2" type="noConversion"/>
  </si>
  <si>
    <t>3) 백레스트</t>
    <phoneticPr fontId="2" type="noConversion"/>
  </si>
  <si>
    <t>구내운반차 : 작업장내 운반을 주목적으로 하는 차량</t>
    <phoneticPr fontId="2" type="noConversion"/>
  </si>
  <si>
    <t>사업주는 구내운반차를 사용하는 경우에 다음 각 호의 사항을 준수해야 한다.</t>
    <phoneticPr fontId="2" type="noConversion"/>
  </si>
  <si>
    <t>2) 지반의 부동침하 방지</t>
    <phoneticPr fontId="2" type="noConversion"/>
  </si>
  <si>
    <t>3) 갓길의 붕괴 방지</t>
    <phoneticPr fontId="2" type="noConversion"/>
  </si>
  <si>
    <t>4) 도로폭의 유지(충분한 도로폭 확보)</t>
    <phoneticPr fontId="2" type="noConversion"/>
  </si>
  <si>
    <t>하역운반기계의 전도방지(199조 참조)</t>
    <phoneticPr fontId="2" type="noConversion"/>
  </si>
  <si>
    <t>차량계건설기계의 전도방지(171조 참조)</t>
    <phoneticPr fontId="2" type="noConversion"/>
  </si>
  <si>
    <t>① 사업주는 곤돌라형 달비계를 설치하는 경우에는 다음 각 호의 사항을 준수해야 한다.</t>
    <phoneticPr fontId="2" type="noConversion"/>
  </si>
  <si>
    <t>② 사업주는 작업의자형 달비계를 설치하는 경우에는 다음 각 호의 사항을 준수해야 한다.</t>
    <phoneticPr fontId="2" type="noConversion"/>
  </si>
  <si>
    <t>⑤ 사업주는 연삭기 또는 평삭기의 테이블, 형삭기 램 등의 행정끝이 근로자에게 위험을 미칠 우려가 있는 경우에 해당 부위에 덥개 또</t>
    <phoneticPr fontId="2" type="noConversion"/>
  </si>
  <si>
    <t>는 울 등을 설치하여야 한다.</t>
    <phoneticPr fontId="2" type="noConversion"/>
  </si>
  <si>
    <t>하나의 집단을 이루는 기계로서 공통의 동력차단장치가 있거나 공정 도중에 인력에 의한 원재료의 공급과 인출 등이 필요 없는 경</t>
    <phoneticPr fontId="2" type="noConversion"/>
  </si>
  <si>
    <t>10Km/Hr 이하차량 제외</t>
    <phoneticPr fontId="2" type="noConversion"/>
  </si>
  <si>
    <t>① 사업주는 차량계 하역운반기계, 차량계 건설기계를 사용하여 작업을 하는 경우 미리 작업장소의 지형 및 지반 상태 등에 적합한 제</t>
    <phoneticPr fontId="2" type="noConversion"/>
  </si>
  <si>
    <t>한속도를 정하고, 운전자로 하여금 준수하도록 하여야 한다.</t>
    <phoneticPr fontId="2" type="noConversion"/>
  </si>
  <si>
    <t>② 사업주는 정련기의 배출구 뚜껑 등을 여는 경우에 내통의 회전이 정지되었는지와 내부의 압력과 온도가 근로자를 위험하게 할 우려</t>
    <phoneticPr fontId="2" type="noConversion"/>
  </si>
  <si>
    <t>가 없는지를 미리 확인하여야 한다.</t>
    <phoneticPr fontId="2" type="noConversion"/>
  </si>
  <si>
    <t>① 사업주는 다음 각 호의 양중기에 과부하방지장치, 권과방지장치, 비상정지장치 및 제동장치, 그 밖의 방호장치가 정상적으로 작동될</t>
    <phoneticPr fontId="2" type="noConversion"/>
  </si>
  <si>
    <t>수 있도록 미리 조정해 두어야 한다.</t>
    <phoneticPr fontId="2" type="noConversion"/>
  </si>
  <si>
    <t>그 밖의 방호장치 : 파이널리미트 스위치, 속도조절기, 출입문 인터 록 등</t>
    <phoneticPr fontId="2" type="noConversion"/>
  </si>
  <si>
    <t>이상[(직동식 권과방지장치는 0.05m 이상으로 한다)]이 되도록 조정하여야 한다.</t>
    <phoneticPr fontId="2" type="noConversion"/>
  </si>
  <si>
    <t>① 사업주는 타워크레인을 자립고 이상의 높이로 설치하는 경우 건축물 등의 벽체에 지지하도록 하여야 한다. 다만, 지지할 벽체가 없</t>
    <phoneticPr fontId="2" type="noConversion"/>
  </si>
  <si>
    <t xml:space="preserve"> 는 등 부득이한 경우에는 와이어로프에 의하여 지지할 수 있다.</t>
    <phoneticPr fontId="2" type="noConversion"/>
  </si>
  <si>
    <t>2. 유류드럼이나 가스통 등 운반 도중에 떨어져 폭발하거나 누출될 가능성이 있는 위험물 용기는 보관함에 담아 안전하게 매달아</t>
    <phoneticPr fontId="2" type="noConversion"/>
  </si>
  <si>
    <t>운반할 것</t>
    <phoneticPr fontId="2" type="noConversion"/>
  </si>
  <si>
    <t>5. 인양할 하물이 보이지 아니하는 경우에는 어떠한 동작도 하지 아니할 것(신호수의 지시를 따를 것)</t>
    <phoneticPr fontId="2" type="noConversion"/>
  </si>
  <si>
    <t>람을 각각 두어야 한다.</t>
    <phoneticPr fontId="2" type="noConversion"/>
  </si>
  <si>
    <t>4. 전로에 근접하여 작업을 하는 경우에는 작업감시자를 배치하는 등 감전사고를 방지하기 위하여 필요한 조치를 할 것</t>
    <phoneticPr fontId="2" type="noConversion"/>
  </si>
  <si>
    <t>작업계획서의 법적 근거</t>
    <phoneticPr fontId="2" type="noConversion"/>
  </si>
  <si>
    <t>▶</t>
    <phoneticPr fontId="2" type="noConversion"/>
  </si>
  <si>
    <t>제22조</t>
  </si>
  <si>
    <t xml:space="preserve"> 통로의 설치</t>
  </si>
  <si>
    <t>제1조</t>
  </si>
  <si>
    <t xml:space="preserve"> 목적</t>
  </si>
  <si>
    <t>제2조</t>
  </si>
  <si>
    <t xml:space="preserve"> 정의</t>
  </si>
  <si>
    <t>제3조</t>
  </si>
  <si>
    <t xml:space="preserve"> 전도의 방지</t>
  </si>
  <si>
    <t>제4조</t>
  </si>
  <si>
    <t xml:space="preserve"> 작업장의 청결</t>
  </si>
  <si>
    <t>의2 분진의 흩날림 방지</t>
  </si>
  <si>
    <t>제5조</t>
  </si>
  <si>
    <t xml:space="preserve"> 오염된 바닥의 세척 등</t>
  </si>
  <si>
    <t>제6조</t>
  </si>
  <si>
    <t xml:space="preserve"> 오물의 처리 등</t>
  </si>
  <si>
    <t>제7조</t>
  </si>
  <si>
    <t xml:space="preserve"> 채광 및 조명</t>
  </si>
  <si>
    <t>제8조</t>
  </si>
  <si>
    <t xml:space="preserve"> 조도</t>
  </si>
  <si>
    <t>제9조</t>
  </si>
  <si>
    <t xml:space="preserve"> 작업발판 등</t>
  </si>
  <si>
    <t>제10조</t>
  </si>
  <si>
    <t xml:space="preserve"> 작업장의 창문</t>
  </si>
  <si>
    <t>제11조</t>
  </si>
  <si>
    <t xml:space="preserve"> 작업장의 출입구</t>
  </si>
  <si>
    <t>제12조</t>
  </si>
  <si>
    <t xml:space="preserve"> 동력으로 작동되는 문의 설치 조건</t>
  </si>
  <si>
    <t>제13조</t>
  </si>
  <si>
    <t xml:space="preserve"> 안전난간의 구조 및 설치요건</t>
  </si>
  <si>
    <t>제14조</t>
  </si>
  <si>
    <t xml:space="preserve"> 낙하물에 의한 위험의 방지</t>
  </si>
  <si>
    <t>제15조</t>
  </si>
  <si>
    <t xml:space="preserve"> 투하설비 등</t>
  </si>
  <si>
    <t>제16조</t>
  </si>
  <si>
    <t xml:space="preserve"> 위험물 등의 보관</t>
  </si>
  <si>
    <t>제17조</t>
  </si>
  <si>
    <t xml:space="preserve"> 비상구의 설치</t>
  </si>
  <si>
    <t>제18조</t>
  </si>
  <si>
    <t xml:space="preserve"> 비상구 등의 유지</t>
  </si>
  <si>
    <t>제19조</t>
  </si>
  <si>
    <t xml:space="preserve"> 경보용 설비 등</t>
  </si>
  <si>
    <t>제20조</t>
  </si>
  <si>
    <t xml:space="preserve"> 출입의 금지 등</t>
  </si>
  <si>
    <t>제21조</t>
  </si>
  <si>
    <t xml:space="preserve"> 통로의 조명</t>
  </si>
  <si>
    <t>제44조</t>
  </si>
  <si>
    <t xml:space="preserve"> 안전대의 부착설비 등</t>
  </si>
  <si>
    <t>제45조</t>
  </si>
  <si>
    <t xml:space="preserve"> 지붕 위에서의 위험 방지</t>
  </si>
  <si>
    <t>제46조</t>
  </si>
  <si>
    <t xml:space="preserve"> 승강설비의 설치</t>
  </si>
  <si>
    <t>제47조</t>
  </si>
  <si>
    <t xml:space="preserve"> 구명구 등</t>
  </si>
  <si>
    <t>제48조</t>
  </si>
  <si>
    <t xml:space="preserve"> 울타리의 설치</t>
  </si>
  <si>
    <t>제49조</t>
  </si>
  <si>
    <t xml:space="preserve"> 조명의 유지</t>
  </si>
  <si>
    <t>제50조</t>
  </si>
  <si>
    <t xml:space="preserve"> 붕괴ㆍ낙하에 의한 위험 방지</t>
  </si>
  <si>
    <t>제51조</t>
  </si>
  <si>
    <t xml:space="preserve"> 구축물 또는 이와 유사한 시설물 등의 안전 유지</t>
  </si>
  <si>
    <t>제52조</t>
  </si>
  <si>
    <t xml:space="preserve"> 구축물 또는 이와 유사한 시설물의 안전성 평가</t>
  </si>
  <si>
    <t>제53조</t>
  </si>
  <si>
    <t xml:space="preserve"> 계측장치의 설치 등</t>
  </si>
  <si>
    <t>제54조</t>
  </si>
  <si>
    <t xml:space="preserve"> 비계의 재료</t>
  </si>
  <si>
    <t>제55조</t>
  </si>
  <si>
    <t xml:space="preserve"> 작업발판의 최대적재하중</t>
  </si>
  <si>
    <t>제56조</t>
  </si>
  <si>
    <t xml:space="preserve"> 작업발판의 구조</t>
  </si>
  <si>
    <t>제57조</t>
  </si>
  <si>
    <t xml:space="preserve"> 비계 등의 조립ㆍ해체 및 변경</t>
  </si>
  <si>
    <t>제58조</t>
  </si>
  <si>
    <t xml:space="preserve"> 비계의 점검 및 보수</t>
  </si>
  <si>
    <t>제59조</t>
  </si>
  <si>
    <t xml:space="preserve"> 강관비계 조립 시의 준수사항</t>
  </si>
  <si>
    <t>제60조</t>
  </si>
  <si>
    <t>제61조</t>
  </si>
  <si>
    <t xml:space="preserve"> 강관의 강도 식별</t>
  </si>
  <si>
    <t>제62조</t>
  </si>
  <si>
    <t xml:space="preserve"> 강관틀비계</t>
  </si>
  <si>
    <t>제63조</t>
  </si>
  <si>
    <t xml:space="preserve"> 달비계의 구조</t>
  </si>
  <si>
    <t>제83조</t>
  </si>
  <si>
    <t xml:space="preserve"> 가스 등의 발산 억제 조치</t>
  </si>
  <si>
    <t>제84조</t>
  </si>
  <si>
    <t xml:space="preserve"> 공기의 부피와 환기</t>
  </si>
  <si>
    <t>제85조</t>
  </si>
  <si>
    <t xml:space="preserve"> 잔재물등의 처리</t>
  </si>
  <si>
    <t>제86조</t>
  </si>
  <si>
    <t xml:space="preserve"> 탑승의 제한</t>
  </si>
  <si>
    <t>제87조</t>
  </si>
  <si>
    <t xml:space="preserve"> 원동기ㆍ회전축 등의 위험 방지</t>
  </si>
  <si>
    <t>제88조</t>
  </si>
  <si>
    <t xml:space="preserve"> 기계의 동력차단장치</t>
  </si>
  <si>
    <t>제89조</t>
  </si>
  <si>
    <t xml:space="preserve"> 운전 시작 전 조치</t>
  </si>
  <si>
    <t>제90조</t>
  </si>
  <si>
    <t xml:space="preserve"> 날아오는 가공물 등에 의한 위험의 방지</t>
  </si>
  <si>
    <t>제91조</t>
  </si>
  <si>
    <t xml:space="preserve"> 고장난 기계의 정비 등</t>
  </si>
  <si>
    <t>제92조</t>
  </si>
  <si>
    <t xml:space="preserve"> 정비 등의 작업 시의 운전정지 등</t>
  </si>
  <si>
    <t>제93조</t>
  </si>
  <si>
    <t xml:space="preserve"> 방호장치의 해체 금지</t>
  </si>
  <si>
    <t>제94조</t>
  </si>
  <si>
    <t xml:space="preserve"> 작업모 등의 착용</t>
  </si>
  <si>
    <t>제95조</t>
  </si>
  <si>
    <t xml:space="preserve"> 장갑의 사용 금지</t>
  </si>
  <si>
    <t>제96조</t>
  </si>
  <si>
    <t xml:space="preserve"> 작업도구 등의 목적 외 사용 금지 등</t>
  </si>
  <si>
    <t>제97조</t>
  </si>
  <si>
    <t xml:space="preserve"> 볼트ㆍ너트의 풀림 방지</t>
  </si>
  <si>
    <t>제98조</t>
  </si>
  <si>
    <t xml:space="preserve"> 제한속도의 지정 등</t>
  </si>
  <si>
    <t>제99조</t>
  </si>
  <si>
    <t xml:space="preserve"> 운전위치 이탈 시의 조치</t>
  </si>
  <si>
    <t>제100조</t>
  </si>
  <si>
    <t xml:space="preserve"> 띠톱기계의 덮개 등</t>
  </si>
  <si>
    <t>제101조</t>
  </si>
  <si>
    <t xml:space="preserve"> 원형톱기계의 톱날접촉예방장치</t>
  </si>
  <si>
    <t>제102조</t>
  </si>
  <si>
    <t xml:space="preserve"> 탑승의 금지</t>
  </si>
  <si>
    <t>제124조</t>
  </si>
  <si>
    <t xml:space="preserve"> 직기의 북이탈방지장치</t>
  </si>
  <si>
    <t>제125조</t>
  </si>
  <si>
    <t xml:space="preserve"> 신선기의 인발블록의 덮개 등</t>
  </si>
  <si>
    <t>제126조</t>
  </si>
  <si>
    <t xml:space="preserve"> 버프연마기의 덮개</t>
  </si>
  <si>
    <t>제127조</t>
  </si>
  <si>
    <t xml:space="preserve"> 선풍기 등에 의한 위험의 방지</t>
  </si>
  <si>
    <t>제128조</t>
  </si>
  <si>
    <t xml:space="preserve"> 포장기계의 덮개 등</t>
  </si>
  <si>
    <t>제129조</t>
  </si>
  <si>
    <t xml:space="preserve"> 정련기에 의한 위험 방지</t>
  </si>
  <si>
    <t>제130조</t>
  </si>
  <si>
    <t xml:space="preserve"> 식품분쇄기의 덮개 등</t>
  </si>
  <si>
    <t>제131조</t>
  </si>
  <si>
    <t xml:space="preserve"> 농업용기계에 의한 위험 방지</t>
  </si>
  <si>
    <t>제132조</t>
  </si>
  <si>
    <t xml:space="preserve"> 양중기</t>
  </si>
  <si>
    <t>제133조</t>
  </si>
  <si>
    <t xml:space="preserve"> 정격하중 등의 표시</t>
  </si>
  <si>
    <t>제134조</t>
  </si>
  <si>
    <t xml:space="preserve"> 방호장치의 조정</t>
  </si>
  <si>
    <t>제135조</t>
  </si>
  <si>
    <t xml:space="preserve"> 과부하의 제한 등</t>
  </si>
  <si>
    <t>제136조</t>
  </si>
  <si>
    <t xml:space="preserve"> 안전밸브의 조정</t>
  </si>
  <si>
    <t>제137조</t>
  </si>
  <si>
    <t xml:space="preserve"> 해지장치의 사용</t>
  </si>
  <si>
    <t>제138조</t>
  </si>
  <si>
    <t xml:space="preserve"> 경사각의 제한</t>
  </si>
  <si>
    <t>제139조</t>
  </si>
  <si>
    <t xml:space="preserve"> 크레인의 수리 등의 작업</t>
  </si>
  <si>
    <t>제140조</t>
  </si>
  <si>
    <t xml:space="preserve"> 폭풍에 의한 이탈 방지</t>
  </si>
  <si>
    <t>제141조</t>
  </si>
  <si>
    <t xml:space="preserve"> 조립 등의 작업 시 조치사항</t>
  </si>
  <si>
    <t>제142조</t>
  </si>
  <si>
    <t xml:space="preserve"> 타워크레인의 지지</t>
  </si>
  <si>
    <t>제143조</t>
  </si>
  <si>
    <t xml:space="preserve"> 폭풍 등으로 인한 이상 유무 점검</t>
  </si>
  <si>
    <t>제144조</t>
  </si>
  <si>
    <t xml:space="preserve"> 건설물 등과의 사이 통로</t>
  </si>
  <si>
    <t>제145조</t>
  </si>
  <si>
    <t xml:space="preserve"> 건설물 등의 벽체와 통로의 간격 등</t>
  </si>
  <si>
    <t>제146조</t>
  </si>
  <si>
    <t xml:space="preserve"> 크레인 작업 시의 조치</t>
  </si>
  <si>
    <t>제168조</t>
  </si>
  <si>
    <t xml:space="preserve"> 변형되어 있는 훅ㆍ샤클 등의 사용금지 등</t>
  </si>
  <si>
    <t>제169조</t>
  </si>
  <si>
    <t xml:space="preserve"> 꼬임이 끊어진 섬유로프 등의 사용금지</t>
  </si>
  <si>
    <t>제170조</t>
  </si>
  <si>
    <t xml:space="preserve"> 링 등의 구비</t>
  </si>
  <si>
    <t>제171조</t>
  </si>
  <si>
    <t xml:space="preserve"> 전도 등의 방지</t>
  </si>
  <si>
    <t>제172조</t>
  </si>
  <si>
    <t xml:space="preserve"> 접촉의 방지</t>
  </si>
  <si>
    <t>제173조</t>
  </si>
  <si>
    <t xml:space="preserve"> 화물적재 시의 조치</t>
  </si>
  <si>
    <t>제174조</t>
  </si>
  <si>
    <t xml:space="preserve"> 차량계 하역운반기계등의 이송</t>
  </si>
  <si>
    <t>제175조</t>
  </si>
  <si>
    <t xml:space="preserve"> 주용도 외의 사용 제한</t>
  </si>
  <si>
    <t>제176조</t>
  </si>
  <si>
    <t xml:space="preserve"> 수리 등의 작업 시 조치</t>
  </si>
  <si>
    <t>제177조</t>
  </si>
  <si>
    <t xml:space="preserve"> 싣거나 내리는 작업</t>
  </si>
  <si>
    <t>제178조</t>
  </si>
  <si>
    <t xml:space="preserve"> 허용하중 초과 등의 제한</t>
  </si>
  <si>
    <t>제179조</t>
  </si>
  <si>
    <t xml:space="preserve"> 전조등 등의 설치</t>
  </si>
  <si>
    <t>제180조</t>
  </si>
  <si>
    <t xml:space="preserve"> 헤드가드</t>
  </si>
  <si>
    <t>제181조</t>
  </si>
  <si>
    <t xml:space="preserve"> 백레스트</t>
  </si>
  <si>
    <t>제182조</t>
  </si>
  <si>
    <t xml:space="preserve"> 팔레트 등</t>
  </si>
  <si>
    <t>제183조</t>
  </si>
  <si>
    <t xml:space="preserve"> 좌석 안전띠의 착용 등</t>
  </si>
  <si>
    <t>제184조</t>
  </si>
  <si>
    <t xml:space="preserve"> 제동장치 등</t>
  </si>
  <si>
    <t>제185조</t>
  </si>
  <si>
    <t xml:space="preserve"> 연결장치</t>
  </si>
  <si>
    <t>제186조</t>
  </si>
  <si>
    <t xml:space="preserve"> 고소작업대 설치 등의 조치</t>
  </si>
  <si>
    <t>제187조</t>
  </si>
  <si>
    <t xml:space="preserve"> 승강설비</t>
  </si>
  <si>
    <t>제210조</t>
  </si>
  <si>
    <t xml:space="preserve"> 이음매가 있는 권상용 와이어로프의 사용 금지</t>
  </si>
  <si>
    <t>제211조</t>
  </si>
  <si>
    <t xml:space="preserve"> 권상용 와이어로프의 안전계수</t>
  </si>
  <si>
    <t>제212조</t>
  </si>
  <si>
    <t xml:space="preserve"> 권상용 와이어로프의 길이 등</t>
  </si>
  <si>
    <t>제213조</t>
  </si>
  <si>
    <t xml:space="preserve"> 널말뚝 등과의 연결</t>
  </si>
  <si>
    <t>제214조</t>
  </si>
  <si>
    <t xml:space="preserve"> 브레이크의 부착 등</t>
  </si>
  <si>
    <t>제215조</t>
  </si>
  <si>
    <t xml:space="preserve"> 권상기의 설치</t>
  </si>
  <si>
    <t>제216조</t>
  </si>
  <si>
    <t xml:space="preserve"> 도르래의 부착 등</t>
  </si>
  <si>
    <t>제217조</t>
  </si>
  <si>
    <t xml:space="preserve"> 사용 시의 조치 등</t>
  </si>
  <si>
    <t>제218조</t>
  </si>
  <si>
    <t xml:space="preserve"> 말뚝 등을 끌어올릴 경우의 조치</t>
  </si>
  <si>
    <t>제219조</t>
  </si>
  <si>
    <t xml:space="preserve"> 버팀줄을 늦추는 경우의 조치</t>
  </si>
  <si>
    <t>제220조</t>
  </si>
  <si>
    <t xml:space="preserve"> 항타기 등의 이동</t>
  </si>
  <si>
    <t>제221조</t>
  </si>
  <si>
    <t xml:space="preserve"> 가스배관 등의 손상 방지</t>
  </si>
  <si>
    <t>제222조</t>
  </si>
  <si>
    <t xml:space="preserve"> 교시 등</t>
  </si>
  <si>
    <t>제223조</t>
  </si>
  <si>
    <t xml:space="preserve"> 운전 중 위험 방지</t>
  </si>
  <si>
    <t>제224조</t>
  </si>
  <si>
    <t xml:space="preserve"> 수리 등 작업 시의 조치 등</t>
  </si>
  <si>
    <t>제225조</t>
  </si>
  <si>
    <t xml:space="preserve"> 위험물질 등의 제조 등 작업 시의 조치</t>
  </si>
  <si>
    <t>제226조</t>
  </si>
  <si>
    <t xml:space="preserve"> 물과의 접촉 금지</t>
  </si>
  <si>
    <t>제227조</t>
  </si>
  <si>
    <t xml:space="preserve"> 호스 등을 사용한 인화성 액체 등의 주입</t>
  </si>
  <si>
    <t>제228조</t>
  </si>
  <si>
    <t xml:space="preserve"> 가솔린이 남아 있는 설비에 등유 등의 주입</t>
  </si>
  <si>
    <t>제229조</t>
  </si>
  <si>
    <t xml:space="preserve"> 산화에틸렌 등의 취급</t>
  </si>
  <si>
    <t>제230조</t>
  </si>
  <si>
    <t xml:space="preserve"> 폭발위험이 있는 장소의 설정 및 관리</t>
  </si>
  <si>
    <t>제231조</t>
  </si>
  <si>
    <t xml:space="preserve"> 인화성 액체 등을 수시로 취급하는 장소</t>
  </si>
  <si>
    <t>제232조</t>
  </si>
  <si>
    <t xml:space="preserve"> 폭발 또는 화재 등의 예방</t>
  </si>
  <si>
    <t>제255조</t>
  </si>
  <si>
    <t xml:space="preserve"> 화학설비를 설치하는 건축물의 구조</t>
  </si>
  <si>
    <t>제256조</t>
  </si>
  <si>
    <t xml:space="preserve"> 부식 방지</t>
  </si>
  <si>
    <t>제257조</t>
  </si>
  <si>
    <t xml:space="preserve"> 덮개 등의 접합부</t>
  </si>
  <si>
    <t>제258조</t>
  </si>
  <si>
    <t xml:space="preserve"> 밸브 등의 개폐방향의 표시 등</t>
  </si>
  <si>
    <t>제259조</t>
  </si>
  <si>
    <t xml:space="preserve"> 밸브 등의 재질</t>
  </si>
  <si>
    <t>제260조</t>
  </si>
  <si>
    <t xml:space="preserve"> 공급 원재료의 종류 등의 표시</t>
  </si>
  <si>
    <t>제261조</t>
  </si>
  <si>
    <t xml:space="preserve"> 안전밸브 등의 설치</t>
  </si>
  <si>
    <t>제262조</t>
  </si>
  <si>
    <t xml:space="preserve"> 파열판의 설치</t>
  </si>
  <si>
    <t>제263조</t>
  </si>
  <si>
    <t xml:space="preserve"> 파열판 및 안전밸브의 직렬설치</t>
  </si>
  <si>
    <t>제264조</t>
  </si>
  <si>
    <t xml:space="preserve"> 안전밸브등의 작동요건</t>
  </si>
  <si>
    <t>제265조</t>
  </si>
  <si>
    <t xml:space="preserve"> 안전밸브등의 배출용량</t>
  </si>
  <si>
    <t>제266조</t>
  </si>
  <si>
    <t xml:space="preserve"> 차단밸브의 설치 금지</t>
  </si>
  <si>
    <t>제267조</t>
  </si>
  <si>
    <t xml:space="preserve"> 배출물질의 처리</t>
  </si>
  <si>
    <t>제268조</t>
  </si>
  <si>
    <t xml:space="preserve"> 통기설비</t>
  </si>
  <si>
    <t>제269조</t>
  </si>
  <si>
    <t xml:space="preserve"> 화염방지기의 설치 등</t>
  </si>
  <si>
    <t>제270조</t>
  </si>
  <si>
    <t xml:space="preserve"> 내화기준</t>
  </si>
  <si>
    <t>제271조</t>
  </si>
  <si>
    <t xml:space="preserve"> 안전거리</t>
  </si>
  <si>
    <t>제272조</t>
  </si>
  <si>
    <t xml:space="preserve"> 방유제 설치</t>
  </si>
  <si>
    <t>제273조</t>
  </si>
  <si>
    <t xml:space="preserve"> 계측장치 등의 설치</t>
  </si>
  <si>
    <t>제274조</t>
  </si>
  <si>
    <t xml:space="preserve"> 자동경보장치의 설치 등</t>
  </si>
  <si>
    <t>제275조</t>
  </si>
  <si>
    <t xml:space="preserve"> 긴급차단장치의 설치 등</t>
  </si>
  <si>
    <t>제276조</t>
  </si>
  <si>
    <t xml:space="preserve"> 예비동력원 등</t>
  </si>
  <si>
    <t>제277조</t>
  </si>
  <si>
    <t xml:space="preserve"> 사용 전의 점검 등</t>
  </si>
  <si>
    <t>제278조</t>
  </si>
  <si>
    <t xml:space="preserve"> 개조ㆍ수리 등</t>
  </si>
  <si>
    <t>제279조</t>
  </si>
  <si>
    <t xml:space="preserve"> 대피 등</t>
  </si>
  <si>
    <t>제301조</t>
  </si>
  <si>
    <t xml:space="preserve"> 전기 기계ㆍ기구 등의 충전부 방호</t>
  </si>
  <si>
    <t>제302조</t>
  </si>
  <si>
    <t xml:space="preserve"> 전기 기계ㆍ기구의 접지</t>
  </si>
  <si>
    <t>제303조</t>
  </si>
  <si>
    <t xml:space="preserve"> 전기 기계ㆍ기구의 적정설치 등</t>
  </si>
  <si>
    <t>제304조</t>
  </si>
  <si>
    <t xml:space="preserve"> 누전차단기에 의한 감전방지</t>
  </si>
  <si>
    <t>제305조</t>
  </si>
  <si>
    <t xml:space="preserve"> 과전류 차단장치</t>
  </si>
  <si>
    <t>제306조</t>
  </si>
  <si>
    <t xml:space="preserve"> 교류아크용접기 등</t>
  </si>
  <si>
    <t>제307조</t>
  </si>
  <si>
    <t xml:space="preserve"> 단로기 등의 개폐</t>
  </si>
  <si>
    <t>제308조</t>
  </si>
  <si>
    <t xml:space="preserve"> 비상전원</t>
  </si>
  <si>
    <t>제309조</t>
  </si>
  <si>
    <t xml:space="preserve"> 임시로 사용하는 전등 등의 위험 방지</t>
  </si>
  <si>
    <t>제310조</t>
  </si>
  <si>
    <t xml:space="preserve"> 전기 기계ㆍ기구의 조작 시 등의 안전조치</t>
  </si>
  <si>
    <t>제311조</t>
  </si>
  <si>
    <t xml:space="preserve"> 폭발위험장소에서 사용하는 전기 기계ㆍ기구의 선정 등</t>
  </si>
  <si>
    <t>제312조</t>
  </si>
  <si>
    <t xml:space="preserve"> 변전실 등의 위치</t>
  </si>
  <si>
    <t>제313조</t>
  </si>
  <si>
    <t xml:space="preserve"> 배선 등의 절연피복 등</t>
  </si>
  <si>
    <t>제314조</t>
  </si>
  <si>
    <t xml:space="preserve"> 습윤한 장소의 이동전선 등</t>
  </si>
  <si>
    <t>제315조</t>
  </si>
  <si>
    <t xml:space="preserve"> 통로바닥에서의 전선 등 사용 금지</t>
  </si>
  <si>
    <t>제316조</t>
  </si>
  <si>
    <t xml:space="preserve"> 꽂음접속기의 설치ㆍ사용 시 준수사항</t>
  </si>
  <si>
    <t>제317조</t>
  </si>
  <si>
    <t xml:space="preserve"> 이동 및 휴대장비 등의 사용 전기 작업</t>
  </si>
  <si>
    <t>제318조</t>
  </si>
  <si>
    <t xml:space="preserve"> 전기작업자의 제한</t>
  </si>
  <si>
    <t>제319조</t>
  </si>
  <si>
    <t xml:space="preserve"> 정전전로에서의 전기작업</t>
  </si>
  <si>
    <t>제320조</t>
  </si>
  <si>
    <t xml:space="preserve"> 정전전로 인근에서의 전기작업</t>
  </si>
  <si>
    <t>제321조</t>
  </si>
  <si>
    <t xml:space="preserve"> 충전전로에서의 전기작업</t>
  </si>
  <si>
    <t>제322조</t>
  </si>
  <si>
    <t xml:space="preserve"> 충전전로 인근에서의 차량ㆍ기계장치 작업</t>
  </si>
  <si>
    <t>제323조</t>
  </si>
  <si>
    <t xml:space="preserve"> 절연용 보호구 등의 사용</t>
  </si>
  <si>
    <t>제343조</t>
  </si>
  <si>
    <t xml:space="preserve"> 운행경로 등의 주지</t>
  </si>
  <si>
    <t>제344조</t>
  </si>
  <si>
    <t xml:space="preserve"> 운반기계등의 유도</t>
  </si>
  <si>
    <t>제345조</t>
  </si>
  <si>
    <t xml:space="preserve"> 흙막이지보공의 재료</t>
  </si>
  <si>
    <t>제346조</t>
  </si>
  <si>
    <t xml:space="preserve"> 조립도</t>
  </si>
  <si>
    <t>제347조</t>
  </si>
  <si>
    <t xml:space="preserve"> 붕괴 등의 위험 방지</t>
  </si>
  <si>
    <t>제348조</t>
  </si>
  <si>
    <t xml:space="preserve"> 발파의 작업기준</t>
  </si>
  <si>
    <t>제349조</t>
  </si>
  <si>
    <t xml:space="preserve"> 작업중지 및 피난</t>
  </si>
  <si>
    <t>제350조</t>
  </si>
  <si>
    <t xml:space="preserve"> 인화성 가스의 농도측정 등</t>
  </si>
  <si>
    <t>제351조</t>
  </si>
  <si>
    <t xml:space="preserve"> 낙반 등에 의한 위험의 방지</t>
  </si>
  <si>
    <t>제352조</t>
  </si>
  <si>
    <t xml:space="preserve"> 출입구 부근 등의 지반 붕괴에 의한 위험의 방지</t>
  </si>
  <si>
    <t>제353조</t>
  </si>
  <si>
    <t xml:space="preserve"> 시계의 유지</t>
  </si>
  <si>
    <t>제354조</t>
  </si>
  <si>
    <t xml:space="preserve"> 굴착기계의 사용 금지 등</t>
  </si>
  <si>
    <t>제355조</t>
  </si>
  <si>
    <t xml:space="preserve"> 가스제거 등의 조치</t>
  </si>
  <si>
    <t>제356조</t>
  </si>
  <si>
    <t xml:space="preserve"> 용접 등 작업 시의 조치</t>
  </si>
  <si>
    <t>제357조</t>
  </si>
  <si>
    <t xml:space="preserve"> 점화물질 휴대 금지</t>
  </si>
  <si>
    <t>제358조</t>
  </si>
  <si>
    <t xml:space="preserve"> 방화담당자의 지정 등</t>
  </si>
  <si>
    <t>제359조</t>
  </si>
  <si>
    <t xml:space="preserve"> 소화설비 등</t>
  </si>
  <si>
    <t>제360조</t>
  </si>
  <si>
    <t xml:space="preserve"> 작업의 중지 등</t>
  </si>
  <si>
    <t>제361조</t>
  </si>
  <si>
    <t xml:space="preserve"> 터널 지보공의 재료</t>
  </si>
  <si>
    <t>제362조</t>
  </si>
  <si>
    <t xml:space="preserve"> 터널 지보공의 구조</t>
  </si>
  <si>
    <t>제363조</t>
  </si>
  <si>
    <t>제364조</t>
  </si>
  <si>
    <t xml:space="preserve"> 조립 또는 변경시의 조치</t>
  </si>
  <si>
    <t>제365조</t>
  </si>
  <si>
    <t xml:space="preserve"> 부재의 해체</t>
  </si>
  <si>
    <t>제385조</t>
  </si>
  <si>
    <t xml:space="preserve"> 중량물 취급</t>
  </si>
  <si>
    <t>제386조</t>
  </si>
  <si>
    <t xml:space="preserve"> 경사면에서의 중량물 취급</t>
  </si>
  <si>
    <t>제387조</t>
  </si>
  <si>
    <t xml:space="preserve"> 꼬임이 끊어진 섬유로프 등의 사용 금지</t>
  </si>
  <si>
    <t>제388조</t>
  </si>
  <si>
    <t xml:space="preserve"> 사용 전 점검 등</t>
  </si>
  <si>
    <t>제389조</t>
  </si>
  <si>
    <t xml:space="preserve"> 화물 중간에서 화물 빼내기 금지</t>
  </si>
  <si>
    <t>제390조</t>
  </si>
  <si>
    <t xml:space="preserve"> 하역작업장의 조치기준</t>
  </si>
  <si>
    <t>제391조</t>
  </si>
  <si>
    <t xml:space="preserve"> 하적단의 간격</t>
  </si>
  <si>
    <t>제392조</t>
  </si>
  <si>
    <t xml:space="preserve"> 하적단의 붕괴 등에 의한 위험방지</t>
  </si>
  <si>
    <t>제393조</t>
  </si>
  <si>
    <t xml:space="preserve"> 화물의 적재</t>
  </si>
  <si>
    <t>제394조</t>
  </si>
  <si>
    <t xml:space="preserve"> 통행설비의 설치 등</t>
  </si>
  <si>
    <t>제395조</t>
  </si>
  <si>
    <t xml:space="preserve"> 급성 중독물질 등에 의한 위험 방지</t>
  </si>
  <si>
    <t>제396조</t>
  </si>
  <si>
    <t xml:space="preserve"> 무포장 화물의 취급방법</t>
  </si>
  <si>
    <t>제397조</t>
  </si>
  <si>
    <t xml:space="preserve"> 선박승강설비의 설치</t>
  </si>
  <si>
    <t>제398조</t>
  </si>
  <si>
    <t xml:space="preserve"> 통선 등에 의한 근로자 수송 시의 위험 방지</t>
  </si>
  <si>
    <t>제399조</t>
  </si>
  <si>
    <t xml:space="preserve"> 수상의 목재ㆍ뗏목 등의 작업 시 위험 방지</t>
  </si>
  <si>
    <t>제400조</t>
  </si>
  <si>
    <t xml:space="preserve"> 베일포장화물의 취급</t>
  </si>
  <si>
    <t>제401조</t>
  </si>
  <si>
    <t xml:space="preserve"> 동시 작업의 금지</t>
  </si>
  <si>
    <t>제402조</t>
  </si>
  <si>
    <t xml:space="preserve"> 양하작업 시의 안전조치</t>
  </si>
  <si>
    <t>제403조</t>
  </si>
  <si>
    <t xml:space="preserve"> 훅부착슬링의 사용</t>
  </si>
  <si>
    <t>제404조</t>
  </si>
  <si>
    <t xml:space="preserve"> 로프 탈락 등에 의한 위험방지</t>
  </si>
  <si>
    <t>제405조</t>
  </si>
  <si>
    <t xml:space="preserve"> 벌목작업 시 등의 위험 방지</t>
  </si>
  <si>
    <t>제406조</t>
  </si>
  <si>
    <t xml:space="preserve"> 벌목의 신호 등</t>
  </si>
  <si>
    <t>제424조</t>
  </si>
  <si>
    <t xml:space="preserve"> 단시간작업인 경우의 설비 특례</t>
  </si>
  <si>
    <t>제425조</t>
  </si>
  <si>
    <t xml:space="preserve"> 국소배기장치의 설비 특례</t>
  </si>
  <si>
    <t>제426조</t>
  </si>
  <si>
    <t xml:space="preserve"> 다른 실내 작업장과 격리되어 있는 작업장에 대한 설비 특례</t>
  </si>
  <si>
    <t>제427조</t>
  </si>
  <si>
    <t xml:space="preserve"> 대체설비의 설치에 따른 특례</t>
  </si>
  <si>
    <t>제428조</t>
  </si>
  <si>
    <t xml:space="preserve"> 유기화합물의 설비 특례</t>
  </si>
  <si>
    <t>제429조</t>
  </si>
  <si>
    <t xml:space="preserve"> 국소배기장치의 성능</t>
  </si>
  <si>
    <t>제430조</t>
  </si>
  <si>
    <t xml:space="preserve"> 전체환기장치의 성능 등</t>
  </si>
  <si>
    <t>제431조</t>
  </si>
  <si>
    <t xml:space="preserve"> 작업장의 바닥</t>
  </si>
  <si>
    <t>제432조</t>
  </si>
  <si>
    <t xml:space="preserve"> 부식의 방지조치</t>
  </si>
  <si>
    <t>제433조</t>
  </si>
  <si>
    <t xml:space="preserve"> 누출의 방지조치</t>
  </si>
  <si>
    <t>제434조</t>
  </si>
  <si>
    <t xml:space="preserve"> 경보설비 등</t>
  </si>
  <si>
    <t>제435조</t>
  </si>
  <si>
    <t xml:space="preserve"> 긴급 차단장치의 설치 등</t>
  </si>
  <si>
    <t>제436조</t>
  </si>
  <si>
    <t xml:space="preserve"> 작업수칙</t>
  </si>
  <si>
    <t>제437조</t>
  </si>
  <si>
    <t xml:space="preserve"> 탱크 내 작업</t>
  </si>
  <si>
    <t>제438조</t>
  </si>
  <si>
    <t xml:space="preserve"> 사고 시의 대피 등</t>
  </si>
  <si>
    <t>제439조</t>
  </si>
  <si>
    <t xml:space="preserve"> 특별관리물질 취급 시 적어야 하는 사항</t>
  </si>
  <si>
    <t>제440조</t>
  </si>
  <si>
    <t xml:space="preserve"> 특별관리물질의 고지</t>
  </si>
  <si>
    <t>제441조</t>
  </si>
  <si>
    <t>제442조</t>
  </si>
  <si>
    <t xml:space="preserve"> 명칭 등의 게시</t>
  </si>
  <si>
    <t>제443조</t>
  </si>
  <si>
    <t xml:space="preserve"> 관리대상 유해물질의 저장</t>
  </si>
  <si>
    <t>제444조</t>
  </si>
  <si>
    <t xml:space="preserve"> 빈 용기 등의 관리</t>
  </si>
  <si>
    <t>제445조</t>
  </si>
  <si>
    <t xml:space="preserve"> 청소</t>
  </si>
  <si>
    <t>제446조</t>
  </si>
  <si>
    <t>제468조</t>
  </si>
  <si>
    <t xml:space="preserve"> 허가대상 유해물질의 제조ㆍ사용 시 적어야 하는 사항</t>
  </si>
  <si>
    <t>제469조</t>
  </si>
  <si>
    <t xml:space="preserve"> 방독마스크의 지급 등</t>
  </si>
  <si>
    <t>제470조</t>
  </si>
  <si>
    <t xml:space="preserve"> 보호복 등의 비치</t>
  </si>
  <si>
    <t>제471조</t>
  </si>
  <si>
    <t xml:space="preserve"> 설비기준</t>
  </si>
  <si>
    <t>제472조</t>
  </si>
  <si>
    <t xml:space="preserve"> 아크로에 대한 조치</t>
  </si>
  <si>
    <t>제473조</t>
  </si>
  <si>
    <t xml:space="preserve"> 가열응착 제품 등의 추출</t>
  </si>
  <si>
    <t>제474조</t>
  </si>
  <si>
    <t xml:space="preserve"> 가열응착 제품 등의 파쇄</t>
  </si>
  <si>
    <t>제475조</t>
  </si>
  <si>
    <t xml:space="preserve"> 시료의 채취</t>
  </si>
  <si>
    <t>제476조</t>
  </si>
  <si>
    <t>제477조</t>
  </si>
  <si>
    <t xml:space="preserve"> 격리</t>
  </si>
  <si>
    <t>제478조</t>
  </si>
  <si>
    <t xml:space="preserve"> 바닥</t>
  </si>
  <si>
    <t>제479조</t>
  </si>
  <si>
    <t xml:space="preserve"> 밀폐 등</t>
  </si>
  <si>
    <t>제480조</t>
  </si>
  <si>
    <t xml:space="preserve"> 국소배기장치의 설치 등</t>
  </si>
  <si>
    <t>제481조</t>
  </si>
  <si>
    <t xml:space="preserve"> 석면분진의 흩날림 방지 등</t>
  </si>
  <si>
    <t>제482조</t>
  </si>
  <si>
    <t>제483조</t>
  </si>
  <si>
    <t xml:space="preserve"> 작업복 관리</t>
  </si>
  <si>
    <t>제484조</t>
  </si>
  <si>
    <t xml:space="preserve"> 보관용기</t>
  </si>
  <si>
    <t>제485조</t>
  </si>
  <si>
    <t xml:space="preserve"> 석면오염 장비 등의 처리</t>
  </si>
  <si>
    <t>제486조</t>
  </si>
  <si>
    <t xml:space="preserve"> 직업성 질병의 주지</t>
  </si>
  <si>
    <t>제487조</t>
  </si>
  <si>
    <t xml:space="preserve"> 유지ㆍ관리</t>
  </si>
  <si>
    <t>제488조</t>
  </si>
  <si>
    <t xml:space="preserve"> 일반석면조사</t>
  </si>
  <si>
    <t>제489조</t>
  </si>
  <si>
    <t xml:space="preserve"> 석면해체ㆍ제거작업 계획 수립</t>
  </si>
  <si>
    <t>제490조</t>
  </si>
  <si>
    <t xml:space="preserve"> 경고표지의 설치</t>
  </si>
  <si>
    <t>제510조</t>
  </si>
  <si>
    <t xml:space="preserve"> 보호복 등</t>
  </si>
  <si>
    <t>제511조</t>
  </si>
  <si>
    <t xml:space="preserve"> 호흡용 보호구</t>
  </si>
  <si>
    <t>제512조</t>
  </si>
  <si>
    <t>제513조</t>
  </si>
  <si>
    <t xml:space="preserve"> 소음 감소 조치</t>
  </si>
  <si>
    <t>제514조</t>
  </si>
  <si>
    <t xml:space="preserve"> 소음수준의 주지 등</t>
  </si>
  <si>
    <t>제515조</t>
  </si>
  <si>
    <t xml:space="preserve"> 난청발생에 따른 조치</t>
  </si>
  <si>
    <t>제516조</t>
  </si>
  <si>
    <t xml:space="preserve"> 청력보호구의 지급 등</t>
  </si>
  <si>
    <t>제517조</t>
  </si>
  <si>
    <t xml:space="preserve"> 청력보존 프로그램 시행 등</t>
  </si>
  <si>
    <t>제518조</t>
  </si>
  <si>
    <t xml:space="preserve"> 진동보호구의 지급 등</t>
  </si>
  <si>
    <t>제519조</t>
  </si>
  <si>
    <t xml:space="preserve"> 유해성 등의 주지</t>
  </si>
  <si>
    <t>제520조</t>
  </si>
  <si>
    <t xml:space="preserve"> 진동 기계ㆍ기구 사용설명서의 비치 등</t>
  </si>
  <si>
    <t>제521조</t>
  </si>
  <si>
    <t xml:space="preserve"> 진동기계ㆍ기구의 관리</t>
  </si>
  <si>
    <t>제522조</t>
  </si>
  <si>
    <t>제523조</t>
  </si>
  <si>
    <t xml:space="preserve"> 작업실 공기의 부피</t>
  </si>
  <si>
    <t>제524조</t>
  </si>
  <si>
    <t xml:space="preserve"> 기압조절실 공기의 부피와 환기 등</t>
  </si>
  <si>
    <t>제525조</t>
  </si>
  <si>
    <t xml:space="preserve"> 공기청정장치</t>
  </si>
  <si>
    <t>제526조</t>
  </si>
  <si>
    <t xml:space="preserve"> 배기관</t>
  </si>
  <si>
    <t>제527조</t>
  </si>
  <si>
    <t xml:space="preserve"> 압력계</t>
  </si>
  <si>
    <t>제551조</t>
  </si>
  <si>
    <t xml:space="preserve"> 고압작업설비의 점검 등</t>
  </si>
  <si>
    <t>제552조</t>
  </si>
  <si>
    <t xml:space="preserve"> 잠수작업 설비의 점검 등</t>
  </si>
  <si>
    <t>제553조</t>
  </si>
  <si>
    <t>제554조</t>
  </si>
  <si>
    <t xml:space="preserve"> 사고가 발생한 경우의 조치</t>
  </si>
  <si>
    <t>제555조</t>
  </si>
  <si>
    <t xml:space="preserve"> 점검 결과의 기록</t>
  </si>
  <si>
    <t>제556조</t>
  </si>
  <si>
    <t xml:space="preserve"> 고기압에서의 작업시간</t>
  </si>
  <si>
    <t>제557조</t>
  </si>
  <si>
    <t xml:space="preserve"> 잠수시간</t>
  </si>
  <si>
    <t>제558조</t>
  </si>
  <si>
    <t>제559조</t>
  </si>
  <si>
    <t xml:space="preserve"> 고열작업 등</t>
  </si>
  <si>
    <t>제560조</t>
  </si>
  <si>
    <t xml:space="preserve"> 온도ㆍ습도 조절</t>
  </si>
  <si>
    <t>제561조</t>
  </si>
  <si>
    <t xml:space="preserve"> 환기장치의 설치 등</t>
  </si>
  <si>
    <t>제562조</t>
  </si>
  <si>
    <t xml:space="preserve"> 고열장해 예방 조치</t>
  </si>
  <si>
    <t>제563조</t>
  </si>
  <si>
    <t xml:space="preserve"> 한랭장해 예방 조치</t>
  </si>
  <si>
    <t>제564조</t>
  </si>
  <si>
    <t xml:space="preserve"> 다습장해 예방 조치</t>
  </si>
  <si>
    <t>제565조</t>
  </si>
  <si>
    <t xml:space="preserve"> 가습</t>
  </si>
  <si>
    <t>제566조</t>
  </si>
  <si>
    <t xml:space="preserve"> 휴식 등</t>
  </si>
  <si>
    <t>제567조</t>
  </si>
  <si>
    <t xml:space="preserve"> 휴게시설의 설치</t>
  </si>
  <si>
    <t>제568조</t>
  </si>
  <si>
    <t xml:space="preserve"> 갱내의 온도</t>
  </si>
  <si>
    <t>제569조</t>
  </si>
  <si>
    <t xml:space="preserve"> 출입의 금지</t>
  </si>
  <si>
    <t>제570조</t>
  </si>
  <si>
    <t xml:space="preserve"> 세척시설 등</t>
  </si>
  <si>
    <t>제571조</t>
  </si>
  <si>
    <t xml:space="preserve"> 소금과 음료수 등의 비치</t>
  </si>
  <si>
    <t>제592조</t>
  </si>
  <si>
    <t>제593조</t>
  </si>
  <si>
    <t xml:space="preserve"> 적용 범위</t>
  </si>
  <si>
    <t>제594조</t>
  </si>
  <si>
    <t xml:space="preserve"> 감염병 예방 조치 등</t>
  </si>
  <si>
    <t>제595조</t>
  </si>
  <si>
    <t>제596조</t>
  </si>
  <si>
    <t xml:space="preserve"> 환자의 가검물 등에 의한 오염 방지 조치</t>
  </si>
  <si>
    <t>제597조</t>
  </si>
  <si>
    <t xml:space="preserve"> 혈액노출 예방 조치</t>
  </si>
  <si>
    <t>제598조</t>
  </si>
  <si>
    <t xml:space="preserve"> 혈액노출 조사 등</t>
  </si>
  <si>
    <t>제599조</t>
  </si>
  <si>
    <t>제600조</t>
  </si>
  <si>
    <t xml:space="preserve"> 개인보호구의 지급 등</t>
  </si>
  <si>
    <t>제601조</t>
  </si>
  <si>
    <t xml:space="preserve"> 예방 조치</t>
  </si>
  <si>
    <t>제602조</t>
  </si>
  <si>
    <t xml:space="preserve"> 노출 후 관리</t>
  </si>
  <si>
    <t>제603조</t>
  </si>
  <si>
    <t>제604조</t>
  </si>
  <si>
    <t>제605조</t>
  </si>
  <si>
    <t>제606조</t>
  </si>
  <si>
    <t xml:space="preserve"> 적용 제외</t>
  </si>
  <si>
    <t>제607조</t>
  </si>
  <si>
    <t xml:space="preserve"> 국소배기장치의 설치</t>
  </si>
  <si>
    <t>제608조</t>
  </si>
  <si>
    <t xml:space="preserve"> 전체환기장치의 설치</t>
  </si>
  <si>
    <t>제609조</t>
  </si>
  <si>
    <t>제629조</t>
  </si>
  <si>
    <t xml:space="preserve"> 용접 등에 관한 조치</t>
  </si>
  <si>
    <t>제630조</t>
  </si>
  <si>
    <t xml:space="preserve"> 불활성기체의 누출</t>
  </si>
  <si>
    <t>제631조</t>
  </si>
  <si>
    <t xml:space="preserve"> 불활성기체의 유입 방지</t>
  </si>
  <si>
    <t>제632조</t>
  </si>
  <si>
    <t xml:space="preserve"> 냉장실 등의 작업</t>
  </si>
  <si>
    <t>제633조</t>
  </si>
  <si>
    <t xml:space="preserve"> 출입구의 임의잠김 방지</t>
  </si>
  <si>
    <t>제634조</t>
  </si>
  <si>
    <t xml:space="preserve"> 가스배관공사 등에 관한 조치</t>
  </si>
  <si>
    <t>제635조</t>
  </si>
  <si>
    <t xml:space="preserve"> 압기공법에 관한 조치</t>
  </si>
  <si>
    <t>제636조</t>
  </si>
  <si>
    <t xml:space="preserve"> 지하실 등의 작업</t>
  </si>
  <si>
    <t>제637조</t>
  </si>
  <si>
    <t xml:space="preserve"> 설비 개조 등의 작업</t>
  </si>
  <si>
    <t>제638조</t>
  </si>
  <si>
    <t xml:space="preserve"> 사후조치</t>
  </si>
  <si>
    <t>제639조</t>
  </si>
  <si>
    <t>제640조</t>
  </si>
  <si>
    <t xml:space="preserve"> 긴급 구조훈련</t>
  </si>
  <si>
    <t>제641조</t>
  </si>
  <si>
    <t xml:space="preserve"> 안전한 작업방법 등의 주지</t>
  </si>
  <si>
    <t>제642조</t>
  </si>
  <si>
    <t xml:space="preserve"> 의사의 진찰</t>
  </si>
  <si>
    <t>제643조</t>
  </si>
  <si>
    <t xml:space="preserve"> 구출 시 공기호흡기 또는 송기마스크의 사용</t>
  </si>
  <si>
    <t>제644조</t>
  </si>
  <si>
    <t xml:space="preserve"> 보호구의 지급 등</t>
  </si>
  <si>
    <t>제646조</t>
  </si>
  <si>
    <t>제647조</t>
  </si>
  <si>
    <t xml:space="preserve"> 공기정화설비등의 가동</t>
  </si>
  <si>
    <t>제648조</t>
  </si>
  <si>
    <t xml:space="preserve"> 공기정화설비등의 유지관리</t>
  </si>
  <si>
    <t>제649조</t>
  </si>
  <si>
    <t xml:space="preserve"> 사무실공기 평가</t>
  </si>
  <si>
    <t>제670조</t>
  </si>
  <si>
    <t xml:space="preserve"> 농약원재료 방제작업 시의 조치</t>
  </si>
  <si>
    <t>제672조</t>
  </si>
  <si>
    <t xml:space="preserve"> 특수형태근로종사자에 대한 안전조치 및 보건조치</t>
  </si>
  <si>
    <t>제673조</t>
  </si>
  <si>
    <t xml:space="preserve"> 배달종사자에 대한 안전조치 등</t>
  </si>
  <si>
    <t>제23조</t>
  </si>
  <si>
    <t xml:space="preserve"> 가설통로의 구조</t>
  </si>
  <si>
    <t>제24조</t>
  </si>
  <si>
    <t xml:space="preserve"> 사다리식 통로 등의 구조</t>
  </si>
  <si>
    <t>제25조</t>
  </si>
  <si>
    <t xml:space="preserve"> 갱내통로 등의 위험 방지</t>
  </si>
  <si>
    <t>제26조</t>
  </si>
  <si>
    <t xml:space="preserve"> 계단의 강도</t>
  </si>
  <si>
    <t>제27조</t>
  </si>
  <si>
    <t xml:space="preserve"> 계단의 폭</t>
  </si>
  <si>
    <t>제28조</t>
  </si>
  <si>
    <t xml:space="preserve"> 계단참의 높이</t>
  </si>
  <si>
    <t>제29조</t>
  </si>
  <si>
    <t xml:space="preserve"> 천장의 높이</t>
  </si>
  <si>
    <t>제30조</t>
  </si>
  <si>
    <t xml:space="preserve"> 계단의 난간</t>
  </si>
  <si>
    <t>제31조</t>
  </si>
  <si>
    <t xml:space="preserve"> 보호구의 제한적 사용</t>
  </si>
  <si>
    <t>제32조</t>
  </si>
  <si>
    <t>제33조</t>
  </si>
  <si>
    <t xml:space="preserve"> 보호구의 관리</t>
  </si>
  <si>
    <t>제34조</t>
  </si>
  <si>
    <t xml:space="preserve"> 전용 보호구 등</t>
  </si>
  <si>
    <t>제35조</t>
  </si>
  <si>
    <t xml:space="preserve"> 관리감독자의 유해ㆍ위험 방지 업무 등</t>
  </si>
  <si>
    <t>제36조</t>
  </si>
  <si>
    <t xml:space="preserve"> 사용의 제한</t>
  </si>
  <si>
    <t>제37조</t>
  </si>
  <si>
    <t xml:space="preserve"> 악천후 및 강풍 시 작업 중지</t>
  </si>
  <si>
    <t>제38조</t>
  </si>
  <si>
    <t>제39조</t>
  </si>
  <si>
    <t xml:space="preserve"> 작업지휘자의 지정</t>
  </si>
  <si>
    <t>제40조</t>
  </si>
  <si>
    <t xml:space="preserve"> 신호</t>
  </si>
  <si>
    <t>제41조</t>
  </si>
  <si>
    <t xml:space="preserve"> 운전위치의 이탈금지</t>
  </si>
  <si>
    <t>제42조</t>
  </si>
  <si>
    <t xml:space="preserve"> 추락의 방지</t>
  </si>
  <si>
    <t>제43조</t>
  </si>
  <si>
    <t xml:space="preserve"> 개구부 등의 방호 조치</t>
  </si>
  <si>
    <t>제64조</t>
  </si>
  <si>
    <t xml:space="preserve"> 달비계의 점검 및 보수</t>
  </si>
  <si>
    <t>제65조</t>
  </si>
  <si>
    <t xml:space="preserve"> 달대비계</t>
  </si>
  <si>
    <t>제66조</t>
  </si>
  <si>
    <t xml:space="preserve"> 높은 디딤판 등의 사용금지</t>
  </si>
  <si>
    <t>제67조</t>
  </si>
  <si>
    <t xml:space="preserve"> 말비계</t>
  </si>
  <si>
    <t>제68조</t>
  </si>
  <si>
    <t xml:space="preserve"> 이동식비계</t>
  </si>
  <si>
    <t>제69조</t>
  </si>
  <si>
    <t xml:space="preserve"> 시스템 비계의 구조</t>
  </si>
  <si>
    <t>제70조</t>
  </si>
  <si>
    <t xml:space="preserve"> 시스템비계의 조립 작업 시 준수사항</t>
  </si>
  <si>
    <t>제71조</t>
  </si>
  <si>
    <t xml:space="preserve"> 통나무 비계의 구조</t>
  </si>
  <si>
    <t>제72조</t>
  </si>
  <si>
    <t xml:space="preserve"> 후드</t>
  </si>
  <si>
    <t>제73조</t>
  </si>
  <si>
    <t xml:space="preserve"> 덕트</t>
  </si>
  <si>
    <t>제74조</t>
  </si>
  <si>
    <t xml:space="preserve"> 배풍기</t>
  </si>
  <si>
    <t>제75조</t>
  </si>
  <si>
    <t xml:space="preserve"> 배기구</t>
  </si>
  <si>
    <t>제76조</t>
  </si>
  <si>
    <t xml:space="preserve"> 배기의 처리</t>
  </si>
  <si>
    <t>제77조</t>
  </si>
  <si>
    <t xml:space="preserve"> 전체환기장치</t>
  </si>
  <si>
    <t>제78조</t>
  </si>
  <si>
    <t xml:space="preserve"> 환기장치의 가동</t>
  </si>
  <si>
    <t>제79조</t>
  </si>
  <si>
    <t xml:space="preserve"> 휴게시설</t>
  </si>
  <si>
    <t>제80조</t>
  </si>
  <si>
    <t xml:space="preserve"> 의자의 비치</t>
  </si>
  <si>
    <t>제81조</t>
  </si>
  <si>
    <t xml:space="preserve"> 수면장소 등의 설치</t>
  </si>
  <si>
    <t>제82조</t>
  </si>
  <si>
    <t xml:space="preserve"> 구급용구</t>
  </si>
  <si>
    <t>제103조</t>
  </si>
  <si>
    <t xml:space="preserve"> 프레스 등의 위험 방지</t>
  </si>
  <si>
    <t>제104조</t>
  </si>
  <si>
    <t xml:space="preserve"> 금형조정작업의 위험 방지</t>
  </si>
  <si>
    <t>제105조</t>
  </si>
  <si>
    <t xml:space="preserve"> 둥근톱기계의 반발예방장치</t>
  </si>
  <si>
    <t>제106조</t>
  </si>
  <si>
    <t xml:space="preserve"> 둥근톱기계의 톱날접촉예방장치</t>
  </si>
  <si>
    <t>제107조</t>
  </si>
  <si>
    <t xml:space="preserve"> 띠톱기계의 덮개</t>
  </si>
  <si>
    <t>제108조</t>
  </si>
  <si>
    <t xml:space="preserve"> 띠톱기계의 날접촉예방장치 등</t>
  </si>
  <si>
    <t>제109조</t>
  </si>
  <si>
    <t xml:space="preserve"> 대패기계의 날접촉예방장치</t>
  </si>
  <si>
    <t>제110조</t>
  </si>
  <si>
    <t xml:space="preserve"> 모떼기기계의 날접촉예방장치</t>
  </si>
  <si>
    <t>제111조</t>
  </si>
  <si>
    <t xml:space="preserve"> 운전의 정지</t>
  </si>
  <si>
    <t>제112조</t>
  </si>
  <si>
    <t xml:space="preserve"> 최고사용회전수의 초과 사용 금지</t>
  </si>
  <si>
    <t>제113조</t>
  </si>
  <si>
    <t xml:space="preserve"> 폭발성 물질 등의 취급 시 조치</t>
  </si>
  <si>
    <t>제114조</t>
  </si>
  <si>
    <t xml:space="preserve"> 회전시험 중의 위험 방지</t>
  </si>
  <si>
    <t>제115조</t>
  </si>
  <si>
    <t xml:space="preserve"> 비파괴검사의 실시</t>
  </si>
  <si>
    <t>제116조</t>
  </si>
  <si>
    <t xml:space="preserve"> 압력방출장치</t>
  </si>
  <si>
    <t>제117조</t>
  </si>
  <si>
    <t xml:space="preserve"> 압력제한스위치</t>
  </si>
  <si>
    <t>제118조</t>
  </si>
  <si>
    <t xml:space="preserve"> 고저수위 조절장치</t>
  </si>
  <si>
    <t>제119조</t>
  </si>
  <si>
    <t xml:space="preserve"> 폭발위험의 방지</t>
  </si>
  <si>
    <t>제120조</t>
  </si>
  <si>
    <t xml:space="preserve"> 최고사용압력의 표시 등</t>
  </si>
  <si>
    <t>제121조</t>
  </si>
  <si>
    <t xml:space="preserve"> 사출성형기 등의 방호장치</t>
  </si>
  <si>
    <t>제122조</t>
  </si>
  <si>
    <t xml:space="preserve"> 연삭숫돌의 덮개 등</t>
  </si>
  <si>
    <t>제123조</t>
  </si>
  <si>
    <t xml:space="preserve"> 롤러기의 울 등 설치</t>
  </si>
  <si>
    <t>제147조</t>
  </si>
  <si>
    <t xml:space="preserve"> 설계기준 준수</t>
  </si>
  <si>
    <t>제148조</t>
  </si>
  <si>
    <t>제149조</t>
  </si>
  <si>
    <t>제150조</t>
  </si>
  <si>
    <t>제151조</t>
  </si>
  <si>
    <t xml:space="preserve"> 권과 방지 등</t>
  </si>
  <si>
    <t>제152조</t>
  </si>
  <si>
    <t xml:space="preserve"> 무인작동의 제한</t>
  </si>
  <si>
    <t>제153조</t>
  </si>
  <si>
    <t xml:space="preserve"> 피트 청소 시의 조치</t>
  </si>
  <si>
    <t>제154조</t>
  </si>
  <si>
    <t xml:space="preserve"> 붕괴 등의 방지</t>
  </si>
  <si>
    <t>제155조</t>
  </si>
  <si>
    <t xml:space="preserve"> 운반구의 정지위치</t>
  </si>
  <si>
    <t>제156조</t>
  </si>
  <si>
    <t xml:space="preserve"> 조립 등의 작업</t>
  </si>
  <si>
    <t>제157조</t>
  </si>
  <si>
    <t xml:space="preserve"> 이삿짐운반용 리프트 운전방법의 주지</t>
  </si>
  <si>
    <t>제158조</t>
  </si>
  <si>
    <t xml:space="preserve"> 이삿짐 운반용 리프트 전도의 방지</t>
  </si>
  <si>
    <t>제159조</t>
  </si>
  <si>
    <t xml:space="preserve"> 화물의 낙하 방지</t>
  </si>
  <si>
    <t>제160조</t>
  </si>
  <si>
    <t xml:space="preserve"> 운전방법 등의 주지</t>
  </si>
  <si>
    <t>제161조</t>
  </si>
  <si>
    <t xml:space="preserve"> 폭풍에 의한 무너짐 방지</t>
  </si>
  <si>
    <t>제162조</t>
  </si>
  <si>
    <t>제163조</t>
  </si>
  <si>
    <t>제164조</t>
  </si>
  <si>
    <t xml:space="preserve"> 고리걸이 훅 등의 안전계수</t>
  </si>
  <si>
    <t>제165조</t>
  </si>
  <si>
    <t xml:space="preserve"> 와이어로프의 절단방법 등</t>
  </si>
  <si>
    <t>제166조</t>
  </si>
  <si>
    <t xml:space="preserve"> 이음매가 있는 와이어로프 등의 사용 금지</t>
  </si>
  <si>
    <t>제167조</t>
  </si>
  <si>
    <t xml:space="preserve"> 늘어난 달기체인 등의 사용 금지</t>
  </si>
  <si>
    <t>제188조</t>
  </si>
  <si>
    <t>제189조</t>
  </si>
  <si>
    <t xml:space="preserve"> 섬유로프 등의 점검 등</t>
  </si>
  <si>
    <t>제190조</t>
  </si>
  <si>
    <t xml:space="preserve"> 화물 중간에서 빼내기 금지</t>
  </si>
  <si>
    <t>제191조</t>
  </si>
  <si>
    <t xml:space="preserve"> 이탈 등의 방지</t>
  </si>
  <si>
    <t>제192조</t>
  </si>
  <si>
    <t xml:space="preserve"> 비상정지장치</t>
  </si>
  <si>
    <t>제193조</t>
  </si>
  <si>
    <t xml:space="preserve"> 낙하물에 의한 위험 방지</t>
  </si>
  <si>
    <t>제194조</t>
  </si>
  <si>
    <t xml:space="preserve"> 트롤리 컨베이어</t>
  </si>
  <si>
    <t>제195조</t>
  </si>
  <si>
    <t xml:space="preserve"> 통행의 제한 등</t>
  </si>
  <si>
    <t>제196조</t>
  </si>
  <si>
    <t xml:space="preserve"> 차량계 건설기계의 정의</t>
  </si>
  <si>
    <t>제197조</t>
  </si>
  <si>
    <t xml:space="preserve"> 전조등의 설치</t>
  </si>
  <si>
    <t>제198조</t>
  </si>
  <si>
    <t>제199조</t>
  </si>
  <si>
    <t>제200조</t>
  </si>
  <si>
    <t xml:space="preserve"> 접촉 방지</t>
  </si>
  <si>
    <t>제201조</t>
  </si>
  <si>
    <t xml:space="preserve"> 차량계 건설기계의 이송</t>
  </si>
  <si>
    <t>제202조</t>
  </si>
  <si>
    <t xml:space="preserve"> 승차석 외의 탑승금지</t>
  </si>
  <si>
    <t>제203조</t>
  </si>
  <si>
    <t xml:space="preserve"> 안전도 등의 준수</t>
  </si>
  <si>
    <t>제204조</t>
  </si>
  <si>
    <t>제205조</t>
  </si>
  <si>
    <t xml:space="preserve"> 붐 등의 강하에 의한 위험 방지</t>
  </si>
  <si>
    <t>제206조</t>
  </si>
  <si>
    <t>제207조</t>
  </si>
  <si>
    <t xml:space="preserve"> 조립 시 점검</t>
  </si>
  <si>
    <t>제208조</t>
  </si>
  <si>
    <t xml:space="preserve"> 강도 등</t>
  </si>
  <si>
    <t>제209조</t>
  </si>
  <si>
    <t xml:space="preserve"> 무너짐의 방지</t>
  </si>
  <si>
    <t>제233조</t>
  </si>
  <si>
    <t xml:space="preserve"> 가스용접 등의 작업</t>
  </si>
  <si>
    <t>제234조</t>
  </si>
  <si>
    <t xml:space="preserve"> 가스등의 용기</t>
  </si>
  <si>
    <t>제235조</t>
  </si>
  <si>
    <t xml:space="preserve"> 서로 다른 물질의 접촉에 의한 발화 등의 방지</t>
  </si>
  <si>
    <t>제236조</t>
  </si>
  <si>
    <t xml:space="preserve"> 화재 위험이 있는 작업의 장소 등</t>
  </si>
  <si>
    <t>제237조</t>
  </si>
  <si>
    <t xml:space="preserve"> 자연발화의 방지</t>
  </si>
  <si>
    <t>제238조</t>
  </si>
  <si>
    <t xml:space="preserve"> 유류 등이 묻어 있는 걸레 등의 처리</t>
  </si>
  <si>
    <t>제239조</t>
  </si>
  <si>
    <t xml:space="preserve"> 위험물 등이 있는 장소에서 화기 등의 사용 금지</t>
  </si>
  <si>
    <t>제240조</t>
  </si>
  <si>
    <t xml:space="preserve"> 유류 등이 있는 배관이나 용기의 용접 등</t>
  </si>
  <si>
    <t>제241조</t>
  </si>
  <si>
    <t xml:space="preserve"> 화재위험작업 시의 준수사항</t>
  </si>
  <si>
    <t>제242조</t>
  </si>
  <si>
    <t xml:space="preserve"> 화기사용 금지</t>
  </si>
  <si>
    <t>제243조</t>
  </si>
  <si>
    <t xml:space="preserve"> 소화설비</t>
  </si>
  <si>
    <t>제244조</t>
  </si>
  <si>
    <t xml:space="preserve"> 방화조치</t>
  </si>
  <si>
    <t>제245조</t>
  </si>
  <si>
    <t xml:space="preserve"> 화기사용 장소의 화재 방지</t>
  </si>
  <si>
    <t>제246조</t>
  </si>
  <si>
    <t xml:space="preserve"> 소각장</t>
  </si>
  <si>
    <t>제247조</t>
  </si>
  <si>
    <t xml:space="preserve"> 고열물 취급설비의 구조</t>
  </si>
  <si>
    <t>제248조</t>
  </si>
  <si>
    <t xml:space="preserve"> 용융고열물 취급 피트의 수증기 폭발방지</t>
  </si>
  <si>
    <t>제249조</t>
  </si>
  <si>
    <t xml:space="preserve"> 건축물의 구조</t>
  </si>
  <si>
    <t>제250조</t>
  </si>
  <si>
    <t xml:space="preserve"> 용융고열물의 취급작업</t>
  </si>
  <si>
    <t>제251조</t>
  </si>
  <si>
    <t xml:space="preserve"> 고열의 금속찌꺼기 물처리 등</t>
  </si>
  <si>
    <t>제252조</t>
  </si>
  <si>
    <t xml:space="preserve"> 고열 금속찌꺼기 처리작업</t>
  </si>
  <si>
    <t>제253조</t>
  </si>
  <si>
    <t xml:space="preserve"> 금속의 용해로에 금속부스러기를 넣는 작업</t>
  </si>
  <si>
    <t>제254조</t>
  </si>
  <si>
    <t xml:space="preserve"> 화상 등의 방지</t>
  </si>
  <si>
    <t>제280조</t>
  </si>
  <si>
    <t xml:space="preserve"> 위험물 건조설비를 설치하는 건축물의 구조</t>
  </si>
  <si>
    <t>제281조</t>
  </si>
  <si>
    <t xml:space="preserve"> 건조설비의 구조 등</t>
  </si>
  <si>
    <t>제282조</t>
  </si>
  <si>
    <t xml:space="preserve"> 건조설비의 부속전기설비</t>
  </si>
  <si>
    <t>제283조</t>
  </si>
  <si>
    <t xml:space="preserve"> 건조설비의 사용</t>
  </si>
  <si>
    <t>제284조</t>
  </si>
  <si>
    <t xml:space="preserve"> 건조설비의 온도 측정</t>
  </si>
  <si>
    <t>제285조</t>
  </si>
  <si>
    <t xml:space="preserve"> 압력의 제한</t>
  </si>
  <si>
    <t>제286조</t>
  </si>
  <si>
    <t xml:space="preserve"> 발생기실의 설치장소 등</t>
  </si>
  <si>
    <t>제287조</t>
  </si>
  <si>
    <t xml:space="preserve"> 발생기실의 구조 등</t>
  </si>
  <si>
    <t>제288조</t>
  </si>
  <si>
    <t xml:space="preserve"> 격납실</t>
  </si>
  <si>
    <t>제289조</t>
  </si>
  <si>
    <t xml:space="preserve"> 안전기의 설치</t>
  </si>
  <si>
    <t>제290조</t>
  </si>
  <si>
    <t xml:space="preserve"> 아세틸렌 용접장치의 관리 등</t>
  </si>
  <si>
    <t>제291조</t>
  </si>
  <si>
    <t xml:space="preserve"> 가스집합장치의 위험 방지</t>
  </si>
  <si>
    <t>제292조</t>
  </si>
  <si>
    <t xml:space="preserve"> 가스장치실의 구조 등</t>
  </si>
  <si>
    <t>제293조</t>
  </si>
  <si>
    <t xml:space="preserve"> 가스집합용접장치의 배관</t>
  </si>
  <si>
    <t>제294조</t>
  </si>
  <si>
    <t xml:space="preserve"> 구리의 사용 제한</t>
  </si>
  <si>
    <t>제295조</t>
  </si>
  <si>
    <t xml:space="preserve"> 가스집합용접장치의 관리 등</t>
  </si>
  <si>
    <t>제296조</t>
  </si>
  <si>
    <t xml:space="preserve"> 지하작업장 등</t>
  </si>
  <si>
    <t>제297조</t>
  </si>
  <si>
    <t xml:space="preserve"> 부식성 액체의 압송설비</t>
  </si>
  <si>
    <t>제298조</t>
  </si>
  <si>
    <t xml:space="preserve"> 공기 외의 가스 사용 제한</t>
  </si>
  <si>
    <t>제299조</t>
  </si>
  <si>
    <t xml:space="preserve"> 독성이 있는 물질의 누출 방지</t>
  </si>
  <si>
    <t>제300조</t>
  </si>
  <si>
    <t xml:space="preserve"> 기밀시험시의 위험 방지</t>
  </si>
  <si>
    <t>제324조</t>
  </si>
  <si>
    <t>제325조</t>
  </si>
  <si>
    <t xml:space="preserve"> 정전기로 인한 화재 폭발 등 방지</t>
  </si>
  <si>
    <t>제326조</t>
  </si>
  <si>
    <t xml:space="preserve"> 피뢰설비의 설치</t>
  </si>
  <si>
    <t>제327조</t>
  </si>
  <si>
    <t xml:space="preserve"> 전자파에 의한 기계ㆍ설비의 오작동 방지</t>
  </si>
  <si>
    <t>제328조</t>
  </si>
  <si>
    <t xml:space="preserve"> 재료</t>
  </si>
  <si>
    <t>제329조</t>
  </si>
  <si>
    <t xml:space="preserve"> 강재의 사용기준</t>
  </si>
  <si>
    <t>제330조</t>
  </si>
  <si>
    <t xml:space="preserve"> 거푸집동바리등의 구조</t>
  </si>
  <si>
    <t>제331조</t>
  </si>
  <si>
    <t>제332조</t>
  </si>
  <si>
    <t xml:space="preserve"> 거푸집동바리등의 안전조치</t>
  </si>
  <si>
    <t>제333조</t>
  </si>
  <si>
    <t xml:space="preserve"> 계단 형상으로 조립하는 거푸집 동바리</t>
  </si>
  <si>
    <t>제334조</t>
  </si>
  <si>
    <t xml:space="preserve"> 콘크리트의 타설작업</t>
  </si>
  <si>
    <t>제335조</t>
  </si>
  <si>
    <t xml:space="preserve"> 콘크리트 펌프 등 사용 시 준수사항</t>
  </si>
  <si>
    <t>제336조</t>
  </si>
  <si>
    <t xml:space="preserve"> 조립 등 작업 시의 준수사항</t>
  </si>
  <si>
    <t>제337조</t>
  </si>
  <si>
    <t xml:space="preserve"> 작업발판 일체형 거푸집의 안전조치</t>
  </si>
  <si>
    <t>제338조</t>
  </si>
  <si>
    <t xml:space="preserve"> 지반 등의 굴착 시 위험 방지</t>
  </si>
  <si>
    <t>제339조</t>
  </si>
  <si>
    <t xml:space="preserve"> 토석붕괴 위험 방지</t>
  </si>
  <si>
    <t>제340조</t>
  </si>
  <si>
    <t xml:space="preserve"> 지반의 붕괴 등에 의한 위험방지</t>
  </si>
  <si>
    <t>제341조</t>
  </si>
  <si>
    <t xml:space="preserve"> 매설물 등 파손에 의한 위험방지</t>
  </si>
  <si>
    <t>제342조</t>
  </si>
  <si>
    <t xml:space="preserve"> 굴착기계 등의 사용금지</t>
  </si>
  <si>
    <t>제366조</t>
  </si>
  <si>
    <t>제367조</t>
  </si>
  <si>
    <t xml:space="preserve"> 터널 거푸집 동바리의 재료</t>
  </si>
  <si>
    <t>제368조</t>
  </si>
  <si>
    <t xml:space="preserve"> 터널 거푸집 동바리의 구조</t>
  </si>
  <si>
    <t>제369조</t>
  </si>
  <si>
    <t xml:space="preserve"> 작업 시 준수사항</t>
  </si>
  <si>
    <t>제370조</t>
  </si>
  <si>
    <t xml:space="preserve"> 지반붕괴 위험방지</t>
  </si>
  <si>
    <t>제371조</t>
  </si>
  <si>
    <t xml:space="preserve"> 인접채석장과의 연락</t>
  </si>
  <si>
    <t>제372조</t>
  </si>
  <si>
    <t xml:space="preserve"> 붕괴 등에 의한 위험 방지</t>
  </si>
  <si>
    <t>제373조</t>
  </si>
  <si>
    <t xml:space="preserve"> 낙반 등에 의한 위험 방지</t>
  </si>
  <si>
    <t>제374조</t>
  </si>
  <si>
    <t>제375조</t>
  </si>
  <si>
    <t xml:space="preserve"> 굴착기계등의 유도</t>
  </si>
  <si>
    <t>제376조</t>
  </si>
  <si>
    <t xml:space="preserve"> 급격한 침하로 인한 위험 방지</t>
  </si>
  <si>
    <t>제377조</t>
  </si>
  <si>
    <t xml:space="preserve"> 잠함 등 내부에서의 작업</t>
  </si>
  <si>
    <t>제378조</t>
  </si>
  <si>
    <t xml:space="preserve"> 작업의 금지</t>
  </si>
  <si>
    <t>제379조</t>
  </si>
  <si>
    <t xml:space="preserve"> 가설도로</t>
  </si>
  <si>
    <t>제380조</t>
  </si>
  <si>
    <t xml:space="preserve"> 철골조립 시의 위험 방지</t>
  </si>
  <si>
    <t>제381조</t>
  </si>
  <si>
    <t xml:space="preserve"> 승강로의 설치</t>
  </si>
  <si>
    <t>제382조</t>
  </si>
  <si>
    <t xml:space="preserve"> 가설통로의 설치</t>
  </si>
  <si>
    <t>제383조</t>
  </si>
  <si>
    <t xml:space="preserve"> 작업의 제한</t>
  </si>
  <si>
    <t>제384조</t>
  </si>
  <si>
    <t xml:space="preserve"> 작업중지</t>
  </si>
  <si>
    <t>제407조</t>
  </si>
  <si>
    <t xml:space="preserve"> 열차운행감시인의 배치 등</t>
  </si>
  <si>
    <t>제408조</t>
  </si>
  <si>
    <t xml:space="preserve"> 열차통행 중의 작업 제한</t>
  </si>
  <si>
    <t>제409조</t>
  </si>
  <si>
    <t xml:space="preserve"> 열차의 점검ㆍ수리 등</t>
  </si>
  <si>
    <t>제410조</t>
  </si>
  <si>
    <t xml:space="preserve"> 안전난간 및 울타리의 설치 등</t>
  </si>
  <si>
    <t>제411조</t>
  </si>
  <si>
    <t xml:space="preserve"> 자재의 붕괴ㆍ낙하 방지</t>
  </si>
  <si>
    <t>제412조</t>
  </si>
  <si>
    <t>제413조</t>
  </si>
  <si>
    <t xml:space="preserve"> 제동장치의 구비 등</t>
  </si>
  <si>
    <t>제414조</t>
  </si>
  <si>
    <t xml:space="preserve"> 유도자의 지정 등</t>
  </si>
  <si>
    <t>제415조</t>
  </si>
  <si>
    <t xml:space="preserve"> 추락ㆍ충돌ㆍ협착 등의 방지</t>
  </si>
  <si>
    <t>제416조</t>
  </si>
  <si>
    <t xml:space="preserve"> 작업장 등의 시설 정비</t>
  </si>
  <si>
    <t>제417조</t>
  </si>
  <si>
    <t xml:space="preserve"> 대피공간</t>
  </si>
  <si>
    <t>제418조</t>
  </si>
  <si>
    <t xml:space="preserve"> 교량에서의 추락 방지</t>
  </si>
  <si>
    <t>제419조</t>
  </si>
  <si>
    <t xml:space="preserve"> 받침목교환작업 등</t>
  </si>
  <si>
    <t>제420조</t>
  </si>
  <si>
    <t>제421조</t>
  </si>
  <si>
    <t>제422조</t>
  </si>
  <si>
    <t xml:space="preserve"> 관리대상 유해물질과 관계되는 설비</t>
  </si>
  <si>
    <t>제423조</t>
  </si>
  <si>
    <t xml:space="preserve"> 임시작업인 경우의 설비 특례</t>
  </si>
  <si>
    <t>제447조</t>
  </si>
  <si>
    <t xml:space="preserve"> 흡연 등의 금지</t>
  </si>
  <si>
    <t>제448조</t>
  </si>
  <si>
    <t>제449조</t>
  </si>
  <si>
    <t>제450조</t>
  </si>
  <si>
    <t xml:space="preserve"> 호흡용 보호구의 지급 등</t>
  </si>
  <si>
    <t>제451조</t>
  </si>
  <si>
    <t xml:space="preserve"> 보호복 등의 비치 등</t>
  </si>
  <si>
    <t>제452조</t>
  </si>
  <si>
    <t>제453조</t>
  </si>
  <si>
    <t xml:space="preserve"> 설비기준 등</t>
  </si>
  <si>
    <t>제454조</t>
  </si>
  <si>
    <t xml:space="preserve"> 국소배기장치의 설치ㆍ성능</t>
  </si>
  <si>
    <t>제455조</t>
  </si>
  <si>
    <t xml:space="preserve"> 배출액의 처리</t>
  </si>
  <si>
    <t>제456조</t>
  </si>
  <si>
    <t>제457조</t>
  </si>
  <si>
    <t>제458조</t>
  </si>
  <si>
    <t>제459조</t>
  </si>
  <si>
    <t>제460조</t>
  </si>
  <si>
    <t>제461조</t>
  </si>
  <si>
    <t xml:space="preserve"> 용기 등</t>
  </si>
  <si>
    <t>제462조</t>
  </si>
  <si>
    <t>제463조</t>
  </si>
  <si>
    <t xml:space="preserve"> 잠금장치 등</t>
  </si>
  <si>
    <t>제464조</t>
  </si>
  <si>
    <t xml:space="preserve"> 목욕설비 등</t>
  </si>
  <si>
    <t>제465조</t>
  </si>
  <si>
    <t xml:space="preserve"> 긴급 세척시설 등</t>
  </si>
  <si>
    <t>제466조</t>
  </si>
  <si>
    <t xml:space="preserve"> 누출 시 조치</t>
  </si>
  <si>
    <t>제467조</t>
  </si>
  <si>
    <t>제491조</t>
  </si>
  <si>
    <t xml:space="preserve"> 개인보호구의 지급ㆍ착용</t>
  </si>
  <si>
    <t>제492조</t>
  </si>
  <si>
    <t>제493조</t>
  </si>
  <si>
    <t>제494조</t>
  </si>
  <si>
    <t xml:space="preserve"> 위생설비의 설치 등</t>
  </si>
  <si>
    <t>제495조</t>
  </si>
  <si>
    <t xml:space="preserve"> 석면해체ㆍ제거작업 시의 조치</t>
  </si>
  <si>
    <t>제496조</t>
  </si>
  <si>
    <t xml:space="preserve"> 석면함유 잔재물 등의 처리</t>
  </si>
  <si>
    <t>제497조</t>
  </si>
  <si>
    <t xml:space="preserve"> 잔재물의 흩날림 방지</t>
  </si>
  <si>
    <t>제498조</t>
  </si>
  <si>
    <t>제499조</t>
  </si>
  <si>
    <t>제500조</t>
  </si>
  <si>
    <t xml:space="preserve"> 국소배기장치의 성능 등</t>
  </si>
  <si>
    <t>제501조</t>
  </si>
  <si>
    <t>제502조</t>
  </si>
  <si>
    <t>제503조</t>
  </si>
  <si>
    <t xml:space="preserve"> 용기</t>
  </si>
  <si>
    <t>제504조</t>
  </si>
  <si>
    <t xml:space="preserve"> 보관</t>
  </si>
  <si>
    <t>제505조</t>
  </si>
  <si>
    <t>제506조</t>
  </si>
  <si>
    <t>제507조</t>
  </si>
  <si>
    <t>제508조</t>
  </si>
  <si>
    <t xml:space="preserve"> 세안설비 등</t>
  </si>
  <si>
    <t>제509조</t>
  </si>
  <si>
    <t xml:space="preserve"> 금지유해물질의 제조ㆍ사용 시 적어야 하는 사항</t>
  </si>
  <si>
    <t>제528조</t>
  </si>
  <si>
    <t xml:space="preserve"> 자동경보장치 등</t>
  </si>
  <si>
    <t>제529조</t>
  </si>
  <si>
    <t xml:space="preserve"> 피난용구</t>
  </si>
  <si>
    <t>제530조</t>
  </si>
  <si>
    <t xml:space="preserve"> 공기조</t>
  </si>
  <si>
    <t>제531조</t>
  </si>
  <si>
    <t xml:space="preserve"> 압력조절기</t>
  </si>
  <si>
    <t>제532조</t>
  </si>
  <si>
    <t xml:space="preserve"> 가압의 속도</t>
  </si>
  <si>
    <t>제533조</t>
  </si>
  <si>
    <t xml:space="preserve"> 감압의 속도</t>
  </si>
  <si>
    <t>제534조</t>
  </si>
  <si>
    <t xml:space="preserve"> 감압의 특례 등</t>
  </si>
  <si>
    <t>제535조</t>
  </si>
  <si>
    <t xml:space="preserve"> 감압 시의 조치</t>
  </si>
  <si>
    <t>제536조</t>
  </si>
  <si>
    <t xml:space="preserve"> 감압상황의 기록 등</t>
  </si>
  <si>
    <t>의2 잠수기록의 작성ㆍ보존</t>
  </si>
  <si>
    <t>제537조</t>
  </si>
  <si>
    <t xml:space="preserve"> 부상의 속도 등</t>
  </si>
  <si>
    <t>제538조</t>
  </si>
  <si>
    <t xml:space="preserve"> 부상의 특례 등</t>
  </si>
  <si>
    <t>제539조</t>
  </si>
  <si>
    <t xml:space="preserve"> 연락</t>
  </si>
  <si>
    <t>제540조</t>
  </si>
  <si>
    <t xml:space="preserve"> 배기ㆍ침하 시의 조치</t>
  </si>
  <si>
    <t>제541조</t>
  </si>
  <si>
    <t xml:space="preserve"> 발파하는 경우의 조치</t>
  </si>
  <si>
    <t>제542조</t>
  </si>
  <si>
    <t>제543조</t>
  </si>
  <si>
    <t xml:space="preserve"> 잠함작업실 굴착의 제한</t>
  </si>
  <si>
    <t>제544조</t>
  </si>
  <si>
    <t xml:space="preserve"> 송기량</t>
  </si>
  <si>
    <t>제545조</t>
  </si>
  <si>
    <t xml:space="preserve"> 스쿠버 잠수작업 시 조치</t>
  </si>
  <si>
    <t>제546조</t>
  </si>
  <si>
    <t xml:space="preserve"> 고농도 산소의 사용 제한</t>
  </si>
  <si>
    <t>제547조</t>
  </si>
  <si>
    <t xml:space="preserve"> 표면공급식 잠수작업 시 조치</t>
  </si>
  <si>
    <t>제548조</t>
  </si>
  <si>
    <t xml:space="preserve"> 잠수신호기의 게양</t>
  </si>
  <si>
    <t>제549조</t>
  </si>
  <si>
    <t xml:space="preserve"> 관리감독자의 휴대기구</t>
  </si>
  <si>
    <t>제550조</t>
  </si>
  <si>
    <t>제572조</t>
  </si>
  <si>
    <t>제573조</t>
  </si>
  <si>
    <t>제574조</t>
  </si>
  <si>
    <t xml:space="preserve"> 방사성물질의 밀폐 등</t>
  </si>
  <si>
    <t>제575조</t>
  </si>
  <si>
    <t xml:space="preserve"> 방사선관리구역의 지정 등</t>
  </si>
  <si>
    <t>제576조</t>
  </si>
  <si>
    <t xml:space="preserve"> 방사선 장치실</t>
  </si>
  <si>
    <t>제577조</t>
  </si>
  <si>
    <t xml:space="preserve"> 방사성물질 취급 작업실</t>
  </si>
  <si>
    <t>제578조</t>
  </si>
  <si>
    <t xml:space="preserve"> 방사성물질 취급 작업실의 구조</t>
  </si>
  <si>
    <t>제579조</t>
  </si>
  <si>
    <t xml:space="preserve"> 게시 등</t>
  </si>
  <si>
    <t>제580조</t>
  </si>
  <si>
    <t xml:space="preserve"> 차폐물 설치 등</t>
  </si>
  <si>
    <t>제581조</t>
  </si>
  <si>
    <t xml:space="preserve"> 국소배기장치 등</t>
  </si>
  <si>
    <t>제582조</t>
  </si>
  <si>
    <t xml:space="preserve"> 방지설비</t>
  </si>
  <si>
    <t>제583조</t>
  </si>
  <si>
    <t xml:space="preserve"> 방사성물질 취급용구</t>
  </si>
  <si>
    <t>제584조</t>
  </si>
  <si>
    <t>제585조</t>
  </si>
  <si>
    <t xml:space="preserve"> 오염된 장소에서의 조치</t>
  </si>
  <si>
    <t>제586조</t>
  </si>
  <si>
    <t xml:space="preserve"> 방사성물질의 폐기물 처리</t>
  </si>
  <si>
    <t>제587조</t>
  </si>
  <si>
    <t>제588조</t>
  </si>
  <si>
    <t xml:space="preserve"> 오염된 보호구 등의 폐기</t>
  </si>
  <si>
    <t>제589조</t>
  </si>
  <si>
    <t>제590조</t>
  </si>
  <si>
    <t>제591조</t>
  </si>
  <si>
    <t>제611조</t>
  </si>
  <si>
    <t xml:space="preserve"> 설비에 의한 습기 유지</t>
  </si>
  <si>
    <t>제612조</t>
  </si>
  <si>
    <t>제613조</t>
  </si>
  <si>
    <t xml:space="preserve"> 청소의 실시</t>
  </si>
  <si>
    <t>제614조</t>
  </si>
  <si>
    <t xml:space="preserve"> 분진의 유해성 등의 주지</t>
  </si>
  <si>
    <t>제615조</t>
  </si>
  <si>
    <t>제616조</t>
  </si>
  <si>
    <t xml:space="preserve"> 호흡기보호 프로그램 시행 등</t>
  </si>
  <si>
    <t>제617조</t>
  </si>
  <si>
    <t>제618조</t>
  </si>
  <si>
    <t>제619조</t>
  </si>
  <si>
    <t xml:space="preserve"> 밀폐공간 작업 프로그램의 수립ㆍ시행</t>
  </si>
  <si>
    <t>제620조</t>
  </si>
  <si>
    <t xml:space="preserve"> 환기 등</t>
  </si>
  <si>
    <t>제621조</t>
  </si>
  <si>
    <t xml:space="preserve"> 인원의 점검</t>
  </si>
  <si>
    <t>제622조</t>
  </si>
  <si>
    <t>제623조</t>
  </si>
  <si>
    <t xml:space="preserve"> 감시인의 배치 등</t>
  </si>
  <si>
    <t>제624조</t>
  </si>
  <si>
    <t xml:space="preserve"> 안전대 등</t>
  </si>
  <si>
    <t>제625조</t>
  </si>
  <si>
    <t xml:space="preserve"> 대피용 기구의 비치</t>
  </si>
  <si>
    <t>제627조</t>
  </si>
  <si>
    <t xml:space="preserve"> 유해가스의 처리 등</t>
  </si>
  <si>
    <t>제628조</t>
  </si>
  <si>
    <t xml:space="preserve"> 소화설비 등에 대한 조치</t>
  </si>
  <si>
    <t>제650조</t>
  </si>
  <si>
    <t xml:space="preserve"> 실외 오염물질의 유입 방지</t>
  </si>
  <si>
    <t>제651조</t>
  </si>
  <si>
    <t xml:space="preserve"> 미생물오염 관리</t>
  </si>
  <si>
    <t>제652조</t>
  </si>
  <si>
    <t xml:space="preserve"> 건물 개ㆍ보수 시 공기오염 관리</t>
  </si>
  <si>
    <t>제653조</t>
  </si>
  <si>
    <t xml:space="preserve"> 사무실의 청결 관리</t>
  </si>
  <si>
    <t>제654조</t>
  </si>
  <si>
    <t>제655조</t>
  </si>
  <si>
    <t>제656조</t>
  </si>
  <si>
    <t>제657조</t>
  </si>
  <si>
    <t xml:space="preserve"> 유해요인 조사</t>
  </si>
  <si>
    <t>제658조</t>
  </si>
  <si>
    <t xml:space="preserve"> 유해요인 조사 방법 등</t>
  </si>
  <si>
    <t>제659조</t>
  </si>
  <si>
    <t xml:space="preserve"> 작업환경 개선</t>
  </si>
  <si>
    <t>제660조</t>
  </si>
  <si>
    <t xml:space="preserve"> 통지 및 사후조치</t>
  </si>
  <si>
    <t>제661조</t>
  </si>
  <si>
    <t>제662조</t>
  </si>
  <si>
    <t xml:space="preserve"> 근골격계질환 예방관리 프로그램 시행</t>
  </si>
  <si>
    <t>제663조</t>
  </si>
  <si>
    <t xml:space="preserve"> 중량물의 제한</t>
  </si>
  <si>
    <t>제664조</t>
  </si>
  <si>
    <t xml:space="preserve"> 작업조건</t>
  </si>
  <si>
    <t>제665조</t>
  </si>
  <si>
    <t xml:space="preserve"> 중량의 표시 등</t>
  </si>
  <si>
    <t>제666조</t>
  </si>
  <si>
    <t xml:space="preserve"> 작업자세 등</t>
  </si>
  <si>
    <t>제667조</t>
  </si>
  <si>
    <t xml:space="preserve"> 컴퓨터 단말기 조작업무에 대한 조치</t>
  </si>
  <si>
    <t>제668조</t>
  </si>
  <si>
    <t xml:space="preserve"> 비전리전자기파에 의한 건강장해 예방 조치</t>
  </si>
  <si>
    <t>제669조</t>
  </si>
  <si>
    <t xml:space="preserve"> 직무스트레스에 의한 건강장해 예방 조치</t>
  </si>
  <si>
    <r>
      <t xml:space="preserve"> 사전조사 및 </t>
    </r>
    <r>
      <rPr>
        <b/>
        <sz val="9"/>
        <color rgb="FFFF0000"/>
        <rFont val="굴림"/>
        <family val="3"/>
        <charset val="129"/>
      </rPr>
      <t>작업계획서</t>
    </r>
    <r>
      <rPr>
        <b/>
        <sz val="9"/>
        <color theme="1"/>
        <rFont val="굴림"/>
        <family val="3"/>
        <charset val="129"/>
      </rPr>
      <t>의 작성 등</t>
    </r>
    <phoneticPr fontId="2" type="noConversion"/>
  </si>
  <si>
    <r>
      <t xml:space="preserve">제4장 </t>
    </r>
    <r>
      <rPr>
        <b/>
        <sz val="9"/>
        <color rgb="FF0000FF"/>
        <rFont val="굴림"/>
        <family val="3"/>
        <charset val="129"/>
      </rPr>
      <t>보호구</t>
    </r>
    <phoneticPr fontId="2" type="noConversion"/>
  </si>
  <si>
    <r>
      <t xml:space="preserve">제2장 </t>
    </r>
    <r>
      <rPr>
        <b/>
        <sz val="9"/>
        <color rgb="FF0000FF"/>
        <rFont val="굴림"/>
        <family val="3"/>
        <charset val="129"/>
      </rPr>
      <t>작업장</t>
    </r>
    <phoneticPr fontId="2" type="noConversion"/>
  </si>
  <si>
    <r>
      <t xml:space="preserve">제7장 </t>
    </r>
    <r>
      <rPr>
        <b/>
        <sz val="9"/>
        <color rgb="FF0000FF"/>
        <rFont val="굴림"/>
        <family val="3"/>
        <charset val="129"/>
      </rPr>
      <t>비계</t>
    </r>
    <phoneticPr fontId="2" type="noConversion"/>
  </si>
  <si>
    <t>해지장치 : 크레인 후크의 와이어로프 이탈 방지장치</t>
    <phoneticPr fontId="2" type="noConversion"/>
  </si>
  <si>
    <t>사업주는 이동식 크레인을 사용하여 작업을 하는 경우 이동식 크레인 명세서에 적혀 있는 지브의 경사각의 범위에서 사용하도록 하여</t>
    <phoneticPr fontId="2" type="noConversion"/>
  </si>
  <si>
    <t>를 확실하게 제동해 둘 것</t>
    <phoneticPr fontId="2" type="noConversion"/>
  </si>
  <si>
    <t>2. 제1호에 따라 걸친 각재 또는 원목 위에 운반구를 놓고 역회전방지기가 붙은 브레이크를 사용하여 구동모터 또는 윈치(winch)</t>
    <phoneticPr fontId="2" type="noConversion"/>
  </si>
  <si>
    <t>2) 초속 35m를 초과하는 바람</t>
    <phoneticPr fontId="2" type="noConversion"/>
  </si>
  <si>
    <t>1) 지반침하 및 불량자재 사용, 불량시공</t>
    <phoneticPr fontId="2" type="noConversion"/>
  </si>
  <si>
    <t>리프트의 붕괴 방지 원인</t>
    <phoneticPr fontId="2" type="noConversion"/>
  </si>
  <si>
    <r>
      <t>② 제1항에 따른 고리는 꼬아넣기[(</t>
    </r>
    <r>
      <rPr>
        <sz val="9"/>
        <color rgb="FFFF0000"/>
        <rFont val="굴림"/>
        <family val="3"/>
        <charset val="129"/>
      </rPr>
      <t>아이 스플라이스</t>
    </r>
    <r>
      <rPr>
        <sz val="9"/>
        <rFont val="굴림"/>
        <family val="3"/>
        <charset val="129"/>
      </rPr>
      <t xml:space="preserve">(eye splice)를 말한다. 이하 같다)], 압축멈춤 또는 이러한 것과 같은 정도 이상의 </t>
    </r>
    <phoneticPr fontId="2" type="noConversion"/>
  </si>
  <si>
    <t>제148조</t>
    <phoneticPr fontId="2" type="noConversion"/>
  </si>
  <si>
    <t>제149조</t>
    <phoneticPr fontId="2" type="noConversion"/>
  </si>
  <si>
    <t>제150조</t>
    <phoneticPr fontId="2" type="noConversion"/>
  </si>
  <si>
    <t>제136조</t>
    <phoneticPr fontId="2" type="noConversion"/>
  </si>
  <si>
    <t>안전계수 =</t>
    <phoneticPr fontId="2" type="noConversion"/>
  </si>
  <si>
    <t xml:space="preserve">최대하중 : </t>
    <phoneticPr fontId="2" type="noConversion"/>
  </si>
  <si>
    <t xml:space="preserve">절단하중 : </t>
    <phoneticPr fontId="2" type="noConversion"/>
  </si>
  <si>
    <t>10톤을 들었을때 와이어로프가 절단되었을때</t>
    <phoneticPr fontId="2" type="noConversion"/>
  </si>
  <si>
    <t>하물의 하중을 직접지지하는 경우 2톤이상의 하물에 사용 불가</t>
    <phoneticPr fontId="2" type="noConversion"/>
  </si>
  <si>
    <t>제63조제2항</t>
    <phoneticPr fontId="2" type="noConversion"/>
  </si>
  <si>
    <t>6. 굴착면의 높이가 2m 이상이 되는 지반의 굴착작업</t>
    <phoneticPr fontId="2" type="noConversion"/>
  </si>
  <si>
    <t>5. 기둥의 침하, 변형, 변위 또는 흔들림 상태</t>
    <phoneticPr fontId="2" type="noConversion"/>
  </si>
  <si>
    <t>2. 강관의 접속부 또는 교차부는 적합한 부속철물을 사용하여 접속하거나 단단히 묶을 것</t>
    <phoneticPr fontId="2" type="noConversion"/>
  </si>
  <si>
    <t>다. 인장재와 압축재로 구성된 경우에는 인장재와 압축재의 간격을 1m 이내로 할 것</t>
    <phoneticPr fontId="2" type="noConversion"/>
  </si>
  <si>
    <t>5. 가공전로에 근접하여 비계를 설치하는 경우에는 가공전로를 이설하거나 가공전로에 절연용 방호구를 장착하는 등 가공전로와</t>
    <phoneticPr fontId="2" type="noConversion"/>
  </si>
  <si>
    <t>의 접촉을 방지하기 위한 조치를 할 것</t>
    <phoneticPr fontId="2" type="noConversion"/>
  </si>
  <si>
    <t>1. 비계기둥의 간격은 띠장 방향에서는 1.85m 이하, 장선 방향에서는 1.5m 이하로 할 것. 다만, 선박 및 보트 건조작업의 경우</t>
    <phoneticPr fontId="2" type="noConversion"/>
  </si>
  <si>
    <t>안전성에 대한 구조검토를 실시하고 조립도를 작성하면 띠장 방향 및 장선 방향으로 각각 2.7m 이하로 할 수 있다.</t>
    <phoneticPr fontId="2" type="noConversion"/>
  </si>
  <si>
    <t>강관비계의 구조</t>
    <phoneticPr fontId="2" type="noConversion"/>
  </si>
  <si>
    <t>1) 기둥의 간격은 띠장방향 1.85m 이하, 장선방향 1.5m 이하</t>
    <phoneticPr fontId="2" type="noConversion"/>
  </si>
  <si>
    <t>2) 띠장의 간격은 2.0m 이하</t>
    <phoneticPr fontId="2" type="noConversion"/>
  </si>
  <si>
    <t>3) 비계기둥의 최상단에서 31m 지점부터 비계기둥은 2개로 할것</t>
    <phoneticPr fontId="2" type="noConversion"/>
  </si>
  <si>
    <t>4) 비계기둥간 적재하중은 400Kg 이하일 것</t>
    <phoneticPr fontId="2" type="noConversion"/>
  </si>
  <si>
    <r>
      <t xml:space="preserve"> </t>
    </r>
    <r>
      <rPr>
        <b/>
        <sz val="9"/>
        <color rgb="FFFF0000"/>
        <rFont val="굴림"/>
        <family val="3"/>
        <charset val="129"/>
      </rPr>
      <t>강관비계</t>
    </r>
    <r>
      <rPr>
        <b/>
        <sz val="9"/>
        <color theme="1"/>
        <rFont val="굴림"/>
        <family val="3"/>
        <charset val="129"/>
      </rPr>
      <t>의 구조</t>
    </r>
    <phoneticPr fontId="2" type="noConversion"/>
  </si>
  <si>
    <t>제163조</t>
    <phoneticPr fontId="2" type="noConversion"/>
  </si>
  <si>
    <t>제55조</t>
    <phoneticPr fontId="2" type="noConversion"/>
  </si>
  <si>
    <t>하물을 직접 지지하는 와이어로프에 준함</t>
    <phoneticPr fontId="2" type="noConversion"/>
  </si>
  <si>
    <t>사업주는 근로자가 수직방향으로 이동하는 철골부재에는 답단 간격이 30Cm 이내인 고정된 승강로를 설치하여야 하며, 수평방향</t>
    <phoneticPr fontId="2" type="noConversion"/>
  </si>
  <si>
    <t>철골과 수직방향 철골이 연결되는 부분에는 연결작업을 위하여 작업발판 등을 설치하여야 한다.</t>
    <phoneticPr fontId="2" type="noConversion"/>
  </si>
  <si>
    <r>
      <t xml:space="preserve">2. 경사는 30도 이하로 할 것. </t>
    </r>
    <r>
      <rPr>
        <sz val="9"/>
        <rFont val="굴림"/>
        <family val="3"/>
        <charset val="129"/>
      </rPr>
      <t xml:space="preserve">다만, 계단을 설치하거나 높이 2m 미만의 가설통로로서 튼튼한 손잡이를 설치한 경우에는 그러하지 </t>
    </r>
    <phoneticPr fontId="2" type="noConversion"/>
  </si>
  <si>
    <r>
      <t xml:space="preserve">4. 추락할 위험이 있는 장소에는 안전난간을 설치할 것. </t>
    </r>
    <r>
      <rPr>
        <sz val="9"/>
        <rFont val="굴림"/>
        <family val="3"/>
        <charset val="129"/>
      </rPr>
      <t>다만, 작업상 부득이한 경우에는 필요한 부분만 임시로 해체할 수 있다.</t>
    </r>
    <phoneticPr fontId="2" type="noConversion"/>
  </si>
  <si>
    <t>「산업안전보건법」위반 시 주요 과태료 부과 기준</t>
    <phoneticPr fontId="2" type="noConversion"/>
  </si>
  <si>
    <t>1차위반</t>
    <phoneticPr fontId="2" type="noConversion"/>
  </si>
  <si>
    <t>2차위반</t>
  </si>
  <si>
    <t>하지 않은 경우</t>
    <phoneticPr fontId="2" type="noConversion"/>
  </si>
  <si>
    <t>제5항제1호</t>
    <phoneticPr fontId="2" type="noConversion"/>
  </si>
  <si>
    <t>1)</t>
    <phoneticPr fontId="2" type="noConversion"/>
  </si>
  <si>
    <t>2)</t>
  </si>
  <si>
    <t>2)</t>
    <phoneticPr fontId="2" type="noConversion"/>
  </si>
  <si>
    <t>3)</t>
    <phoneticPr fontId="2" type="noConversion"/>
  </si>
  <si>
    <t>4)</t>
    <phoneticPr fontId="2" type="noConversion"/>
  </si>
  <si>
    <t>안전보건관리자를 선임하지 않은 경우</t>
    <phoneticPr fontId="2" type="noConversion"/>
  </si>
  <si>
    <t>안전보건관리담당자를 선임하지 않은 경우</t>
    <phoneticPr fontId="2" type="noConversion"/>
  </si>
  <si>
    <t>사업주가 성실하게 이행하지 않은 경우</t>
    <phoneticPr fontId="2" type="noConversion"/>
  </si>
  <si>
    <t>안전보건교육을 이수하도록 하지 않은 경우</t>
    <phoneticPr fontId="2" type="noConversion"/>
  </si>
  <si>
    <t>※</t>
    <phoneticPr fontId="2" type="noConversion"/>
  </si>
  <si>
    <t>상기 기준 이외에도 과태료 부과기준이 있음을 유의 [개별기준은 「산업안전보건법 시행령 별표35」 참조]</t>
    <phoneticPr fontId="2" type="noConversion"/>
  </si>
  <si>
    <t>나) 과실로 잘못 작성하거나 누락하여 제공한 경우</t>
  </si>
  <si>
    <t>위    반        내    용</t>
    <phoneticPr fontId="2" type="noConversion"/>
  </si>
  <si>
    <t>세    부        내    용</t>
    <phoneticPr fontId="2" type="noConversion"/>
  </si>
  <si>
    <t>과 태 료(만원)</t>
    <phoneticPr fontId="2" type="noConversion"/>
  </si>
  <si>
    <t>제4항제1호</t>
    <phoneticPr fontId="2" type="noConversion"/>
  </si>
  <si>
    <t>3차이상</t>
    <phoneticPr fontId="2" type="noConversion"/>
  </si>
  <si>
    <t>승인을 받지 않은 경우</t>
    <phoneticPr fontId="2" type="noConversion"/>
  </si>
  <si>
    <t>제4항제2호</t>
    <phoneticPr fontId="2" type="noConversion"/>
  </si>
  <si>
    <t>1)</t>
  </si>
  <si>
    <t>1)</t>
    <phoneticPr fontId="2" type="noConversion"/>
  </si>
  <si>
    <t>수행하도록 하지 않은 경우</t>
    <phoneticPr fontId="2" type="noConversion"/>
  </si>
  <si>
    <t>제5항제1호</t>
    <phoneticPr fontId="2" type="noConversion"/>
  </si>
  <si>
    <t>업무를 수행하도록 하지 않은 경우</t>
    <phoneticPr fontId="2" type="noConversion"/>
  </si>
  <si>
    <t>※ 선임 규정은 없음-지휘계통의 1인을 임의 지정</t>
    <phoneticPr fontId="2" type="noConversion"/>
  </si>
  <si>
    <t>안전(보건)관리자에게 담당업무만을 전담하도록 하지</t>
    <phoneticPr fontId="2" type="noConversion"/>
  </si>
  <si>
    <t>2)</t>
    <phoneticPr fontId="2" type="noConversion"/>
  </si>
  <si>
    <t>산업보건의를 선임하지 않은 경우</t>
    <phoneticPr fontId="2" type="noConversion"/>
  </si>
  <si>
    <t>[5년간 누적관리]</t>
    <phoneticPr fontId="2" type="noConversion"/>
  </si>
  <si>
    <t>작성하지 않은 경우</t>
    <phoneticPr fontId="2" type="noConversion"/>
  </si>
  <si>
    <t>않은 경우</t>
    <phoneticPr fontId="2" type="noConversion"/>
  </si>
  <si>
    <t>안전보건관리 규정을 작성하지 않은 경우</t>
    <phoneticPr fontId="2" type="noConversion"/>
  </si>
  <si>
    <t>안전보건관리규정의 작성(변경)할 때 산업안전보건위원회의</t>
    <phoneticPr fontId="2" type="noConversion"/>
  </si>
  <si>
    <t xml:space="preserve"> 심의ㆍ의결을 거치지 아니한 경우</t>
    <phoneticPr fontId="2" type="noConversion"/>
  </si>
  <si>
    <t>산업안전보건위원회가 구성되지 않은 경우 근로자 대표의</t>
    <phoneticPr fontId="2" type="noConversion"/>
  </si>
  <si>
    <t>동의를 받지 않은 경우</t>
    <phoneticPr fontId="2" type="noConversion"/>
  </si>
  <si>
    <t>경우</t>
    <phoneticPr fontId="2" type="noConversion"/>
  </si>
  <si>
    <t>제5항제3호</t>
  </si>
  <si>
    <t>제5항제3호</t>
    <phoneticPr fontId="2" type="noConversion"/>
  </si>
  <si>
    <t>제6항제2호</t>
    <phoneticPr fontId="2" type="noConversion"/>
  </si>
  <si>
    <t>제6항제3호</t>
  </si>
  <si>
    <t>제6항제3호</t>
    <phoneticPr fontId="2" type="noConversion"/>
  </si>
  <si>
    <t>제4항제3호</t>
    <phoneticPr fontId="2" type="noConversion"/>
  </si>
  <si>
    <t xml:space="preserve">법령의 요지 및 안전보건관리규정을 근로자가 쉽게 볼수 </t>
    <phoneticPr fontId="2" type="noConversion"/>
  </si>
  <si>
    <t>근로자대표는 안전보건에 관한 사항을 통지하여 줄 것을</t>
    <phoneticPr fontId="2" type="noConversion"/>
  </si>
  <si>
    <t>사업주에게 요청할 수 있고 사업주는 따라야 한다.</t>
    <phoneticPr fontId="2" type="noConversion"/>
  </si>
  <si>
    <t>안전보건표지를 설치ㆍ부착하지 않은 경우</t>
    <phoneticPr fontId="2" type="noConversion"/>
  </si>
  <si>
    <t>부착된 안전보건표지가 같은 항에 위배되는 경우</t>
    <phoneticPr fontId="2" type="noConversion"/>
  </si>
  <si>
    <t>법제38조(안전조치),법제39조(보건조치)를 근거로 작성한</t>
    <phoneticPr fontId="2" type="noConversion"/>
  </si>
  <si>
    <t>산업안전보건기준에 관한 규칙을 지키지 않은 경우</t>
    <phoneticPr fontId="2" type="noConversion"/>
  </si>
  <si>
    <t>1. 업무의 일시적 중단 또는 전환</t>
  </si>
  <si>
    <t>1. 건설안전 분야 산업안전지도사</t>
  </si>
  <si>
    <t>2. 건설안전기술사 또는 토목ㆍ건축 분야 기술사</t>
  </si>
  <si>
    <t>작성시 유자격자의 의견을 듣지 않고 작성ㆍ제출한 경우</t>
    <phoneticPr fontId="2" type="noConversion"/>
  </si>
  <si>
    <t>제6항제4호</t>
    <phoneticPr fontId="2" type="noConversion"/>
  </si>
  <si>
    <t xml:space="preserve">유해위험방지계획서에 대한 고용노동부 장관의 확인을 </t>
    <phoneticPr fontId="2" type="noConversion"/>
  </si>
  <si>
    <t>득하지 않은 경우</t>
    <phoneticPr fontId="2" type="noConversion"/>
  </si>
  <si>
    <t>제6항제5호</t>
    <phoneticPr fontId="2" type="noConversion"/>
  </si>
  <si>
    <t>중대산업사고 예방을 위한 공정안전보고서를 작성하여</t>
    <phoneticPr fontId="2" type="noConversion"/>
  </si>
  <si>
    <t>제출하지 않은 경우</t>
    <phoneticPr fontId="2" type="noConversion"/>
  </si>
  <si>
    <t xml:space="preserve">공정안전보고서 작성 시 산업안전보건위원회의 심의를 </t>
    <phoneticPr fontId="2" type="noConversion"/>
  </si>
  <si>
    <t>거치지 않거나 근로자대표의 의견을 듣지 않은 경우</t>
    <phoneticPr fontId="2" type="noConversion"/>
  </si>
  <si>
    <t>제6항제1호</t>
    <phoneticPr fontId="2" type="noConversion"/>
  </si>
  <si>
    <t>공정안전보고서를 사업장에 갖추어 두지 않은 경우</t>
    <phoneticPr fontId="2" type="noConversion"/>
  </si>
  <si>
    <t>제1항을 위반하여 유해위험장지계획서와 자체 심사결과서를</t>
    <phoneticPr fontId="2" type="noConversion"/>
  </si>
  <si>
    <t>작성하여 제출하지 않은 경우</t>
    <phoneticPr fontId="2" type="noConversion"/>
  </si>
  <si>
    <t>제5항을 위반하여 유해위험방지계획서와 그 심사결과를</t>
    <phoneticPr fontId="2" type="noConversion"/>
  </si>
  <si>
    <t>사업장에 갖추어 두지 않은 경우</t>
    <phoneticPr fontId="2" type="noConversion"/>
  </si>
  <si>
    <t>공정안전보고서 내용의 이행 여부에  대하여 고용노동부</t>
    <phoneticPr fontId="2" type="noConversion"/>
  </si>
  <si>
    <t>장관의 확인을 받지 않은 경우</t>
    <phoneticPr fontId="2" type="noConversion"/>
  </si>
  <si>
    <t>제4항제4호</t>
    <phoneticPr fontId="2" type="noConversion"/>
  </si>
  <si>
    <t>정당한 사유 없이 안전보건진단을 거부ㆍ방해 또는 기피한</t>
    <phoneticPr fontId="2" type="noConversion"/>
  </si>
  <si>
    <t xml:space="preserve">근로자대표가 요구하였음에도 불구하고 안전보건진단에 </t>
    <phoneticPr fontId="2" type="noConversion"/>
  </si>
  <si>
    <t>근로자대표를 참여시키지 않은 경우</t>
    <phoneticPr fontId="2" type="noConversion"/>
  </si>
  <si>
    <t>제3항제1호</t>
    <phoneticPr fontId="2" type="noConversion"/>
  </si>
  <si>
    <t>안전보건진단기관이 실시하는 안전보건진단을 받지 않은</t>
    <phoneticPr fontId="2" type="noConversion"/>
  </si>
  <si>
    <t>안전보건개선계획을 수립ㆍ시행하지 않은 경우</t>
    <phoneticPr fontId="2" type="noConversion"/>
  </si>
  <si>
    <t>안전관리자의 교체 및 증원 대상 사업장에서 안전보건개선</t>
    <phoneticPr fontId="2" type="noConversion"/>
  </si>
  <si>
    <t>계획을 수립ㆍ시행하지 않은 경우</t>
    <phoneticPr fontId="2" type="noConversion"/>
  </si>
  <si>
    <t xml:space="preserve">산업안전보건위원회의 심의를 거치지 않거나 </t>
    <phoneticPr fontId="2" type="noConversion"/>
  </si>
  <si>
    <t>근로자대표의 의견을 듣지 않은 경우</t>
    <phoneticPr fontId="2" type="noConversion"/>
  </si>
  <si>
    <t>사업주가 준수하지 않은 경우</t>
    <phoneticPr fontId="2" type="noConversion"/>
  </si>
  <si>
    <t>근로자가 준수하지 않은 경우</t>
    <phoneticPr fontId="2" type="noConversion"/>
  </si>
  <si>
    <t/>
  </si>
  <si>
    <t>3)</t>
    <phoneticPr fontId="2" type="noConversion"/>
  </si>
  <si>
    <t>공사 종료 후 1년간 보존하지 않은 경우</t>
    <phoneticPr fontId="2" type="noConversion"/>
  </si>
  <si>
    <t>사용한 금액이 1천만원 이상인 경우</t>
    <phoneticPr fontId="2" type="noConversion"/>
  </si>
  <si>
    <t>사용한 금액이 1천만원 미만인 경우</t>
    <phoneticPr fontId="2" type="noConversion"/>
  </si>
  <si>
    <t>사용금액</t>
    <phoneticPr fontId="2" type="noConversion"/>
  </si>
  <si>
    <t>`</t>
    <phoneticPr fontId="2" type="noConversion"/>
  </si>
  <si>
    <t>기술지도계약을 채결하지 않은 경우</t>
    <phoneticPr fontId="2" type="noConversion"/>
  </si>
  <si>
    <t>기술지도를 실시하지 않거나 지도에 따라 적절한 조치를</t>
    <phoneticPr fontId="2" type="noConversion"/>
  </si>
  <si>
    <t>취하지 않은 경우</t>
    <phoneticPr fontId="2" type="noConversion"/>
  </si>
  <si>
    <t>근로자가 성실하게 이행하지 않은 경우</t>
    <phoneticPr fontId="2" type="noConversion"/>
  </si>
  <si>
    <t>도급인 또는 관계수급인이 성실하게 이행하지 않은 경우</t>
    <phoneticPr fontId="2" type="noConversion"/>
  </si>
  <si>
    <t>안전조치 및 보건조치를 취하지 않은 경우</t>
    <phoneticPr fontId="2" type="noConversion"/>
  </si>
  <si>
    <t xml:space="preserve">안전ㆍ보건에 관한 프로그램을 마련ㆍ시행하지 않거나 </t>
    <phoneticPr fontId="2" type="noConversion"/>
  </si>
  <si>
    <t>가맹사업자에게 안전ㆍ보건에 관한 정보제공을 않은 경우</t>
    <phoneticPr fontId="2" type="noConversion"/>
  </si>
  <si>
    <t>제5항제5호</t>
  </si>
  <si>
    <t>제5항제7호</t>
  </si>
  <si>
    <t>제5항제8호</t>
  </si>
  <si>
    <t>제6항제11호</t>
  </si>
  <si>
    <t>제1항제1호</t>
  </si>
  <si>
    <t>제6항제13호</t>
  </si>
  <si>
    <t>제6항제15호</t>
  </si>
  <si>
    <t>제3항제3호</t>
  </si>
  <si>
    <t>제5항제16호</t>
  </si>
  <si>
    <t>보존해야 할 서류를 보존기간 동안 보존하지 않은 경우</t>
    <phoneticPr fontId="2" type="noConversion"/>
  </si>
  <si>
    <t>(각 서류당)</t>
    <phoneticPr fontId="2" type="noConversion"/>
  </si>
  <si>
    <t>제6항제18호</t>
    <phoneticPr fontId="2" type="noConversion"/>
  </si>
  <si>
    <t>제156조(공단 소속 직원의 검사 및 지도 등)</t>
    <phoneticPr fontId="2" type="noConversion"/>
  </si>
  <si>
    <t>제6항제17호</t>
    <phoneticPr fontId="2" type="noConversion"/>
  </si>
  <si>
    <t xml:space="preserve">공단 소속 직원의 검사ㆍ지도 등을 거부ㆍ방해 또는 </t>
    <phoneticPr fontId="2" type="noConversion"/>
  </si>
  <si>
    <t>기피한 경우</t>
    <phoneticPr fontId="2" type="noConversion"/>
  </si>
  <si>
    <t>제155조(근로감독관의 권한)</t>
    <phoneticPr fontId="2" type="noConversion"/>
  </si>
  <si>
    <t>근로감독관의 질문에 답변을 거부ㆍ방해 또는 기피한 경우</t>
    <phoneticPr fontId="2" type="noConversion"/>
  </si>
  <si>
    <t>근로감독관의 질문에 거짓으로 답변한 경우</t>
    <phoneticPr fontId="2" type="noConversion"/>
  </si>
  <si>
    <t xml:space="preserve">근로감독관의 검사ㆍ점검 또는 수거를 거부ㆍ방해 또는 </t>
    <phoneticPr fontId="2" type="noConversion"/>
  </si>
  <si>
    <t>제6항제16호</t>
    <phoneticPr fontId="2" type="noConversion"/>
  </si>
  <si>
    <t>제4항제8호</t>
    <phoneticPr fontId="2" type="noConversion"/>
  </si>
  <si>
    <t>보고 또는 출석을 하지 않은 경우</t>
    <phoneticPr fontId="2" type="noConversion"/>
  </si>
  <si>
    <t>거짓으로 보고한 경우</t>
    <phoneticPr fontId="2" type="noConversion"/>
  </si>
  <si>
    <t>제149조(유사명칭의 사용 금지)</t>
    <phoneticPr fontId="2" type="noConversion"/>
  </si>
  <si>
    <t>제145조(지도사의 등록)</t>
    <phoneticPr fontId="2" type="noConversion"/>
  </si>
  <si>
    <t>등록 없이 지도사 직무를 시작한 경우</t>
    <phoneticPr fontId="2" type="noConversion"/>
  </si>
  <si>
    <t>제3항제4호</t>
    <phoneticPr fontId="2" type="noConversion"/>
  </si>
  <si>
    <t>사업주가 거부ㆍ방해ㆍ기피한 경우</t>
    <phoneticPr fontId="2" type="noConversion"/>
  </si>
  <si>
    <t>근로자가 거부ㆍ방해ㆍ기피한 경우</t>
    <phoneticPr fontId="2" type="noConversion"/>
  </si>
  <si>
    <t xml:space="preserve"> 건강진단을 할 때 근로자대표가 요구하였는 데도 근로자</t>
    <phoneticPr fontId="2" type="noConversion"/>
  </si>
  <si>
    <t>대표를 참석시키지 않은 경우</t>
    <phoneticPr fontId="2" type="noConversion"/>
  </si>
  <si>
    <t>대한 설명을 요구했음에도 이에 따르지 않은 경우</t>
    <phoneticPr fontId="2" type="noConversion"/>
  </si>
  <si>
    <t xml:space="preserve">건강진단 결과를 근로자 건강 보호 및 유지 외의 목적으로 </t>
    <phoneticPr fontId="2" type="noConversion"/>
  </si>
  <si>
    <t>사용한 경우</t>
    <phoneticPr fontId="2" type="noConversion"/>
  </si>
  <si>
    <t>건강진단을 받지 않은 경우</t>
    <phoneticPr fontId="2" type="noConversion"/>
  </si>
  <si>
    <t>건강관리카드를 타인에게 양도하거나 대여한 경우</t>
    <phoneticPr fontId="2" type="noConversion"/>
  </si>
  <si>
    <t>통보 또는 보고하지 않은 경우</t>
    <phoneticPr fontId="2" type="noConversion"/>
  </si>
  <si>
    <t>거짓으로 통보 또는 보고한 경우</t>
    <phoneticPr fontId="2" type="noConversion"/>
  </si>
  <si>
    <t>통보하지 않은 경우</t>
    <phoneticPr fontId="2" type="noConversion"/>
  </si>
  <si>
    <t>거짓으로 통보한 경우</t>
    <phoneticPr fontId="2" type="noConversion"/>
  </si>
  <si>
    <t>지도사가 아닌 사람이 지도사 명칭을 사용한 경우</t>
    <phoneticPr fontId="2" type="noConversion"/>
  </si>
  <si>
    <t>지도사가 아닌 사람이 지도사와 유사명칭을 사용한 경우</t>
    <phoneticPr fontId="2" type="noConversion"/>
  </si>
  <si>
    <t>허용된 사람의 역학조사 참석을 거부하거나 방해한 경우</t>
    <phoneticPr fontId="2" type="noConversion"/>
  </si>
  <si>
    <t>제5항제15호</t>
    <phoneticPr fontId="2" type="noConversion"/>
  </si>
  <si>
    <t>제3항제2호의3</t>
    <phoneticPr fontId="2" type="noConversion"/>
  </si>
  <si>
    <t>제4항제6호의2</t>
    <phoneticPr fontId="2" type="noConversion"/>
  </si>
  <si>
    <t>제4항제7호</t>
    <phoneticPr fontId="2" type="noConversion"/>
  </si>
  <si>
    <t>제5항제14호</t>
    <phoneticPr fontId="2" type="noConversion"/>
  </si>
  <si>
    <t>제6항제14호</t>
    <phoneticPr fontId="2" type="noConversion"/>
  </si>
  <si>
    <t>제1항제2호</t>
    <phoneticPr fontId="2" type="noConversion"/>
  </si>
  <si>
    <t>제4항제6호</t>
    <phoneticPr fontId="2" type="noConversion"/>
  </si>
  <si>
    <t>제5항제13호</t>
    <phoneticPr fontId="2" type="noConversion"/>
  </si>
  <si>
    <t>제6항제10호</t>
    <phoneticPr fontId="2" type="noConversion"/>
  </si>
  <si>
    <t>제6항제12호</t>
    <phoneticPr fontId="2" type="noConversion"/>
  </si>
  <si>
    <t>제5항제9호</t>
    <phoneticPr fontId="2" type="noConversion"/>
  </si>
  <si>
    <t>제5항제10호</t>
    <phoneticPr fontId="2" type="noConversion"/>
  </si>
  <si>
    <t>제5항제11호</t>
    <phoneticPr fontId="2" type="noConversion"/>
  </si>
  <si>
    <t>제5항제12호</t>
    <phoneticPr fontId="2" type="noConversion"/>
  </si>
  <si>
    <t>제5항제6호</t>
    <phoneticPr fontId="2" type="noConversion"/>
  </si>
  <si>
    <t>제4항제5호</t>
    <phoneticPr fontId="2" type="noConversion"/>
  </si>
  <si>
    <t>제6항제7호</t>
    <phoneticPr fontId="2" type="noConversion"/>
  </si>
  <si>
    <t>제5항제4호의2</t>
    <phoneticPr fontId="2" type="noConversion"/>
  </si>
  <si>
    <t>제3항제2호의2</t>
    <phoneticPr fontId="2" type="noConversion"/>
  </si>
  <si>
    <t>제5항제4호</t>
    <phoneticPr fontId="2" type="noConversion"/>
  </si>
  <si>
    <t>제2항제2호</t>
    <phoneticPr fontId="2" type="noConversion"/>
  </si>
  <si>
    <t>제3항제2호</t>
    <phoneticPr fontId="2" type="noConversion"/>
  </si>
  <si>
    <t>제6항제15호</t>
    <phoneticPr fontId="2" type="noConversion"/>
  </si>
  <si>
    <t>제6항제9호</t>
    <phoneticPr fontId="2" type="noConversion"/>
  </si>
  <si>
    <t>보고하지 않은 경우</t>
    <phoneticPr fontId="2" type="noConversion"/>
  </si>
  <si>
    <t>신고하지 않은 경우</t>
    <phoneticPr fontId="2" type="noConversion"/>
  </si>
  <si>
    <t>변경신고를 하지 않은 경우</t>
    <phoneticPr fontId="2" type="noConversion"/>
  </si>
  <si>
    <t>안전검사를 받지 않은 안전검사대상기계등을 사용한 경우</t>
    <phoneticPr fontId="2" type="noConversion"/>
  </si>
  <si>
    <t>안전검사에 불합격한 안전검사대상기계등을 사용한 경우</t>
    <phoneticPr fontId="2" type="noConversion"/>
  </si>
  <si>
    <t>그 밖의 경우</t>
    <phoneticPr fontId="2" type="noConversion"/>
  </si>
  <si>
    <t>산업재해를 거짓으로 보고한 경우</t>
    <phoneticPr fontId="2" type="noConversion"/>
  </si>
  <si>
    <t xml:space="preserve">고용노동부령으로 정하는 휴게시설 설치ㆍ관리기준의 </t>
    <phoneticPr fontId="2" type="noConversion"/>
  </si>
  <si>
    <t>휴게시설을 갖추지 않은 경우</t>
    <phoneticPr fontId="2" type="noConversion"/>
  </si>
  <si>
    <t>작업환경측정 시 근로자대표가 요구하였는 데도 근로자</t>
    <phoneticPr fontId="2" type="noConversion"/>
  </si>
  <si>
    <t>측정결과를 해당 작업장 근로자에게 알리지 않은 경우</t>
    <phoneticPr fontId="2" type="noConversion"/>
  </si>
  <si>
    <t>석면농도기준 이하가 되도록 하지 않은 경우</t>
    <phoneticPr fontId="2" type="noConversion"/>
  </si>
  <si>
    <t>석면농도기준 이하 증명자료를 제출하지 않은 경우</t>
    <phoneticPr fontId="2" type="noConversion"/>
  </si>
  <si>
    <t>석면농도기준을 초과함에도 건축물 또는 설비를 철거</t>
    <phoneticPr fontId="2" type="noConversion"/>
  </si>
  <si>
    <t>하거나 해체한 경우</t>
    <phoneticPr fontId="2" type="noConversion"/>
  </si>
  <si>
    <t>기관석면조사를 실시한 기관으로 하여금 석면해체ㆍ제거를</t>
    <phoneticPr fontId="2" type="noConversion"/>
  </si>
  <si>
    <t xml:space="preserve"> 하도록 한 경우</t>
    <phoneticPr fontId="2" type="noConversion"/>
  </si>
  <si>
    <t>개인 소유의 단독주택(다중주택, 다가구주택, 공관 제외)</t>
    <phoneticPr fontId="2" type="noConversion"/>
  </si>
  <si>
    <t>1차 위반 : 최소50만, 공사금액의 20%, 최대 500만원</t>
    <phoneticPr fontId="2" type="noConversion"/>
  </si>
  <si>
    <t>1차 위반 : 최소10만, 공사금액의 20%, 최대 100만원</t>
    <phoneticPr fontId="2" type="noConversion"/>
  </si>
  <si>
    <t>석면조사를 하지 않고 건축물이나 설비를 철거.해체한 경우</t>
    <phoneticPr fontId="2" type="noConversion"/>
  </si>
  <si>
    <t>설계를 변경하지 않은 경우</t>
    <phoneticPr fontId="2" type="noConversion"/>
  </si>
  <si>
    <t>특별한 사유 없이 공사기간을 연장하지 않거나 건설공사</t>
    <phoneticPr fontId="2" type="noConversion"/>
  </si>
  <si>
    <t>발주자에게 그 기간의 연장을 요청하지 않은 경우</t>
    <phoneticPr fontId="2" type="noConversion"/>
  </si>
  <si>
    <t>특별한 사유 없이 공사기간 연장 조치를 하지 않은 경우</t>
    <phoneticPr fontId="2" type="noConversion"/>
  </si>
  <si>
    <t>안전보건조정자를 두지 않은 경우</t>
    <phoneticPr fontId="2" type="noConversion"/>
  </si>
  <si>
    <t>도급인의 조치에 따르지 않은 경우</t>
    <phoneticPr fontId="2" type="noConversion"/>
  </si>
  <si>
    <t xml:space="preserve">위생시설 을 위하여 필요한 장소의 제공을 하지 않거나 </t>
    <phoneticPr fontId="2" type="noConversion"/>
  </si>
  <si>
    <t>도급인이 설치한 위생시설 이용에 협조하지 않은 경우</t>
    <phoneticPr fontId="2" type="noConversion"/>
  </si>
  <si>
    <t>중대재해 발생 보고를 하지 않거나 거짓으로 보고한 경우</t>
    <phoneticPr fontId="2" type="noConversion"/>
  </si>
  <si>
    <t xml:space="preserve">고용노동부장관으로부터 받은 시정명령 사항을 게시하지 </t>
    <phoneticPr fontId="2" type="noConversion"/>
  </si>
  <si>
    <t>산업재해를 보고하지 않은 경우</t>
    <phoneticPr fontId="2" type="noConversion"/>
  </si>
  <si>
    <t>안전보건총괄책임자를 지정하지 않은 경우</t>
    <phoneticPr fontId="2" type="noConversion"/>
  </si>
  <si>
    <t>1)</t>
    <phoneticPr fontId="2" type="noConversion"/>
  </si>
  <si>
    <t>제4항제3호</t>
  </si>
  <si>
    <t>등록하지 않고 타워크레인을 설치ㆍ해체한 경우</t>
    <phoneticPr fontId="2" type="noConversion"/>
  </si>
  <si>
    <t xml:space="preserve">안전인증대상기계등의 제조ㆍ수입 또는 판매에 관한 자료 </t>
    <phoneticPr fontId="2" type="noConversion"/>
  </si>
  <si>
    <t>제출 명령을 따르지 않은 경우</t>
    <phoneticPr fontId="2" type="noConversion"/>
  </si>
  <si>
    <t>자율검사프로그램의 인정이 취소된 안전검사대상기계</t>
    <phoneticPr fontId="2" type="noConversion"/>
  </si>
  <si>
    <t>등을 사용한 경우</t>
    <phoneticPr fontId="2" type="noConversion"/>
  </si>
  <si>
    <t>작업장 내 유해인자의 노출 농도를 허용기준 이하로 유지</t>
    <phoneticPr fontId="2" type="noConversion"/>
  </si>
  <si>
    <t>하지 않은 경우</t>
    <phoneticPr fontId="2" type="noConversion"/>
  </si>
  <si>
    <t>신규화학물질의 유해성ㆍ위험성 조사보고서를 제출하지</t>
    <phoneticPr fontId="2" type="noConversion"/>
  </si>
  <si>
    <t xml:space="preserve"> 않은 경우</t>
    <phoneticPr fontId="2" type="noConversion"/>
  </si>
  <si>
    <t>제공하지 않은 경우</t>
    <phoneticPr fontId="2" type="noConversion"/>
  </si>
  <si>
    <t>근로자의 건강장해 예방을 위한 조치 사항을 기록한 서류를</t>
    <phoneticPr fontId="2" type="noConversion"/>
  </si>
  <si>
    <t>(MSDS대상물질 1종당)</t>
  </si>
  <si>
    <t>가) MSDS의 기재사항을 거짓으로 작성하여 제공한 경우</t>
  </si>
  <si>
    <t>MSDS에 승인 결과를 거짓으로 적용한 경우</t>
  </si>
  <si>
    <t>제114조(MSDS의 게시 및 교육)</t>
  </si>
  <si>
    <t>제115조(MSDS대상물질 용기 등의 경고표시)</t>
  </si>
  <si>
    <t>MSDS 대상물질을 양도ㆍ제공하는 자가 MSDS 를 제공</t>
    <phoneticPr fontId="2" type="noConversion"/>
  </si>
  <si>
    <t>가) MSDS 대상물질을 양도ㆍ제공하는 자가 MSDS를 제공</t>
    <phoneticPr fontId="2" type="noConversion"/>
  </si>
  <si>
    <t xml:space="preserve">나) 종전의 MSDS 대상물질 양도ㆍ제공자로부터 MSDS 를 </t>
    <phoneticPr fontId="2" type="noConversion"/>
  </si>
  <si>
    <t>제공받지 못하여 상대방에게 MSDS 를 제공하지 않은 경우</t>
    <phoneticPr fontId="2" type="noConversion"/>
  </si>
  <si>
    <t xml:space="preserve">MSDS 대상물질을 제조ㆍ수입한 자가 변경사항을 반영한 </t>
    <phoneticPr fontId="2" type="noConversion"/>
  </si>
  <si>
    <t>MSDS를 제공하지 않은 경우(사업장 1개소당)</t>
    <phoneticPr fontId="2" type="noConversion"/>
  </si>
  <si>
    <t xml:space="preserve">를 제공받지 못하여 상대방에게 변경된 MSDS를 제공하지 </t>
    <phoneticPr fontId="2" type="noConversion"/>
  </si>
  <si>
    <t>종전의 MSDS 대상물질 양도ㆍ제공자로부터 변경된 MSDS</t>
    <phoneticPr fontId="2" type="noConversion"/>
  </si>
  <si>
    <t>(MSDS의 변경사항 발생시 변경내용 제공)</t>
    <phoneticPr fontId="2" type="noConversion"/>
  </si>
  <si>
    <t>않은 경우</t>
    <phoneticPr fontId="2" type="noConversion"/>
  </si>
  <si>
    <t>산업안전보건위원회(근로자대표)가 요구한 작업환경측정</t>
    <phoneticPr fontId="2" type="noConversion"/>
  </si>
  <si>
    <t>결과에 설명회의를 개최하지 않은 경우</t>
    <phoneticPr fontId="2" type="noConversion"/>
  </si>
  <si>
    <t>고용노동부 장관에게 제출하지 않은 경우</t>
    <phoneticPr fontId="2" type="noConversion"/>
  </si>
  <si>
    <t>고용노동부 장관에게 거짓으로 제출한 경우</t>
    <phoneticPr fontId="2" type="noConversion"/>
  </si>
  <si>
    <t>작업환경측정의 방법을 준수하지 않은 경우</t>
    <phoneticPr fontId="2" type="noConversion"/>
  </si>
  <si>
    <t xml:space="preserve">석면이 함유된 건축물이나 설비를 철거하거나 해체하는 </t>
    <phoneticPr fontId="2" type="noConversion"/>
  </si>
  <si>
    <t>자가 한 조치 사항을 준수하지 않은 경우</t>
    <phoneticPr fontId="2" type="noConversion"/>
  </si>
  <si>
    <t xml:space="preserve">MSDS 대상물질을 담은 용기 및 포장에 경고표시를 하지 </t>
    <phoneticPr fontId="2" type="noConversion"/>
  </si>
  <si>
    <t xml:space="preserve">가) MSDS 대상물질을 용기 및 포장에 담는 방법으로 </t>
    <phoneticPr fontId="2" type="noConversion"/>
  </si>
  <si>
    <t xml:space="preserve">양도ㆍ제공하는 자가 용기 및 포장에 경고표시를 하지 않은 </t>
    <phoneticPr fontId="2" type="noConversion"/>
  </si>
  <si>
    <t>나) MSDS 대상물질을 사용하는 사업주가 용기에 경고</t>
    <phoneticPr fontId="2" type="noConversion"/>
  </si>
  <si>
    <t>표시를 하지 않은 경우</t>
    <phoneticPr fontId="2" type="noConversion"/>
  </si>
  <si>
    <t xml:space="preserve">라) 용기 및 포장의 경고표시가 제거되거나 경고표시의 </t>
    <phoneticPr fontId="2" type="noConversion"/>
  </si>
  <si>
    <t>내용을 알아볼 수 없을 정도로 훼손된 경우</t>
    <phoneticPr fontId="2" type="noConversion"/>
  </si>
  <si>
    <t>다) 종전의 MSDS 대상물질 양도ㆍ제공자로부터 경고표시</t>
    <phoneticPr fontId="2" type="noConversion"/>
  </si>
  <si>
    <t>를 한 용기 및 포장을 제공받지 못해 경고표시를 하지 않은</t>
    <phoneticPr fontId="2" type="noConversion"/>
  </si>
  <si>
    <t>MSDS 대상물질을 용기 및 포장에 담는 방법이 아닌 방법</t>
    <phoneticPr fontId="2" type="noConversion"/>
  </si>
  <si>
    <t>으로 양도ㆍ제공하는 자가 경고표시 기재항목을 적은 자료</t>
    <phoneticPr fontId="2" type="noConversion"/>
  </si>
  <si>
    <t>1차 위반 : 최소150만, 공사금액의 20%, 최대 1500만원</t>
    <phoneticPr fontId="2" type="noConversion"/>
  </si>
  <si>
    <t xml:space="preserve">MSDS 대상물질을 양도 또는 제공한 자로부터 MSDS를 </t>
    <phoneticPr fontId="2" type="noConversion"/>
  </si>
  <si>
    <t xml:space="preserve">MSDS 대상물질을 제조ㆍ수입하는 자가 승인을 받지 </t>
    <phoneticPr fontId="2" type="noConversion"/>
  </si>
  <si>
    <t>MSDS에 반영하지 않은 경우</t>
    <phoneticPr fontId="2" type="noConversion"/>
  </si>
  <si>
    <t xml:space="preserve">지났음에도 불구하고 대체자료가 아닌 명칭 및 함유량을 </t>
    <phoneticPr fontId="2" type="noConversion"/>
  </si>
  <si>
    <t>3)</t>
  </si>
  <si>
    <t>3)</t>
    <phoneticPr fontId="2" type="noConversion"/>
  </si>
  <si>
    <t xml:space="preserve">MSDS 대상물질을 제조ㆍ수입한 자가 승인의 유효기간이 </t>
    <phoneticPr fontId="2" type="noConversion"/>
  </si>
  <si>
    <t xml:space="preserve">영업비밀과 관련되어 보호사유를 거짓으로 작성하여 </t>
    <phoneticPr fontId="2" type="noConversion"/>
  </si>
  <si>
    <t xml:space="preserve">대체자료로 적힌 화학물질의 명칭 및 함유량 정보를 </t>
    <phoneticPr fontId="2" type="noConversion"/>
  </si>
  <si>
    <t>고용노동부장관에게 제출한 MSDS를 해당 MSDS 대상</t>
    <phoneticPr fontId="2" type="noConversion"/>
  </si>
  <si>
    <t>전액을 계상하지 않은(금액이 천만원 이상인)경우</t>
    <phoneticPr fontId="2" type="noConversion"/>
  </si>
  <si>
    <t>전액을 계상하지 않은(금액이 천만원 미만인)경우</t>
    <phoneticPr fontId="2" type="noConversion"/>
  </si>
  <si>
    <t>50% 이상을 계상하지 않은 금액이 최대 과태료 미만인 경우</t>
    <phoneticPr fontId="2" type="noConversion"/>
  </si>
  <si>
    <t>50% 이상을 계상하지 않은 경우 (최대 과태료)</t>
    <phoneticPr fontId="2" type="noConversion"/>
  </si>
  <si>
    <t>50% 미만을 계상하지 않은 경우 (최대 과태료)</t>
    <phoneticPr fontId="2" type="noConversion"/>
  </si>
  <si>
    <t>50% 미만을 계상하지 않은 금액이 최대 과태료 미만인 경우</t>
    <phoneticPr fontId="2" type="noConversion"/>
  </si>
  <si>
    <t>제6항제6호</t>
  </si>
  <si>
    <t>제6항제6호의2</t>
  </si>
  <si>
    <t>제5항제1호</t>
    <phoneticPr fontId="2" type="noConversion"/>
  </si>
  <si>
    <t>제2항제1호</t>
    <phoneticPr fontId="2" type="noConversion"/>
  </si>
  <si>
    <t xml:space="preserve">유해성ㆍ위험성 조사 결과 및 유해성ㆍ위험성 평가에 </t>
    <phoneticPr fontId="2" type="noConversion"/>
  </si>
  <si>
    <t xml:space="preserve">MSDS 대상물질을 제조하거나 수입하려는 자가 MSDS를 </t>
    <phoneticPr fontId="2" type="noConversion"/>
  </si>
  <si>
    <t>제출하지 않은 경우</t>
    <phoneticPr fontId="2" type="noConversion"/>
  </si>
  <si>
    <t xml:space="preserve"> 명칭 및 함유량을 제출하지 않은 경우</t>
    <phoneticPr fontId="2" type="noConversion"/>
  </si>
  <si>
    <t>MSDS 대상물질을 제조하거나 수입하려는 자가 화학물질의</t>
    <phoneticPr fontId="2" type="noConversion"/>
  </si>
  <si>
    <t xml:space="preserve">MSDS 대상물질을 제조하거나 수입한 자가 변경 사항을 </t>
    <phoneticPr fontId="2" type="noConversion"/>
  </si>
  <si>
    <t>반영한 MSDS를 제출하지 않은 경우</t>
    <phoneticPr fontId="2" type="noConversion"/>
  </si>
  <si>
    <t>국외제조자로부터 MSDS에 적힌 화학물질 외 다른 화학</t>
    <phoneticPr fontId="2" type="noConversion"/>
  </si>
  <si>
    <t>국외제조자가 업무를 거짓으로 수행한 경우</t>
    <phoneticPr fontId="2" type="noConversion"/>
  </si>
  <si>
    <r>
      <t xml:space="preserve">안전보건 분야의 전문가에게 같은 조 </t>
    </r>
    <r>
      <rPr>
        <b/>
        <sz val="9"/>
        <color rgb="FFFF0000"/>
        <rFont val="굴림"/>
        <family val="3"/>
        <charset val="129"/>
      </rPr>
      <t>제1항 각 호</t>
    </r>
    <r>
      <rPr>
        <sz val="9"/>
        <color theme="5" tint="-0.249977111117893"/>
        <rFont val="굴림"/>
        <family val="3"/>
        <charset val="129"/>
      </rPr>
      <t xml:space="preserve">에 따른 </t>
    </r>
    <phoneticPr fontId="2" type="noConversion"/>
  </si>
  <si>
    <t>안전보건대장 기재내용의 적정성을 확인 받지 않은 경우</t>
    <phoneticPr fontId="2" type="noConversion"/>
  </si>
  <si>
    <t>고용노동부장관이 제출 요청한 관계수급인에 관한 자료를</t>
    <phoneticPr fontId="2" type="noConversion"/>
  </si>
  <si>
    <t>정당한 사유없이 제출하지 않거나 거짓 제출 한 경우</t>
    <phoneticPr fontId="2" type="noConversion"/>
  </si>
  <si>
    <t xml:space="preserve">안전 및 보건에 관한 계획을 이사회에 보고하지 않거나 </t>
    <phoneticPr fontId="2" type="noConversion"/>
  </si>
  <si>
    <t>안전보건관리담당자로 하여금 안전보건교육을 이수하도록</t>
    <phoneticPr fontId="2" type="noConversion"/>
  </si>
  <si>
    <t>안전보건관리책임자, 안전관리자, 보건관리자로 하여금</t>
    <phoneticPr fontId="2" type="noConversion"/>
  </si>
  <si>
    <t>안전과 보건에 관련된 업무에 종사하는 사람으로 하여금</t>
    <phoneticPr fontId="2" type="noConversion"/>
  </si>
  <si>
    <t>건강진단을 실시하지 않은 경우 대상 근로자 1명당</t>
    <phoneticPr fontId="2" type="noConversion"/>
  </si>
  <si>
    <t>1. 산업재해가 발생하거나 산업재해 발생의 급박한 위험이 있는 경우</t>
  </si>
  <si>
    <t>2. 근로자의 신고 또는 고소ㆍ고발 등에 대한 조사가 필요한 경우</t>
  </si>
  <si>
    <t xml:space="preserve">산업안전보건위원회(근로자대표)가 건강진단 결과에 </t>
    <phoneticPr fontId="2" type="noConversion"/>
  </si>
  <si>
    <t>안전(보건)관리자의 증원 명령 미이행시</t>
  </si>
  <si>
    <t>있는 장소에 게시하거나 갖추어 두지 않은 경우</t>
    <phoneticPr fontId="2" type="noConversion"/>
  </si>
  <si>
    <t>가) 유해위험방지계획서를 변경하지 않은 경우</t>
    <phoneticPr fontId="2" type="noConversion"/>
  </si>
  <si>
    <t>나) 계획서를 변경했으나 갖추어두지 않은 경우</t>
    <phoneticPr fontId="2" type="noConversion"/>
  </si>
  <si>
    <t>안전(보견)관리자의 교체 명령 미이행시</t>
  </si>
  <si>
    <t>제4항제2호</t>
  </si>
  <si>
    <t>산업안전보건위원회를 구성하지 않은 경우</t>
    <phoneticPr fontId="2" type="noConversion"/>
  </si>
  <si>
    <t>(노사협의체를 구성한 경우는 제외)</t>
    <phoneticPr fontId="2" type="noConversion"/>
  </si>
  <si>
    <t>제37조를 위반하여 산업안전보건위원회(노사협의체 포함)</t>
    <phoneticPr fontId="2" type="noConversion"/>
  </si>
  <si>
    <t>제10조(산업재해 발생건수 등의 공표)</t>
  </si>
  <si>
    <t>제129조제1항, 제130조제1항부터 제3항 위반</t>
  </si>
  <si>
    <t>제1항 (안전,보건계획의 보고/승인 의무) 위반</t>
    <phoneticPr fontId="2" type="noConversion"/>
  </si>
  <si>
    <t>제1항 (관리책임자에게 총괄 업무 지원) 위반</t>
    <phoneticPr fontId="2" type="noConversion"/>
  </si>
  <si>
    <t>제16조(관리감독자)</t>
    <phoneticPr fontId="2" type="noConversion"/>
  </si>
  <si>
    <t>제1항 (관리감독자에게 안전.보건 업무 지원)위반</t>
    <phoneticPr fontId="2" type="noConversion"/>
  </si>
  <si>
    <t>제17조(안전관리자)</t>
    <phoneticPr fontId="2" type="noConversion"/>
  </si>
  <si>
    <t>제19조(안전보건관리담당자)</t>
    <phoneticPr fontId="2" type="noConversion"/>
  </si>
  <si>
    <t>제17조제3항, 제18조제3항</t>
    <phoneticPr fontId="2" type="noConversion"/>
  </si>
  <si>
    <t>(해당 업무만 전담) 위반</t>
    <phoneticPr fontId="2" type="noConversion"/>
  </si>
  <si>
    <t>제17조제4항, 제18조제4항, 제19조제3항</t>
    <phoneticPr fontId="2" type="noConversion"/>
  </si>
  <si>
    <t>(관계자의 교체,증원 명령)불이행</t>
    <phoneticPr fontId="2" type="noConversion"/>
  </si>
  <si>
    <t xml:space="preserve">제22조(산업보건의) </t>
    <phoneticPr fontId="2" type="noConversion"/>
  </si>
  <si>
    <t>제1항(산업보건의 선임 의무) 위반</t>
    <phoneticPr fontId="2" type="noConversion"/>
  </si>
  <si>
    <t>제24조(산업안전보건위원회)</t>
    <phoneticPr fontId="2" type="noConversion"/>
  </si>
  <si>
    <t>제1항(위원회의 구성.운영 의무)위반</t>
    <phoneticPr fontId="2" type="noConversion"/>
  </si>
  <si>
    <t>제25조(안전보건관리규정의 작성)</t>
    <phoneticPr fontId="2" type="noConversion"/>
  </si>
  <si>
    <t>제1항(규정 작성 의무)위반</t>
    <phoneticPr fontId="2" type="noConversion"/>
  </si>
  <si>
    <t>제26조(안전보건관리규정의 작성ㆍ변경 절차)</t>
    <phoneticPr fontId="2" type="noConversion"/>
  </si>
  <si>
    <t>제4항(위원회가 심의.의결사항 성실이행) 위반</t>
    <phoneticPr fontId="2" type="noConversion"/>
  </si>
  <si>
    <t>(작성ㆍ변경시  심의ㆍ의결 또는 근로자 대표</t>
    <phoneticPr fontId="2" type="noConversion"/>
  </si>
  <si>
    <t>동의) 절차 위반</t>
    <phoneticPr fontId="2" type="noConversion"/>
  </si>
  <si>
    <t>제15조(안전보건관리책임자)</t>
    <phoneticPr fontId="2" type="noConversion"/>
  </si>
  <si>
    <t>제14조(이사회 보고 및 승인 등)</t>
    <phoneticPr fontId="2" type="noConversion"/>
  </si>
  <si>
    <t>제29조(근로자에 대한 안전보건교육)</t>
    <phoneticPr fontId="2" type="noConversion"/>
  </si>
  <si>
    <t>제31조(건설업 기초안전보건교육)</t>
    <phoneticPr fontId="2" type="noConversion"/>
  </si>
  <si>
    <t>제1항(정기안전교육 의무) 위반</t>
    <phoneticPr fontId="2" type="noConversion"/>
  </si>
  <si>
    <t>제5항제1호</t>
  </si>
  <si>
    <t>※ 특별교육 39종</t>
  </si>
  <si>
    <t>제3항(유해위험작업 및 작업내용 변경 교육) 위반</t>
    <phoneticPr fontId="2" type="noConversion"/>
  </si>
  <si>
    <t>제2항(신규채용자, 작업내용 변경 교육) 위반</t>
    <phoneticPr fontId="2" type="noConversion"/>
  </si>
  <si>
    <t>제2항제1호</t>
  </si>
  <si>
    <t>근로자가 성살하게 이행하지 않은 경우</t>
  </si>
  <si>
    <t>법   조   문
(법 제175조)</t>
    <phoneticPr fontId="2" type="noConversion"/>
  </si>
  <si>
    <t>제5항제2호</t>
    <phoneticPr fontId="2" type="noConversion"/>
  </si>
  <si>
    <t>안전보건관리책임자로 하여금 업무를 총괄하여 관리하도록</t>
    <phoneticPr fontId="2" type="noConversion"/>
  </si>
  <si>
    <t>관리감독자로 하여금 산업 안전 및 보건에 관한 업무를</t>
    <phoneticPr fontId="2" type="noConversion"/>
  </si>
  <si>
    <t>제5항제1호</t>
    <phoneticPr fontId="2" type="noConversion"/>
  </si>
  <si>
    <t>제32조(안전보건관리책임자 등에 대한 직무교육)</t>
    <phoneticPr fontId="2" type="noConversion"/>
  </si>
  <si>
    <t xml:space="preserve">제164조(서류의 보존) </t>
    <phoneticPr fontId="2" type="noConversion"/>
  </si>
  <si>
    <t>제1항부터 제6항까지 위반</t>
    <phoneticPr fontId="2" type="noConversion"/>
  </si>
  <si>
    <t>를 위반한 경우</t>
    <phoneticPr fontId="2" type="noConversion"/>
  </si>
  <si>
    <t>제34조(법령 요지 등의 게시 등)</t>
    <phoneticPr fontId="2" type="noConversion"/>
  </si>
  <si>
    <t>제35조(근로자대표의 통지 요청)</t>
    <phoneticPr fontId="2" type="noConversion"/>
  </si>
  <si>
    <t>제37조(안전보건표지의 설치ㆍ부착)</t>
    <phoneticPr fontId="2" type="noConversion"/>
  </si>
  <si>
    <t>제125조(작업환경측정)</t>
    <phoneticPr fontId="2" type="noConversion"/>
  </si>
  <si>
    <t>제128조의2(휴게시설의 설치)</t>
    <phoneticPr fontId="2" type="noConversion"/>
  </si>
  <si>
    <t>제1항(휴게시설 설치 의무) 위반</t>
    <phoneticPr fontId="2" type="noConversion"/>
  </si>
  <si>
    <t>제2항(휴게실의 설치 기준) 위반</t>
    <phoneticPr fontId="2" type="noConversion"/>
  </si>
  <si>
    <t>(위반 건당)</t>
    <phoneticPr fontId="2" type="noConversion"/>
  </si>
  <si>
    <t>제129조(일반건강진단) 130조(특수건강진단 등)</t>
    <phoneticPr fontId="2" type="noConversion"/>
  </si>
  <si>
    <t>제40조(근로자의 안전조치 및 보건조치 준수)</t>
    <phoneticPr fontId="2" type="noConversion"/>
  </si>
  <si>
    <t>를 위반한 경우</t>
    <phoneticPr fontId="2" type="noConversion"/>
  </si>
  <si>
    <t xml:space="preserve">제41조(고객의 폭언 등으로 인한 건강장해 </t>
    <phoneticPr fontId="2" type="noConversion"/>
  </si>
  <si>
    <t>제42조(유해위험방지계획서의 작성.제출 등)</t>
    <phoneticPr fontId="2" type="noConversion"/>
  </si>
  <si>
    <t>제1항(기초안전보건교육 이수 지원) 위반</t>
    <phoneticPr fontId="2" type="noConversion"/>
  </si>
  <si>
    <t>제1항(직무교육 이수 의무) 불이행</t>
    <phoneticPr fontId="2" type="noConversion"/>
  </si>
  <si>
    <t>제82조(타워크레인 설치ㆍ해체업의 등록 등)</t>
    <phoneticPr fontId="2" type="noConversion"/>
  </si>
  <si>
    <t>제79조(가맹본부의 산업재해 예방 조치)</t>
    <phoneticPr fontId="2" type="noConversion"/>
  </si>
  <si>
    <t xml:space="preserve">제78조(배달종사자에 대한 안전조치) </t>
    <phoneticPr fontId="2" type="noConversion"/>
  </si>
  <si>
    <t>제84조(안전인증)</t>
    <phoneticPr fontId="2" type="noConversion"/>
  </si>
  <si>
    <t>제85조(안전인증의 표시 등)</t>
    <phoneticPr fontId="2" type="noConversion"/>
  </si>
  <si>
    <t>제90조(자율안전확인의 표시 등)</t>
  </si>
  <si>
    <t>제93조(안전검사)</t>
    <phoneticPr fontId="2" type="noConversion"/>
  </si>
  <si>
    <t>제94조(안전검사합격증명서 발급 등)</t>
    <phoneticPr fontId="2" type="noConversion"/>
  </si>
  <si>
    <t>제73조(건설공사의 산업재해 예방 지도)</t>
    <phoneticPr fontId="2" type="noConversion"/>
  </si>
  <si>
    <t>제71조(설계변경의 요청)</t>
    <phoneticPr fontId="2" type="noConversion"/>
  </si>
  <si>
    <t>제70조(건설공사 기간의 연장)</t>
    <phoneticPr fontId="2" type="noConversion"/>
  </si>
  <si>
    <t>제68조(안전보건조정자)</t>
    <phoneticPr fontId="2" type="noConversion"/>
  </si>
  <si>
    <t>제67조(건설공사발주자의 산업재해 예방 조치)</t>
    <phoneticPr fontId="2" type="noConversion"/>
  </si>
  <si>
    <t>제66조(도급인의 관계수급인에 대한 시정조치)</t>
  </si>
  <si>
    <t>제64조(도급에 따른 산업재해 예방조치)</t>
  </si>
  <si>
    <t>제62조(안전보건총괄책임자)</t>
  </si>
  <si>
    <t>제57조(산업재해 발생 은폐 금지 및 보고 등)</t>
  </si>
  <si>
    <t>제54조(중대재해 발생 시 사업주의 조치)</t>
  </si>
  <si>
    <t>제53조(고용노동부장관의 시정조치 등)</t>
  </si>
  <si>
    <t>제50조(안전보건개선계획서의 제출 등)</t>
  </si>
  <si>
    <t>제49조(안전보건개선계획의 수립ㆍ시행 명령)</t>
  </si>
  <si>
    <t>제47조(안전보건진단)</t>
  </si>
  <si>
    <t xml:space="preserve">제46조(공정안전보고서의 이행 등) </t>
  </si>
  <si>
    <t>제44조(공정안전보고서의 작성ㆍ제출)</t>
  </si>
  <si>
    <t>제45조(공정안전보고서의 심사 등)</t>
  </si>
  <si>
    <t xml:space="preserve">제43조(유해위험방지계획서 이행의 확인 등) </t>
  </si>
  <si>
    <t>제108조(신규화학물질의 유해성ㆍ위험성 조사)</t>
  </si>
  <si>
    <t>제107조(유해인자 허용기준의 준수)</t>
  </si>
  <si>
    <t xml:space="preserve">제99조(자율검사프로그램 인정의 취소 등) </t>
  </si>
  <si>
    <t>제95조(안전검사대상기계등의 사용 금지)</t>
  </si>
  <si>
    <t>제111조(물질안전보건자료의 제공)</t>
  </si>
  <si>
    <t>제2항 또는 제3항 위반</t>
    <phoneticPr fontId="2" type="noConversion"/>
  </si>
  <si>
    <t>제119조(석면조사)</t>
    <phoneticPr fontId="2" type="noConversion"/>
  </si>
  <si>
    <t>제122조(석면의 해체ㆍ제거)</t>
  </si>
  <si>
    <t>제123조(석면해체ㆍ제거 작업기준의 준수)</t>
  </si>
  <si>
    <t>제1항 공기 중 석면농도 위반</t>
    <phoneticPr fontId="2" type="noConversion"/>
  </si>
  <si>
    <t>제124조(석면농도기준의 준수)</t>
  </si>
  <si>
    <t>제1항 및 제2항 측정 방법 위반</t>
    <phoneticPr fontId="2" type="noConversion"/>
  </si>
  <si>
    <t>제132조(건강진단에 관한 사업주의 의무)</t>
  </si>
  <si>
    <t xml:space="preserve"> 근로자의 의무 위반</t>
    <phoneticPr fontId="2" type="noConversion"/>
  </si>
  <si>
    <t>제133조(건강진단에 관한 근로자의 의무)</t>
  </si>
  <si>
    <t xml:space="preserve">제134조(건강진단기관 등의 결과보고 의무) </t>
  </si>
  <si>
    <t>제137조(건강관리카드)</t>
  </si>
  <si>
    <t>제141조(역학조사)</t>
    <phoneticPr fontId="2" type="noConversion"/>
  </si>
  <si>
    <t xml:space="preserve">제1항(T/C 설치.해체업 등록) 위반 </t>
    <phoneticPr fontId="2" type="noConversion"/>
  </si>
  <si>
    <t>(대상물질 1종당)</t>
    <phoneticPr fontId="2" type="noConversion"/>
  </si>
  <si>
    <r>
      <t xml:space="preserve">※ 물질안전보건자료 </t>
    </r>
    <r>
      <rPr>
        <sz val="9"/>
        <rFont val="굴림"/>
        <family val="3"/>
        <charset val="129"/>
      </rPr>
      <t>를</t>
    </r>
    <r>
      <rPr>
        <b/>
        <sz val="9"/>
        <color rgb="FF0000FF"/>
        <rFont val="굴림"/>
        <family val="3"/>
        <charset val="129"/>
      </rPr>
      <t xml:space="preserve"> MSDS</t>
    </r>
    <r>
      <rPr>
        <sz val="9"/>
        <rFont val="굴림"/>
        <family val="3"/>
        <charset val="129"/>
      </rPr>
      <t xml:space="preserve"> 로 표기</t>
    </r>
    <phoneticPr fontId="2" type="noConversion"/>
  </si>
  <si>
    <t>휴게시설</t>
    <phoneticPr fontId="2" type="noConversion"/>
  </si>
  <si>
    <t>제3항 (자료 제출 의무) 위반</t>
    <phoneticPr fontId="2" type="noConversion"/>
  </si>
  <si>
    <t>(법령 요지등 게시 의무) 위반</t>
    <phoneticPr fontId="2" type="noConversion"/>
  </si>
  <si>
    <t>(통지요청시 이행 의무) 위반</t>
    <phoneticPr fontId="2" type="noConversion"/>
  </si>
  <si>
    <t>제1항(안전보건표지 부착의무) 위반(1건당)</t>
    <phoneticPr fontId="2" type="noConversion"/>
  </si>
  <si>
    <t>(안전,보건조치 준수(이행)의무) 위반</t>
    <phoneticPr fontId="2" type="noConversion"/>
  </si>
  <si>
    <t>제1항(작성 및 제출. 심사 의무)</t>
    <phoneticPr fontId="2" type="noConversion"/>
  </si>
  <si>
    <t>제5항(계획서,심사결과서 비치 의무)</t>
    <phoneticPr fontId="2" type="noConversion"/>
  </si>
  <si>
    <t>제6항(계획서의 변경시 의무)</t>
    <phoneticPr fontId="2" type="noConversion"/>
  </si>
  <si>
    <t>제2항(관련분야 자격자의 의견 청취 의무) 위반</t>
    <phoneticPr fontId="2" type="noConversion"/>
  </si>
  <si>
    <t>제1항(이행여부 확인 의무) 위반</t>
    <phoneticPr fontId="2" type="noConversion"/>
  </si>
  <si>
    <t>제1항(공정안전보고서 작성 제출 의무) 위반</t>
    <phoneticPr fontId="2" type="noConversion"/>
  </si>
  <si>
    <t>제2항(위원회 심의 및 근로자대표 의견 청취) 위반</t>
    <phoneticPr fontId="2" type="noConversion"/>
  </si>
  <si>
    <t>제2항(공정안전보고서 비치 의무) 위반</t>
    <phoneticPr fontId="2" type="noConversion"/>
  </si>
  <si>
    <t>제1항(공정안전보고서의 이행 의무) 위반</t>
    <phoneticPr fontId="2" type="noConversion"/>
  </si>
  <si>
    <t>제2항(공정안전보고서 이행 확인 의무) 위반</t>
    <phoneticPr fontId="2" type="noConversion"/>
  </si>
  <si>
    <t>제1항(안전진단 명령 이행 의무) 위반</t>
    <phoneticPr fontId="2" type="noConversion"/>
  </si>
  <si>
    <t>제3항(안전보건진단 업무 협조 등 의무) 위반</t>
    <phoneticPr fontId="2" type="noConversion"/>
  </si>
  <si>
    <t>제1항(개선계획 수립 의무) 불이행</t>
    <phoneticPr fontId="2" type="noConversion"/>
  </si>
  <si>
    <t>제1항(근로감독관 조사 협조 의무) 위반</t>
    <phoneticPr fontId="2" type="noConversion"/>
  </si>
  <si>
    <t>제1항 또는 제2항(조사 자료 수집 협조 의무) 위반</t>
    <phoneticPr fontId="2" type="noConversion"/>
  </si>
  <si>
    <t>제3항(출석 명령 이행 의무) 위반</t>
    <phoneticPr fontId="2" type="noConversion"/>
  </si>
  <si>
    <t>제1항(등록 의무) 위반</t>
    <phoneticPr fontId="2" type="noConversion"/>
  </si>
  <si>
    <t>제2항(역학조사 방해 금지) 위반</t>
    <phoneticPr fontId="2" type="noConversion"/>
  </si>
  <si>
    <t>제3항(역학조사 참석 의무) 위반</t>
    <phoneticPr fontId="2" type="noConversion"/>
  </si>
  <si>
    <t>제3항(카드 대여 금지) 위반</t>
    <phoneticPr fontId="2" type="noConversion"/>
  </si>
  <si>
    <t>제1항(건강진단 실시 결과 보고) 위반</t>
    <phoneticPr fontId="2" type="noConversion"/>
  </si>
  <si>
    <t>제2항(건강진단 실시 결과 통보) 위반</t>
    <phoneticPr fontId="2" type="noConversion"/>
  </si>
  <si>
    <t>제1항(근로자 대표 참석) 위반</t>
    <phoneticPr fontId="2" type="noConversion"/>
  </si>
  <si>
    <t>제2항(진단결과 설명회의 실시) 위반</t>
    <phoneticPr fontId="2" type="noConversion"/>
  </si>
  <si>
    <t>제3항(진단결과 목적외 사용 금지) 위반</t>
    <phoneticPr fontId="2" type="noConversion"/>
  </si>
  <si>
    <t>제3항(안전보건개선계획 준수 의무) 위반</t>
    <phoneticPr fontId="2" type="noConversion"/>
  </si>
  <si>
    <t>제2항(중대재해 발생시 보고 의무) 위반</t>
    <phoneticPr fontId="2" type="noConversion"/>
  </si>
  <si>
    <t>제3항(산재발생[예방대책] 보고 의무) 위반</t>
    <phoneticPr fontId="2" type="noConversion"/>
  </si>
  <si>
    <t>제1항(총괄책임자 지정 의무) 위반</t>
    <phoneticPr fontId="2" type="noConversion"/>
  </si>
  <si>
    <t>1. 휴게시설</t>
  </si>
  <si>
    <t>2. 세면ㆍ목욕시설</t>
  </si>
  <si>
    <t>3. 세탁시설</t>
  </si>
  <si>
    <t>4. 탈의시설</t>
  </si>
  <si>
    <t>5. 수면시설</t>
  </si>
  <si>
    <t>제1항제6호(위생시설 설치/이용 협조) 위반</t>
    <phoneticPr fontId="2" type="noConversion"/>
  </si>
  <si>
    <t>제1항 후단(시정요구 조치 이행 의무) 위반</t>
    <phoneticPr fontId="2" type="noConversion"/>
  </si>
  <si>
    <t>제2항 후단(시정요구 조치 이행 의무) 위반</t>
    <phoneticPr fontId="2" type="noConversion"/>
  </si>
  <si>
    <t xml:space="preserve">건설공사의 계획, 설계 및 시공 단계에서 필요한 조치를 </t>
    <phoneticPr fontId="2" type="noConversion"/>
  </si>
  <si>
    <t>제1항(단계별 필요한 조치 이행 의무) 위반</t>
    <phoneticPr fontId="2" type="noConversion"/>
  </si>
  <si>
    <t>제2항(안전보건대장 적정성 확인 의무) 위반</t>
    <phoneticPr fontId="2" type="noConversion"/>
  </si>
  <si>
    <t>제1항(조정자 배치 의무) 위반</t>
    <phoneticPr fontId="2" type="noConversion"/>
  </si>
  <si>
    <t>제1항(공기연장 승인 의무) 위반</t>
    <phoneticPr fontId="2" type="noConversion"/>
  </si>
  <si>
    <t>제2항(공기연장 요청 의무) 위반</t>
    <phoneticPr fontId="2" type="noConversion"/>
  </si>
  <si>
    <t>제3항 후단(설계변경 요청 의무) 위반</t>
    <phoneticPr fontId="2" type="noConversion"/>
  </si>
  <si>
    <t>제4항(설계변경 승인 의무) 위반</t>
    <phoneticPr fontId="2" type="noConversion"/>
  </si>
  <si>
    <t>설계를 변경하지 않거나 건설공사발주자에게 설계변경을</t>
    <phoneticPr fontId="2" type="noConversion"/>
  </si>
  <si>
    <t>요청하지 않은 경우</t>
    <phoneticPr fontId="2" type="noConversion"/>
  </si>
  <si>
    <t>제1항(산업안전보건관리비의 계상 의무) 위반</t>
    <phoneticPr fontId="2" type="noConversion"/>
  </si>
  <si>
    <t>제72조(건설공사 등의 산업안전보건</t>
    <phoneticPr fontId="2" type="noConversion"/>
  </si>
  <si>
    <t xml:space="preserve">      관리비 계상 등)</t>
    <phoneticPr fontId="2" type="noConversion"/>
  </si>
  <si>
    <t>제5항(목적 외 사용 금지) 위반</t>
    <phoneticPr fontId="2" type="noConversion"/>
  </si>
  <si>
    <t>제3항(사용내역서 작성 및 보관 의무) 위반</t>
    <phoneticPr fontId="2" type="noConversion"/>
  </si>
  <si>
    <t>제1항(지도 계약 채결 의무) 위반</t>
    <phoneticPr fontId="2" type="noConversion"/>
  </si>
  <si>
    <t>제2항(지도에 따른 적절한 조치 의무) 위반</t>
    <phoneticPr fontId="2" type="noConversion"/>
  </si>
  <si>
    <t xml:space="preserve">제75조(안전 및 보건에 관한 협의체 등의 </t>
    <phoneticPr fontId="2" type="noConversion"/>
  </si>
  <si>
    <t xml:space="preserve">제77조(특수형태근로종사자에 대한 안전조치 </t>
    <phoneticPr fontId="2" type="noConversion"/>
  </si>
  <si>
    <t xml:space="preserve">산업재해 예방을 위하여 필요한 안전조치 및 보건조치를 </t>
    <phoneticPr fontId="2" type="noConversion"/>
  </si>
  <si>
    <t>적절히 하지 않은 경우</t>
    <phoneticPr fontId="2" type="noConversion"/>
  </si>
  <si>
    <t>제2항(안전보건교육 실시 의무) 위반</t>
    <phoneticPr fontId="2" type="noConversion"/>
  </si>
  <si>
    <t>2. 안전검사에 불합격한 안전검사대상기계등</t>
  </si>
  <si>
    <t>제5항제4호의2</t>
  </si>
  <si>
    <t>필요한 자료를 제출하지 않은 경우</t>
  </si>
  <si>
    <t xml:space="preserve">제109조(중대한 건강장해 우려 화학물질의 </t>
    <phoneticPr fontId="2" type="noConversion"/>
  </si>
  <si>
    <t>유해성ㆍ위험성 조사)</t>
    <phoneticPr fontId="2" type="noConversion"/>
  </si>
  <si>
    <t>제6항(자료제출 의무) 위반</t>
    <phoneticPr fontId="2" type="noConversion"/>
  </si>
  <si>
    <t>제1항(인증표시 의무) 위반</t>
    <phoneticPr fontId="2" type="noConversion"/>
  </si>
  <si>
    <t>제1항(자율안전확인표시 의무) 위반</t>
    <phoneticPr fontId="2" type="noConversion"/>
  </si>
  <si>
    <t>제1항(안전검사 이행 의무) 위반</t>
    <phoneticPr fontId="2" type="noConversion"/>
  </si>
  <si>
    <t>제2항(안전검사 합격표지 부착의무) 위반</t>
    <phoneticPr fontId="2" type="noConversion"/>
  </si>
  <si>
    <t>(안전검사 미실시(불합격) 장비 사용 금지) 위반</t>
    <phoneticPr fontId="2" type="noConversion"/>
  </si>
  <si>
    <t>제2항(인정취소장비 사용 금지) 위반 (1대당)</t>
    <phoneticPr fontId="2" type="noConversion"/>
  </si>
  <si>
    <t>제7항(작업환경측정 결과 알림 의무) 위반</t>
    <phoneticPr fontId="2" type="noConversion"/>
  </si>
  <si>
    <t>제6항(작업환경측정 결과 고지 의무) 위반</t>
    <phoneticPr fontId="2" type="noConversion"/>
  </si>
  <si>
    <t>제5항(작업환경 측정결과 보고 의무) 위반</t>
    <phoneticPr fontId="2" type="noConversion"/>
  </si>
  <si>
    <t>제4항(측정시 근로자 대표 참여 의무) 위반</t>
    <phoneticPr fontId="2" type="noConversion"/>
  </si>
  <si>
    <t>제1항 및 제2항(작업환경 측정 의무) 위반</t>
    <phoneticPr fontId="2" type="noConversion"/>
  </si>
  <si>
    <t xml:space="preserve">제3항(공기 중 석면농도) 위반 </t>
    <phoneticPr fontId="2" type="noConversion"/>
  </si>
  <si>
    <t>제2항(석면 관련 작업시 안전기준 준수 의무) 위반</t>
    <phoneticPr fontId="2" type="noConversion"/>
  </si>
  <si>
    <t>제3항(석면작업 관련 신고 의무) 위반</t>
    <phoneticPr fontId="2" type="noConversion"/>
  </si>
  <si>
    <t>제2항(해체 사업자 선정) 위반</t>
    <phoneticPr fontId="2" type="noConversion"/>
  </si>
  <si>
    <t>제2항(석면조사 실시 의무) 위반</t>
    <phoneticPr fontId="2" type="noConversion"/>
  </si>
  <si>
    <t>제1항(해체 전 석면조사 실시 의무) 위반</t>
    <phoneticPr fontId="2" type="noConversion"/>
  </si>
  <si>
    <t>제3항(MSDS 대상물질 취급자 교육 의무) 위반</t>
    <phoneticPr fontId="2" type="noConversion"/>
  </si>
  <si>
    <t>제1항(취급물질의 경고표지판 게시 의무) 위반</t>
    <phoneticPr fontId="2" type="noConversion"/>
  </si>
  <si>
    <t xml:space="preserve">제113조(국외제조자가 선임한 자에 의한 </t>
    <phoneticPr fontId="2" type="noConversion"/>
  </si>
  <si>
    <t>제1항(국외제조자의 MSDS 자료 제공 의무) 위반)</t>
    <phoneticPr fontId="2" type="noConversion"/>
  </si>
  <si>
    <t>작성한 MSDS를 게시하지 않거나 갖추어 두지 않은 경우</t>
    <phoneticPr fontId="2" type="noConversion"/>
  </si>
  <si>
    <t>제공받은 MSDS를 게시하지 않거나 갖추어 두지 않은 경우</t>
    <phoneticPr fontId="2" type="noConversion"/>
  </si>
  <si>
    <t>(작업장 1개소당)</t>
    <phoneticPr fontId="2" type="noConversion"/>
  </si>
  <si>
    <t>제공받지 못하여 게시하지 않거나 갖추어 두지 않은 경우</t>
  </si>
  <si>
    <t>제1항(가맹점에 대한 안전 보건 의무) 위반</t>
    <phoneticPr fontId="2" type="noConversion"/>
  </si>
  <si>
    <t>제1항(유해인자 농도 허용기준 준수 의무) 위반</t>
    <phoneticPr fontId="2" type="noConversion"/>
  </si>
  <si>
    <t>제1항(조사보고서 제출 의무) 위반</t>
    <phoneticPr fontId="2" type="noConversion"/>
  </si>
  <si>
    <t>제5항(사전조사 자료 제공 의무) 위반</t>
    <phoneticPr fontId="2" type="noConversion"/>
  </si>
  <si>
    <t>제1항(조사에 필요한 자료 제출 의무) 위반</t>
    <phoneticPr fontId="2" type="noConversion"/>
  </si>
  <si>
    <t>제110조(물질안전보건자료의 작성 및 제출)</t>
    <phoneticPr fontId="2" type="noConversion"/>
  </si>
  <si>
    <t>제2항제2호(표기된 화학물질 외 이상없음 거짓표기)</t>
    <phoneticPr fontId="2" type="noConversion"/>
  </si>
  <si>
    <t>제1항(MSDS 자료 제공 의무) 위반</t>
    <phoneticPr fontId="2" type="noConversion"/>
  </si>
  <si>
    <t>제1항(영업상 비밀 유지를 위하여 정보 비공개시</t>
    <phoneticPr fontId="2" type="noConversion"/>
  </si>
  <si>
    <t>대체 자료의 화학물질의 명칭 및 함유량 표기 의무</t>
    <phoneticPr fontId="2" type="noConversion"/>
  </si>
  <si>
    <t xml:space="preserve">제1항 또는 제5항에 따른 (비공개 승인 </t>
    <phoneticPr fontId="2" type="noConversion"/>
  </si>
  <si>
    <t>또는 연장승인 신청) 위반</t>
    <phoneticPr fontId="2" type="noConversion"/>
  </si>
  <si>
    <t>제10항 각 호(정보제공 의무) 위반</t>
    <phoneticPr fontId="2" type="noConversion"/>
  </si>
  <si>
    <t>제1항 또는 같은 조 제2항 등</t>
    <phoneticPr fontId="2" type="noConversion"/>
  </si>
  <si>
    <t>(경고표시 게시 의무) 위반</t>
    <phoneticPr fontId="2" type="noConversion"/>
  </si>
  <si>
    <t xml:space="preserve"> y2k365c@naver.com</t>
    <phoneticPr fontId="2" type="noConversion"/>
  </si>
  <si>
    <t>추연희 : 010-8618-8682</t>
    <phoneticPr fontId="2" type="noConversion"/>
  </si>
  <si>
    <t xml:space="preserve">작성자 : </t>
    <phoneticPr fontId="2" type="noConversion"/>
  </si>
  <si>
    <t>안전관리자를 선임하지 않은 경우</t>
    <phoneticPr fontId="2" type="noConversion"/>
  </si>
  <si>
    <t>보건관리자를 선임하지 않은 경우</t>
    <phoneticPr fontId="2" type="noConversion"/>
  </si>
  <si>
    <t>선임된 안전관리자로 하여금 안전관리자의</t>
    <phoneticPr fontId="2" type="noConversion"/>
  </si>
  <si>
    <t>선임된 보건관리자로 하여금 보건관리자의</t>
    <phoneticPr fontId="2" type="noConversion"/>
  </si>
  <si>
    <t>선임된 안전보건관리담당자로 하여금 언전보건관리담당자의</t>
    <phoneticPr fontId="2" type="noConversion"/>
  </si>
  <si>
    <t>(관리자,담당자의 업무 지원)위반</t>
  </si>
  <si>
    <t>(관리자,담당자 지정 의무)위반</t>
  </si>
  <si>
    <t>2)</t>
    <phoneticPr fontId="2" type="noConversion"/>
  </si>
  <si>
    <t>3)</t>
    <phoneticPr fontId="2" type="noConversion"/>
  </si>
  <si>
    <t>5)</t>
    <phoneticPr fontId="2" type="noConversion"/>
  </si>
  <si>
    <t>6)</t>
    <phoneticPr fontId="2" type="noConversion"/>
  </si>
  <si>
    <t>면해체ㆍ제거작업을 하는 작업장에 출입하게 해서는 아니 된다.</t>
    <phoneticPr fontId="2" type="noConversion"/>
  </si>
  <si>
    <t>양중기,양화장치는 화물이 적재된 상태를 운전 중으로 본다.</t>
    <phoneticPr fontId="2" type="noConversion"/>
  </si>
  <si>
    <r>
      <rPr>
        <b/>
        <sz val="9"/>
        <color theme="1"/>
        <rFont val="굴림"/>
        <family val="3"/>
        <charset val="129"/>
      </rPr>
      <t>의2</t>
    </r>
    <r>
      <rPr>
        <sz val="9"/>
        <color theme="1"/>
        <rFont val="굴림"/>
        <family val="3"/>
        <charset val="129"/>
      </rPr>
      <t xml:space="preserve"> 걸침비계의 구조</t>
    </r>
    <phoneticPr fontId="2" type="noConversion"/>
  </si>
  <si>
    <r>
      <rPr>
        <b/>
        <sz val="9"/>
        <color theme="1"/>
        <rFont val="굴림"/>
        <family val="3"/>
        <charset val="129"/>
      </rPr>
      <t>의2</t>
    </r>
    <r>
      <rPr>
        <sz val="9"/>
        <color theme="1"/>
        <rFont val="굴림"/>
        <family val="3"/>
        <charset val="129"/>
      </rPr>
      <t xml:space="preserve"> 세척시설 등</t>
    </r>
    <phoneticPr fontId="2" type="noConversion"/>
  </si>
  <si>
    <r>
      <t xml:space="preserve"> 와이어로프 등 달기구의 </t>
    </r>
    <r>
      <rPr>
        <sz val="9"/>
        <color rgb="FFFF0000"/>
        <rFont val="굴림"/>
        <family val="3"/>
        <charset val="129"/>
      </rPr>
      <t>안전계수</t>
    </r>
    <phoneticPr fontId="2" type="noConversion"/>
  </si>
  <si>
    <r>
      <rPr>
        <b/>
        <sz val="9"/>
        <color theme="1"/>
        <rFont val="굴림"/>
        <family val="3"/>
        <charset val="129"/>
      </rPr>
      <t>의2</t>
    </r>
    <r>
      <rPr>
        <sz val="9"/>
        <color theme="1"/>
        <rFont val="굴림"/>
        <family val="3"/>
        <charset val="129"/>
      </rPr>
      <t xml:space="preserve"> 화재감시자</t>
    </r>
    <phoneticPr fontId="2" type="noConversion"/>
  </si>
  <si>
    <r>
      <rPr>
        <b/>
        <sz val="9"/>
        <color theme="1"/>
        <rFont val="굴림"/>
        <family val="3"/>
        <charset val="129"/>
      </rPr>
      <t>의2</t>
    </r>
    <r>
      <rPr>
        <sz val="9"/>
        <color theme="1"/>
        <rFont val="굴림"/>
        <family val="3"/>
        <charset val="129"/>
      </rPr>
      <t xml:space="preserve"> 석면해체ㆍ제거작업 기준의 적용 특례</t>
    </r>
    <phoneticPr fontId="2" type="noConversion"/>
  </si>
  <si>
    <r>
      <rPr>
        <b/>
        <sz val="9"/>
        <color theme="1"/>
        <rFont val="굴림"/>
        <family val="3"/>
        <charset val="129"/>
      </rPr>
      <t>의3</t>
    </r>
    <r>
      <rPr>
        <sz val="9"/>
        <color theme="1"/>
        <rFont val="굴림"/>
        <family val="3"/>
        <charset val="129"/>
      </rPr>
      <t xml:space="preserve"> 석면함유 폐기물 처리작업 시 조치</t>
    </r>
    <phoneticPr fontId="2" type="noConversion"/>
  </si>
  <si>
    <r>
      <rPr>
        <b/>
        <sz val="9"/>
        <color theme="1"/>
        <rFont val="굴림"/>
        <family val="3"/>
        <charset val="129"/>
      </rPr>
      <t>의2</t>
    </r>
    <r>
      <rPr>
        <sz val="9"/>
        <color theme="1"/>
        <rFont val="굴림"/>
        <family val="3"/>
        <charset val="129"/>
      </rPr>
      <t xml:space="preserve"> 산소 및 유해가스 농도의 측정</t>
    </r>
    <phoneticPr fontId="2" type="noConversion"/>
  </si>
  <si>
    <t>미계상액</t>
    <phoneticPr fontId="2" type="noConversion"/>
  </si>
  <si>
    <t>제2항(시정명령서 게시 의무) 위반</t>
    <phoneticPr fontId="2" type="noConversion"/>
  </si>
  <si>
    <t xml:space="preserve"> 변경할 필요가 있는 유해위험방지게획서의 변경 보관</t>
    <phoneticPr fontId="2" type="noConversion"/>
  </si>
  <si>
    <t>의무를 이행하지 않은 경우</t>
    <phoneticPr fontId="2" type="noConversion"/>
  </si>
  <si>
    <t>제3자의 폭언등으로 인한 건강장해 발생 등에 대한 조치</t>
    <phoneticPr fontId="2" type="noConversion"/>
  </si>
  <si>
    <t>를 이행하지 않은 경우</t>
    <phoneticPr fontId="2" type="noConversion"/>
  </si>
  <si>
    <r>
      <t xml:space="preserve">제3장 </t>
    </r>
    <r>
      <rPr>
        <b/>
        <sz val="9"/>
        <color rgb="FF0000FF"/>
        <rFont val="굴림"/>
        <family val="3"/>
        <charset val="129"/>
      </rPr>
      <t>통로</t>
    </r>
    <phoneticPr fontId="2" type="noConversion"/>
  </si>
  <si>
    <r>
      <t xml:space="preserve">제2관 </t>
    </r>
    <r>
      <rPr>
        <b/>
        <sz val="9"/>
        <color rgb="FF0000FF"/>
        <rFont val="굴림"/>
        <family val="3"/>
        <charset val="129"/>
      </rPr>
      <t>크레인</t>
    </r>
    <phoneticPr fontId="2" type="noConversion"/>
  </si>
  <si>
    <t>******yh</t>
    <phoneticPr fontId="2" type="noConversion"/>
  </si>
  <si>
    <t xml:space="preserve">제2항(위원회 심의, 근로자대표 의견청취 의무) </t>
    <phoneticPr fontId="2" type="noConversion"/>
  </si>
  <si>
    <t>위반</t>
    <phoneticPr fontId="2" type="noConversion"/>
  </si>
  <si>
    <t>안전검사합격증명서를 안전검사대상기계등에 부착하지</t>
    <phoneticPr fontId="2" type="noConversion"/>
  </si>
  <si>
    <t xml:space="preserve"> 않은 경우(1대당)</t>
    <phoneticPr fontId="2" type="noConversion"/>
  </si>
  <si>
    <r>
      <t>교육대상자 교육 등 적절한 조치를 취하지 않은 경우</t>
    </r>
    <r>
      <rPr>
        <sz val="9"/>
        <color theme="0" tint="-0.499984740745262"/>
        <rFont val="굴림"/>
        <family val="3"/>
        <charset val="129"/>
      </rPr>
      <t>(1명당)</t>
    </r>
    <phoneticPr fontId="2" type="noConversion"/>
  </si>
  <si>
    <r>
      <t>신청한 경우</t>
    </r>
    <r>
      <rPr>
        <sz val="9"/>
        <color theme="0" tint="-0.499984740745262"/>
        <rFont val="굴림"/>
        <family val="3"/>
        <charset val="129"/>
      </rPr>
      <t>(1종당)</t>
    </r>
    <phoneticPr fontId="2" type="noConversion"/>
  </si>
  <si>
    <t>제112조(물질안전보건자료의 일부 비공개</t>
    <phoneticPr fontId="2" type="noConversion"/>
  </si>
  <si>
    <t>승인 등)</t>
    <phoneticPr fontId="2" type="noConversion"/>
  </si>
  <si>
    <r>
      <t xml:space="preserve">위반  </t>
    </r>
    <r>
      <rPr>
        <sz val="9"/>
        <color theme="0" tint="-0.499984740745262"/>
        <rFont val="굴림"/>
        <family val="3"/>
        <charset val="129"/>
      </rPr>
      <t>(MSDS 대상물질 1종당)</t>
    </r>
    <phoneticPr fontId="2" type="noConversion"/>
  </si>
  <si>
    <r>
      <t>경우</t>
    </r>
    <r>
      <rPr>
        <sz val="9"/>
        <color theme="0" tint="-0.499984740745262"/>
        <rFont val="굴림"/>
        <family val="3"/>
        <charset val="129"/>
      </rPr>
      <t>(사업장 1개소당)</t>
    </r>
    <phoneticPr fontId="2" type="noConversion"/>
  </si>
  <si>
    <r>
      <t>않은 경우</t>
    </r>
    <r>
      <rPr>
        <sz val="9"/>
        <color theme="0" tint="-0.499984740745262"/>
        <rFont val="굴림"/>
        <family val="3"/>
        <charset val="129"/>
      </rPr>
      <t>(사업장 1개소당)</t>
    </r>
    <phoneticPr fontId="2" type="noConversion"/>
  </si>
  <si>
    <t>(사업장 1개소당)</t>
    <phoneticPr fontId="2" type="noConversion"/>
  </si>
  <si>
    <t>MSDS의 기재사항을 잘못 작성하여 제공한 경우</t>
    <phoneticPr fontId="2" type="noConversion"/>
  </si>
  <si>
    <r>
      <t>하지 않은 경우</t>
    </r>
    <r>
      <rPr>
        <sz val="9"/>
        <color theme="0" tint="-0.499984740745262"/>
        <rFont val="굴림"/>
        <family val="3"/>
        <charset val="129"/>
      </rPr>
      <t>(사업장 1개소당)</t>
    </r>
    <phoneticPr fontId="2" type="noConversion"/>
  </si>
  <si>
    <t>제1항부터 제3항까지의 규정 위반</t>
    <phoneticPr fontId="2" type="noConversion"/>
  </si>
  <si>
    <t>(대상물질 1종당)</t>
    <phoneticPr fontId="2" type="noConversion"/>
  </si>
  <si>
    <r>
      <t>물질이 없음을 확인서를 거짓 기술한 경우</t>
    </r>
    <r>
      <rPr>
        <sz val="9"/>
        <color theme="0" tint="-0.499984740745262"/>
        <rFont val="굴림"/>
        <family val="3"/>
        <charset val="129"/>
      </rPr>
      <t>(대상물질 1종당)</t>
    </r>
    <phoneticPr fontId="2" type="noConversion"/>
  </si>
  <si>
    <r>
      <t>안전인증표시를 하지 않은 경우</t>
    </r>
    <r>
      <rPr>
        <sz val="9"/>
        <color theme="0" tint="-0.499984740745262"/>
        <rFont val="굴림"/>
        <family val="3"/>
        <charset val="129"/>
      </rPr>
      <t>(안전인증대상별)</t>
    </r>
    <phoneticPr fontId="2" type="noConversion"/>
  </si>
  <si>
    <r>
      <t>자율안전확인표시를 하지 않은 경우</t>
    </r>
    <r>
      <rPr>
        <sz val="9"/>
        <color theme="0" tint="-0.499984740745262"/>
        <rFont val="굴림"/>
        <family val="3"/>
        <charset val="129"/>
      </rPr>
      <t>(자율안전확인대상별)</t>
    </r>
    <phoneticPr fontId="2" type="noConversion"/>
  </si>
  <si>
    <r>
      <t>안전검사를 받지 않은 경우</t>
    </r>
    <r>
      <rPr>
        <sz val="9"/>
        <color theme="0" tint="-0.499984740745262"/>
        <rFont val="굴림"/>
        <family val="3"/>
        <charset val="129"/>
      </rPr>
      <t>(1대당)</t>
    </r>
    <phoneticPr fontId="2" type="noConversion"/>
  </si>
  <si>
    <r>
      <t>안전 및 보건에 관한 정기교육을 실시하지 않은 경우</t>
    </r>
    <r>
      <rPr>
        <sz val="9"/>
        <color theme="0" tint="-0.499984740745262"/>
        <rFont val="굴림"/>
        <family val="3"/>
        <charset val="129"/>
      </rPr>
      <t>(1인당)</t>
    </r>
    <phoneticPr fontId="2" type="noConversion"/>
  </si>
  <si>
    <r>
      <t>의 정기회의를 개최하지 않은 경우</t>
    </r>
    <r>
      <rPr>
        <sz val="9"/>
        <color theme="0" tint="-0.499984740745262"/>
        <rFont val="굴림"/>
        <family val="3"/>
        <charset val="129"/>
      </rPr>
      <t>(1회당)</t>
    </r>
    <phoneticPr fontId="2" type="noConversion"/>
  </si>
  <si>
    <r>
      <t xml:space="preserve">관리감독자의 정기교육을 하지 않은 경우 </t>
    </r>
    <r>
      <rPr>
        <sz val="9"/>
        <color theme="0" tint="-0.499984740745262"/>
        <rFont val="굴림"/>
        <family val="3"/>
        <charset val="129"/>
      </rPr>
      <t>(1명당)</t>
    </r>
    <phoneticPr fontId="2" type="noConversion"/>
  </si>
  <si>
    <r>
      <t>근로자의 정기교육을 하지 않은 경우</t>
    </r>
    <r>
      <rPr>
        <sz val="9"/>
        <color theme="0" tint="-0.499984740745262"/>
        <rFont val="굴림"/>
        <family val="3"/>
        <charset val="129"/>
      </rPr>
      <t xml:space="preserve"> (1명당)</t>
    </r>
    <phoneticPr fontId="2" type="noConversion"/>
  </si>
  <si>
    <r>
      <t>신규채용자 교육을 하지 않은 경우</t>
    </r>
    <r>
      <rPr>
        <sz val="9"/>
        <color theme="0" tint="-0.499984740745262"/>
        <rFont val="굴림"/>
        <family val="3"/>
        <charset val="129"/>
      </rPr>
      <t xml:space="preserve"> (1명당)</t>
    </r>
    <phoneticPr fontId="2" type="noConversion"/>
  </si>
  <si>
    <r>
      <t>작업내용 변경교육을 하지 않은 경우</t>
    </r>
    <r>
      <rPr>
        <sz val="9"/>
        <color theme="0" tint="-0.499984740745262"/>
        <rFont val="굴림"/>
        <family val="3"/>
        <charset val="129"/>
      </rPr>
      <t xml:space="preserve"> (1명당)</t>
    </r>
    <phoneticPr fontId="2" type="noConversion"/>
  </si>
  <si>
    <r>
      <t>위험직종 종사근로자 특별교육을 하지 않은 경우</t>
    </r>
    <r>
      <rPr>
        <sz val="9"/>
        <color theme="0" tint="-0.499984740745262"/>
        <rFont val="굴림"/>
        <family val="3"/>
        <charset val="129"/>
      </rPr>
      <t xml:space="preserve"> (1명당)</t>
    </r>
    <phoneticPr fontId="2" type="noConversion"/>
  </si>
  <si>
    <r>
      <t>건설업 기초안전보건교육을 하지 않은 경우</t>
    </r>
    <r>
      <rPr>
        <sz val="9"/>
        <color theme="0" tint="-0.499984740745262"/>
        <rFont val="굴림"/>
        <family val="3"/>
        <charset val="129"/>
      </rPr>
      <t xml:space="preserve"> (1명당)</t>
    </r>
    <phoneticPr fontId="2" type="noConversion"/>
  </si>
  <si>
    <r>
      <t>사업주가 지키지 않은 경우</t>
    </r>
    <r>
      <rPr>
        <sz val="9"/>
        <color theme="0" tint="-0.499984740745262"/>
        <rFont val="굴림"/>
        <family val="3"/>
        <charset val="129"/>
      </rPr>
      <t>(내용 위반 1건당)</t>
    </r>
    <phoneticPr fontId="2" type="noConversion"/>
  </si>
  <si>
    <r>
      <t>신규교육을 실시하지 않은 경우</t>
    </r>
    <r>
      <rPr>
        <sz val="9"/>
        <color theme="0" tint="-0.499984740745262"/>
        <rFont val="굴림"/>
        <family val="3"/>
        <charset val="129"/>
      </rPr>
      <t>(1인당)</t>
    </r>
    <phoneticPr fontId="2" type="noConversion"/>
  </si>
  <si>
    <r>
      <t>물질을 수입하는 자에게 제공하지 않은 경우</t>
    </r>
    <r>
      <rPr>
        <sz val="9"/>
        <color theme="0" tint="-0.499984740745262"/>
        <rFont val="굴림"/>
        <family val="3"/>
        <charset val="129"/>
      </rPr>
      <t>(1종당)</t>
    </r>
    <phoneticPr fontId="2" type="noConversion"/>
  </si>
  <si>
    <r>
      <t>채로 MSDS 대상물질을 양도ㆍ제공한 경우</t>
    </r>
    <r>
      <rPr>
        <sz val="9"/>
        <color theme="0" tint="-0.499984740745262"/>
        <rFont val="굴림"/>
        <family val="3"/>
        <charset val="129"/>
      </rPr>
      <t>(사업장 1개소당)</t>
    </r>
    <phoneticPr fontId="2" type="noConversion"/>
  </si>
  <si>
    <r>
      <t>를 제공하지 않는 경우</t>
    </r>
    <r>
      <rPr>
        <sz val="9"/>
        <color theme="0" tint="-0.499984740745262"/>
        <rFont val="굴림"/>
        <family val="3"/>
        <charset val="129"/>
      </rPr>
      <t>(사업장 1개소당)</t>
    </r>
    <phoneticPr fontId="2" type="noConversion"/>
  </si>
  <si>
    <r>
      <t>측정대상 작업장의 작업환경 미측정</t>
    </r>
    <r>
      <rPr>
        <sz val="9"/>
        <color theme="0" tint="-0.499984740745262"/>
        <rFont val="굴림"/>
        <family val="3"/>
        <charset val="129"/>
      </rPr>
      <t xml:space="preserve">  (근로자 1명당)</t>
    </r>
    <phoneticPr fontId="2" type="noConversion"/>
  </si>
  <si>
    <r>
      <t xml:space="preserve">내용 위반 </t>
    </r>
    <r>
      <rPr>
        <sz val="9"/>
        <color theme="0" tint="-0.499984740745262"/>
        <rFont val="굴림"/>
        <family val="3"/>
        <charset val="129"/>
      </rPr>
      <t>(1건당)</t>
    </r>
    <phoneticPr fontId="2" type="noConversion"/>
  </si>
  <si>
    <t>1. 산업 안전 및 보건 정책의 수립 및 집행</t>
  </si>
  <si>
    <t>2. 산업재해 예방 지원 및 지도</t>
  </si>
  <si>
    <t>4. 사업주의 자율적인 산업 안전 및 보건 경영체제 확립을 위한 지원</t>
  </si>
  <si>
    <t>5. 산업 안전 및 보건에 관한 의식을 북돋우기 위한 홍보ㆍ교육 등 안전문화 확산 추진</t>
  </si>
  <si>
    <t>6. 산업 안전 및 보건에 관한 기술의 연구ㆍ개발 및 시설의 설치ㆍ운영</t>
  </si>
  <si>
    <t>7. 산업재해에 관한 조사 및 통계의 유지ㆍ관리</t>
  </si>
  <si>
    <t>8. 산업 안전 및 보건 관련 단체 등에 대한 지원 및 지도ㆍ감독</t>
  </si>
  <si>
    <t>3. 해당 사업장의 안전 및 보건에 관한 정보를 근로자에게 제공</t>
  </si>
  <si>
    <t>1. 기계ㆍ기구와 그 밖의 설비를 설계ㆍ제조 또는 수입하는 자</t>
  </si>
  <si>
    <t>2. 원재료 등을 제조ㆍ수입하는 자</t>
  </si>
  <si>
    <t>3. 건설물을 발주ㆍ설계ㆍ건설하는 자</t>
  </si>
  <si>
    <t>1. 산업 안전 및 보건에 관한 지도시설, 연구시설 및 교육시설</t>
  </si>
  <si>
    <t>2. 안전보건진단 및 작업환경측정을 위한 시설</t>
  </si>
  <si>
    <t>3. 노무를 제공하는 사람의 건강을 유지ㆍ증진하기 위한 시설</t>
  </si>
  <si>
    <t>4. 그 밖에 고용노동부령으로 정하는 산업재해 예방을 위한 시설</t>
  </si>
  <si>
    <t>3. 그 밖에 산업재해 예방에 필요한 사업으로서 고용노동부장관이 인정하는 사업의 사업비</t>
  </si>
  <si>
    <t>2. 제38조 및 제39조에 따라 사업주가 하여야 할 조치</t>
  </si>
  <si>
    <t>1. 안전관리자</t>
  </si>
  <si>
    <t>2. 보건관리자</t>
  </si>
  <si>
    <t>3. 안전보건관리담당자</t>
  </si>
  <si>
    <t>1. 거짓이나 그 밖의 부정한 방법으로 지정을 받은 경우</t>
  </si>
  <si>
    <t>2. 업무정지 기간 중에 업무를 수행한 경우</t>
  </si>
  <si>
    <t>3. 제1항에 따른 지정 요건을 충족하지 못한 경우</t>
  </si>
  <si>
    <t>4. 지정받은 사항을 위반하여 업무를 수행한 경우</t>
  </si>
  <si>
    <t>3. 유해하거나 위험한 기계ㆍ기구ㆍ설비를 도입한 경우 안전 및 보건 관련 조치에 관한 사항</t>
  </si>
  <si>
    <t>4. 그 밖에 해당 사업장 근로자의 안전 및 보건을 유지ㆍ증진시키기 위하여 필요한 사항</t>
  </si>
  <si>
    <t>1. 안전보건관리책임자</t>
  </si>
  <si>
    <t>2. 안전관리자</t>
  </si>
  <si>
    <t>3. 보건관리자</t>
  </si>
  <si>
    <t>4. 안전보건관리담당자</t>
  </si>
  <si>
    <t>5. 다음 각 목의 기관에서 안전과 보건에 관련된 업무에 종사하는 사람</t>
  </si>
  <si>
    <t>가. 안전관리전문기관</t>
  </si>
  <si>
    <t>나. 보건관리전문기관</t>
  </si>
  <si>
    <t>1. 기계ㆍ기구, 그 밖의 설비에 의한 위험</t>
  </si>
  <si>
    <t>2. 폭발성, 발화성 및 인화성 물질 등에 의한 위험</t>
  </si>
  <si>
    <t>3. 전기, 열, 그 밖의 에너지에 의한 위험</t>
  </si>
  <si>
    <t>1. 근로자가 추락할 위험이 있는 장소</t>
  </si>
  <si>
    <t>2. 토사ㆍ구축물 등이 붕괴할 우려가 있는 장소</t>
  </si>
  <si>
    <t>3. 물체가 떨어지거나 날아올 위험이 있는 장소</t>
  </si>
  <si>
    <t>4. 천재지변으로 인한 위험이 발생할 우려가 있는 장소</t>
  </si>
  <si>
    <t>2. 방사선ㆍ유해광선ㆍ고온ㆍ저온ㆍ초음파ㆍ소음ㆍ진동ㆍ이상기압 등에 의한 건강장해</t>
  </si>
  <si>
    <t>3. 사업장에서 배출되는 기체ㆍ액체 또는 찌꺼기 등에 의한 건강장해</t>
  </si>
  <si>
    <t>5. 단순반복작업 또는 인체에 과도한 부담을 주는 작업에 의한 건강장해</t>
  </si>
  <si>
    <t>6. 환기ㆍ채광ㆍ조명ㆍ보온ㆍ방습ㆍ청결 등의 적정기준을 유지하지 아니하여 발생하는 건강장해</t>
  </si>
  <si>
    <t>1. 산업재해율이 같은 업종의 규모별 평균 산업재해율보다 높은 사업장</t>
  </si>
  <si>
    <t>4. 제106조에 따른 유해인자의 노출기준을 초과한 사업장</t>
  </si>
  <si>
    <t>1. 중대재해가 발생한 해당 작업</t>
  </si>
  <si>
    <t>2. 중대재해가 발생한 작업과 동일한 작업</t>
  </si>
  <si>
    <t>1. 도금작업</t>
  </si>
  <si>
    <t>2. 수은, 납 또는 카드뮴을 제련, 주입, 가공 및 가열하는 작업</t>
  </si>
  <si>
    <t>1. 일시ㆍ간헐적으로 하는 작업을 도급하는 경우</t>
  </si>
  <si>
    <t>5. 다음 각 목의 어느 하나의 경우에 대비한 경보체계 운영과 대피방법 등 훈련</t>
  </si>
  <si>
    <t>가. 작업 장소에서 발파작업을 하는 경우</t>
  </si>
  <si>
    <t>나. 작업 장소에서 화재ㆍ폭발, 토사ㆍ구축물 등의 붕괴 또는 지진 등이 발생한 경우</t>
  </si>
  <si>
    <t>2. 건설공사발주자에게 책임이 있는 사유로 착공이 지연되거나 시공이 중단된 경우</t>
  </si>
  <si>
    <t>1. 사업의 규모별ㆍ종류별 계상 기준</t>
  </si>
  <si>
    <t>2. 건설공사의 진척 정도에 따른 사용비율 등 기준</t>
  </si>
  <si>
    <t>3. 그 밖에 산업안전보건관리비의 사용에 필요한 사항</t>
  </si>
  <si>
    <t>2. 주로 하나의 사업에 노무를 상시적으로 제공하고 보수를 받아 생활할 것</t>
  </si>
  <si>
    <t>3. 노무를 제공할 때 타인을 사용하지 아니할 것</t>
  </si>
  <si>
    <t>1. 가맹점의 안전 및 보건에 관한 프로그램의 마련ㆍ시행</t>
  </si>
  <si>
    <t>1. 작동 부분에 돌기 부분이 있는 것</t>
  </si>
  <si>
    <t>2. 동력전달 부분 또는 속도조절 부분이 있는 것</t>
  </si>
  <si>
    <t>3. 회전기계에 물체 등이 말려 들어갈 부분이 있는 것</t>
  </si>
  <si>
    <t>1. 연구ㆍ개발을 목적으로 제조ㆍ수입하거나 수출을 목적으로 제조하는 경우</t>
  </si>
  <si>
    <t>2. 고용노동부장관이 정하여 고시하는 외국의 안전인증기관에서 인증을 받은 경우</t>
  </si>
  <si>
    <t>3. 다른 법령에 따라 안전성에 관한 검사나 인증을 받은 경우로서 고용노동부령으로 정하는 경우</t>
  </si>
  <si>
    <t>2. 제86조제1항에 따라 안전인증이 취소되거나 안전인증표시의 사용 금지 명령을 받은 경우</t>
  </si>
  <si>
    <t>1. 거짓이나 그 밖의 부정한 방법으로 안전인증을 받은 경우</t>
  </si>
  <si>
    <t>2. 안전인증기준에 맞지 아니하게 된 경우</t>
  </si>
  <si>
    <t>3. 자율안전확인대상기계등의 안전에 관한 성능이 자율안전기준에 맞지 아니하게 된 경우</t>
  </si>
  <si>
    <t>② 자율검사프로그램의 유효기간은 2년으로 한다.</t>
  </si>
  <si>
    <t>③ 사업주는 자율안전검사를 받은 경우에는 그 결과를 기록하여 보존하여야 한다.</t>
  </si>
  <si>
    <t>1. 거짓이나 그 밖의 부정한 방법으로 자율검사프로그램을 인정받은 경우</t>
  </si>
  <si>
    <t>2. 자율검사프로그램을 인정받고도 검사를 하지 아니한 경우</t>
  </si>
  <si>
    <t>3. 인정받은 자율검사프로그램의 내용에 따라 검사를 하지 아니한 경우</t>
  </si>
  <si>
    <t>가. 안전인증대상기계등</t>
  </si>
  <si>
    <t>나. 자율안전확인대상기계등</t>
  </si>
  <si>
    <t>다. 그 밖에 산업재해가 많이 발생하는 유해ㆍ위험기계등</t>
  </si>
  <si>
    <t>2. 작업환경 개선시설을 설계ㆍ시공하는 자</t>
  </si>
  <si>
    <t>1. 거짓이나 그 밖의 부정한 방법으로 등록한 경우</t>
  </si>
  <si>
    <t>1. 거짓이나 그 밖의 부정한 방법으로 지원받은 경우</t>
  </si>
  <si>
    <t>2. 천재지변 등으로 시설과 설비에 중대한 결함이 발생한 경우</t>
  </si>
  <si>
    <t>4. 그 밖에 대통령령으로 정하는 경우</t>
  </si>
  <si>
    <t>1. 제품명</t>
  </si>
  <si>
    <t>3. 안전 및 보건상의 취급 주의 사항</t>
  </si>
  <si>
    <t>4. 건강 및 환경에 대한 유해성, 물리적 위험성</t>
  </si>
  <si>
    <t>5. 물리ㆍ화학적 특성 등 고용노동부령으로 정하는 사항</t>
  </si>
  <si>
    <t>④ 제1항에 따른 승인의 유효기간은 승인을 받은 날부터 5년으로 한다.</t>
  </si>
  <si>
    <t>2. 보건관리자 및 보건관리전문기관</t>
  </si>
  <si>
    <t>3. 산업보건의</t>
  </si>
  <si>
    <t>4. 근로자대표</t>
  </si>
  <si>
    <t>1. 제110조제1항 또는 제3항에 따른 물질안전보건자료의 작성ㆍ제출</t>
  </si>
  <si>
    <t>1. 직업성 암을 유발하는 것으로 확인되어 근로자의 건강에 특히 해롭다고 인정되는 물질</t>
  </si>
  <si>
    <t>1. 거짓이나 그 밖의 부정한 방법으로 허가를 받은 경우</t>
  </si>
  <si>
    <t>2. 제2항에 따른 허가기준에 맞지 아니하게 된 경우</t>
  </si>
  <si>
    <t>3. 제3항을 위반한 경우</t>
  </si>
  <si>
    <t>4. 제4항에 따른 명령을 위반한 경우</t>
  </si>
  <si>
    <t>5. 자체검사 결과 이상을 발견하고도 즉시 보수 및 필요한 조치를 하지 아니한 경우</t>
  </si>
  <si>
    <t>1. 해당 건축물이나 설비에 석면이 포함되어 있는지 여부</t>
  </si>
  <si>
    <t>2. 해당 건축물이나 설비 중 석면이 포함된 자재의 종류, 위치 및 면적</t>
  </si>
  <si>
    <t>1. 제1항 각 호의 사항</t>
  </si>
  <si>
    <t>2. 해당 건축물이나 설비에 포함된 석면의 종류 및 함유량</t>
  </si>
  <si>
    <t>1. 해당 건축물ㆍ설비소유주등에 대한 일반석면조사 또는 기관석면조사의 이행 명령</t>
  </si>
  <si>
    <t>1. 공정상의 안전에 관한 평가ㆍ지도</t>
  </si>
  <si>
    <t>2. 유해ㆍ위험의 방지대책에 관한 평가ㆍ지도</t>
  </si>
  <si>
    <t>② 산업보건지도사는 다음 각 호의 직무를 수행한다.</t>
  </si>
  <si>
    <t>1. 작업환경의 평가 및 개선 지도</t>
  </si>
  <si>
    <t>2. 작업환경 개선과 관련된 계획서 및 보고서의 작성</t>
  </si>
  <si>
    <t>3. 근로자 건강진단에 따른 사후관리 지도</t>
  </si>
  <si>
    <t>5. 산업보건에 관한 조사ㆍ연구</t>
  </si>
  <si>
    <t>③ 다음 각 호의 어느 하나에 해당하는 사람은 제1항에 따른 등록을 할 수 없다.</t>
  </si>
  <si>
    <t>1. 피성년후견인 또는 피한정후견인</t>
  </si>
  <si>
    <t>2. 파산선고를 받고 복권되지 아니한 사람</t>
  </si>
  <si>
    <t>4. 금고 이상의 형의 집행유예를 선고받고 그 유예기간 중에 있는 사람</t>
  </si>
  <si>
    <t>5. 이 법을 위반하여 벌금형을 선고받고 1년이 지나지 아니한 사람</t>
  </si>
  <si>
    <t>1. 지도사에 대한 지도ㆍ연락 및 정보의 공동이용체제의 구축ㆍ유지</t>
  </si>
  <si>
    <t>1. 거짓이나 그 밖의 부정한 방법으로 의뢰인에게 법령에 따른 의무를 이행하지 아니하게 하는 행위</t>
  </si>
  <si>
    <t>2. 의뢰인에게 법령에 따른 신고ㆍ보고, 그 밖의 의무를 이행하지 아니하게 하는 행위</t>
  </si>
  <si>
    <t>3. 법령에 위반되는 행위에 관한 지도ㆍ상담</t>
  </si>
  <si>
    <t>1. 거짓이나 그 밖의 부정한 방법으로 등록 또는 갱신등록을 한 경우</t>
  </si>
  <si>
    <t>3. 업무 관련 서류를 거짓으로 작성한 경우</t>
  </si>
  <si>
    <t>7. 제150조제1항을 위반하거나 같은 조 제2항에 따른 기명ㆍ날인 또는 서명을 하지 아니한 경우</t>
  </si>
  <si>
    <t>8. 제151조, 제153조제1항 또는 제162조를 위반한 경우</t>
  </si>
  <si>
    <t>1. 사업장</t>
  </si>
  <si>
    <t>3. 석면해체ㆍ제거업자의 사무소</t>
  </si>
  <si>
    <t>4. 제145조제1항에 따라 등록한 지도사의 사무소</t>
  </si>
  <si>
    <t>1. 거짓이나 그 밖의 부정한 방법으로 보조ㆍ지원을 받은 경우</t>
  </si>
  <si>
    <t>2. 보조ㆍ지원 대상자가 폐업하거나 파산한 경우</t>
  </si>
  <si>
    <t>4. 제1항에 따른 산업재해 예방사업의 목적에 맞게 사용되지 아니한 경우</t>
  </si>
  <si>
    <t>5. 보조ㆍ지원 대상 기간이 끝나기 전에 보조ㆍ지원 대상 시설 및 장비를 국외로 이전한 경우</t>
  </si>
  <si>
    <t>2. 제53조제1항 또는 제3항에 따른 명령을 위반하여 근로자가 업무로 인하여 사망한 경우</t>
  </si>
  <si>
    <t>1. 납세자의 인적사항</t>
  </si>
  <si>
    <t>2. 사용 목적</t>
  </si>
  <si>
    <t>3. 과징금 부과기준이 되는 매출 금액</t>
  </si>
  <si>
    <t>4. 과징금 부과사유 및 부과기준</t>
  </si>
  <si>
    <t>1. 제58조제1항을 위반하여 도급한 경우</t>
  </si>
  <si>
    <t>2. 제58조제2항제2호 또는 제59조제1항을 위반하여 승인을 받지 아니하고 도급한 경우</t>
  </si>
  <si>
    <t>3. 제60조를 위반하여 승인을 받아 도급받은 작업을 재하도급한 경우</t>
  </si>
  <si>
    <t>1. 도급 금액, 기간 및 횟수 등</t>
  </si>
  <si>
    <t>2. 관계수급인 근로자의 산업재해 예방에 필요한 조치 이행을 위한 노력의 정도</t>
  </si>
  <si>
    <t>3. 산업재해 발생 여부</t>
  </si>
  <si>
    <t>1. 제4조제1항제2호부터 제7호까지 및 제9호의 사항에 관한 업무</t>
  </si>
  <si>
    <t>2. 제11조제3호에 따른 시설의 설치ㆍ운영 업무</t>
  </si>
  <si>
    <t>3. 제13조제2항에 따른 표준제정위원회의 구성ㆍ운영</t>
  </si>
  <si>
    <t>4. 제21조제2항에 따른 기관에 대한 평가 업무</t>
  </si>
  <si>
    <t>5. 제32조제1항 각 호 외의 부분 본문에 따른 직무와 관련한 안전보건교육</t>
  </si>
  <si>
    <t>6. 제33조제1항에 따라 제31조제1항 본문에 따른 안전보건교육을 실시하는 기관의 등록 업무</t>
  </si>
  <si>
    <t>7. 제33조제2항에 따른 평가에 관한 업무</t>
  </si>
  <si>
    <t>10. 제48조제2항에 따른 안전보건진단기관에 대한 평가 업무</t>
  </si>
  <si>
    <t>12. 제74조제3항에 따른 건설재해예방전문지도기관에 대한 평가 업무</t>
  </si>
  <si>
    <t>13. 제84조제1항 및 제3항에 따른 안전인증</t>
  </si>
  <si>
    <t>14. 제84조제4항 본문에 따른 안전인증의 확인</t>
  </si>
  <si>
    <t>15. 제88조제3항에 따른 안전인증기관에 대한 평가 업무</t>
  </si>
  <si>
    <t>16. 제89조제1항 각 호 외의 부분 본문에 따른 자율안전확인의 신고에 관한 업무</t>
  </si>
  <si>
    <t>17. 제93조제1항에 따른 안전검사</t>
  </si>
  <si>
    <t>18. 제96조제3항에 따른 안전검사기관에 대한 평가 업무</t>
  </si>
  <si>
    <t>19. 제98조제1항에 따른 자율검사프로그램의 인정</t>
  </si>
  <si>
    <t>21. 제101조에 따른 조사, 수거 및 성능시험</t>
  </si>
  <si>
    <t>22. 제102조제1항에 따른 지원과 같은 조 제2항에 따른 등록</t>
  </si>
  <si>
    <t>23. 제103조제1항에 따른 유해ㆍ위험기계등의 안전에 관한 정보의 종합관리</t>
  </si>
  <si>
    <t>24. 제105조제1항에 따른 유해성ㆍ위험성 평가에 관한 업무</t>
  </si>
  <si>
    <t>25. 제110조제1항부터 제3항까지의 규정에 따른 물질안전보건자료 등의 접수 업무</t>
  </si>
  <si>
    <t>27. 제116조에 따른 물질안전보건자료와 관련된 자료의 제공</t>
  </si>
  <si>
    <t>28. 제120조제2항에 따른 석면조사 능력의 확인 및 석면조사기관에 대한 지도ㆍ교육 업무</t>
  </si>
  <si>
    <t>29. 제120조제3항에 따른 석면조사기관에 대한 평가 업무</t>
  </si>
  <si>
    <t>30. 제121조제2항에 따른 석면해체ㆍ제거작업의 안전성 평가 업무</t>
  </si>
  <si>
    <t>32. 제126조제3항에 따른 작업환경측정기관에 대한 평가 업무</t>
  </si>
  <si>
    <t>33. 제127조제1항에 따른 작업환경측정 결과의 신뢰성 평가 업무</t>
  </si>
  <si>
    <t>34. 제135조제3항에 따른 특수건강진단기관의 진단ㆍ분석능력의 확인 및 지도ㆍ교육 업무</t>
  </si>
  <si>
    <t>35. 제135조제4항에 따른 특수건강진단기관에 대한 평가 업무</t>
  </si>
  <si>
    <t>36. 제136조제1항에 따른 유해인자별 특수건강진단 전문연구기관 지정에 관한 업무</t>
  </si>
  <si>
    <t>37. 제137조에 따른 건강관리카드에 관한 업무</t>
  </si>
  <si>
    <t>38. 제141조제1항에 따른 역학조사</t>
  </si>
  <si>
    <t>39. 제145조제5항 단서에 따른 지도사 보수교육</t>
  </si>
  <si>
    <t>40. 제146조에 따른 지도사 연수교육</t>
  </si>
  <si>
    <t>41. 제158조제1항부터 제3항까지의 규정에 따른 보조ㆍ지원 및 보조ㆍ지원의 취소ㆍ환수 업무</t>
  </si>
  <si>
    <t>14. 그 밖에 산업 안전 및 보건과 관련된 자로서 대통령령으로 정하는 자</t>
  </si>
  <si>
    <t>5. 제85조제4항 또는 제92조제2항에 따른 명령을 위반한 자</t>
  </si>
  <si>
    <t>6. 제101조에 따른 조사, 수거 또는 성능시험을 방해하거나 거부한 자</t>
  </si>
  <si>
    <t>1. 벌금형과 병과된 경우는 500만원 이하의 벌금에 처한다.</t>
  </si>
  <si>
    <t>2. 제90조제4항, 제108조제4항 또는 제109조제3항에 따른 명령을 위반한 자</t>
  </si>
  <si>
    <t>4. 제132조제4항을 위반하여 작업장소 변경 등의 적절한 조치를 하지 아니한 자</t>
  </si>
  <si>
    <t>1. 제167조제1항의 경우: 10억원 이하의 벌금</t>
  </si>
  <si>
    <t>2. 제168조부터 제172조까지의 경우: 해당 조문의 벌금형</t>
  </si>
  <si>
    <t>1. 안전 및 보건에 관한 교육</t>
  </si>
  <si>
    <t>2. 그 밖에 산업재해 예방을 위하여 필요한 사항</t>
  </si>
  <si>
    <t>2. 제124조제3항을 위반하여 건축물 또는 설비를 철거하거나 해체한 자</t>
  </si>
  <si>
    <t>1. 제29조제3항(제166조의2에서 준용하는 경우를 포함한다) 또는 제79조제1항을 위반한 자</t>
  </si>
  <si>
    <t>3. 제141조제2항을 위반하여 정당한 사유 없이 역학조사를 거부ㆍ방해하거나 기피한 자</t>
  </si>
  <si>
    <t>4. 제47조제1항 또는 제49조제1항에 따른 명령을 위반한 자</t>
  </si>
  <si>
    <t>5. 제82조제1항 전단을 위반하여 등록하지 아니하고 타워크레인을 설치ㆍ해체하는 자</t>
  </si>
  <si>
    <t>6. 제125조제1항ㆍ2항에 따라 작업환경측정을 하지 아니한 자</t>
  </si>
  <si>
    <t>6의2. 제128조의2제2항을 위반하여 휴게시설의 설치ㆍ관리기준을 준수하지 아니한 자</t>
  </si>
  <si>
    <t>2. 제17조제4항, 제18조제4항 또는 제19조제3항에 따른 명령을 위반한 자</t>
  </si>
  <si>
    <t>7. 제111조제1항을 위반하여 물질안전보건자료를 제공하지 아니한 자</t>
  </si>
  <si>
    <t>11. 제113조제1항에 따라 선임된 자로서 같은 항 각 호의 업무를 거짓으로 수행한 자</t>
  </si>
  <si>
    <t>15. 제125조제6항을 위반하여 작업환경측정 결과를 해당 작업장 근로자에게 알리지 아니한 자</t>
  </si>
  <si>
    <t>2. 제35조를 위반하여 근로자대표에게 통지하지 아니한 자</t>
  </si>
  <si>
    <t>5. 제43조제1항 또는 제46조제2항을 위반하여 확인을 받지 아니한 자</t>
  </si>
  <si>
    <t>6. 제73조제1항을 위반하여 지도계약을 체결하지 아니한 자</t>
  </si>
  <si>
    <t>7. 제84조제6항에 따른 자료 제출 명령을 따르지 아니한 자</t>
  </si>
  <si>
    <t>11. 제115조제1항 또는 같은 조 제2항 본문을 위반하여 경고표시를 하지 아니한 자</t>
  </si>
  <si>
    <t>13. 제122조제3항을 위반하여 고용노동부장관에게 신고하지 아니한 자</t>
  </si>
  <si>
    <t>14. 제124조제1항에 따른 증명자료를 제출하지 아니한 자</t>
  </si>
  <si>
    <t>18. 제164조제1항부터 제6항까지의 규정을 위반하여 서류를 보존하지 아니한 자</t>
  </si>
  <si>
    <t>1. 사업의 자율적인 안전ㆍ보건 경영체제 운영 등의 기법에 관한 연구 및 보급</t>
  </si>
  <si>
    <t>2. 사업의 안전관리 및 보건관리 수준의 향상</t>
  </si>
  <si>
    <t>1. 산업 안전 및 보건 교육의 진흥 및 홍보의 활성화</t>
  </si>
  <si>
    <t>2. 산업 안전 및 보건과 관련된 국민의 건전하고 자주적인 활동의 촉진</t>
  </si>
  <si>
    <t>3. 산업 안전 및 보건 강조 기간의 설정 및 그 시행</t>
  </si>
  <si>
    <t>1. 노무를 제공하는 사람의 안전 및 건강 증진을 위한 사업의 보급ㆍ확산</t>
  </si>
  <si>
    <t>2. 깨끗한 작업환경의 조성</t>
  </si>
  <si>
    <t>3. 직업성 질병의 예방 및 조기 발견을 위한 사업</t>
  </si>
  <si>
    <t>2. 산업재해 발생에 관한 정보</t>
  </si>
  <si>
    <t>4. 그 밖에 산업재해 예방을 위하여 고용노동부장관이 정하여 고시하는 정보</t>
  </si>
  <si>
    <t>2. 기계ㆍ기구 등이 넘어지거나 무너질 우려가 있는 장소</t>
  </si>
  <si>
    <t>3. 안전난간의 설치가 필요한 장소</t>
  </si>
  <si>
    <t>5. 건설용 리프트를 운행하는 장소</t>
  </si>
  <si>
    <t>7. 엘리베이터홀 등 근로자가 추락할 위험이 있는 장소</t>
  </si>
  <si>
    <t>8. 석면이 붙어 있는 물질을 파쇄하거나 해체하는 작업을 하는 장소</t>
  </si>
  <si>
    <t>10. 물체가 떨어지거나 날아올 위험이 있는 장소</t>
  </si>
  <si>
    <t>13. 전기 기계ㆍ기구를 사용하여 감전의 위험이 있는 작업을 하는 장소</t>
  </si>
  <si>
    <t>1. 제조업</t>
  </si>
  <si>
    <t>2. 철도운송업</t>
  </si>
  <si>
    <t>3. 도시철도운송업</t>
  </si>
  <si>
    <t>4. 전기업</t>
  </si>
  <si>
    <t>1. 상시근로자 500명 이상을 사용하는 회사</t>
  </si>
  <si>
    <t>4. 해당 사업장 안전교육계획의 수립 및 안전교육 실시에 관한 보좌 및 지도ㆍ조언</t>
  </si>
  <si>
    <t>5. 사업장 순회점검, 지도 및 조치 건의</t>
  </si>
  <si>
    <t>7. 산업재해에 관한 통계의 유지ㆍ관리ㆍ분석을 위한 보좌 및 지도ㆍ조언</t>
  </si>
  <si>
    <t>9. 업무 수행 내용의 기록ㆍ유지</t>
  </si>
  <si>
    <t>10. 그 밖에 안전에 관한 사항으로서 고용노동부장관이 정하는 사항</t>
  </si>
  <si>
    <t>③ 사업주는 안전관리 업무의 원활한 수행을 위하여 외부전문가의 평가ㆍ지도를 받을 수 있다.</t>
  </si>
  <si>
    <t>6. 해당 사업장 보건교육계획의 수립 및 보건교육 실시에 관한 보좌 및 지도ㆍ조언</t>
  </si>
  <si>
    <t>가. 자주 발생하는 가벼운 부상에 대한 치료</t>
  </si>
  <si>
    <t>나. 응급처치가 필요한 사람에 대한 처치</t>
  </si>
  <si>
    <t>다. 부상ㆍ질병의 악화를 방지하기 위한 처치</t>
  </si>
  <si>
    <t>라. 건강진단 결과 발견된 질병자의 요양 지도 및 관리</t>
  </si>
  <si>
    <t>마. 가목부터 라목까지의 의료행위에 따르는 의약품의 투여</t>
  </si>
  <si>
    <t>9. 사업장 순회점검, 지도 및 조치 건의</t>
  </si>
  <si>
    <t>10. 산업재해 발생의 원인 조사ㆍ분석 및 재발 방지를 위한 기술적 보좌 및 지도ㆍ조언</t>
  </si>
  <si>
    <t>11. 산업재해에 관한 통계의 유지ㆍ관리ㆍ분석을 위한 보좌 및 지도ㆍ조언</t>
  </si>
  <si>
    <t>13. 업무 수행 내용의 기록ㆍ유지</t>
  </si>
  <si>
    <t>2. 임업</t>
  </si>
  <si>
    <t>3. 하수, 폐수 및 분뇨 처리업</t>
  </si>
  <si>
    <t>4. 폐기물 수집, 운반, 처리 및 원료 재생업</t>
  </si>
  <si>
    <t>5. 환경 정화 및 복원업</t>
  </si>
  <si>
    <t>5. 산업재해 발생의 원인 조사, 산업재해 통계의 기록 및 유지를 위한 보좌 및 지도ㆍ조언</t>
  </si>
  <si>
    <t>6. 산업 안전ㆍ보건과 관련된 안전장치 및 보호구 구입 시 적격품 선정에 관한 보좌 및 지도ㆍ조언</t>
  </si>
  <si>
    <t>2. 안전관리 업무를 하려는 법인</t>
  </si>
  <si>
    <t>2. 국가 또는 지방자치단체의 소속기관</t>
  </si>
  <si>
    <t>5. 보건관리 업무를 하려는 법인</t>
  </si>
  <si>
    <t>1. 안전관리 또는 보건관리 업무 관련 서류를 거짓으로 작성한 경우</t>
  </si>
  <si>
    <t>2. 정당한 사유 없이 안전관리 또는 보건관리 업무의 수탁을 거부한 경우</t>
  </si>
  <si>
    <t>3. 위탁받은 안전관리 또는 보건관리 업무에 차질을 일으키거나 업무를 게을리한 경우</t>
  </si>
  <si>
    <t>4. 안전관리 또는 보건관리 업무를 수행하지 않고 위탁 수수료를 받은 경우</t>
  </si>
  <si>
    <t>5. 안전관리 또는 보건관리 업무와 관련된 비치서류를 보존하지 않은 경우</t>
  </si>
  <si>
    <t>6. 안전관리 또는 보건관리 업무 수행과 관련한 대가 외에 금품을 받은 경우</t>
  </si>
  <si>
    <t>7. 법에 따른 관계 공무원의 지도ㆍ감독을 거부ㆍ방해 또는 기피한 경우</t>
  </si>
  <si>
    <t>1. 의사를 보건관리자로 선임한 경우</t>
  </si>
  <si>
    <t>② 산업보건의는 외부에서 위촉할 수 있다.</t>
  </si>
  <si>
    <t>2. 근로자의 건강장해의 원인 조사와 재발 방지를 위한 의학적 조치</t>
  </si>
  <si>
    <t>3. 법령을 위반한 사실이 있는 경우 사업주에 대한 개선 요청 및 감독기관에의 신고</t>
  </si>
  <si>
    <t>4. 산업재해 발생의 급박한 위험이 있는 경우 사업주에 대한 작업중지 요청</t>
  </si>
  <si>
    <t>5. 작업환경측정, 근로자 건강진단 시의 참석 및 그 결과에 대한 설명회 참여</t>
  </si>
  <si>
    <t>7. 근로자에 대한 안전수칙 준수 지도</t>
  </si>
  <si>
    <t>8. 법령 및 산업재해 예방정책 개선 건의</t>
  </si>
  <si>
    <t>9. 안전ㆍ보건 의식을 북돋우기 위한 활동 등에 대한 참여와 지원</t>
  </si>
  <si>
    <t>④ 고용노동부장관은 명예산업안전감독관의 활동을 지원하기 위하여 수당 등을 지급할 수 있다.</t>
  </si>
  <si>
    <t>5. 해당 사업의 대표자가 지명하는 9명 이내의 해당 사업장 부서의 장</t>
  </si>
  <si>
    <t>2. 사용자위원: 도급인 대표자, 관계수급인의 각 대표자 및 안전관리자</t>
  </si>
  <si>
    <t>2. 출석위원</t>
  </si>
  <si>
    <t>3. 심의 내용 및 의결ㆍ결정 사항</t>
  </si>
  <si>
    <t>나. 비영리법인</t>
  </si>
  <si>
    <t>1. 교육기관의 명칭(상호)</t>
  </si>
  <si>
    <t>2. 교육기관의 소재지</t>
  </si>
  <si>
    <t>3. 대표자의 성명</t>
  </si>
  <si>
    <t>1. 교육 관련 서류를 거짓으로 작성한 경우</t>
  </si>
  <si>
    <t>2. 정당한 사유 없이 교육 실시를 거부한 경우</t>
  </si>
  <si>
    <t>3. 교육을 실시하지 않고 수수료를 받은 경우</t>
  </si>
  <si>
    <t>1. 원유 정제처리업</t>
  </si>
  <si>
    <t>2. 기타 석유정제물 재처리업</t>
  </si>
  <si>
    <t>4. 질소 화합물, 질소ㆍ인산 및 칼리질 화학비료 제조업 중 질소질 비료 제조</t>
  </si>
  <si>
    <t>7. 화약 및 불꽃제품 제조업</t>
  </si>
  <si>
    <t>② 제1항에도 불구하고 다음 각 호의 설비는 유해하거나 위험한 설비로 보지 않는다.</t>
  </si>
  <si>
    <t>1. 원자력 설비</t>
  </si>
  <si>
    <t>2. 군사시설</t>
  </si>
  <si>
    <t>3. 사업주가 해당 사업장 내에서 직접 사용하기 위한 난방용 연료의 저장설비 및 사용설비</t>
  </si>
  <si>
    <t>4. 도매ㆍ소매시설</t>
  </si>
  <si>
    <t>5. 차량 등의 운송설비</t>
  </si>
  <si>
    <t>1. 공정안전자료</t>
  </si>
  <si>
    <t>2. 공정위험성 평가서</t>
  </si>
  <si>
    <t>3. 안전운전계획</t>
  </si>
  <si>
    <t>4. 비상조치계획</t>
  </si>
  <si>
    <t>1. 안전보건진단 업무 관련 서류를 거짓으로 작성한 경우</t>
  </si>
  <si>
    <t>2. 정당한 사유 없이 안전보건진단 업무의 수탁을 거부한 경우</t>
  </si>
  <si>
    <t>4. 안전보건진단 업무를 수행하지 않고 위탁 수수료를 받은 경우</t>
  </si>
  <si>
    <t>5. 안전보건진단 업무와 관련된 비치서류를 보존하지 않은 경우</t>
  </si>
  <si>
    <t>6. 안전보건진단 업무 수행과 관련한 대가 외의 금품을 받은 경우</t>
  </si>
  <si>
    <t>1. 산업재해율이 같은 업종 평균 산업재해율의 2배 이상인 사업장</t>
  </si>
  <si>
    <t>3. 직업성 질병자가 연간 2명 이상(상시근로자 1천명 이상 사업장의 경우 3명 이상) 발생한 사업장</t>
  </si>
  <si>
    <t>5. 안전인증대상기계등과 자율안전확인대상기계등의 사용 여부 확인</t>
  </si>
  <si>
    <t>1. 화재ㆍ폭발이 발생할 우려가 있는 경우</t>
  </si>
  <si>
    <t>2. 동력으로 작동하는 기계ㆍ설비 등에 끼일 우려가 있는 경우</t>
  </si>
  <si>
    <t>4. 근로자가 추락할 우려가 있는 경우</t>
  </si>
  <si>
    <t>5. 물체가 떨어지거나 날아올 우려가 있는 경우</t>
  </si>
  <si>
    <t>6. 기계ㆍ기구 등이 넘어지거나 무너질 우려가 있는 경우</t>
  </si>
  <si>
    <t>7. 토사ㆍ구축물ㆍ인공구조물 등이 붕괴될 우려가 있는 경우</t>
  </si>
  <si>
    <t>8. 산소 결핍이나 유해가스로 질식이나 중독의 우려가 있는 경우</t>
  </si>
  <si>
    <t>2. 토사ㆍ구축물ㆍ인공구조물 등의 붕괴 우려가 있는 장소에서 이루어지는 작업</t>
  </si>
  <si>
    <t>3. 다음 각 목의 어느 하나에 해당하는 사람으로서 해당 건설공사 중 주된 공사의 책임감리자</t>
  </si>
  <si>
    <t>4. 각각의 공사 도급인의 안전보건관리책임자 간 작업 내용에 관한 정보 공유 여부의 확인</t>
  </si>
  <si>
    <t>1. 높이 31미터 이상인 비계</t>
  </si>
  <si>
    <t>2. 건설 산업재해 예방 업무를 하려는 법인</t>
  </si>
  <si>
    <t>1. 지도업무 관련 서류를 거짓으로 작성한 경우</t>
  </si>
  <si>
    <t>2. 정당한 사유 없이 지도업무를 거부한 경우</t>
  </si>
  <si>
    <t>3. 지도업무를 게을리하거나 지도업무에 차질을 일으킨 경우</t>
  </si>
  <si>
    <t>5. 지도를 실시하고 그 결과를 고용노동부장관이 정하는 전산시스템에 3회 이상 입력하지 않은 경우</t>
  </si>
  <si>
    <t>6. 지도업무와 관련된 비치서류를 보존하지 않은 경우</t>
  </si>
  <si>
    <t>1. 근로자위원</t>
  </si>
  <si>
    <t>가. 도급 또는 하도급 사업을 포함한 전체 사업의 근로자대표</t>
  </si>
  <si>
    <t>다. 공사금액이 20억원 이상인 공사의 관계수급인의 각 근로자대표</t>
  </si>
  <si>
    <t>2. 사용자위원</t>
  </si>
  <si>
    <t>가. 도급 또는 하도급 사업을 포함한 전체 사업의 대표자</t>
  </si>
  <si>
    <t>나. 안전관리자 1명</t>
  </si>
  <si>
    <t>라. 공사금액이 20억원 이상인 공사의 관계수급인의 각 대표자</t>
  </si>
  <si>
    <t>1. 타워크레인</t>
  </si>
  <si>
    <t>2. 건설용 리프트</t>
  </si>
  <si>
    <t>1. 대분류가 외식업인 경우</t>
  </si>
  <si>
    <t>2. 대분류가 도소매업으로서 중분류가 편의점인 경우</t>
  </si>
  <si>
    <t>1. 업체의 명칭(상호)</t>
  </si>
  <si>
    <t>2. 업체의 소재지</t>
  </si>
  <si>
    <t>2. 법에 따른 관계 공무원의 지도ㆍ감독을 거부ㆍ방해 또는 기피한 경우</t>
  </si>
  <si>
    <t>1. 다음 각 목의 어느 하나에 해당하는 기계 또는 설비</t>
  </si>
  <si>
    <t>가. 프레스</t>
  </si>
  <si>
    <t>다. 크레인</t>
  </si>
  <si>
    <t>라. 리프트</t>
  </si>
  <si>
    <t>마. 압력용기</t>
  </si>
  <si>
    <t>바. 롤러기</t>
  </si>
  <si>
    <t>자. 곤돌라</t>
  </si>
  <si>
    <t>2. 다음 각 목의 어느 하나에 해당하는 방호장치</t>
  </si>
  <si>
    <t>가. 프레스 및 전단기 방호장치</t>
  </si>
  <si>
    <t>다. 보일러 압력방출용 안전밸브</t>
  </si>
  <si>
    <t>라. 압력용기 압력방출용 안전밸브</t>
  </si>
  <si>
    <t>마. 압력용기 압력방출용 파열판</t>
  </si>
  <si>
    <t>3. 다음 각 목의 어느 하나에 해당하는 보호구</t>
  </si>
  <si>
    <t>가. 추락 및 감전 위험방지용 안전모</t>
  </si>
  <si>
    <t>나. 안전화</t>
  </si>
  <si>
    <t>다. 안전장갑</t>
  </si>
  <si>
    <t>라. 방진마스크</t>
  </si>
  <si>
    <t>마. 방독마스크</t>
  </si>
  <si>
    <t>사. 전동식 호흡보호구</t>
  </si>
  <si>
    <t>아. 보호복</t>
  </si>
  <si>
    <t>자. 안전대</t>
  </si>
  <si>
    <t>카. 용접용 보안면</t>
  </si>
  <si>
    <t>타. 방음용 귀마개 또는 귀덮개</t>
  </si>
  <si>
    <t>1. 공단</t>
  </si>
  <si>
    <t>가. 산업 안전ㆍ보건 또는 산업재해 예방을 목적으로 설립된 비영리법인</t>
  </si>
  <si>
    <t>1. 안전인증 관련 서류를 거짓으로 작성한 경우</t>
  </si>
  <si>
    <t>2. 정당한 사유 없이 안전인증 업무를 거부한 경우</t>
  </si>
  <si>
    <t>3. 안전인증 업무를 게을리하거나 업무에 차질을 일으킨 경우</t>
  </si>
  <si>
    <t>4. 안전인증ㆍ확인의 방법 및 절차를 위반한 경우</t>
  </si>
  <si>
    <t>5. 법에 따른 관계 공무원의 지도ㆍ감독을 거부ㆍ방해 또는 기피한 경우</t>
  </si>
  <si>
    <t>가. 아세틸렌 용접장치용 또는 가스집합 용접장치용 안전기</t>
  </si>
  <si>
    <t>다. 롤러기 급정지장치</t>
  </si>
  <si>
    <t>라. 연삭기 덮개</t>
  </si>
  <si>
    <t>마. 목재 가공용 둥근톱 반발 예방장치와 날 접촉 예방장치</t>
  </si>
  <si>
    <t>바. 동력식 수동대패용 칼날 접촉 방지장치</t>
  </si>
  <si>
    <t>가. 산업안전ㆍ보건 또는 산업재해 예방을 목적으로 설립된 비영리법인</t>
  </si>
  <si>
    <t>1. 안전검사 관련 서류를 거짓으로 작성한 경우</t>
  </si>
  <si>
    <t>2. 정당한 사유 없이 안전검사 업무를 거부한 경우</t>
  </si>
  <si>
    <t>3. 안전검사 업무를 게을리하거나 업무에 차질을 일으킨 경우</t>
  </si>
  <si>
    <t>4. 안전검사ㆍ확인의 방법 및 절차를 위반한 경우</t>
  </si>
  <si>
    <t>1. 검사 관련 서류를 거짓으로 작성한 경우</t>
  </si>
  <si>
    <t>2. 정당한 사유 없이 검사업무의 수탁을 거부한 경우</t>
  </si>
  <si>
    <t>3. 검사업무를 하지 않고 위탁 수수료를 받은 경우</t>
  </si>
  <si>
    <t>4. 검사 항목을 생략하거나 검사방법을 준수하지 않은 경우</t>
  </si>
  <si>
    <t>1. 원소</t>
  </si>
  <si>
    <t>2. 천연으로 산출된 화학물질</t>
  </si>
  <si>
    <t>5. 석면(Asbestos; 1332-21-4 등)</t>
  </si>
  <si>
    <t>가. 단열재</t>
  </si>
  <si>
    <t>나. 보온재</t>
  </si>
  <si>
    <t>다. 분무재</t>
  </si>
  <si>
    <t>1. 국가 또는 지방자치단체의 소속기관</t>
  </si>
  <si>
    <t>4. 석면조사 업무를 하려는 법인</t>
  </si>
  <si>
    <t>2. 정당한 사유 없이 석면조사 업무를 거부한 경우</t>
  </si>
  <si>
    <t>8. 법에 따른 관계 공무원의 지도ㆍ감독을 거부ㆍ방해 또는 기피한 경우</t>
  </si>
  <si>
    <t>4. 작업환경측정 업무를 하려는 법인</t>
  </si>
  <si>
    <t>1. 작업환경측정 관련 서류를 거짓으로 작성한 경우</t>
  </si>
  <si>
    <t>2. 정당한 사유 없이 작업환경측정 업무를 거부한 경우</t>
  </si>
  <si>
    <t>3. 위탁받은 작업환경측정 업무에 차질을 일으킨 경우</t>
  </si>
  <si>
    <t>6. 작업환경측정 업무와 관련된 비치서류를 보존하지 않은 경우</t>
  </si>
  <si>
    <t>가. 전화 상담원</t>
  </si>
  <si>
    <t>나. 돌봄 서비스 종사원</t>
  </si>
  <si>
    <t>다. 텔레마케터</t>
  </si>
  <si>
    <t>라. 배달원</t>
  </si>
  <si>
    <t>마. 청소원 및 환경미화원</t>
  </si>
  <si>
    <t>바. 아파트 경비원</t>
  </si>
  <si>
    <t>사. 건물 경비원</t>
  </si>
  <si>
    <t>6. 정당한 사유 없이 건강진단의 실시를 거부하거나 중단한 경우</t>
  </si>
  <si>
    <t>1. 갱(坑) 내에서 하는 작업</t>
  </si>
  <si>
    <t>2. 다량의 고열물체를 취급하는 작업과 현저히 덥고 뜨거운 장소에서 하는 작업</t>
  </si>
  <si>
    <t>3. 다량의 저온물체를 취급하는 작업과 현저히 춥고 차가운 장소에서 하는 작업</t>
  </si>
  <si>
    <t>4. 라듐방사선이나 엑스선, 그 밖의 유해 방사선을 취급하는 작업</t>
  </si>
  <si>
    <t>5. 유리ㆍ흙ㆍ돌ㆍ광물의 먼지가 심하게 날리는 장소에서 하는 작업</t>
  </si>
  <si>
    <t>6. 강렬한 소음이 발생하는 장소에서 하는 작업</t>
  </si>
  <si>
    <t>7. 착암기(바위에 구멍을 뚫는 기계) 등에 의하여 신체에 강렬한 진동을 주는 작업</t>
  </si>
  <si>
    <t>1. 교육과 관련된 서류를 거짓으로 작성한 경우</t>
  </si>
  <si>
    <t>2. 정당한 사유 없이 특정인에 대한 교육을 거부한 경우</t>
  </si>
  <si>
    <t>4. 교육과 관련된 비치서류를 보존하지 않은 경우</t>
  </si>
  <si>
    <t>5. 교육과 관련한 수수료 외의 금품을 받은 경우</t>
  </si>
  <si>
    <t>6. 법에 따른 관계 공무원의 지도ㆍ감독을 거부ㆍ방해 또는 기피한 경우</t>
  </si>
  <si>
    <t>3. 그 밖에 산업보건에 관한 사항의 자문에 대한 응답 및 조언</t>
  </si>
  <si>
    <t>⑤ 지도사 자격시험 중 제2차 시험은 제1차 시험 합격자에 대해서만 실시한다.</t>
  </si>
  <si>
    <t>1. 전문지식과 응용능력</t>
  </si>
  <si>
    <t>2. 산업안전ㆍ보건제도에 관한 이해 및 인식 정도</t>
  </si>
  <si>
    <t>3. 상담ㆍ지도능력</t>
  </si>
  <si>
    <t>2. 사업장 안전ㆍ보건관리에 대한 기술지원 업무</t>
  </si>
  <si>
    <t>3. 산업 안전ㆍ보건 관련 교육 및 전문인력 양성 업무</t>
  </si>
  <si>
    <t>4. 산업재해예방을 위한 연구 및 기술개발 업무</t>
  </si>
  <si>
    <t>6. 안전ㆍ보건의식의 고취 업무</t>
  </si>
  <si>
    <t>8. 안전검사 지원 업무</t>
  </si>
  <si>
    <t>9. 유해인자의 노출 기준 및 유해성ㆍ위험성 조사ㆍ평가 등에 관한 업무</t>
  </si>
  <si>
    <t>11. 작업환경측정 및 건강진단 지원 업무</t>
  </si>
  <si>
    <t>13. 산업의학 분야의 학술활동 및 인력 양성 지원에 관한 업무</t>
  </si>
  <si>
    <t>1. 동시에 2명 이상의 근로자가 사망하는 재해</t>
  </si>
  <si>
    <t>1. 재해 등으로 재산에 현저한 손실을 입은 경우</t>
  </si>
  <si>
    <t>2. 경제 여건이나 사업 여건의 악화로 사업이 중대한 위기에 있는 경우</t>
  </si>
  <si>
    <t>3. 과징금을 한꺼번에 내면 자금사정에 현저한 어려움이 예상되는 경우</t>
  </si>
  <si>
    <t>4. 그 밖에 제1호부터 제3호까지의 규정에 준하는 사유가 있다고 고용노동부장관이 인정하는 경우</t>
  </si>
  <si>
    <t>1. 분할 납부하기로 결정된 과징금을 납부기한까지 내지 않은 경우</t>
  </si>
  <si>
    <t>53. 그 밖에 제1호부터 제52호까지의 규정에 따른 권한을 행사하는 데 따르는 감독상의 조치</t>
  </si>
  <si>
    <t>2. 외딴곳으로서 고용노동부장관이 정하는 지역에 있는 사업장</t>
  </si>
  <si>
    <t>1. 제17조에 따른 안전관리자의 자격을 갖추었을 것</t>
  </si>
  <si>
    <t>2. 제21조에 따른 보건관리자의 자격을 갖추었을 것</t>
  </si>
  <si>
    <t>3. 고용노동부장관이 정하여 고시하는 안전보건교육을 이수했을 것</t>
  </si>
  <si>
    <t>1. 법 제24조제2항 각 호에 따른 사항에 대하여 산업안전보건위원회에서 의결하지 못한 경우</t>
  </si>
  <si>
    <t>6. 「액화석유가스의 안전관리 및 사업법」에 따른 액화석유가스의 충전ㆍ저장시설</t>
  </si>
  <si>
    <t>3. 제47조에 따른 인력기준에 해당하지 않은 사람에게 안전보건진단 업무를 수행하게 한 경우</t>
  </si>
  <si>
    <t>2. 법 제49조제1항제2호에 해당하는 사업장</t>
  </si>
  <si>
    <t>1. 법 제36조에 따른 위험성평가의 실시에 관한 사항</t>
  </si>
  <si>
    <t>3. 법 제64조에 따른 도급 시 산업재해 예방조치</t>
  </si>
  <si>
    <t>1. 법 제38조에 따른 안전조치를 준수하지 않아 벌금형 또는 금고 이상의 형의 선고를 받은 경우</t>
  </si>
  <si>
    <t>7. 정당한 사유 없이 법 제135조제4항에 따른 특수건강진단기관의 평가를 거부한 경우</t>
  </si>
  <si>
    <t>7. 법 제36조에 따른 위험성평가에 관한 지원 업무</t>
  </si>
  <si>
    <t>1. 법 제158조제2항제1호의 경우: 지급받은 금액의 5배에 해당하는 금액</t>
  </si>
  <si>
    <t>2. 제43조제3항 각 호에 따른 사고</t>
  </si>
  <si>
    <t>1. 법 제10조제3항에 따른 자료 제출의 요청</t>
  </si>
  <si>
    <t>4. 법 제23조제1항에 따른 명예산업안전감독관의 위촉</t>
  </si>
  <si>
    <t>5. 법 제33조제1항 및 제4항에 따른 안전보건교육기관의 등록, 등록 취소 및 업무정지 명령</t>
  </si>
  <si>
    <t>6. 법 제42조제4항 후단에 따른 작업 또는 건설공사의 중지 및 유해위험방지계획의 변경 명령</t>
  </si>
  <si>
    <t>8. 법 제47조제1항 및 제4항에 따른 안전보건진단 명령 및 안전보건진단 결과보고서의 접수</t>
  </si>
  <si>
    <t>9. 법 제48조제1항 및 제4항에 따른 안전보건진단기관의 지정, 지정 취소 및 업무정지 명령</t>
  </si>
  <si>
    <t>10. 법 제49조제1항에 따른 안전보건개선계획의 수립ㆍ시행 명령</t>
  </si>
  <si>
    <t>12. 법 제53조제1항에 따른 시정조치 명령</t>
  </si>
  <si>
    <t>13. 법 제53조제3항 및 제55조제1항ㆍ제2항에 따른 작업중지 명령</t>
  </si>
  <si>
    <t>14. 법 제53조제5항 및 제55조제3항에 따른 사용중지 또는 작업중지 해제</t>
  </si>
  <si>
    <t>15. 법 제57조제3항에 따른 사업주의 산업재해 발생 보고의 접수ㆍ처리</t>
  </si>
  <si>
    <t>19. 법 제84조제6항에 따른 자료 제출 명령</t>
  </si>
  <si>
    <t>20. 법 제85조제4항에 따른 표시 제거 명령</t>
  </si>
  <si>
    <t>21. 법 제86조제1항에 따른 안전인증 취소, 안전인증표시의 사용 금지 및 시정 명령</t>
  </si>
  <si>
    <t>22. 법 제87조제2항에 따른 수거 또는 파기 명령</t>
  </si>
  <si>
    <t>23. 법 제90조제4항에 따른 표시 제거 명령</t>
  </si>
  <si>
    <t>24. 법 제91조제1항에 따른 사용 금지 및 시정 명령</t>
  </si>
  <si>
    <t>25. 법 제92조제2항에 따른 수거 또는 파기 명령</t>
  </si>
  <si>
    <t>26. 법 제99조제1항에 따른 자율검사프로그램의 인정 취소와 시정 명령</t>
  </si>
  <si>
    <t>27. 법 제100조제1항 및 제4항에 따른 자율안전검사기관의 지정, 지정 취소 및 업무정지 명령</t>
  </si>
  <si>
    <t>28. 법 제102조제3항에 따른 등록 취소 및 지원 제한</t>
  </si>
  <si>
    <t>29. 법 제112조제8항에 따른 승인 또는 연장승인의 취소</t>
  </si>
  <si>
    <t>30. 법 제113조제3항에 따른 선임 또는 해임 사실의 신고 접수ㆍ처리</t>
  </si>
  <si>
    <t>34. 법 제120조제1항 및 제5항에 따른 석면조사기관의 지정, 지정 취소 및 업무정지 명령</t>
  </si>
  <si>
    <t>35. 법 제121조제1항 및 제4항에 따른 석면해체ㆍ제거업의 등록, 등록 취소 및 업무정지 명령</t>
  </si>
  <si>
    <t>36. 법 제121조제2항에 따른 석면해체ㆍ제거작업의 안전성 평가 및 그 결과의 공개</t>
  </si>
  <si>
    <t>37. 법 제122조제3항 및 제4항에 따른 석면해체ㆍ제거작업 신고의 접수 및 수리</t>
  </si>
  <si>
    <t>38. 법 제124조제1항에 따라 제출된 석면농도 증명자료의 접수</t>
  </si>
  <si>
    <t>39. 법 제125조제5항에 따른 작업환경측정 결과 보고의 접수ㆍ처리</t>
  </si>
  <si>
    <t>40. 법 제126조제1항 및 제5항에 따른 작업환경측정기관의 지정, 지정 취소 및 업무정지 명령</t>
  </si>
  <si>
    <t>41. 법 제131조제1항에 따른 임시건강진단 실시 등의 명령</t>
  </si>
  <si>
    <t>42. 법 제132조제5항에 따른 조치 결과의 접수</t>
  </si>
  <si>
    <t>43. 법 제134조제1항에 따른 건강진단 실시 결과 보고의 접수</t>
  </si>
  <si>
    <t>44. 법 제135조제1항 및 제6항에 따른 특수건강진단기관의 지정, 지정 취소 및 업무정지 명령</t>
  </si>
  <si>
    <t>45. 법 제140조제2항 및 제4항에 따른 교육기관의 지정, 지정 취소 및 업무정지 명령</t>
  </si>
  <si>
    <t>46. 법 제145조제1항 및 제154조에 따른 지도사의 등록, 등록 취소 및 업무정지 명령</t>
  </si>
  <si>
    <t>47. 법 제157조제1항 및 제2항에 따른 신고의 접수ㆍ처리</t>
  </si>
  <si>
    <t>48. 법 제160조에 따른 과징금의 부과ㆍ징수(위임된 권한에 관한 사항으로 한정한다)</t>
  </si>
  <si>
    <t>49. 법 제161조에 따른 과징금 및 가산금의 부과ㆍ징수</t>
  </si>
  <si>
    <t>50. 법 제163조제1항에 따른 청문(위임된 권한에 관한 사항으로 한정한다)</t>
  </si>
  <si>
    <t>51. 법 제175조에 따른 과태료의 부과ㆍ징수(위임된 권한에 관한 사항으로 한정한다)</t>
  </si>
  <si>
    <t>52. 제16조제6항, 제20조제3항 및 제29조제3항에 따른 서류의 접수</t>
  </si>
  <si>
    <t>1. 제2조제1항 및 별표 1 제3호에 따른 대상사업의 범위: 2019년 1월 1일</t>
  </si>
  <si>
    <t>2. 제13조제1항에 따른 이사회 보고ㆍ승인 대상 회사: 2022년 1월 1일</t>
  </si>
  <si>
    <t>4. 제24조에 따른 안전보건관리담당자의 선임 대상사업: 2019년 1월 1일</t>
  </si>
  <si>
    <t>5. 제52조에 따른 안전보건총괄책임자 지정 대상사업: 2020년 1월 1일</t>
  </si>
  <si>
    <t>6. 제95조에 따른 작업환경측정기관의 지정 요건: 2020년 1월 1일</t>
  </si>
  <si>
    <t>1. 사망자가 1명 이상 발생한 재해</t>
  </si>
  <si>
    <t>2. 3개월 이상의 요양이 필요한 부상자가 동시에 2명 이상 발생한 재해</t>
  </si>
  <si>
    <t>3. 부상자 또는 직업성 질병자가 동시에 10명 이상 발생한 재해</t>
  </si>
  <si>
    <t>1. 안전ㆍ보건 의식 정착을 위한 안전문화운동의 추진</t>
  </si>
  <si>
    <t>2. 산업재해 예방을 위한 홍보 지원</t>
  </si>
  <si>
    <t>3. 안전ㆍ보건과 관련된 중복규제의 정비</t>
  </si>
  <si>
    <t>4. 안전ㆍ보건과 관련된 시설을 개선하는 사업장에 대한 자금융자 등 금융ㆍ세제상의 혜택 부여</t>
  </si>
  <si>
    <t>5. 사업장에 대하여 관계 기관이 합동으로 하는 안전ㆍ보건점검의 실시</t>
  </si>
  <si>
    <t>8. 산업재해 또는 건강진단 관련 자료의 제공</t>
  </si>
  <si>
    <t>12. 그 밖에 산업재해 예방계획을 효율적으로 시행하기 위하여 필요하다고 인정하는 사항</t>
  </si>
  <si>
    <t>가. 선박 내부에서의 용접ㆍ용단작업</t>
  </si>
  <si>
    <t>1. 도급인인 사업주 자신이 선임해야 할 안전관리자 및 보건관리자를 둔 경우</t>
  </si>
  <si>
    <t>2. 상하수도 설비, 침대, 냉난방시설, 외부 연락용 직통전화, 구급용구 등</t>
  </si>
  <si>
    <t>1. 납 취급 사업</t>
  </si>
  <si>
    <t>2. 수은 취급 사업</t>
  </si>
  <si>
    <t>3. 크롬 취급 사업</t>
  </si>
  <si>
    <t>4. 석면 취급 사업</t>
  </si>
  <si>
    <t>1. 안전관리전문기관</t>
  </si>
  <si>
    <t>라. 최초 1년간의 안전관리 업무 사업계획서</t>
  </si>
  <si>
    <t>2. 보건관리전문기관</t>
  </si>
  <si>
    <t>바. 최초 1년간의 보건관리 업무 사업계획서</t>
  </si>
  <si>
    <t>1. 인력ㆍ시설 및 장비의 보유 수준과 그에 대한 관리능력</t>
  </si>
  <si>
    <t>2. 기술지도의 충실성을 포함한 안전관리ㆍ보건관리 업무 수행능력</t>
  </si>
  <si>
    <t>3. 안전관리ㆍ보건관리 업무를 위탁한 사업장의 만족도</t>
  </si>
  <si>
    <t>1. 안전관리 또는 보건관리 업무 수탁에 관한 서류</t>
  </si>
  <si>
    <t>2. 그 밖에 안전관리전문기관 또는 보건관리전문기관의 직무수행과 관련되는 서류</t>
  </si>
  <si>
    <t>가. 근로자가 이직 후 1년 이내에 채용되어 이직 전과 동일한 특별교육 대상작업에 종사하는 경우</t>
  </si>
  <si>
    <t>4. 그 밖에 고용노동부장관이 채용 시 교육 또는 특별교육 면제 대상으로 인정하는 교육</t>
  </si>
  <si>
    <t>1. 법 제19조제1항에 따른 안전보건관리담당자</t>
  </si>
  <si>
    <t>라. 최초 1년간의 교육사업계획서</t>
  </si>
  <si>
    <t>1. 국가기술자격증</t>
  </si>
  <si>
    <t>3. 사업자등록증(개인만 해당한다)</t>
  </si>
  <si>
    <t>1. 인력ㆍ시설 및 장비의 보유수준과 활용도</t>
  </si>
  <si>
    <t>2. 교육과정의 운영체계 및 업무성과</t>
  </si>
  <si>
    <t>3. 교육서비스의 적정성 및 만족도</t>
  </si>
  <si>
    <t>1. 영 제40조제2항의 자격에 해당함을 증명하는 서류</t>
  </si>
  <si>
    <t>1. 위험성평가 대상의 유해ㆍ위험요인</t>
  </si>
  <si>
    <t>2. 위험성 결정의 내용</t>
  </si>
  <si>
    <t>3. 위험성 결정에 따른 조치의 내용</t>
  </si>
  <si>
    <t>② 사업주는 제1항에 따른 자료를 3년간 보존해야 한다.</t>
  </si>
  <si>
    <t>② 안전보건표지는 그 표시내용을 근로자가 빠르고 쉽게 알아볼 수 있는 크기로 제작해야 한다.</t>
  </si>
  <si>
    <t>④ 안전보건표지는 쉽게 파손되거나 변형되지 않는 재료로 제작해야 한다.</t>
  </si>
  <si>
    <t>⑤ 야간에 필요한 안전보건표지는 야광물질을 사용하는 등 쉽게 알아볼 수 있도록 제작해야 한다.</t>
  </si>
  <si>
    <t>2. 고객과의 문제 상황 발생 시 대처방법 등을 포함하는 고객응대업무 매뉴얼 마련</t>
  </si>
  <si>
    <t>3. 제2호에 따른 고객응대업무 매뉴얼의 내용 및 건강장해 예방 관련 교육 실시</t>
  </si>
  <si>
    <t>1. 건축물 각 층의 평면도</t>
  </si>
  <si>
    <t>2. 기계ㆍ설비의 개요를 나타내는 서류</t>
  </si>
  <si>
    <t>3. 기계ㆍ설비의 배치도면</t>
  </si>
  <si>
    <t>4. 원재료 및 제품의 취급, 제조 등의 작업방법의 개요</t>
  </si>
  <si>
    <t>5. 그 밖에 고용노동부장관이 정하는 도면 및 서류</t>
  </si>
  <si>
    <t>1. 설치장소의 개요를 나타내는 서류</t>
  </si>
  <si>
    <t>2. 설비의 도면</t>
  </si>
  <si>
    <t>3. 그 밖에 고용노동부장관이 정하는 도면 및 서류</t>
  </si>
  <si>
    <t>1. 유해위험방지계획서의 내용과 실제공사 내용이 부합하는지 여부</t>
  </si>
  <si>
    <t>2. 법 제42조제6항에 따른 유해위험방지계획서 변경내용의 적정성</t>
  </si>
  <si>
    <t>3. 추가적인 유해ㆍ위험요인의 존재 여부</t>
  </si>
  <si>
    <t>1. 유해위험방지계획서를 제출하지 않은 사업장</t>
  </si>
  <si>
    <t>2. 유해위험방지계획서 제출기간이 지난 사업장</t>
  </si>
  <si>
    <t>3. 제43조 각 호의 자격을 갖춘 자의 의견을 듣지 않고 유해위험방지계획서를 작성한 사업장</t>
  </si>
  <si>
    <t>가. 취급ㆍ저장하고 있거나 취급ㆍ저장하려는 유해ㆍ위험물질의 종류 및 수량</t>
  </si>
  <si>
    <t>나. 유해ㆍ위험물질에 대한 물질안전보건자료</t>
  </si>
  <si>
    <t>다. 유해하거나 위험한 설비의 목록 및 사양</t>
  </si>
  <si>
    <t>라. 유해하거나 위험한 설비의 운전방법을 알 수 있는 공정도면</t>
  </si>
  <si>
    <t>마. 각종 건물ㆍ설비의 배치도</t>
  </si>
  <si>
    <t>바. 폭발위험장소 구분도 및 전기단선도</t>
  </si>
  <si>
    <t>사. 위험설비의 안전설계ㆍ제작 및 설치 관련 지침서</t>
  </si>
  <si>
    <t>가. 체크리스트(Check List)</t>
  </si>
  <si>
    <t>나. 상대위험순위 결정(Dow and Mond Indices)</t>
  </si>
  <si>
    <t>다. 작업자 실수 분석(HEA)</t>
  </si>
  <si>
    <t>라. 사고 예상 질문 분석(What-if)</t>
  </si>
  <si>
    <t>마. 위험과 운전 분석(HAZOP)</t>
  </si>
  <si>
    <t>바. 이상위험도 분석(FMECA)</t>
  </si>
  <si>
    <t>사. 결함 수 분석(FTA)</t>
  </si>
  <si>
    <t>아. 사건 수 분석(ETA)</t>
  </si>
  <si>
    <t>자. 원인결과 분석(CCA)</t>
  </si>
  <si>
    <t>차. 가목부터 자목까지의 규정과 같은 수준 이상의 기술적 평가기법</t>
  </si>
  <si>
    <t>가. 안전운전지침서</t>
  </si>
  <si>
    <t>나. 설비점검ㆍ검사 및 보수계획, 유지계획 및 지침서</t>
  </si>
  <si>
    <t>다. 안전작업허가</t>
  </si>
  <si>
    <t>라. 도급업체 안전관리계획</t>
  </si>
  <si>
    <t>마. 근로자 등 교육계획</t>
  </si>
  <si>
    <t>바. 가동 전 점검지침</t>
  </si>
  <si>
    <t>사. 변경요소 관리계획</t>
  </si>
  <si>
    <t>아. 자체감사 및 사고조사계획</t>
  </si>
  <si>
    <t>자. 그 밖에 안전운전에 필요한 사항</t>
  </si>
  <si>
    <t>가. 비상조치를 위한 장비ㆍ인력 보유현황</t>
  </si>
  <si>
    <t>나. 사고발생 시 각 부서ㆍ관련 기관과의 비상연락체계</t>
  </si>
  <si>
    <t>다. 사고발생 시 비상조치를 위한 조직의 임무 및 수행 절차</t>
  </si>
  <si>
    <t>라. 비상조치계획에 따른 교육계획</t>
  </si>
  <si>
    <t>마. 주민홍보계획</t>
  </si>
  <si>
    <t>바. 그 밖에 비상조치 관련 사항</t>
  </si>
  <si>
    <t>2. 기존에 설치되어 사용 중인 유해하거나 위험한 설비에 대해서는 심사 완료 후 3개월 이내</t>
  </si>
  <si>
    <t>3. 유해하거나 위험한 설비와 관련한 공정의 중대한 변경이 있는 경우에는 변경 완료 후 1개월 이내</t>
  </si>
  <si>
    <t>1. 이행상태평가 후 사업주가 이행상태평가를 요청하는 경우</t>
  </si>
  <si>
    <t>③ 이행상태평가는 제50조제1항 각 호에 따른 공정안전보고서의 세부내용에 관하여 실시한다.</t>
  </si>
  <si>
    <t>④ 이행상태평가의 방법 등 이행상태평가에 필요한 세부적인 사항은 고용노동부장관이 정한다.</t>
  </si>
  <si>
    <t>2. 유해위험요인의 평가ㆍ분석 충실성 등 안전보건진단 업무 수행능력</t>
  </si>
  <si>
    <t>3. 안전보건진단 대상 사업장의 만족도</t>
  </si>
  <si>
    <t>1. 정관</t>
  </si>
  <si>
    <t>4. 최초 1년간의 안전보건진단사업계획서</t>
  </si>
  <si>
    <t>1. 발생 개요 및 피해 상황</t>
  </si>
  <si>
    <t>2. 조치 및 전망</t>
  </si>
  <si>
    <t>3. 그 밖의 중요한 사항</t>
  </si>
  <si>
    <t>1. 사업장의 개요 및 근로자의 인적사항</t>
  </si>
  <si>
    <t>2. 재해 발생의 일시 및 장소</t>
  </si>
  <si>
    <t>3. 재해 발생의 원인 및 과정</t>
  </si>
  <si>
    <t>4. 재해 재발방지 계획</t>
  </si>
  <si>
    <t>1. 안전관리자 또는 보건관리자를 두어야 하는 사업주</t>
  </si>
  <si>
    <t>4. 산업재해 발생사실을 은폐하려고 한 사업주</t>
  </si>
  <si>
    <t>1. 공통: 작업공정의 안전성, 안전보건관리계획 및 안전 및 보건에 관한 평가 결과의 적정성</t>
  </si>
  <si>
    <t>1. 도급공정</t>
  </si>
  <si>
    <t>2. 도급공정 사용 최대 유해화학 물질량</t>
  </si>
  <si>
    <t>3. 도급기간(3년 미만으로 승인 받은 자가 승인일부터 3년 내에서 연장하는 경우만 해당한다)</t>
  </si>
  <si>
    <t>1. 제75조제2항의 도급승인 기준에 미달하게 된 때</t>
  </si>
  <si>
    <t>2. 거짓이나 그 밖의 부정한 방법으로 승인, 연장승인, 변경승인을 받은 경우</t>
  </si>
  <si>
    <t>3. 법 제58조제5항 및 제6항에 따른 연장승인 및 변경승인을 받지 않고 사업을 계속한 경우</t>
  </si>
  <si>
    <t>③ 법 제59조에 따른 승인, 연장승인 또는 변경승인의 작업별 도급승인 기준은 다음 각 호와 같다.</t>
  </si>
  <si>
    <t>3. 영 제51조제2호에 따른 작업: 고용노동부장관이 정한 기준</t>
  </si>
  <si>
    <t>② 협의체는 다음 각 호의 사항을 협의해야 한다.</t>
  </si>
  <si>
    <t>1. 작업의 시작 시간</t>
  </si>
  <si>
    <t>2. 작업 또는 작업장 간의 연락방법</t>
  </si>
  <si>
    <t>3. 재해발생 위험이 있는 경우 대피방법</t>
  </si>
  <si>
    <t>5. 사업주와 수급인 또는 수급인 상호 간의 연락 방법 및 작업공정의 조정</t>
  </si>
  <si>
    <t>가. 건설업</t>
  </si>
  <si>
    <t>나. 제조업</t>
  </si>
  <si>
    <t>다. 토사석 광업</t>
  </si>
  <si>
    <t>라. 서적, 잡지 및 기타 인쇄물 출판업</t>
  </si>
  <si>
    <t>마. 음악 및 기타 오디오물 출판업</t>
  </si>
  <si>
    <t>바. 금속 및 비금속 원료 재생업</t>
  </si>
  <si>
    <t>2. 제1호 각 목의 사업을 제외한 사업: 1주일에 1회 이상</t>
  </si>
  <si>
    <t>나. 선박 및 보트 건조업</t>
  </si>
  <si>
    <t>2. 제1호의 사업을 제외한 사업: 분기에 1회 이상</t>
  </si>
  <si>
    <t>2. 안전ㆍ보건상 유해하거나 위험한 작업에 대한 안전ㆍ보건상의 주의사항</t>
  </si>
  <si>
    <t>3. 안전ㆍ보건상 유해하거나 위험한 물질의 유출 등 사고가 발생한 경우에 필요한 조치의 내용</t>
  </si>
  <si>
    <t>1. 공사규모, 공사예산 및 공사기간 등 사업개요</t>
  </si>
  <si>
    <t>2. 공사현장 제반 정보</t>
  </si>
  <si>
    <t>3. 공사 시 유해ㆍ위험요인과 감소대책 수립을 위한 설계조건</t>
  </si>
  <si>
    <t>1. 안전한 작업을 위한 적정 공사기간 및 공사금액 산출서</t>
  </si>
  <si>
    <t>6. 법 제73조제1항에 따른 건설공사의 산업재해 예방 지도의 실시계획</t>
  </si>
  <si>
    <t>1. 설계안전보건대장의 위험성평가 내용이 반영된 공사 중 안전보건 조치 이행계획</t>
  </si>
  <si>
    <t>3. 산업안전보건관리비의 사용계획 및 사용내역</t>
  </si>
  <si>
    <t>1. 공사기간 연장 요청 사유 및 그에 따른 공사 지연사실을 증명할 수 있는 서류</t>
  </si>
  <si>
    <t>2. 공사기간 연장 요청 기간 산정 근거 및 공사 지연에 따른 공정 관리 변경에 관한 서류</t>
  </si>
  <si>
    <t>1. 설계변경 요청 대상 공사의 도면</t>
  </si>
  <si>
    <t>2. 당초 설계의 문제점 및 변경요청 이유서</t>
  </si>
  <si>
    <t>4. 그 밖에 재해발생의 위험이 높아 설계변경이 필요함을 증명할 수 있는 서류</t>
  </si>
  <si>
    <t>1. 법 제42조제4항에 따른 유해위험방지계획서 심사결과 통지서</t>
  </si>
  <si>
    <t>3. 제1항제1호ㆍ제2호 및 제4호의 서류</t>
  </si>
  <si>
    <t>2. 유해위험요인의 평가ㆍ분석 충실성 및 사업장의 재해발생 현황 등 기술지도 업무 수행능력</t>
  </si>
  <si>
    <t>3. 기술지도 대상 사업장의 만족도</t>
  </si>
  <si>
    <t>1. 산업재해 예방방법 및 산업재해가 발생한 경우의 대피방법</t>
  </si>
  <si>
    <t>2. 작업의 시작시간, 작업 및 작업장 간의 연락방법</t>
  </si>
  <si>
    <t>3. 그 밖의 산업재해 예방과 관련된 사항</t>
  </si>
  <si>
    <t>1. 작업시작 전 기계ㆍ기구 등을 소유 또는 대여하는 자와 합동으로 안전점검 실시</t>
  </si>
  <si>
    <t>4. 그 밖에 해당 기계ㆍ기구 또는 설비 등에 대하여 안전보건규칙에서 정하고 있는 안전보건 조치</t>
  </si>
  <si>
    <t>1. 가맹본부의 안전보건경영방침 및 안전보건활동 계획</t>
  </si>
  <si>
    <t>2. 가맹본부의 프로그램 운영 조직의 구성, 역할 및 가맹점사업자에 대한 안전보건교육 지원 체계</t>
  </si>
  <si>
    <t>3. 가맹점 내 위험요소 및 예방대책 등을 포함한 가맹점 안전보건매뉴얼</t>
  </si>
  <si>
    <t>4. 가맹점의 재해 발생에 대비한 가맹본부 및 가맹점사업자의 조치사항</t>
  </si>
  <si>
    <t>2. 가맹본부가 가맹점에 설비ㆍ기계 및 원자재 또는 상품 등을 설치하거나 공급하는 때에 제공</t>
  </si>
  <si>
    <t>1. 작동 부분의 돌기부분은 묻힘형으로 하거나 덮개를 부착할 것</t>
  </si>
  <si>
    <t>2. 동력전달부분 및 속도조절부분에는 덮개를 부착하거나 방호망을 설치할 것</t>
  </si>
  <si>
    <t>1. 방호조치를 해체하려는 경우: 사업주의 허가를 받아 해체할 것</t>
  </si>
  <si>
    <t>2. 방호조치 해체 사유가 소멸된 경우: 방호조치를 지체 없이 원상으로 회복시킬 것</t>
  </si>
  <si>
    <t>3. 방호조치의 기능이 상실된 것을 발견한 경우: 지체 없이 사업주에게 신고할 것</t>
  </si>
  <si>
    <t>2. 해당 기계등을 대여받은 자에게 다음 각 목의 사항을 적은 서면을 발급할 것</t>
  </si>
  <si>
    <t>가. 해당 기계등의 성능 및 방호조치의 내용</t>
  </si>
  <si>
    <t>나. 해당 기계등의 특성 및 사용 시의 주의사항</t>
  </si>
  <si>
    <t>다. 해당 기계등의 수리ㆍ보수 및 점검 내역과 주요 부품의 제조일</t>
  </si>
  <si>
    <t>라. 해당 기계등의 정밀진단 및 수리 후 안전점검 내역, 주요 안전부품의 교환이력 및 제조일</t>
  </si>
  <si>
    <t>4. 해당 기계등을 대여받은 자에게 제3호가목 및 다목에 따른 확인 결과를 알릴 것</t>
  </si>
  <si>
    <t>1. 해당 기계등을 조작하는 사람이 관계 법령에서 정하는 자격이나 기능을 가진 사람인지 확인할 것</t>
  </si>
  <si>
    <t>2. 해당 기계등을 조작하는 사람에게 다음 각 목의 사항을 주지시킬 것</t>
  </si>
  <si>
    <t>가. 작업의 내용</t>
  </si>
  <si>
    <t>나. 지휘계통</t>
  </si>
  <si>
    <t>다. 연락ㆍ신호 등의 방법</t>
  </si>
  <si>
    <t>라. 운행경로, 제한속도, 그 밖에 해당 기계등의 운행에 관한 사항</t>
  </si>
  <si>
    <t>마. 그 밖에 해당 기계등의 조작에 따른 산업재해를 방지하기 위하여 필요한 사항</t>
  </si>
  <si>
    <t>② 타워크레인을 대여받은 자는 다음 각 호의 조치를 해야 한다.</t>
  </si>
  <si>
    <t>1. 국소 배기장치</t>
  </si>
  <si>
    <t>2. 전체 환기장치</t>
  </si>
  <si>
    <t>3. 배기처리장치</t>
  </si>
  <si>
    <t>2. 건물임대차계약서 사본이나 그 밖에 사무실의 보유를 증명할 수 있는 서류와 장비 명세서</t>
  </si>
  <si>
    <t>가. 크레인</t>
  </si>
  <si>
    <t>나. 리프트</t>
  </si>
  <si>
    <t>다. 곤돌라</t>
  </si>
  <si>
    <t>1. 제품 및 용도설명서</t>
  </si>
  <si>
    <t>2. 연구ㆍ개발을 목적으로 사용되는 것임을 증명하는 서류</t>
  </si>
  <si>
    <t>나. 제4호가목의 개별 제품심사를 하는 경우</t>
  </si>
  <si>
    <t>1. 예비심사: 7일</t>
  </si>
  <si>
    <t>4. 제품심사</t>
  </si>
  <si>
    <t>가. 개별 제품심사: 15일</t>
  </si>
  <si>
    <t>1. 안전인증서에 적힌 제조 사업장에서 해당 유해ㆍ위험기계등을 생산하고 있는지 여부</t>
  </si>
  <si>
    <t>3. 제조자가 안전인증을 받을 당시의 기술능력ㆍ생산체계를 지속적으로 유지하고 있는지 여부</t>
  </si>
  <si>
    <t>4. 유해ㆍ위험기계등이 서면심사 내용과 같은 수준 이상의 재료 및 부품을 사용하고 있는지 여부</t>
  </si>
  <si>
    <t>2. 최근 2회의 확인 결과 기술능력 및 생산체계가 고용노동부장관이 정하는 기준 이상인 경우</t>
  </si>
  <si>
    <t>1. 유해ㆍ위험기계등의 명칭 및 형식번호</t>
  </si>
  <si>
    <t>2. 안전인증번호</t>
  </si>
  <si>
    <t>3. 제조자(수입자) 및 대표자</t>
  </si>
  <si>
    <t>4. 사업장 소재지</t>
  </si>
  <si>
    <t>5. 취소일 및 취소 사유</t>
  </si>
  <si>
    <t>4. 최초 1년간의 사업계획서</t>
  </si>
  <si>
    <t>1. 인력ㆍ시설 및 장비의 보유 여부와 그에 대한 관리능력</t>
  </si>
  <si>
    <t>2. 안전인증 업무 수행능력</t>
  </si>
  <si>
    <t>3. 안전인증 업무를 위탁한 사업주의 만족도</t>
  </si>
  <si>
    <t>4. 국제전기기술위원회의 국제방폭전기기계ㆍ기구 상호인정제도에 따라 인증을 받은 경우</t>
  </si>
  <si>
    <t>1. 제품의 설명서</t>
  </si>
  <si>
    <t>2. 자율안전확인대상기계등의 자율안전기준을 충족함을 증명하는 서류</t>
  </si>
  <si>
    <t>1. 법인: 법인등기사항증명서</t>
  </si>
  <si>
    <t>2. 개인: 사업자등록증</t>
  </si>
  <si>
    <t>1. 자율안전확인대상기계등의 명칭 및 형식번호</t>
  </si>
  <si>
    <t>2. 자율안전확인번호</t>
  </si>
  <si>
    <t>3. 제조자(수입자)</t>
  </si>
  <si>
    <t>5. 사용금지 기간 및 사용금지 사유</t>
  </si>
  <si>
    <t>1. 인력ㆍ시설 및 장비의 보유 여부와 관리능력</t>
  </si>
  <si>
    <t>2. 안전검사 업무 수행능력</t>
  </si>
  <si>
    <t>3. 안전검사 업무를 위탁한 사업주의 만족도</t>
  </si>
  <si>
    <t>1. 검사원을 고용하고 있을 것</t>
  </si>
  <si>
    <t>② 자율검사프로그램에는 다음 각 호의 내용이 포함되어야 한다.</t>
  </si>
  <si>
    <t>1. 안전검사대상기계등의 보유 현황</t>
  </si>
  <si>
    <t>3. 안전검사대상기계등의 검사 주기 및 검사기준</t>
  </si>
  <si>
    <t>4. 향후 2년간 안전검사대상기계등의 검사수행계획</t>
  </si>
  <si>
    <t>1. 법인： 법인등기사항증명서</t>
  </si>
  <si>
    <t>2. 개인： 사업자등록증</t>
  </si>
  <si>
    <t>3. 건물임대차계약서 사본 등 사무실의 보유를 증명할 수 있는 서류와 시설ㆍ장비 명세서</t>
  </si>
  <si>
    <t>2. 자율검사프로그램의 충실성을 포함한 안전검사 업무 수행능력</t>
  </si>
  <si>
    <t>3. 안전검사 업무를 위탁한 사업장의 만족도</t>
  </si>
  <si>
    <t>2. 건물임대차계약서 사본이나 그 밖에 사무실의 보유를 증명할 수 있는 서류와 시설ㆍ장비 명세서</t>
  </si>
  <si>
    <t>1. 설계ㆍ시공, 연구ㆍ개발 및 시험에 관한 기술 지원</t>
  </si>
  <si>
    <t>2. 설계ㆍ시공, 연구ㆍ개발 및 시험 비용의 일부 또는 전부의 지원</t>
  </si>
  <si>
    <t>3. 연구개발, 품질관리를 위한 시험장비 구매 비용의 일부 또는 전부의 지원</t>
  </si>
  <si>
    <t>4. 국내외 전시회 개최 비용의 일부 또는 전부의 지원</t>
  </si>
  <si>
    <t>5. 공단이 소유하고 있는 공업소유권의 우선사용 지원</t>
  </si>
  <si>
    <t>④ 공단은 등록하거나 지원을 받은 자에 대한 사후관리를 해야 한다.</t>
  </si>
  <si>
    <t>1. 제143조제1항 각 호로 분류하기 위하여 유해성ㆍ위험성 평가가 필요한 유해인자</t>
  </si>
  <si>
    <t>3. 그 밖에 사회적 물의를 일으키는 등 유해성ㆍ위험성 평가가 필요한 유해인자</t>
  </si>
  <si>
    <t>1. 독성시험자료 등을 통한 유해성ㆍ위험성 확인</t>
  </si>
  <si>
    <t>2. 화학물질의 노출이 인체에 미치는 영향</t>
  </si>
  <si>
    <t>3. 화학물질의 노출수준</t>
  </si>
  <si>
    <t>3. 법 제117조에 따른 제조 등 금지물질</t>
  </si>
  <si>
    <t>4. 법 제118조에 따른 제조 등 허가물질</t>
  </si>
  <si>
    <t>5. 제186조제1항에 따른 작업환경측정 대상 유해인자</t>
  </si>
  <si>
    <t>6. 별표 22 제1호부터 제3호까지의 규정에 따른 특수건강진단 대상 유해인자</t>
  </si>
  <si>
    <t>7. 안전보건규칙 제420조제1호에 따른 관리대상 유해물질</t>
  </si>
  <si>
    <t>1. 해당 유해인자에 따른 건강장해에 관한 연구ㆍ실태조사의 결과</t>
  </si>
  <si>
    <t>2. 해당 유해인자의 유해성ㆍ위험성의 평가 결과</t>
  </si>
  <si>
    <t>3. 해당 유해인자의 노출기준 적용에 관한 기술적 타당성</t>
  </si>
  <si>
    <t>1. 해당 신규화학물질이 완성된 제품으로서 국내에서 가공하지 않는 경우</t>
  </si>
  <si>
    <t>3. 해당 신규화학물질이 직접 소비자에게 제공되고 국내의 사업장에서 사용되지 않는 경우</t>
  </si>
  <si>
    <t>1. 제조하거나 수입하려는 신규화학물질이 시험ㆍ연구를 위하여 사용되는 경우</t>
  </si>
  <si>
    <t>2. 신규화학물질을 전량 수출하기 위하여 연간 10톤 이하로 제조하거나 수입하는 경우</t>
  </si>
  <si>
    <t>1. 해당 화학물질의 안전ㆍ보건에 관한 자료</t>
  </si>
  <si>
    <t>2. 해당 화학물질의 독성시험 성적서</t>
  </si>
  <si>
    <t>4. 그 밖에 해당 화학물질의 유해성ㆍ유험성과 관련된 서류 및 자료</t>
  </si>
  <si>
    <t>1. 물리ㆍ화학적 특성</t>
  </si>
  <si>
    <t>2. 독성에 관한 정보</t>
  </si>
  <si>
    <t>3. 폭발ㆍ화재 시의 대처방법</t>
  </si>
  <si>
    <t>5. 그 밖에 고용노동부장관이 정하는 사항</t>
  </si>
  <si>
    <t>3. 건강 및 환경에 대한 유해성, 물리적 위험성</t>
  </si>
  <si>
    <t>2. 대체자료</t>
  </si>
  <si>
    <t>4. 물질안전보건자료</t>
  </si>
  <si>
    <t>1. 대한민국 국민</t>
  </si>
  <si>
    <t>2. 선임계약서 사본 등 선임 또는 해임 여부를 증명하는 서류</t>
  </si>
  <si>
    <t>1. 물질안전보건자료대상물질을 취급하는 작업공정이 있는 장소</t>
  </si>
  <si>
    <t>2. 작업장 내 근로자가 가장 보기 쉬운 장소</t>
  </si>
  <si>
    <t>3. 근로자가 작업 중 쉽게 접근할 수 있는 장소에 설치된 전산장비</t>
  </si>
  <si>
    <t>2. 건강 및 환경에 대한 유해성, 물리적 위험성</t>
  </si>
  <si>
    <t>3. 안전 및 보건상의 취급주의 사항</t>
  </si>
  <si>
    <t>4. 적절한 보호구</t>
  </si>
  <si>
    <t>5. 응급조치 요령 및 사고 시 대처방법</t>
  </si>
  <si>
    <t>1. 물질안전보건자료대상물질을 제조ㆍ사용ㆍ운반 또는 저장하는 작업에 근로자를 배치하게 된 경우</t>
  </si>
  <si>
    <t>2. 새로운 물질안전보건자료대상물질이 도입된 경우</t>
  </si>
  <si>
    <t>3. 유해성ㆍ위험성 정보가 변경된 경우</t>
  </si>
  <si>
    <t>1. 명칭: 제품명</t>
  </si>
  <si>
    <t>2. 그림문자: 화학물질의 분류에 따라 유해ㆍ위험의 내용을 나타내는 그림</t>
  </si>
  <si>
    <t>3. 신호어: 유해ㆍ위험의 심각성 정도에 따라 표시하는 “위험” 또는 “경고” 문구</t>
  </si>
  <si>
    <t>4. 유해ㆍ위험 문구: 화학물질의 분류에 따라 유해ㆍ위험을 알리는 문구</t>
  </si>
  <si>
    <t>6. 공급자 정보: 물질안전보건자료대상물질의 제조자 또는 공급자의 이름 및 전화번호 등</t>
  </si>
  <si>
    <t>2. 산업보건 관련 조치를 위한 시설ㆍ장치의 명칭ㆍ구조ㆍ성능 등에 관한 서류</t>
  </si>
  <si>
    <t>1. 제1항에 따른 신청서 및 첨부서류의 내용이 적정한지 여부</t>
  </si>
  <si>
    <t>3. 그 밖에 법 또는 법에 따른 명령의 이행에 관한 사항</t>
  </si>
  <si>
    <t>5. 건물임대차계약서 사본이나 그 밖에 사무실의 보유를 증명할 수 있는 서류와 시설ㆍ장비 명세서</t>
  </si>
  <si>
    <t>6. 최근 1년 이내의 석면조사 능력 평가의 적합판정서</t>
  </si>
  <si>
    <t>2. 석면조사, 석면농도측정 및 시료분석의 신뢰도 등을 포함한 업무 수행능력</t>
  </si>
  <si>
    <t>3. 석면조사 및 석면농도측정 대상 사업장의 만족도</t>
  </si>
  <si>
    <t>1. 석면해체ㆍ제거작업 기준의 준수 여부</t>
  </si>
  <si>
    <t>2. 장비의 성능</t>
  </si>
  <si>
    <t>3. 보유인력의 교육이수, 능력개발, 전산화 정도 및 그 밖에 필요한 사항</t>
  </si>
  <si>
    <t>1. 공사계약서 사본</t>
  </si>
  <si>
    <t>3. 석면조사결과서</t>
  </si>
  <si>
    <t>1. 석면해체ㆍ제거작업장 내의 작업이 완료된 상태를 확인한 후 공기가 건조한 상태에서 측정할 것</t>
  </si>
  <si>
    <t>2. 작업장 내에 침전된 분진을 흩날린 후 측정할 것</t>
  </si>
  <si>
    <t>1. 작업공정 내 소음의 작업환경측정 결과가 최근 2회 연속 85데시벨(dB) 미만인 경우</t>
  </si>
  <si>
    <t>2. 작업환경측정 및 시료분석 능력과 그 결과의 신뢰도</t>
  </si>
  <si>
    <t>3. 작업환경측정 대상 사업장의 만족도</t>
  </si>
  <si>
    <t>1. 사업장 위탁측정기관: 위탁받은 사업장</t>
  </si>
  <si>
    <t>1. 작업환경측정 결과가 노출기준 미만인데도 직업병 유소견자가 발생한 경우</t>
  </si>
  <si>
    <t>1. 근로자의 작업장소, 근로시간, 작업내용, 작업방식 등 근무환경에 관한 정보</t>
  </si>
  <si>
    <t>② 근로자는 사업주가 실시하는 건강진단 및 의학적 조치에 적극 협조해야 한다.</t>
  </si>
  <si>
    <t>2. 혈압ㆍ혈당ㆍ요당ㆍ요단백 및 빈혈검사</t>
  </si>
  <si>
    <t>3. 체중ㆍ시력 및 청력</t>
  </si>
  <si>
    <t>4. 흉부방사선 촬영</t>
  </si>
  <si>
    <t>5. AST(SGOT) 및 ALT(SGPT), γ-GTP 및 총콜레스테롤</t>
  </si>
  <si>
    <t>1. 작업환경을 측정한 결과 노출기준 이상인 작업공정에서 해당 유해인자에 노출되는 모든 근로자</t>
  </si>
  <si>
    <t>다. 배치전건강진단의 제1차 검사항목 및 제2차 검사항목을 포함하는 건강진단</t>
  </si>
  <si>
    <t>1. 일반건강진단을 실시한 경우: 별지 제84호서식의 일반건강진단 결과표</t>
  </si>
  <si>
    <t>1. 영 제97조제1항에 따라 특수건강진단기관으로 지정받으려는 경우에는 다음 각 목의 서류</t>
  </si>
  <si>
    <t>다. 최초 1년간의 건강진단사업계획서</t>
  </si>
  <si>
    <t>2. 영 제97조제2항에 따라 특수건강진단기관으로 지정을 받으려는 경우에는 다음 각 목의 서류</t>
  </si>
  <si>
    <t>가. 일반검진기관 지정서 및 일반검진기관으로서의 지정요건을 갖추었음을 입증할 수 있는 서류</t>
  </si>
  <si>
    <t>라. 최초 1년간의 건강진단사업계획서</t>
  </si>
  <si>
    <t>1. 인력ㆍ시설ㆍ장비의 보유 수준과 그에 관한 관리 능력</t>
  </si>
  <si>
    <t>2. 건강진단ㆍ분석 능력, 건강진단 결과 및 판정의 신뢰도 등 건강진단 업무 수행능력</t>
  </si>
  <si>
    <t>3. 건강진단을 받은 사업장과 근로자의 만족도 및 그 밖에 필요한 사항</t>
  </si>
  <si>
    <t>1. 전염될 우려가 있는 질병에 걸린 사람. 다만, 전염을 예방하기 위한 조치를 한 경우는 제외한다.</t>
  </si>
  <si>
    <t>2. 조현병, 마비성 치매에 걸린 사람</t>
  </si>
  <si>
    <t>3. 심장ㆍ신장ㆍ폐 등의 질환이 있는 사람으로서 근로에 의하여 병세가 악화될 우려가 있는 사람</t>
  </si>
  <si>
    <t>4. 제1호부터 제3호까지의 규정에 준하는 질병으로서 고용노동부장관이 정하는 질병에 걸린 사람</t>
  </si>
  <si>
    <t>1. 감압증이나 그 밖에 고기압에 의한 장해 또는 그 후유증</t>
  </si>
  <si>
    <t>2. 결핵, 급성상기도감염, 진폐, 폐기종, 그 밖의 호흡기계의 질병</t>
  </si>
  <si>
    <t>3. 빈혈증, 심장판막증, 관상동맥경화증, 고혈압증, 그 밖의 혈액 또는 순환기계의 질병</t>
  </si>
  <si>
    <t>4. 정신신경증, 알코올중독, 신경통, 그 밖의 정신신경계의 질병</t>
  </si>
  <si>
    <t>5. 메니에르씨병, 중이염, 그 밖의 이관(耳管)협착을 수반하는 귀 질환</t>
  </si>
  <si>
    <t>6. 관절염, 류마티스, 그 밖의 운동기계의 질병</t>
  </si>
  <si>
    <t>③ 제1항에서 정한 사항 외에 역학조사의 방법 등에 필요한 사항은 고용노동부장관이 정하여 고시한다.</t>
  </si>
  <si>
    <t>1. 수수료를 과오납한 경우: 과오납한 금액의 전부</t>
  </si>
  <si>
    <t>2. 한국산업인력공단의 귀책사유로 시험에 응하지 못한 경우: 납입한 수수료의 전부</t>
  </si>
  <si>
    <t>3. 응시원서 접수기간 내에 접수를 취소한 경우: 납입한 수수료의 전부</t>
  </si>
  <si>
    <t>1. 보수교육 이수자 명단</t>
  </si>
  <si>
    <t>2. 이수자의 교육 이수를 확인할 수 있는 서류</t>
  </si>
  <si>
    <t>② 제1항에 따른 연수교육의 기간은 업무교육 및 실무수습 기간을 합산하여 3개월 이상으로 한다.</t>
  </si>
  <si>
    <t>1. 연수교육 이수자 명단</t>
  </si>
  <si>
    <t>1. 지도결과의 측정과 평가</t>
  </si>
  <si>
    <t>2. 지도사의 기술지도능력 향상 지원</t>
  </si>
  <si>
    <t>3. 중소기업 지도 시 지원</t>
  </si>
  <si>
    <t>4. 불성실ㆍ불공정 지도행위를 방지하고 건실한 지도 수행을 촉진하기 위한 지도기준의 마련</t>
  </si>
  <si>
    <t>1. 법 제158조제2항제1호의 경우: 5년</t>
  </si>
  <si>
    <t>2. 법 제158조제2항제2호부터 제6호까지의 어느 하나의 경우: 3년</t>
  </si>
  <si>
    <t>2. 제124조에 따른 안전검사 신청서 및 검사와 관련하여 안전검사기관이 작성한 서류</t>
  </si>
  <si>
    <t>④ 법 제164조제4항에서 “고용노동부령으로 정하는 사항”이란 다음 각 호를 말한다.</t>
  </si>
  <si>
    <t>1. 측정 대상 사업장의 명칭 및 소재지</t>
  </si>
  <si>
    <t>2. 측정 연월일</t>
  </si>
  <si>
    <t>3. 측정을 한 사람의 성명</t>
  </si>
  <si>
    <t>4. 측정방법 및 측정 결과</t>
  </si>
  <si>
    <t>5. 기기를 사용하여 분석한 경우에는 분석자ㆍ분석방법 및 분석자료 등 분석과 관련된 사항</t>
  </si>
  <si>
    <t>⑤ 법 제164조제5항에서 “고용노동부령으로 정하는 사항”이란 다음 각 호를 말한다.</t>
  </si>
  <si>
    <t>2. 의뢰를 받은 연월일</t>
  </si>
  <si>
    <t>3. 실시항목</t>
  </si>
  <si>
    <t>4. 의뢰자로부터 받은 보수액</t>
  </si>
  <si>
    <t>⑥ 법 제164조제6항에서 “고용노동부령으로 정하는 사항”이란 다음 각 호를 말한다.</t>
  </si>
  <si>
    <t>1. 석면해체ㆍ제거작업장의 명칭 및 소재지</t>
  </si>
  <si>
    <t>3. 작업의 내용 및 작업기간</t>
  </si>
  <si>
    <t>1. 제12조에 따른 안전관리자 등의 증원ㆍ교체임명 명령: 2020년 1월 1일</t>
  </si>
  <si>
    <t>2. 제220조에 따른 질병자의 근로금지: 2020년 1월 1일</t>
  </si>
  <si>
    <t>3. 제221조에 따른 질병자의 근로제한: 2020년 1월 1일</t>
  </si>
  <si>
    <t>4. 제229조에 따른 등록신청 등: 2020년 1월 1일</t>
  </si>
  <si>
    <t>5. 제241조제2항에 따른 건강진단 결과의 보존: 2020년 1월 1일</t>
  </si>
  <si>
    <t>제1장 총칙</t>
    <phoneticPr fontId="2" type="noConversion"/>
  </si>
  <si>
    <t>제2조(정의)</t>
    <phoneticPr fontId="2" type="noConversion"/>
  </si>
  <si>
    <t>○ 용어의 정의</t>
    <phoneticPr fontId="2" type="noConversion"/>
  </si>
  <si>
    <t>에게 맡기는 계약</t>
    <phoneticPr fontId="2" type="noConversion"/>
  </si>
  <si>
    <r>
      <rPr>
        <sz val="9"/>
        <color rgb="FF0000FF"/>
        <rFont val="굴림"/>
        <family val="3"/>
        <charset val="129"/>
      </rPr>
      <t>(수급인)</t>
    </r>
    <r>
      <rPr>
        <sz val="9"/>
        <color theme="1"/>
        <rFont val="굴림"/>
        <family val="2"/>
        <charset val="129"/>
      </rPr>
      <t>는 제외</t>
    </r>
    <phoneticPr fontId="2" type="noConversion"/>
  </si>
  <si>
    <r>
      <t>하지 아니하는 자</t>
    </r>
    <r>
      <rPr>
        <sz val="9"/>
        <color rgb="FF0000FF"/>
        <rFont val="굴림"/>
        <family val="3"/>
        <charset val="129"/>
      </rPr>
      <t>(도급하는자, 건축주)</t>
    </r>
    <r>
      <rPr>
        <sz val="9"/>
        <color theme="1"/>
        <rFont val="굴림"/>
        <family val="2"/>
        <charset val="129"/>
      </rPr>
      <t>. 다만, 도급받은 건설공사를 다시 도급하는 자</t>
    </r>
    <phoneticPr fontId="2" type="noConversion"/>
  </si>
  <si>
    <t>수립할 목적으로 조사ㆍ평가하는 것</t>
    <phoneticPr fontId="2" type="noConversion"/>
  </si>
  <si>
    <t>주가 유해인자에 대한 측정계획을 수립한 후 시료를 채취하고 분석ㆍ평가하는 것</t>
    <phoneticPr fontId="2" type="noConversion"/>
  </si>
  <si>
    <t>장</t>
    <phoneticPr fontId="2" type="noConversion"/>
  </si>
  <si>
    <r>
      <t xml:space="preserve">4. </t>
    </r>
    <r>
      <rPr>
        <b/>
        <sz val="9"/>
        <color theme="1"/>
        <rFont val="굴림"/>
        <family val="3"/>
        <charset val="129"/>
      </rPr>
      <t>사업주</t>
    </r>
    <r>
      <rPr>
        <sz val="9"/>
        <color theme="1"/>
        <rFont val="굴림"/>
        <family val="2"/>
        <charset val="129"/>
      </rPr>
      <t xml:space="preserve"> : 근로자를 사용하여 사업을 하는 자</t>
    </r>
    <phoneticPr fontId="2" type="noConversion"/>
  </si>
  <si>
    <r>
      <t xml:space="preserve">6. </t>
    </r>
    <r>
      <rPr>
        <b/>
        <sz val="9"/>
        <color theme="1"/>
        <rFont val="굴림"/>
        <family val="3"/>
        <charset val="129"/>
      </rPr>
      <t>도급</t>
    </r>
    <r>
      <rPr>
        <sz val="9"/>
        <color theme="1"/>
        <rFont val="굴림"/>
        <family val="2"/>
        <charset val="129"/>
      </rPr>
      <t xml:space="preserve"> : 명칭에 관계없이 물건의 제조ㆍ건설ㆍ수리 또는 서비스의 제공, 그 밖의 업무를 타인</t>
    </r>
    <phoneticPr fontId="2" type="noConversion"/>
  </si>
  <si>
    <r>
      <t xml:space="preserve">11. </t>
    </r>
    <r>
      <rPr>
        <b/>
        <sz val="9"/>
        <color theme="1"/>
        <rFont val="굴림"/>
        <family val="3"/>
        <charset val="129"/>
      </rPr>
      <t>건설공사</t>
    </r>
    <r>
      <rPr>
        <sz val="9"/>
        <color theme="1"/>
        <rFont val="굴림"/>
        <family val="2"/>
        <charset val="129"/>
      </rPr>
      <t xml:space="preserve"> : 다음 각 목의 어느 하나에 해당하는 공사</t>
    </r>
    <phoneticPr fontId="2" type="noConversion"/>
  </si>
  <si>
    <r>
      <t xml:space="preserve">12. </t>
    </r>
    <r>
      <rPr>
        <b/>
        <sz val="9"/>
        <color theme="1"/>
        <rFont val="굴림"/>
        <family val="3"/>
        <charset val="129"/>
      </rPr>
      <t>안전보건진단</t>
    </r>
    <r>
      <rPr>
        <sz val="9"/>
        <color theme="1"/>
        <rFont val="굴림"/>
        <family val="2"/>
        <charset val="129"/>
      </rPr>
      <t xml:space="preserve"> : 산업재해를 예방하기 위하여 잠재적 위험성을 발견하고 그 개선대책을 </t>
    </r>
    <phoneticPr fontId="2" type="noConversion"/>
  </si>
  <si>
    <r>
      <t xml:space="preserve">13. </t>
    </r>
    <r>
      <rPr>
        <b/>
        <sz val="9"/>
        <color theme="1"/>
        <rFont val="굴림"/>
        <family val="3"/>
        <charset val="129"/>
      </rPr>
      <t>작업환경측정</t>
    </r>
    <r>
      <rPr>
        <sz val="9"/>
        <color theme="1"/>
        <rFont val="굴림"/>
        <family val="2"/>
        <charset val="129"/>
      </rPr>
      <t xml:space="preserve"> : 작업환경 실태를 파악하기 위하여 해당 근로자 또는 작업장에 대하여 사업</t>
    </r>
    <phoneticPr fontId="2" type="noConversion"/>
  </si>
  <si>
    <t>제4조(정부의 책무)</t>
    <phoneticPr fontId="2" type="noConversion"/>
  </si>
  <si>
    <t>제3조(적용 범위)</t>
    <phoneticPr fontId="2" type="noConversion"/>
  </si>
  <si>
    <t>있다.</t>
    <phoneticPr fontId="2" type="noConversion"/>
  </si>
  <si>
    <t>제4조의2(지방자치단체의 책무)</t>
    <phoneticPr fontId="2" type="noConversion"/>
  </si>
  <si>
    <t>예방하기 위한 대책을 수립ㆍ시행하여야 한다.</t>
    <phoneticPr fontId="2" type="noConversion"/>
  </si>
  <si>
    <t>제4조의3(지방자치단체의 산업재해 예방 활동 등)</t>
    <phoneticPr fontId="2" type="noConversion"/>
  </si>
  <si>
    <t>제5조(사업주 등의 의무)</t>
    <phoneticPr fontId="2" type="noConversion"/>
  </si>
  <si>
    <t>및 안전한 작업환경 조성을 지원하기 위한 사업장 지도 등 필요한 조치를 할 수 있다.</t>
    <phoneticPr fontId="2" type="noConversion"/>
  </si>
  <si>
    <t xml:space="preserve">① 지방자치단체의 장은 관할 지역 내에서의 산업재해 예방을 위하여 자체 계획의 수립, 교육, 홍보 </t>
    <phoneticPr fontId="2" type="noConversion"/>
  </si>
  <si>
    <t>수 있다.</t>
    <phoneticPr fontId="2" type="noConversion"/>
  </si>
  <si>
    <r>
      <rPr>
        <sz val="9"/>
        <color theme="0" tint="-0.249977111117893"/>
        <rFont val="굴림"/>
        <family val="3"/>
        <charset val="129"/>
      </rPr>
      <t>수거ㆍ배달 등을 중개하는 자를 포함한다. 이하 이 조 및 제6조에서 같다)</t>
    </r>
    <r>
      <rPr>
        <sz val="9"/>
        <color theme="1"/>
        <rFont val="굴림"/>
        <family val="2"/>
        <charset val="129"/>
      </rPr>
      <t xml:space="preserve">는 다음 각 호의 사항을 </t>
    </r>
    <phoneticPr fontId="2" type="noConversion"/>
  </si>
  <si>
    <r>
      <t>이행함으로써 근로자</t>
    </r>
    <r>
      <rPr>
        <sz val="9"/>
        <color theme="0" tint="-0.249977111117893"/>
        <rFont val="굴림"/>
        <family val="3"/>
        <charset val="129"/>
      </rPr>
      <t>(제77조에 따른 특수형태근로종사자와 제78조에 따른 물건의 수거ㆍ배달 등</t>
    </r>
    <phoneticPr fontId="2" type="noConversion"/>
  </si>
  <si>
    <r>
      <t xml:space="preserve">2. </t>
    </r>
    <r>
      <rPr>
        <sz val="9"/>
        <color theme="0" tint="-0.249977111117893"/>
        <rFont val="굴림"/>
        <family val="3"/>
        <charset val="129"/>
      </rPr>
      <t xml:space="preserve">근로자의 신체적 피로와 스트레스 등을 줄일 수 있는 </t>
    </r>
    <r>
      <rPr>
        <sz val="9"/>
        <color theme="1"/>
        <rFont val="굴림"/>
        <family val="2"/>
        <charset val="129"/>
      </rPr>
      <t>쾌적한 작업환경의 조성 및 근로조건 개선</t>
    </r>
    <phoneticPr fontId="2" type="noConversion"/>
  </si>
  <si>
    <t>규칙)</t>
    <phoneticPr fontId="2" type="noConversion"/>
  </si>
  <si>
    <r>
      <t xml:space="preserve">1. </t>
    </r>
    <r>
      <rPr>
        <b/>
        <sz val="9"/>
        <color theme="1"/>
        <rFont val="굴림"/>
        <family val="3"/>
        <charset val="129"/>
      </rPr>
      <t>산업재해</t>
    </r>
    <r>
      <rPr>
        <sz val="9"/>
        <color theme="1"/>
        <rFont val="굴림"/>
        <family val="2"/>
        <charset val="129"/>
      </rPr>
      <t xml:space="preserve"> : 노무를 제공하는 사람이 </t>
    </r>
    <r>
      <rPr>
        <sz val="9"/>
        <color theme="0" tint="-0.34998626667073579"/>
        <rFont val="굴림"/>
        <family val="3"/>
        <charset val="129"/>
      </rPr>
      <t>업무에 관계되는 건설물ㆍ설비ㆍ원재료ㆍ가스ㆍ</t>
    </r>
    <phoneticPr fontId="2" type="noConversion"/>
  </si>
  <si>
    <r>
      <rPr>
        <sz val="9"/>
        <color theme="0" tint="-0.34998626667073579"/>
        <rFont val="굴림"/>
        <family val="3"/>
        <charset val="129"/>
      </rPr>
      <t>증기ㆍ분진 등에 의하거나 작업 또는 그 밖의</t>
    </r>
    <r>
      <rPr>
        <sz val="9"/>
        <color theme="0" tint="-0.249977111117893"/>
        <rFont val="굴림"/>
        <family val="3"/>
        <charset val="129"/>
      </rPr>
      <t xml:space="preserve"> </t>
    </r>
    <r>
      <rPr>
        <sz val="9"/>
        <color theme="1"/>
        <rFont val="굴림"/>
        <family val="2"/>
        <charset val="129"/>
      </rPr>
      <t>업무로 인하여 사망,부상,질병에 걸리는 것</t>
    </r>
    <phoneticPr fontId="2" type="noConversion"/>
  </si>
  <si>
    <r>
      <t xml:space="preserve">2. </t>
    </r>
    <r>
      <rPr>
        <b/>
        <sz val="9"/>
        <color theme="1"/>
        <rFont val="굴림"/>
        <family val="3"/>
        <charset val="129"/>
      </rPr>
      <t>중대재해</t>
    </r>
    <r>
      <rPr>
        <sz val="9"/>
        <color theme="1"/>
        <rFont val="굴림"/>
        <family val="2"/>
        <charset val="129"/>
      </rPr>
      <t xml:space="preserve"> : 산업재해 중 사망 등 재해 정도가 심하거나 다수의 재해자가 발생한</t>
    </r>
    <r>
      <rPr>
        <sz val="9"/>
        <color theme="0" tint="-0.34998626667073579"/>
        <rFont val="굴림"/>
        <family val="3"/>
        <charset val="129"/>
      </rPr>
      <t xml:space="preserve"> 경우로서 </t>
    </r>
    <phoneticPr fontId="2" type="noConversion"/>
  </si>
  <si>
    <r>
      <t xml:space="preserve">5. </t>
    </r>
    <r>
      <rPr>
        <b/>
        <sz val="9"/>
        <color theme="1"/>
        <rFont val="굴림"/>
        <family val="3"/>
        <charset val="129"/>
      </rPr>
      <t>근로자대표</t>
    </r>
    <r>
      <rPr>
        <sz val="9"/>
        <color theme="1"/>
        <rFont val="굴림"/>
        <family val="2"/>
        <charset val="129"/>
      </rPr>
      <t xml:space="preserve"> : </t>
    </r>
    <r>
      <rPr>
        <sz val="9"/>
        <color theme="0" tint="-0.34998626667073579"/>
        <rFont val="굴림"/>
        <family val="3"/>
        <charset val="129"/>
      </rPr>
      <t xml:space="preserve">근로자의 과반수로 조직된 </t>
    </r>
    <r>
      <rPr>
        <sz val="9"/>
        <color theme="1"/>
        <rFont val="굴림"/>
        <family val="2"/>
        <charset val="129"/>
      </rPr>
      <t>노동조합이 있는 경우에는 그 노동조합</t>
    </r>
    <r>
      <rPr>
        <sz val="9"/>
        <color theme="0" tint="-0.34998626667073579"/>
        <rFont val="굴림"/>
        <family val="3"/>
        <charset val="129"/>
      </rPr>
      <t>을, 근로자의</t>
    </r>
    <phoneticPr fontId="2" type="noConversion"/>
  </si>
  <si>
    <r>
      <rPr>
        <sz val="9"/>
        <color theme="0" tint="-0.34998626667073579"/>
        <rFont val="굴림"/>
        <family val="3"/>
        <charset val="129"/>
      </rPr>
      <t xml:space="preserve">과반수로 조직된 </t>
    </r>
    <r>
      <rPr>
        <sz val="9"/>
        <color theme="1"/>
        <rFont val="굴림"/>
        <family val="2"/>
        <charset val="129"/>
      </rPr>
      <t>노동조합이 없는 경우에는 근로자</t>
    </r>
    <r>
      <rPr>
        <sz val="9"/>
        <color theme="0" tint="-0.34998626667073579"/>
        <rFont val="굴림"/>
        <family val="3"/>
        <charset val="129"/>
      </rPr>
      <t>의 과반수</t>
    </r>
    <r>
      <rPr>
        <sz val="9"/>
        <color theme="1"/>
        <rFont val="굴림"/>
        <family val="2"/>
        <charset val="129"/>
      </rPr>
      <t>를 대표하는 자</t>
    </r>
    <phoneticPr fontId="2" type="noConversion"/>
  </si>
  <si>
    <r>
      <t>○ 지방자치단체는 </t>
    </r>
    <r>
      <rPr>
        <sz val="9"/>
        <color theme="0" tint="-0.34998626667073579"/>
        <rFont val="굴림"/>
        <family val="3"/>
        <charset val="129"/>
      </rPr>
      <t xml:space="preserve">제4조제1항에 따른 </t>
    </r>
    <r>
      <rPr>
        <sz val="9"/>
        <color theme="1"/>
        <rFont val="굴림"/>
        <family val="2"/>
        <charset val="129"/>
      </rPr>
      <t xml:space="preserve">정부의 정책에 적극 협조하고, 관할 지역의 산업재해를 </t>
    </r>
    <phoneticPr fontId="2" type="noConversion"/>
  </si>
  <si>
    <r>
      <t xml:space="preserve">① 정부는 </t>
    </r>
    <r>
      <rPr>
        <sz val="9"/>
        <color theme="0" tint="-0.34998626667073579"/>
        <rFont val="굴림"/>
        <family val="3"/>
        <charset val="129"/>
      </rPr>
      <t xml:space="preserve">이 법의 목적을 달성하기 위하여 </t>
    </r>
    <r>
      <rPr>
        <sz val="9"/>
        <color theme="1"/>
        <rFont val="굴림"/>
        <family val="2"/>
        <charset val="129"/>
      </rPr>
      <t>다음 각 호의 사항을 성실히 이행할 책무를 진다.</t>
    </r>
    <phoneticPr fontId="2" type="noConversion"/>
  </si>
  <si>
    <r>
      <rPr>
        <sz val="9"/>
        <color theme="0" tint="-0.34998626667073579"/>
        <rFont val="굴림"/>
        <family val="3"/>
        <charset val="129"/>
      </rPr>
      <t xml:space="preserve">따른 한국산업안전보건공단, 그 밖의 </t>
    </r>
    <r>
      <rPr>
        <sz val="9"/>
        <color theme="1"/>
        <rFont val="굴림"/>
        <family val="2"/>
        <charset val="129"/>
      </rPr>
      <t xml:space="preserve">관련 단체 및 연구기관에 행정적ㆍ재정적 지원을 할 수 </t>
    </r>
    <phoneticPr fontId="2" type="noConversion"/>
  </si>
  <si>
    <t>제6조(근로자의 의무)</t>
    <phoneticPr fontId="2" type="noConversion"/>
  </si>
  <si>
    <t>예방에 관한 조치에 따라야 한다.</t>
    <phoneticPr fontId="2" type="noConversion"/>
  </si>
  <si>
    <r>
      <t xml:space="preserve">○ 근로자는 </t>
    </r>
    <r>
      <rPr>
        <sz val="9"/>
        <color theme="0" tint="-0.34998626667073579"/>
        <rFont val="굴림"/>
        <family val="3"/>
        <charset val="129"/>
      </rPr>
      <t xml:space="preserve">이 법과 이 법에 따른 명령으로 정하는 </t>
    </r>
    <r>
      <rPr>
        <sz val="9"/>
        <color theme="1"/>
        <rFont val="굴림"/>
        <family val="2"/>
        <charset val="129"/>
      </rPr>
      <t xml:space="preserve">산업재해 예방을 위한 기준을 지켜야 하며, </t>
    </r>
    <phoneticPr fontId="2" type="noConversion"/>
  </si>
  <si>
    <t>제7조(산업재해 예방에 관한 기본계획의 수립ㆍ공표)</t>
    <phoneticPr fontId="2" type="noConversion"/>
  </si>
  <si>
    <t>제8조(협조 요청 등)</t>
    <phoneticPr fontId="2" type="noConversion"/>
  </si>
  <si>
    <t>규제를 하려면 미리 고용노동부장관과 협의하여야 한다.</t>
    <phoneticPr fontId="2" type="noConversion"/>
  </si>
  <si>
    <t xml:space="preserve">면 이에 따라야 하며, 고용노동부장관은 필요한 경우 국무총리에게 협의ㆍ조정 사항을 보고하여 </t>
    <phoneticPr fontId="2" type="noConversion"/>
  </si>
  <si>
    <t>확정할 수 있다.</t>
    <phoneticPr fontId="2" type="noConversion"/>
  </si>
  <si>
    <t xml:space="preserve">④ 고용노동부장관은 산업재해 예방을 위하여 필요하다고 인정할 때에는 사업주, 사업주단체, 그 </t>
    <phoneticPr fontId="2" type="noConversion"/>
  </si>
  <si>
    <t>밖의 관계인에게 필요한 사항을 권고하거나 협조를 요청할 수 있다.</t>
    <phoneticPr fontId="2" type="noConversion"/>
  </si>
  <si>
    <t>등 관련 기관ㆍ단체의 장에게 다음 각 호의 정보 또는 자료의 제공 및 관계 전산망의 이용을 요</t>
    <phoneticPr fontId="2" type="noConversion"/>
  </si>
  <si>
    <t>단체의 장은 정당한 사유가 없으면 그 요청에 따라야 한다.</t>
    <phoneticPr fontId="2" type="noConversion"/>
  </si>
  <si>
    <t>정하는 정보 또는 자료</t>
    <phoneticPr fontId="2" type="noConversion"/>
  </si>
  <si>
    <t>제9조(산업재해 예방 통합정보시스템 구축ㆍ운영 등)</t>
    <phoneticPr fontId="2" type="noConversion"/>
  </si>
  <si>
    <t>로 정한다.</t>
    <phoneticPr fontId="2" type="noConversion"/>
  </si>
  <si>
    <t>제10조(산업재해 발생건수 등의 공표)</t>
    <phoneticPr fontId="2" type="noConversion"/>
  </si>
  <si>
    <t>따라야 한다.</t>
    <phoneticPr fontId="2" type="noConversion"/>
  </si>
  <si>
    <r>
      <t xml:space="preserve">에 관한 자료의 제출을 요청할 수 있다. </t>
    </r>
    <r>
      <rPr>
        <sz val="9"/>
        <color theme="0" tint="-0.34998626667073579"/>
        <rFont val="굴림"/>
        <family val="3"/>
        <charset val="129"/>
      </rPr>
      <t xml:space="preserve">이 경우 요청을 받은 자는 정당한 사유가 없으면 이에 </t>
    </r>
    <phoneticPr fontId="2" type="noConversion"/>
  </si>
  <si>
    <t>제11조(산업재해 예방시설의 설치ㆍ운영)</t>
    <phoneticPr fontId="2" type="noConversion"/>
  </si>
  <si>
    <t>○ 고용노동부장관은 산업재해 예방을 위하여 다음 각 호의 시설을 설치ㆍ운영할 수 있다.</t>
    <phoneticPr fontId="2" type="noConversion"/>
  </si>
  <si>
    <t>제12조(산업재해 예방의 재원)</t>
    <phoneticPr fontId="2" type="noConversion"/>
  </si>
  <si>
    <t>제13조(기술 또는 작업환경에 관한 표준)</t>
    <phoneticPr fontId="2" type="noConversion"/>
  </si>
  <si>
    <t>제2장 안전보건관리체제 등</t>
    <phoneticPr fontId="2" type="noConversion"/>
  </si>
  <si>
    <t>제1절 안전보건관리체제</t>
    <phoneticPr fontId="2" type="noConversion"/>
  </si>
  <si>
    <t>절</t>
    <phoneticPr fontId="2" type="noConversion"/>
  </si>
  <si>
    <t>제14조(이사회 보고 및 승인 등)</t>
    <phoneticPr fontId="2" type="noConversion"/>
  </si>
  <si>
    <t>포함하여야 한다.</t>
    <phoneticPr fontId="2" type="noConversion"/>
  </si>
  <si>
    <r>
      <t xml:space="preserve">② </t>
    </r>
    <r>
      <rPr>
        <sz val="9"/>
        <color theme="0" tint="-0.249977111117893"/>
        <rFont val="굴림"/>
        <family val="3"/>
        <charset val="129"/>
      </rPr>
      <t xml:space="preserve">제1항에 따른 </t>
    </r>
    <r>
      <rPr>
        <sz val="9"/>
        <color theme="1"/>
        <rFont val="굴림"/>
        <family val="2"/>
        <charset val="129"/>
      </rPr>
      <t xml:space="preserve">대표이사는 </t>
    </r>
    <r>
      <rPr>
        <sz val="9"/>
        <color theme="0" tint="-0.249977111117893"/>
        <rFont val="굴림"/>
        <family val="3"/>
        <charset val="129"/>
      </rPr>
      <t xml:space="preserve">제1항에 따른 </t>
    </r>
    <r>
      <rPr>
        <sz val="9"/>
        <color theme="1"/>
        <rFont val="굴림"/>
        <family val="2"/>
        <charset val="129"/>
      </rPr>
      <t>안전 및 보건에 관한 계획을 성실하게 이행하여야 한다.</t>
    </r>
    <phoneticPr fontId="2" type="noConversion"/>
  </si>
  <si>
    <r>
      <t xml:space="preserve">③ </t>
    </r>
    <r>
      <rPr>
        <sz val="9"/>
        <color theme="0" tint="-0.249977111117893"/>
        <rFont val="굴림"/>
        <family val="3"/>
        <charset val="129"/>
      </rPr>
      <t xml:space="preserve">제1항에 따른 </t>
    </r>
    <r>
      <rPr>
        <sz val="9"/>
        <color theme="1"/>
        <rFont val="굴림"/>
        <family val="2"/>
        <charset val="129"/>
      </rPr>
      <t xml:space="preserve">안전 및 보건에 관한 계획에는 안전 및 보건에 관한 비용, 시설, 인원 등의 사항을 </t>
    </r>
    <phoneticPr fontId="2" type="noConversion"/>
  </si>
  <si>
    <t>제15조(안전보건관리책임자)</t>
    <phoneticPr fontId="2" type="noConversion"/>
  </si>
  <si>
    <t xml:space="preserve">① 사업주는 사업장을 실질적으로 총괄하여 관리하는 사람에게 해당 사업장의 다음 각 호의 업무를 </t>
    <phoneticPr fontId="2" type="noConversion"/>
  </si>
  <si>
    <t>총괄하여 관리하도록 하여야 한다.</t>
    <phoneticPr fontId="2" type="noConversion"/>
  </si>
  <si>
    <r>
      <t>2. </t>
    </r>
    <r>
      <rPr>
        <sz val="9"/>
        <color theme="0" tint="-0.249977111117893"/>
        <rFont val="굴림"/>
        <family val="3"/>
        <charset val="129"/>
      </rPr>
      <t>제25조 및 제26조에 따른</t>
    </r>
    <r>
      <rPr>
        <sz val="9"/>
        <color theme="1"/>
        <rFont val="굴림"/>
        <family val="2"/>
        <charset val="129"/>
      </rPr>
      <t xml:space="preserve"> 안전보건관리규정의 작성 및 변경에 관한 사항</t>
    </r>
    <phoneticPr fontId="2" type="noConversion"/>
  </si>
  <si>
    <r>
      <t>3. </t>
    </r>
    <r>
      <rPr>
        <sz val="9"/>
        <color theme="0" tint="-0.249977111117893"/>
        <rFont val="굴림"/>
        <family val="3"/>
        <charset val="129"/>
      </rPr>
      <t xml:space="preserve">제29조에 따른 </t>
    </r>
    <r>
      <rPr>
        <sz val="9"/>
        <color theme="1"/>
        <rFont val="굴림"/>
        <family val="2"/>
        <charset val="129"/>
      </rPr>
      <t>안전보건교육에 관한 사항</t>
    </r>
    <phoneticPr fontId="2" type="noConversion"/>
  </si>
  <si>
    <t>4. 작업환경측정 등 작업환경의 점검 및 개선에 관한 사항</t>
    <phoneticPr fontId="2" type="noConversion"/>
  </si>
  <si>
    <r>
      <t>5. </t>
    </r>
    <r>
      <rPr>
        <sz val="9"/>
        <color theme="0" tint="-0.249977111117893"/>
        <rFont val="굴림"/>
        <family val="3"/>
        <charset val="129"/>
      </rPr>
      <t xml:space="preserve">제129조부터 제132조까지에 따른 </t>
    </r>
    <r>
      <rPr>
        <sz val="9"/>
        <color theme="1"/>
        <rFont val="굴림"/>
        <family val="2"/>
        <charset val="129"/>
      </rPr>
      <t>근로자의 건강진단 등 건강관리에 관한 사항</t>
    </r>
    <phoneticPr fontId="2" type="noConversion"/>
  </si>
  <si>
    <t>안전보건관리책임자의 직무</t>
    <phoneticPr fontId="2" type="noConversion"/>
  </si>
  <si>
    <t>③ 안전보건관리책임자를 두어야 하는 사업의 종류와 사업장의 상시근로자 수, 그 밖에 필요한 사항</t>
    <phoneticPr fontId="2" type="noConversion"/>
  </si>
  <si>
    <t>제16조(관리감독자)</t>
    <phoneticPr fontId="2" type="noConversion"/>
  </si>
  <si>
    <t>제17조(안전관리자)</t>
    <phoneticPr fontId="2" type="noConversion"/>
  </si>
  <si>
    <r>
      <t xml:space="preserve">① 사업주는 </t>
    </r>
    <r>
      <rPr>
        <sz val="9"/>
        <color theme="0" tint="-0.34998626667073579"/>
        <rFont val="굴림"/>
        <family val="3"/>
        <charset val="129"/>
      </rPr>
      <t xml:space="preserve">사업장에 제15조제1항 각 호의 사항 중 안전에 관한 기술적인 사항에 관하여 </t>
    </r>
    <r>
      <rPr>
        <sz val="9"/>
        <color theme="1"/>
        <rFont val="굴림"/>
        <family val="2"/>
        <charset val="129"/>
      </rPr>
      <t>사업주 또</t>
    </r>
    <phoneticPr fontId="2" type="noConversion"/>
  </si>
  <si>
    <r>
      <t xml:space="preserve">는 안전보건관리책임자를 보좌하고 관리감독자에게 지도ㆍ조언하는 </t>
    </r>
    <r>
      <rPr>
        <sz val="9"/>
        <color theme="0" tint="-0.34998626667073579"/>
        <rFont val="굴림"/>
        <family val="3"/>
        <charset val="129"/>
      </rPr>
      <t xml:space="preserve">업무를 수행하는 사람(이하 </t>
    </r>
    <phoneticPr fontId="2" type="noConversion"/>
  </si>
  <si>
    <r>
      <rPr>
        <sz val="9"/>
        <color theme="0" tint="-0.249977111117893"/>
        <rFont val="굴림"/>
        <family val="3"/>
        <charset val="129"/>
      </rPr>
      <t>“</t>
    </r>
    <r>
      <rPr>
        <sz val="9"/>
        <color theme="1"/>
        <rFont val="굴림"/>
        <family val="2"/>
        <charset val="129"/>
      </rPr>
      <t>안전관리자</t>
    </r>
    <r>
      <rPr>
        <sz val="9"/>
        <color theme="0" tint="-0.34998626667073579"/>
        <rFont val="굴림"/>
        <family val="3"/>
        <charset val="129"/>
      </rPr>
      <t>”라 한다)을</t>
    </r>
    <r>
      <rPr>
        <sz val="9"/>
        <color rgb="FF0000FF"/>
        <rFont val="굴림"/>
        <family val="3"/>
        <charset val="129"/>
      </rPr>
      <t>(를)</t>
    </r>
    <r>
      <rPr>
        <sz val="9"/>
        <color theme="1"/>
        <rFont val="굴림"/>
        <family val="2"/>
        <charset val="129"/>
      </rPr>
      <t xml:space="preserve"> 두어야 한다.</t>
    </r>
    <phoneticPr fontId="2" type="noConversion"/>
  </si>
  <si>
    <r>
      <t>① 사업주는</t>
    </r>
    <r>
      <rPr>
        <sz val="9"/>
        <color theme="0" tint="-0.34998626667073579"/>
        <rFont val="굴림"/>
        <family val="3"/>
        <charset val="129"/>
      </rPr>
      <t xml:space="preserve"> 사업장의 생산과 관련되는 업무와 그 소속 직원을 직접 지휘ㆍ감독하는 직위에 있는 </t>
    </r>
    <phoneticPr fontId="2" type="noConversion"/>
  </si>
  <si>
    <t xml:space="preserve">④ 고용노동부장관은 산업재해 예방을 위하여 필요한 경우로서 고용노동부령으로 정하는 사유에 </t>
    <phoneticPr fontId="2" type="noConversion"/>
  </si>
  <si>
    <t>제18조(보건관리자)</t>
    <phoneticPr fontId="2" type="noConversion"/>
  </si>
  <si>
    <r>
      <t xml:space="preserve">① 사업주는 </t>
    </r>
    <r>
      <rPr>
        <sz val="9"/>
        <color theme="0" tint="-0.34998626667073579"/>
        <rFont val="굴림"/>
        <family val="3"/>
        <charset val="129"/>
      </rPr>
      <t xml:space="preserve">사업장에 제15조제1항 각 호의 사항 중 보건에 관한 기술적인 사항에 관하여 </t>
    </r>
    <r>
      <rPr>
        <sz val="9"/>
        <rFont val="굴림"/>
        <family val="3"/>
        <charset val="129"/>
      </rPr>
      <t>사업주 또</t>
    </r>
    <phoneticPr fontId="2" type="noConversion"/>
  </si>
  <si>
    <r>
      <t xml:space="preserve">① 사업주는 사업장에 </t>
    </r>
    <r>
      <rPr>
        <sz val="9"/>
        <color theme="0" tint="-0.34998626667073579"/>
        <rFont val="굴림"/>
        <family val="3"/>
        <charset val="129"/>
      </rPr>
      <t xml:space="preserve">안전 및 보건에 관하여 사업주를 보좌하고 관리감독자에게 지도ㆍ조언하는 </t>
    </r>
    <phoneticPr fontId="2" type="noConversion"/>
  </si>
  <si>
    <t>② 안전보건관리담당자를 두어야 하는 사업의 종류와 사업장의 상시근로자 수, 안전보건관리담당자</t>
    <phoneticPr fontId="2" type="noConversion"/>
  </si>
  <si>
    <r>
      <rPr>
        <sz val="9"/>
        <color theme="0" tint="-0.249977111117893"/>
        <rFont val="굴림"/>
        <family val="3"/>
        <charset val="129"/>
      </rPr>
      <t>“</t>
    </r>
    <r>
      <rPr>
        <sz val="9"/>
        <color theme="1"/>
        <rFont val="굴림"/>
        <family val="2"/>
        <charset val="129"/>
      </rPr>
      <t>보건관리자</t>
    </r>
    <r>
      <rPr>
        <sz val="9"/>
        <color theme="0" tint="-0.34998626667073579"/>
        <rFont val="굴림"/>
        <family val="3"/>
        <charset val="129"/>
      </rPr>
      <t>”라 한다)을</t>
    </r>
    <r>
      <rPr>
        <sz val="9"/>
        <color rgb="FF0000FF"/>
        <rFont val="굴림"/>
        <family val="3"/>
        <charset val="129"/>
      </rPr>
      <t>(를)</t>
    </r>
    <r>
      <rPr>
        <sz val="9"/>
        <color theme="1"/>
        <rFont val="굴림"/>
        <family val="2"/>
        <charset val="129"/>
      </rPr>
      <t xml:space="preserve"> 두어야 한다.</t>
    </r>
    <phoneticPr fontId="2" type="noConversion"/>
  </si>
  <si>
    <r>
      <rPr>
        <sz val="9"/>
        <color theme="0" tint="-0.34998626667073579"/>
        <rFont val="굴림"/>
        <family val="3"/>
        <charset val="129"/>
      </rPr>
      <t>업무를 수행하는 사람(이하 “</t>
    </r>
    <r>
      <rPr>
        <sz val="9"/>
        <color theme="1"/>
        <rFont val="굴림"/>
        <family val="2"/>
        <charset val="129"/>
      </rPr>
      <t>안전보건관리담당자</t>
    </r>
    <r>
      <rPr>
        <sz val="9"/>
        <color theme="0" tint="-0.34998626667073579"/>
        <rFont val="굴림"/>
        <family val="3"/>
        <charset val="129"/>
      </rPr>
      <t>”라 한다)을</t>
    </r>
    <r>
      <rPr>
        <sz val="9"/>
        <color rgb="FF0000FF"/>
        <rFont val="굴림"/>
        <family val="3"/>
        <charset val="129"/>
      </rPr>
      <t>(를)</t>
    </r>
    <r>
      <rPr>
        <sz val="9"/>
        <color theme="1"/>
        <rFont val="굴림"/>
        <family val="2"/>
        <charset val="129"/>
      </rPr>
      <t xml:space="preserve"> 두어야 한다. 다만, 안전관리자 </t>
    </r>
    <phoneticPr fontId="2" type="noConversion"/>
  </si>
  <si>
    <t>또는 보건관리자가 있거나 이를 두어야 하는 경우에는 그러하지 아니하다.</t>
    <phoneticPr fontId="2" type="noConversion"/>
  </si>
  <si>
    <t>제20조(안전관리자 등의 지도ㆍ조언)</t>
    <phoneticPr fontId="2" type="noConversion"/>
  </si>
  <si>
    <t xml:space="preserve">1. 제5조제2항 각 호의 어느 하나에 해당하는 자가 같은 항에 따라 산업재해를 방지하기 위하여 </t>
    <phoneticPr fontId="2" type="noConversion"/>
  </si>
  <si>
    <t>하여야 할 조치</t>
    <phoneticPr fontId="2" type="noConversion"/>
  </si>
  <si>
    <t>원회를 구성ㆍ운영할 수 있다.</t>
    <phoneticPr fontId="2" type="noConversion"/>
  </si>
  <si>
    <t>이에 상응하는 적절한 조치를 하여야 한다.</t>
    <phoneticPr fontId="2" type="noConversion"/>
  </si>
  <si>
    <r>
      <t>○ 사업주, 안전보건관리책임자 및 관리감독자는 다음 각 호의 어느 하나에 해당하는 자가 </t>
    </r>
    <r>
      <rPr>
        <sz val="9"/>
        <color theme="0" tint="-0.34998626667073579"/>
        <rFont val="굴림"/>
        <family val="3"/>
        <charset val="129"/>
      </rPr>
      <t>제15조</t>
    </r>
    <phoneticPr fontId="2" type="noConversion"/>
  </si>
  <si>
    <r>
      <rPr>
        <sz val="9"/>
        <color theme="0" tint="-0.34998626667073579"/>
        <rFont val="굴림"/>
        <family val="3"/>
        <charset val="129"/>
      </rPr>
      <t xml:space="preserve">제1항 각 호의 사항 중 </t>
    </r>
    <r>
      <rPr>
        <sz val="9"/>
        <color theme="1"/>
        <rFont val="굴림"/>
        <family val="2"/>
        <charset val="129"/>
      </rPr>
      <t xml:space="preserve">안전 또는 보건에 </t>
    </r>
    <r>
      <rPr>
        <sz val="9"/>
        <color theme="0" tint="-0.34998626667073579"/>
        <rFont val="굴림"/>
        <family val="3"/>
        <charset val="129"/>
      </rPr>
      <t>관한 기술적인 사항에</t>
    </r>
    <r>
      <rPr>
        <sz val="9"/>
        <color theme="1"/>
        <rFont val="굴림"/>
        <family val="2"/>
        <charset val="129"/>
      </rPr>
      <t xml:space="preserve"> 관하여 지도ㆍ조언하는 경우에는 </t>
    </r>
    <phoneticPr fontId="2" type="noConversion"/>
  </si>
  <si>
    <r>
      <t>4. 안전관리전문기관 또는 보건관리전문기관</t>
    </r>
    <r>
      <rPr>
        <sz val="9"/>
        <color theme="0" tint="-0.34998626667073579"/>
        <rFont val="굴림"/>
        <family val="3"/>
        <charset val="129"/>
      </rPr>
      <t>(해당 업무를 위탁받은 경우에 한정한다)</t>
    </r>
    <phoneticPr fontId="2" type="noConversion"/>
  </si>
  <si>
    <t>제21조(안전관리전문기관 등)</t>
    <phoneticPr fontId="2" type="noConversion"/>
  </si>
  <si>
    <t xml:space="preserve">③ 안전관리전문기관 또는 보건관리전문기관의 지정 절차, 업무 수행에 관한 사항, 위탁받은 업무를 </t>
    <phoneticPr fontId="2" type="noConversion"/>
  </si>
  <si>
    <t xml:space="preserve">④ 고용노동부장관은 안전관리전문기관 또는 보건관리전문기관이 다음 각 호의 어느 하나에 해당할 </t>
    <phoneticPr fontId="2" type="noConversion"/>
  </si>
  <si>
    <t xml:space="preserve">때에는 그 지정을 취소하거나 6개월 이내의 기간을 정하여 그 업무의 정지를 명할 수 있다. 다만, </t>
    <phoneticPr fontId="2" type="noConversion"/>
  </si>
  <si>
    <t>제1호 또는 제2호에 해당할 때에는 그 지정을 취소하여야 한다.</t>
    <phoneticPr fontId="2" type="noConversion"/>
  </si>
  <si>
    <t>관 또는 보건관리전문기관으로 지정받을 수 없다.</t>
    <phoneticPr fontId="2" type="noConversion"/>
  </si>
  <si>
    <t>엉업 정지, 면허 취소 사유</t>
    <phoneticPr fontId="2" type="noConversion"/>
  </si>
  <si>
    <t>① 사업주는 근로자의 건강관리나 그 밖에 보건관리자의 업무를 지도하기 위하여 사업장에 산업보건</t>
    <phoneticPr fontId="2" type="noConversion"/>
  </si>
  <si>
    <t>정한다.</t>
    <phoneticPr fontId="2" type="noConversion"/>
  </si>
  <si>
    <t>제23조(명예산업안전감독관)</t>
    <phoneticPr fontId="2" type="noConversion"/>
  </si>
  <si>
    <t>제24조(산업안전보건위원회)</t>
    <phoneticPr fontId="2" type="noConversion"/>
  </si>
  <si>
    <t>(안전보건관리책임자의 직무)</t>
    <phoneticPr fontId="2" type="noConversion"/>
  </si>
  <si>
    <t>④ 사업주와 근로자는 제2항에 따라 산업안전보건위원회가 심의ㆍ의결한 사항을 성실하게 이행하여</t>
    <phoneticPr fontId="2" type="noConversion"/>
  </si>
  <si>
    <t>야 한다.</t>
    <phoneticPr fontId="2" type="noConversion"/>
  </si>
  <si>
    <t>관리규정에 반하는 내용으로 심의ㆍ의결해서는 아니 된다.</t>
    <phoneticPr fontId="2" type="noConversion"/>
  </si>
  <si>
    <t xml:space="preserve">⑥ 사업주는 산업안전보건위원회의 위원에게 직무 수행과 관련한 사유로 불리한 처우를 해서는 아니 </t>
    <phoneticPr fontId="2" type="noConversion"/>
  </si>
  <si>
    <t>된다.</t>
    <phoneticPr fontId="2" type="noConversion"/>
  </si>
  <si>
    <t>⑦ 산업안전보건위원회를 구성하여야 할 사업의 종류 및 사업장의 상시근로자 수, 산업안전보건위원</t>
    <phoneticPr fontId="2" type="noConversion"/>
  </si>
  <si>
    <t>제2절 안전보건관리규정</t>
    <phoneticPr fontId="2" type="noConversion"/>
  </si>
  <si>
    <t>제25조(안전보건관리규정의 작성)</t>
    <phoneticPr fontId="2" type="noConversion"/>
  </si>
  <si>
    <t xml:space="preserve">③ 안전보건관리규정을 작성하여야 할 사업의 종류, 사업장의 상시근로자 수 및 안전보건관리규정에 </t>
    <phoneticPr fontId="2" type="noConversion"/>
  </si>
  <si>
    <t>제26조(안전보건관리규정의 작성ㆍ변경 절차)</t>
    <phoneticPr fontId="2" type="noConversion"/>
  </si>
  <si>
    <t xml:space="preserve">○ 사업주는 안전보건관리규정을 작성하거나 변경할 때에는 산업안전보건위원회의 심의ㆍ의결을 </t>
    <phoneticPr fontId="2" type="noConversion"/>
  </si>
  <si>
    <t xml:space="preserve">거쳐야 한다. 다만, 산업안전보건위원회가 설치되어 있지 아니한 사업장의 경우에는 근로자대표의 </t>
    <phoneticPr fontId="2" type="noConversion"/>
  </si>
  <si>
    <t>제3장 안전보건교육</t>
    <phoneticPr fontId="2" type="noConversion"/>
  </si>
  <si>
    <t>제29조(근로자에 대한 안전보건교육) </t>
    <phoneticPr fontId="2" type="noConversion"/>
  </si>
  <si>
    <t xml:space="preserve">③ 사업주는 근로자를 유해하거나 위험한 작업에 채용하거나 그 작업으로 작업내용을 변경할 때에는 </t>
    <phoneticPr fontId="2" type="noConversion"/>
  </si>
  <si>
    <t>제30조(근로자에 대한 안전보건교육의 면제 등)</t>
    <phoneticPr fontId="2" type="noConversion"/>
  </si>
  <si>
    <r>
      <t>② 사업주는 </t>
    </r>
    <r>
      <rPr>
        <sz val="9"/>
        <color theme="0" tint="-0.34998626667073579"/>
        <rFont val="굴림"/>
        <family val="3"/>
        <charset val="129"/>
      </rPr>
      <t>제29조제2항 또는 제3항에도 불구하고 해당</t>
    </r>
    <r>
      <rPr>
        <sz val="9"/>
        <color theme="1"/>
        <rFont val="굴림"/>
        <family val="2"/>
        <charset val="129"/>
      </rPr>
      <t xml:space="preserve"> 근로자가 채용 또는 변경된 작업에 경험이 </t>
    </r>
    <phoneticPr fontId="2" type="noConversion"/>
  </si>
  <si>
    <t> 제31조(건설업 기초안전보건교육) </t>
    <phoneticPr fontId="2" type="noConversion"/>
  </si>
  <si>
    <t>제32조(안전보건관리책임자 등에 대한 직무교육)</t>
    <phoneticPr fontId="2" type="noConversion"/>
  </si>
  <si>
    <r>
      <t>① 사업주</t>
    </r>
    <r>
      <rPr>
        <sz val="9"/>
        <color theme="0" tint="-0.34998626667073579"/>
        <rFont val="굴림"/>
        <family val="3"/>
        <charset val="129"/>
      </rPr>
      <t>(제5호의 경우는 같은 호 각 목에 따른 기관의 장을 말한다)</t>
    </r>
    <r>
      <rPr>
        <sz val="9"/>
        <color theme="1"/>
        <rFont val="굴림"/>
        <family val="2"/>
        <charset val="129"/>
      </rPr>
      <t>는 다음 각 호에 해당하는 사람</t>
    </r>
    <phoneticPr fontId="2" type="noConversion"/>
  </si>
  <si>
    <r>
      <t>에게</t>
    </r>
    <r>
      <rPr>
        <sz val="9"/>
        <color theme="0" tint="-0.34998626667073579"/>
        <rFont val="굴림"/>
        <family val="3"/>
        <charset val="129"/>
      </rPr>
      <t xml:space="preserve"> 제33조에 따른 안전보건교육기관에서 </t>
    </r>
    <r>
      <rPr>
        <sz val="9"/>
        <color theme="1"/>
        <rFont val="굴림"/>
        <family val="2"/>
        <charset val="129"/>
      </rPr>
      <t>직무와 관련한 안전보건교육을 이수하도록 하여야 한</t>
    </r>
    <phoneticPr fontId="2" type="noConversion"/>
  </si>
  <si>
    <r>
      <t>다. </t>
    </r>
    <r>
      <rPr>
        <sz val="9"/>
        <color theme="0" tint="-0.34998626667073579"/>
        <rFont val="굴림"/>
        <family val="3"/>
        <charset val="129"/>
      </rPr>
      <t>제74조에 따라 지정받은</t>
    </r>
    <r>
      <rPr>
        <sz val="9"/>
        <color theme="1"/>
        <rFont val="굴림"/>
        <family val="2"/>
        <charset val="129"/>
      </rPr>
      <t xml:space="preserve"> 건설재해예방전문지도기관</t>
    </r>
    <phoneticPr fontId="2" type="noConversion"/>
  </si>
  <si>
    <r>
      <t>라. </t>
    </r>
    <r>
      <rPr>
        <sz val="9"/>
        <color theme="0" tint="-0.34998626667073579"/>
        <rFont val="굴림"/>
        <family val="3"/>
        <charset val="129"/>
      </rPr>
      <t xml:space="preserve">제96조에 따라 지정받은 </t>
    </r>
    <r>
      <rPr>
        <sz val="9"/>
        <color theme="1"/>
        <rFont val="굴림"/>
        <family val="2"/>
        <charset val="129"/>
      </rPr>
      <t>안전검사기관</t>
    </r>
    <phoneticPr fontId="2" type="noConversion"/>
  </si>
  <si>
    <r>
      <t>마. </t>
    </r>
    <r>
      <rPr>
        <sz val="9"/>
        <color theme="0" tint="-0.34998626667073579"/>
        <rFont val="굴림"/>
        <family val="3"/>
        <charset val="129"/>
      </rPr>
      <t xml:space="preserve">제100조에 따라 지정받은 </t>
    </r>
    <r>
      <rPr>
        <sz val="9"/>
        <color theme="1"/>
        <rFont val="굴림"/>
        <family val="2"/>
        <charset val="129"/>
      </rPr>
      <t>자율안전검사기관</t>
    </r>
    <phoneticPr fontId="2" type="noConversion"/>
  </si>
  <si>
    <r>
      <t>바. </t>
    </r>
    <r>
      <rPr>
        <sz val="9"/>
        <color theme="0" tint="-0.34998626667073579"/>
        <rFont val="굴림"/>
        <family val="3"/>
        <charset val="129"/>
      </rPr>
      <t xml:space="preserve">제120조에 따라 지정받은 </t>
    </r>
    <r>
      <rPr>
        <sz val="9"/>
        <color theme="1"/>
        <rFont val="굴림"/>
        <family val="2"/>
        <charset val="129"/>
      </rPr>
      <t>석면조사기관</t>
    </r>
    <phoneticPr fontId="2" type="noConversion"/>
  </si>
  <si>
    <t>제33조(안전보건교육기관)</t>
    <phoneticPr fontId="2" type="noConversion"/>
  </si>
  <si>
    <t>제4장 유해ㆍ위험 방지 조치</t>
    <phoneticPr fontId="2" type="noConversion"/>
  </si>
  <si>
    <t>제34조(법령 요지 등의 게시 등)</t>
    <phoneticPr fontId="2" type="noConversion"/>
  </si>
  <si>
    <t>제35조(근로자대표의 통지 요청)</t>
    <phoneticPr fontId="2" type="noConversion"/>
  </si>
  <si>
    <t>성실히 따라야 한다.</t>
    <phoneticPr fontId="2" type="noConversion"/>
  </si>
  <si>
    <t xml:space="preserve">○ 근로자대표는 사업주에게 다음 각 호의 사항을 통지하여 줄 것을 요청할 수 있고, 사업주는 이에 </t>
    <phoneticPr fontId="2" type="noConversion"/>
  </si>
  <si>
    <r>
      <rPr>
        <sz val="9"/>
        <color theme="0" tint="-0.34998626667073579"/>
        <rFont val="굴림"/>
        <family val="3"/>
        <charset val="129"/>
      </rPr>
      <t>한다)</t>
    </r>
    <r>
      <rPr>
        <sz val="9"/>
        <color theme="1"/>
        <rFont val="굴림"/>
        <family val="2"/>
        <charset val="129"/>
      </rPr>
      <t>가 의결한 사항</t>
    </r>
    <phoneticPr fontId="2" type="noConversion"/>
  </si>
  <si>
    <r>
      <t>1. 산업안전보건위원회</t>
    </r>
    <r>
      <rPr>
        <sz val="9"/>
        <color theme="0" tint="-0.34998626667073579"/>
        <rFont val="굴림"/>
        <family val="3"/>
        <charset val="129"/>
      </rPr>
      <t xml:space="preserve">(제75조에 따라 노사협의체를 구성ㆍ운영하는 경우에는 </t>
    </r>
    <r>
      <rPr>
        <sz val="9"/>
        <rFont val="굴림"/>
        <family val="3"/>
        <charset val="129"/>
      </rPr>
      <t>노사협의체</t>
    </r>
    <r>
      <rPr>
        <sz val="9"/>
        <color theme="0" tint="-0.34998626667073579"/>
        <rFont val="굴림"/>
        <family val="3"/>
        <charset val="129"/>
      </rPr>
      <t>를 말</t>
    </r>
    <phoneticPr fontId="2" type="noConversion"/>
  </si>
  <si>
    <t xml:space="preserve">① 사업주는 건설물, 기계ㆍ기구ㆍ설비, 원재료, 가스, 증기, 분진, 근로자의 작업행동 또는 그 밖의 </t>
    <phoneticPr fontId="2" type="noConversion"/>
  </si>
  <si>
    <t xml:space="preserve">업무로 인한 유해ㆍ위험 요인을 찾아내어 부상 및 질병으로 이어질 수 있는 위험성의 크기가 허용 </t>
    <phoneticPr fontId="2" type="noConversion"/>
  </si>
  <si>
    <t>가능한 범위인지를 평가하여야 하고, 그 결과에 따라 이 법과 이 법에 따른 명령에 따른 조치를 하</t>
    <phoneticPr fontId="2" type="noConversion"/>
  </si>
  <si>
    <t>여야 하며, 근로자에 대한 위험 또는 건강장해를 방지하기 위하여 필요한 경우에는 추가적인 조치</t>
    <phoneticPr fontId="2" type="noConversion"/>
  </si>
  <si>
    <t>를 하여야 한다.</t>
    <phoneticPr fontId="2" type="noConversion"/>
  </si>
  <si>
    <t>제36조(위험성평가의 실시)</t>
    <phoneticPr fontId="2" type="noConversion"/>
  </si>
  <si>
    <t>제37조(안전보건표지의 설치ㆍ부착)</t>
    <phoneticPr fontId="2" type="noConversion"/>
  </si>
  <si>
    <t xml:space="preserve">① 사업주는 유해하거나 위험한 장소ㆍ시설ㆍ물질에 대한 경고, 비상시에 대처하기 위한 지시ㆍ안내 </t>
    <phoneticPr fontId="2" type="noConversion"/>
  </si>
  <si>
    <r>
      <t xml:space="preserve">또는 그 밖에 근로자의 안전 및 보건 의식을 고취하기 위한 </t>
    </r>
    <r>
      <rPr>
        <sz val="9"/>
        <color theme="0" tint="-0.34998626667073579"/>
        <rFont val="굴림"/>
        <family val="3"/>
        <charset val="129"/>
      </rPr>
      <t xml:space="preserve">사항 등을 그림, 기호 및 글자 등으로 </t>
    </r>
    <phoneticPr fontId="2" type="noConversion"/>
  </si>
  <si>
    <r>
      <rPr>
        <sz val="9"/>
        <color theme="0" tint="-0.34998626667073579"/>
        <rFont val="굴림"/>
        <family val="3"/>
        <charset val="129"/>
      </rPr>
      <t>나타낸 표지(이하 이 조에서 “</t>
    </r>
    <r>
      <rPr>
        <sz val="9"/>
        <color theme="1"/>
        <rFont val="굴림"/>
        <family val="2"/>
        <charset val="129"/>
      </rPr>
      <t>안전보건표지</t>
    </r>
    <r>
      <rPr>
        <sz val="9"/>
        <color theme="0" tint="-0.34998626667073579"/>
        <rFont val="굴림"/>
        <family val="3"/>
        <charset val="129"/>
      </rPr>
      <t>”라 한다)</t>
    </r>
    <r>
      <rPr>
        <sz val="9"/>
        <color theme="1"/>
        <rFont val="굴림"/>
        <family val="2"/>
        <charset val="129"/>
      </rPr>
      <t>를 근로자가 쉽게 알아 볼 수 있도록 설치하</t>
    </r>
    <phoneticPr fontId="2" type="noConversion"/>
  </si>
  <si>
    <r>
      <t>거나 붙여야 한다. 이 경우</t>
    </r>
    <r>
      <rPr>
        <sz val="9"/>
        <color theme="0" tint="-0.34998626667073579"/>
        <rFont val="굴림"/>
        <family val="3"/>
        <charset val="129"/>
      </rPr>
      <t> 「외국인근로자의 고용 등에 관한 법률」 제2조에 따른</t>
    </r>
    <r>
      <rPr>
        <sz val="9"/>
        <color theme="1"/>
        <rFont val="굴림"/>
        <family val="2"/>
        <charset val="129"/>
      </rPr>
      <t xml:space="preserve"> 외국인근로자</t>
    </r>
    <phoneticPr fontId="2" type="noConversion"/>
  </si>
  <si>
    <t>으로 정한다.</t>
    <phoneticPr fontId="2" type="noConversion"/>
  </si>
  <si>
    <t xml:space="preserve">① 사업주는 다음 각 호의 어느 하나에 해당하는 위험으로 인한 산업재해를 예방하기 위하여 필요한 </t>
    <phoneticPr fontId="2" type="noConversion"/>
  </si>
  <si>
    <t>조치를 하여야 한다.</t>
    <phoneticPr fontId="2" type="noConversion"/>
  </si>
  <si>
    <t>② 사업주는 굴착, 채석, 하역, 벌목, 운송, 조작, 운반, 해체, 중량물 취급, 그 밖의 작업을 할 때 불량</t>
    <phoneticPr fontId="2" type="noConversion"/>
  </si>
  <si>
    <t>한 작업방법 등에 의한 위험으로 인한 산업재해를 예방하기 위하여 필요한 조치를 하여야 한다.</t>
    <phoneticPr fontId="2" type="noConversion"/>
  </si>
  <si>
    <t>③ 사업주는 근로자가 다음 각 호의 어느 하나에 해당하는 장소에서 작업을 할 때 발생할 수 있는 산</t>
    <phoneticPr fontId="2" type="noConversion"/>
  </si>
  <si>
    <t>업재해를 예방하기 위하여 필요한 조치를 하여야 한다.</t>
    <phoneticPr fontId="2" type="noConversion"/>
  </si>
  <si>
    <t>제39조(보건조치)</t>
    <phoneticPr fontId="2" type="noConversion"/>
  </si>
  <si>
    <t>결핍ㆍ병원체 등에 의한 건강장해</t>
    <phoneticPr fontId="2" type="noConversion"/>
  </si>
  <si>
    <r>
      <t xml:space="preserve">① 사업주는 </t>
    </r>
    <r>
      <rPr>
        <sz val="9"/>
        <color theme="0" tint="-0.34998626667073579"/>
        <rFont val="굴림"/>
        <family val="3"/>
        <charset val="129"/>
      </rPr>
      <t xml:space="preserve">다음 각 호의 어느 하나에 해당하는 </t>
    </r>
    <r>
      <rPr>
        <sz val="9"/>
        <color theme="1"/>
        <rFont val="굴림"/>
        <family val="2"/>
        <charset val="129"/>
      </rPr>
      <t>건강장해를 예방하기 위하여 필요한 조치</t>
    </r>
    <r>
      <rPr>
        <sz val="9"/>
        <color theme="0" tint="-0.34998626667073579"/>
        <rFont val="굴림"/>
        <family val="3"/>
        <charset val="129"/>
      </rPr>
      <t>(이하 “보</t>
    </r>
    <phoneticPr fontId="2" type="noConversion"/>
  </si>
  <si>
    <r>
      <rPr>
        <sz val="9"/>
        <color theme="0" tint="-0.34998626667073579"/>
        <rFont val="굴림"/>
        <family val="3"/>
        <charset val="129"/>
      </rPr>
      <t>건조치”라 한다)</t>
    </r>
    <r>
      <rPr>
        <sz val="9"/>
        <color theme="1"/>
        <rFont val="굴림"/>
        <family val="2"/>
        <charset val="129"/>
      </rPr>
      <t>를 하여야 한다.</t>
    </r>
    <phoneticPr fontId="2" type="noConversion"/>
  </si>
  <si>
    <r>
      <t>1. 원재료ㆍ가스ㆍ증기ㆍ분진ㆍ흄</t>
    </r>
    <r>
      <rPr>
        <sz val="9"/>
        <color theme="0" tint="-0.34998626667073579"/>
        <rFont val="굴림"/>
        <family val="3"/>
        <charset val="129"/>
      </rPr>
      <t xml:space="preserve">(fume, 열이나 화학반응에 의하여 형성된 고체증기가 응축되어 </t>
    </r>
    <phoneticPr fontId="2" type="noConversion"/>
  </si>
  <si>
    <r>
      <rPr>
        <sz val="9"/>
        <color theme="0" tint="-0.34998626667073579"/>
        <rFont val="굴림"/>
        <family val="3"/>
        <charset val="129"/>
      </rPr>
      <t>생긴 미세입자를 말한다)</t>
    </r>
    <r>
      <rPr>
        <sz val="9"/>
        <color theme="1"/>
        <rFont val="굴림"/>
        <family val="2"/>
        <charset val="129"/>
      </rPr>
      <t>ㆍ미스트</t>
    </r>
    <r>
      <rPr>
        <sz val="9"/>
        <color theme="0" tint="-0.34998626667073579"/>
        <rFont val="굴림"/>
        <family val="3"/>
        <charset val="129"/>
      </rPr>
      <t>(mist, 공기 중에 떠다니는 작은 액체방울을 말한다)</t>
    </r>
    <r>
      <rPr>
        <sz val="9"/>
        <color theme="1"/>
        <rFont val="굴림"/>
        <family val="2"/>
        <charset val="129"/>
      </rPr>
      <t>ㆍ산소</t>
    </r>
    <phoneticPr fontId="2" type="noConversion"/>
  </si>
  <si>
    <t>4. 계측감시, 컴퓨터 단말기 조작, 정밀공작 등의 작업에 의한 건강장해</t>
    <phoneticPr fontId="2" type="noConversion"/>
  </si>
  <si>
    <t>제40조(근로자의 안전조치 및 보건조치 준수)</t>
    <phoneticPr fontId="2" type="noConversion"/>
  </si>
  <si>
    <t>제41조(고객의 폭언 등으로 인한 건강장해 예방조치 등)</t>
    <phoneticPr fontId="2" type="noConversion"/>
  </si>
  <si>
    <r>
      <t>적ㆍ정신적 고통을 유발하는 행위</t>
    </r>
    <r>
      <rPr>
        <sz val="9"/>
        <color theme="0" tint="-0.34998626667073579"/>
        <rFont val="굴림"/>
        <family val="3"/>
        <charset val="129"/>
      </rPr>
      <t>(이하 이 조에서 “폭언등”이라 한다)</t>
    </r>
    <r>
      <rPr>
        <sz val="9"/>
        <color theme="1"/>
        <rFont val="굴림"/>
        <family val="2"/>
        <charset val="129"/>
      </rPr>
      <t>로 인한 건강장해를 예방하</t>
    </r>
    <phoneticPr fontId="2" type="noConversion"/>
  </si>
  <si>
    <r>
      <t xml:space="preserve">업무에 종사하는 고객응대근로자에 대하여 고객의 폭언, 폭행, 그 밖에 </t>
    </r>
    <r>
      <rPr>
        <sz val="9"/>
        <color theme="0" tint="-0.34998626667073579"/>
        <rFont val="굴림"/>
        <family val="3"/>
        <charset val="129"/>
      </rPr>
      <t xml:space="preserve">적정 범위를 벗어난 </t>
    </r>
    <r>
      <rPr>
        <sz val="9"/>
        <rFont val="굴림"/>
        <family val="3"/>
        <charset val="129"/>
      </rPr>
      <t>신체</t>
    </r>
    <phoneticPr fontId="2" type="noConversion"/>
  </si>
  <si>
    <r>
      <t xml:space="preserve">② </t>
    </r>
    <r>
      <rPr>
        <sz val="9"/>
        <color theme="0" tint="-0.34998626667073579"/>
        <rFont val="굴림"/>
        <family val="3"/>
        <charset val="129"/>
      </rPr>
      <t xml:space="preserve">사업주는 업무와 관련하여 고객 등 제3자의 </t>
    </r>
    <r>
      <rPr>
        <sz val="9"/>
        <color theme="1"/>
        <rFont val="굴림"/>
        <family val="2"/>
        <charset val="129"/>
      </rPr>
      <t>폭언등으로 근로자에게 건강장해가 발생하거나 발생</t>
    </r>
    <phoneticPr fontId="2" type="noConversion"/>
  </si>
  <si>
    <t>고 또는 그 밖의 불리한 처우를 해서는 아니 된다.</t>
    <phoneticPr fontId="2" type="noConversion"/>
  </si>
  <si>
    <t>제42조(유해위험방지계획서의 작성ㆍ제출 등)</t>
    <phoneticPr fontId="2" type="noConversion"/>
  </si>
  <si>
    <t>2. 유해하거나 위험한 작업 또는 장소에서 사용하거나 건강장해를 방지하기 위하여 사용하는 기</t>
    <phoneticPr fontId="2" type="noConversion"/>
  </si>
  <si>
    <t>용노동부장관이 심사한 유해위험방지계획서와 그 심사결과서를 사업장에 갖추어 두어야 한다.</t>
    <phoneticPr fontId="2" type="noConversion"/>
  </si>
  <si>
    <t>심사결과서를 사업장에 갖추어 둔 사업주는 해당 건설공사의 공법의 변경 등으로 인하여 그 유해</t>
    <phoneticPr fontId="2" type="noConversion"/>
  </si>
  <si>
    <t>위험방지계획서를 변경할 필요가 있는 경우에는 이를 변경하여 갖추어 두어야 한다.</t>
    <phoneticPr fontId="2" type="noConversion"/>
  </si>
  <si>
    <t>제43조(유해위험방지계획서 이행의 확인 등)</t>
    <phoneticPr fontId="2" type="noConversion"/>
  </si>
  <si>
    <r>
      <t>2. </t>
    </r>
    <r>
      <rPr>
        <sz val="9"/>
        <color theme="0" tint="-0.34998626667073579"/>
        <rFont val="굴림"/>
        <family val="3"/>
        <charset val="129"/>
      </rPr>
      <t xml:space="preserve">제47조에 따른 </t>
    </r>
    <r>
      <rPr>
        <sz val="9"/>
        <color theme="1"/>
        <rFont val="굴림"/>
        <family val="2"/>
        <charset val="129"/>
      </rPr>
      <t>안전보건진단 결과에 관한 사항</t>
    </r>
    <phoneticPr fontId="2" type="noConversion"/>
  </si>
  <si>
    <r>
      <t>3. </t>
    </r>
    <r>
      <rPr>
        <sz val="9"/>
        <color theme="0" tint="-0.34998626667073579"/>
        <rFont val="굴림"/>
        <family val="3"/>
        <charset val="129"/>
      </rPr>
      <t xml:space="preserve">제49조에 따른 </t>
    </r>
    <r>
      <rPr>
        <sz val="9"/>
        <color theme="1"/>
        <rFont val="굴림"/>
        <family val="2"/>
        <charset val="129"/>
      </rPr>
      <t>안전보건개선계획의 수립ㆍ시행에 관한 사항</t>
    </r>
    <phoneticPr fontId="2" type="noConversion"/>
  </si>
  <si>
    <r>
      <t>4. </t>
    </r>
    <r>
      <rPr>
        <sz val="9"/>
        <color theme="0" tint="-0.34998626667073579"/>
        <rFont val="굴림"/>
        <family val="3"/>
        <charset val="129"/>
      </rPr>
      <t xml:space="preserve">제64조제1항 각 호에 따른 </t>
    </r>
    <r>
      <rPr>
        <sz val="9"/>
        <color theme="1"/>
        <rFont val="굴림"/>
        <family val="2"/>
        <charset val="129"/>
      </rPr>
      <t>도급인의 이행 사항</t>
    </r>
    <phoneticPr fontId="2" type="noConversion"/>
  </si>
  <si>
    <r>
      <t>5. </t>
    </r>
    <r>
      <rPr>
        <sz val="9"/>
        <color theme="0" tint="-0.34998626667073579"/>
        <rFont val="굴림"/>
        <family val="3"/>
        <charset val="129"/>
      </rPr>
      <t xml:space="preserve">제110조제1항에 따른 </t>
    </r>
    <r>
      <rPr>
        <sz val="9"/>
        <color theme="1"/>
        <rFont val="굴림"/>
        <family val="2"/>
        <charset val="129"/>
      </rPr>
      <t>물질안전보건자료에 관한 사항</t>
    </r>
    <phoneticPr fontId="2" type="noConversion"/>
  </si>
  <si>
    <r>
      <t>6. </t>
    </r>
    <r>
      <rPr>
        <sz val="9"/>
        <color theme="0" tint="-0.34998626667073579"/>
        <rFont val="굴림"/>
        <family val="3"/>
        <charset val="129"/>
      </rPr>
      <t xml:space="preserve">제125조제1항에 따른 </t>
    </r>
    <r>
      <rPr>
        <sz val="9"/>
        <color theme="1"/>
        <rFont val="굴림"/>
        <family val="2"/>
        <charset val="129"/>
      </rPr>
      <t>작업환경측정에 관한 사항</t>
    </r>
    <phoneticPr fontId="2" type="noConversion"/>
  </si>
  <si>
    <r>
      <t>7. 그 밖에 </t>
    </r>
    <r>
      <rPr>
        <sz val="9"/>
        <color theme="0" tint="-0.34998626667073579"/>
        <rFont val="굴림"/>
        <family val="3"/>
        <charset val="129"/>
      </rPr>
      <t>고용노동부령으로 정하는</t>
    </r>
    <r>
      <rPr>
        <sz val="9"/>
        <color theme="1"/>
        <rFont val="굴림"/>
        <family val="2"/>
        <charset val="129"/>
      </rPr>
      <t xml:space="preserve"> 안전 및 보건에 관한 사항</t>
    </r>
    <phoneticPr fontId="2" type="noConversion"/>
  </si>
  <si>
    <t>중처법 1순위 사항</t>
    <phoneticPr fontId="2" type="noConversion"/>
  </si>
  <si>
    <r>
      <t xml:space="preserve">④ 사업주가 </t>
    </r>
    <r>
      <rPr>
        <sz val="9"/>
        <color theme="0" tint="-0.34998626667073579"/>
        <rFont val="굴림"/>
        <family val="3"/>
        <charset val="129"/>
      </rPr>
      <t xml:space="preserve">제1항부터 제3항까지의 규정에 따라 </t>
    </r>
    <r>
      <rPr>
        <sz val="9"/>
        <color theme="1"/>
        <rFont val="굴림"/>
        <family val="2"/>
        <charset val="129"/>
      </rPr>
      <t xml:space="preserve">하여야 하는 </t>
    </r>
    <r>
      <rPr>
        <sz val="9"/>
        <color theme="0" tint="-0.34998626667073579"/>
        <rFont val="굴림"/>
        <family val="3"/>
        <charset val="129"/>
      </rPr>
      <t>조치(이하 “</t>
    </r>
    <r>
      <rPr>
        <sz val="9"/>
        <color theme="1"/>
        <rFont val="굴림"/>
        <family val="2"/>
        <charset val="129"/>
      </rPr>
      <t>안전조치</t>
    </r>
    <r>
      <rPr>
        <sz val="9"/>
        <color theme="0" tint="-0.34998626667073579"/>
        <rFont val="굴림"/>
        <family val="3"/>
        <charset val="129"/>
      </rPr>
      <t>”라 한다)</t>
    </r>
    <r>
      <rPr>
        <sz val="9"/>
        <color theme="1"/>
        <rFont val="굴림"/>
        <family val="2"/>
        <charset val="129"/>
      </rPr>
      <t xml:space="preserve">에 관한 </t>
    </r>
    <phoneticPr fontId="2" type="noConversion"/>
  </si>
  <si>
    <t>제175조(과태료)</t>
    <phoneticPr fontId="2" type="noConversion"/>
  </si>
  <si>
    <r>
      <t xml:space="preserve">① 다음 각 호의 어느 하나에 해당하는 자에게는 </t>
    </r>
    <r>
      <rPr>
        <sz val="9"/>
        <rFont val="굴림"/>
        <family val="3"/>
        <charset val="129"/>
      </rPr>
      <t>5천만원 이하</t>
    </r>
    <r>
      <rPr>
        <sz val="9"/>
        <color theme="0" tint="-0.34998626667073579"/>
        <rFont val="굴림"/>
        <family val="3"/>
        <charset val="129"/>
      </rPr>
      <t>의 과태료를 부과한다.</t>
    </r>
    <phoneticPr fontId="2" type="noConversion"/>
  </si>
  <si>
    <r>
      <t xml:space="preserve">④ 다음 각 호의 어느 하나에 해당하는 자에게는 </t>
    </r>
    <r>
      <rPr>
        <sz val="9"/>
        <rFont val="굴림"/>
        <family val="3"/>
        <charset val="129"/>
      </rPr>
      <t>1천만원 이하</t>
    </r>
    <r>
      <rPr>
        <sz val="9"/>
        <color theme="0" tint="-0.34998626667073579"/>
        <rFont val="굴림"/>
        <family val="3"/>
        <charset val="129"/>
      </rPr>
      <t>의 과태료를 부과한다. </t>
    </r>
    <phoneticPr fontId="2" type="noConversion"/>
  </si>
  <si>
    <r>
      <t xml:space="preserve">⑤ 다음 각 호의 어느 하나에 해당하는 자에게는 </t>
    </r>
    <r>
      <rPr>
        <sz val="9"/>
        <rFont val="굴림"/>
        <family val="3"/>
        <charset val="129"/>
      </rPr>
      <t>500만원 이하</t>
    </r>
    <r>
      <rPr>
        <sz val="9"/>
        <color theme="0" tint="-0.34998626667073579"/>
        <rFont val="굴림"/>
        <family val="3"/>
        <charset val="129"/>
      </rPr>
      <t>의 과태료를 부과한다. </t>
    </r>
    <phoneticPr fontId="2" type="noConversion"/>
  </si>
  <si>
    <r>
      <t xml:space="preserve">⑥ 다음 각 호의 어느 하나에 해당하는 자에게는 </t>
    </r>
    <r>
      <rPr>
        <sz val="9"/>
        <rFont val="굴림"/>
        <family val="3"/>
        <charset val="129"/>
      </rPr>
      <t>300만원 이하</t>
    </r>
    <r>
      <rPr>
        <sz val="9"/>
        <color theme="0" tint="-0.34998626667073579"/>
        <rFont val="굴림"/>
        <family val="3"/>
        <charset val="129"/>
      </rPr>
      <t>의 과태료를 부과한다. </t>
    </r>
    <phoneticPr fontId="2" type="noConversion"/>
  </si>
  <si>
    <t>8. 삭제</t>
    <phoneticPr fontId="2" type="noConversion"/>
  </si>
  <si>
    <r>
      <t xml:space="preserve">③ 다음 각 호의 어느 하나에 해당하는 자에게는 </t>
    </r>
    <r>
      <rPr>
        <sz val="9"/>
        <rFont val="굴림"/>
        <family val="3"/>
        <charset val="129"/>
      </rPr>
      <t>1천500만원 이하</t>
    </r>
    <r>
      <rPr>
        <sz val="9"/>
        <color theme="0" tint="-0.34998626667073579"/>
        <rFont val="굴림"/>
        <family val="3"/>
        <charset val="129"/>
      </rPr>
      <t>의 과태료를 부과한다. </t>
    </r>
    <phoneticPr fontId="2" type="noConversion"/>
  </si>
  <si>
    <r>
      <t xml:space="preserve">② 다음 각 호의 어느 하나에 해당하는 자에게는 </t>
    </r>
    <r>
      <rPr>
        <sz val="9"/>
        <rFont val="굴림"/>
        <family val="3"/>
        <charset val="129"/>
      </rPr>
      <t>3천만원 이하</t>
    </r>
    <r>
      <rPr>
        <sz val="9"/>
        <color theme="0" tint="-0.34998626667073579"/>
        <rFont val="굴림"/>
        <family val="3"/>
        <charset val="129"/>
      </rPr>
      <t>의 과태료를 부과한다.</t>
    </r>
    <phoneticPr fontId="2" type="noConversion"/>
  </si>
  <si>
    <t>제174조(형벌과 수강명령 등의 병과)</t>
    <phoneticPr fontId="2" type="noConversion"/>
  </si>
  <si>
    <t>제173조(양벌규정)</t>
    <phoneticPr fontId="2" type="noConversion"/>
  </si>
  <si>
    <t>제12장 벌칙</t>
    <phoneticPr fontId="2" type="noConversion"/>
  </si>
  <si>
    <t>제167조(벌칙)</t>
    <phoneticPr fontId="2" type="noConversion"/>
  </si>
  <si>
    <t>제168조(벌칙)</t>
  </si>
  <si>
    <t>○ 다음 각 호의 어느 하나에 해당하는 자는 5년 이하의 징역 또는 5천만원 이하의 벌금에 처한다.</t>
    <phoneticPr fontId="2" type="noConversion"/>
  </si>
  <si>
    <t>제169조(벌칙)</t>
  </si>
  <si>
    <t>제170조(벌칙)</t>
  </si>
  <si>
    <t>제171조(벌칙)</t>
  </si>
  <si>
    <t>제170조의2(벌칙)</t>
    <phoneticPr fontId="2" type="noConversion"/>
  </si>
  <si>
    <t>제172조(벌칙)</t>
  </si>
  <si>
    <t xml:space="preserve">⑥ 수강명령 및 이수명령에 관하여 이 법에서 규정한 사항 외의 사항에 대해서는 「보호관찰 등에 </t>
    <phoneticPr fontId="2" type="noConversion"/>
  </si>
  <si>
    <t>관한 법률」을 준용한다.</t>
    <phoneticPr fontId="2" type="noConversion"/>
  </si>
  <si>
    <t xml:space="preserve">○ 법인의 대표자나 법인 또는 개인의 대리인, 사용인, 그 밖의 종업원이 그 법인 또는 개인의 업무에 </t>
    <phoneticPr fontId="2" type="noConversion"/>
  </si>
  <si>
    <t xml:space="preserve">관하여 제167조제1항 또는 제168조부터 제172조까지의 어느 하나에 해당하는 위반행위를 하면 그 </t>
    <phoneticPr fontId="2" type="noConversion"/>
  </si>
  <si>
    <t>행위자를 벌하는 외에 그 법인에게 다음 각 호의 구분에 따른 벌금형을, 그 개인에게는 해당 조문</t>
    <phoneticPr fontId="2" type="noConversion"/>
  </si>
  <si>
    <t xml:space="preserve">의 벌금형을 과한다. 다만, 법인 또는 개인이 그 위반행위를 방지하기 위하여 해당 업무에 관하여 </t>
    <phoneticPr fontId="2" type="noConversion"/>
  </si>
  <si>
    <t>상당한 주의와 감독을 게을리하지 아니한 경우에는 그러하지 아니하다.</t>
    <phoneticPr fontId="2" type="noConversion"/>
  </si>
  <si>
    <t>② 제1항에 따른 수강명령은 형의 집행을 유예할 경우에 그 집행유예기간 내에서 병과하고, 이수명령</t>
    <phoneticPr fontId="2" type="noConversion"/>
  </si>
  <si>
    <t>은 벌금 이상의 형을 선고하거나 약식명령을 고지할 경우에 병과한다.</t>
    <phoneticPr fontId="2" type="noConversion"/>
  </si>
  <si>
    <t>③ 제1항에 따른 수강명령 또는 이수명령은 형의 집행을 유예할 경우에는 그 집행유예기간 내에, 벌</t>
    <phoneticPr fontId="2" type="noConversion"/>
  </si>
  <si>
    <t>금형을 선고하거나 약식명령을 고지할 경우에는 형 확정일부터 6개월 이내에, 징역형 이상의 실</t>
    <phoneticPr fontId="2" type="noConversion"/>
  </si>
  <si>
    <t>형(實刑)을 선고할 경우에는 형기 내에 각각 집행한다.</t>
    <phoneticPr fontId="2" type="noConversion"/>
  </si>
  <si>
    <t>④ 제1항에 따른 수강명령 또는 이수명령이 벌금형 또는 형의 집행유예와 병과된 경우에는 보호관찰</t>
    <phoneticPr fontId="2" type="noConversion"/>
  </si>
  <si>
    <t>하거나 약식명령을 고지하는 경우에는 200시간의 범위에서 산업재해 예방에 필요한 수강명령 또</t>
    <phoneticPr fontId="2" type="noConversion"/>
  </si>
  <si>
    <t>소의 장이 집행하고, 징역형 이상의 실형과 병과된 경우에는 교정시설의 장이 집행한다. 다만, 징</t>
    <phoneticPr fontId="2" type="noConversion"/>
  </si>
  <si>
    <t>역형 이상의 실형과 병과된 이수명령을 모두 이행하기 전에 석방 또는 가석방되거나 미결구금일</t>
    <phoneticPr fontId="2" type="noConversion"/>
  </si>
  <si>
    <t>수 산입 등의 사유로 형을 집행할 수 없게 된 경우에는 보호관찰소의 장이 남은 이수명령을 집행</t>
    <phoneticPr fontId="2" type="noConversion"/>
  </si>
  <si>
    <t>한다.</t>
    <phoneticPr fontId="2" type="noConversion"/>
  </si>
  <si>
    <t>의 벌금에 처한다.</t>
    <phoneticPr fontId="2" type="noConversion"/>
  </si>
  <si>
    <t xml:space="preserve">3. 제125조제6항을 위반하여 해당 시설ㆍ설비의 설치ㆍ개선 또는 건강진단의 실시 등의 조치를 </t>
    <phoneticPr fontId="2" type="noConversion"/>
  </si>
  <si>
    <t>하지 아니한 자</t>
    <phoneticPr fontId="2" type="noConversion"/>
  </si>
  <si>
    <t>1. 제69조제1항ㆍ제2항, 제89조제1항, 제90조제2항ㆍ제3항, 제108조제2항, 제109조제2항 또는 제</t>
    <phoneticPr fontId="2" type="noConversion"/>
  </si>
  <si>
    <t>138조제1항(제166조의2에서 준용하는 경우를 포함한다)ㆍ제2항을 위반한 자</t>
    <phoneticPr fontId="2" type="noConversion"/>
  </si>
  <si>
    <t>○ 제174조제1항에 따라 이수명령을 부과받은 사람이 보호관찰소의 장 또는 교정시설의 장의 이수명</t>
    <phoneticPr fontId="2" type="noConversion"/>
  </si>
  <si>
    <t>시에 따르지 아니한 경우에는 다음 각 호에 따른다.</t>
    <phoneticPr fontId="2" type="noConversion"/>
  </si>
  <si>
    <t xml:space="preserve">1. 제41조제3항(제166조의2에서 준용하는 경우를 포함한다)을 위반하여 해고나 그 밖의 불리한 </t>
    <phoneticPr fontId="2" type="noConversion"/>
  </si>
  <si>
    <t>처우를 한 자</t>
    <phoneticPr fontId="2" type="noConversion"/>
  </si>
  <si>
    <t>2. 제56조제3항(제166조의2에서 준용하는 경우를 포함한다)을 위반하여 중대재해 발생 현장을 훼</t>
    <phoneticPr fontId="2" type="noConversion"/>
  </si>
  <si>
    <t>손하거나 고용노동부장관의 원인조사를 방해한 자</t>
    <phoneticPr fontId="2" type="noConversion"/>
  </si>
  <si>
    <t>8. 제153조제2항을 위반하여 지도사의 성명이나 사무소의 명칭을 사용하여 지도사의 직무를 수행</t>
    <phoneticPr fontId="2" type="noConversion"/>
  </si>
  <si>
    <t>하거나 자격증ㆍ등록증을 대여받거나 이를 알선한 사람</t>
    <phoneticPr fontId="2" type="noConversion"/>
  </si>
  <si>
    <t xml:space="preserve">7. 제153조제1항을 위반하여 다른 사람에게 자기의 성명이나 사무소의 명칭을 사용하여 지도사의 </t>
    <phoneticPr fontId="2" type="noConversion"/>
  </si>
  <si>
    <t>직무를 수행하게 하거나 자격증ㆍ등록증을 대여한 사람</t>
    <phoneticPr fontId="2" type="noConversion"/>
  </si>
  <si>
    <t>4. 제65조제1항, 제80조제1항ㆍ제2항ㆍ제4항, 제85조제2항ㆍ제3항, 제92조제1항, 제141조제4</t>
    <phoneticPr fontId="2" type="noConversion"/>
  </si>
  <si>
    <t>항 또는 제162조를 위반한 자</t>
    <phoneticPr fontId="2" type="noConversion"/>
  </si>
  <si>
    <t>3. 제57조제1항(제166조의2에서 준용하는 경우를 포함한다)을 위반하여 산업재해 발생 사실을 은</t>
    <phoneticPr fontId="2" type="noConversion"/>
  </si>
  <si>
    <t>폐한 자 또는 그 발생 사실을 은폐하도록 교사(敎唆)하거나 공모(共謀)한 자</t>
    <phoneticPr fontId="2" type="noConversion"/>
  </si>
  <si>
    <t>수행한 자</t>
    <phoneticPr fontId="2" type="noConversion"/>
  </si>
  <si>
    <t>5. 제93조제1항에 따른 안전검사 업무를 제165조제2항에 따라 위탁받은 자로서 그 업무를 거짓이</t>
    <phoneticPr fontId="2" type="noConversion"/>
  </si>
  <si>
    <t>나 그 밖의 부정한 방법으로 수행한 자</t>
    <phoneticPr fontId="2" type="noConversion"/>
  </si>
  <si>
    <t>4. 제84조제1항 및 제3항에 따른 안전인증 업무를 제165조제2항에 따라 위탁받은 자로서 그 업무</t>
    <phoneticPr fontId="2" type="noConversion"/>
  </si>
  <si>
    <t>를 거짓이나 그 밖의 부정한 방법으로 수행한 자</t>
    <phoneticPr fontId="2" type="noConversion"/>
  </si>
  <si>
    <t xml:space="preserve">3. 제58조제3항 또는 같은 조 제5항 후단(제59조제2항에 따라 준용되는 경우를 포함한다)에 따른 </t>
    <phoneticPr fontId="2" type="noConversion"/>
  </si>
  <si>
    <t xml:space="preserve">안전 및 보건에 관한 평가 업무를 제165조제2항에 따라 위탁받은 자로서 그 업무를 거짓이나 </t>
    <phoneticPr fontId="2" type="noConversion"/>
  </si>
  <si>
    <t>그 밖의 부정한 방법으로 수행한 자</t>
    <phoneticPr fontId="2" type="noConversion"/>
  </si>
  <si>
    <t>1. 제44조제1항 후단, 제63조(제166조의2에서 준용하는 경우를 포함한다), 제76조, 제81조, 제82</t>
    <phoneticPr fontId="2" type="noConversion"/>
  </si>
  <si>
    <t>2. 제45조제1항 후단, 제46조제5항, 제53조제1항(제166조의2에서 준용하는 경우를 포함한다), 제</t>
    <phoneticPr fontId="2" type="noConversion"/>
  </si>
  <si>
    <t>조제2항, 제84조제1항, 제87조제1항, 제118조제3항, 제123조제1항, 제139조제1항 또는 제140</t>
    <phoneticPr fontId="2" type="noConversion"/>
  </si>
  <si>
    <t>조제1항(제166조의2에서 준용하는 경우를 포함한다)을 위반한 자</t>
    <phoneticPr fontId="2" type="noConversion"/>
  </si>
  <si>
    <t xml:space="preserve">87조제2항, 제118조제4항, 제119조제4항 또는 제131조제1항(제166조의2에서 준용하는 경우를 </t>
    <phoneticPr fontId="2" type="noConversion"/>
  </si>
  <si>
    <t>포함한다)에 따른 명령을 위반한 자</t>
    <phoneticPr fontId="2" type="noConversion"/>
  </si>
  <si>
    <r>
      <rPr>
        <sz val="9"/>
        <rFont val="굴림"/>
        <family val="3"/>
        <charset val="129"/>
      </rPr>
      <t>① 법원은 제38조제1항부터 제3항까지</t>
    </r>
    <r>
      <rPr>
        <sz val="9"/>
        <color theme="0" tint="-0.34998626667073579"/>
        <rFont val="굴림"/>
        <family val="3"/>
        <charset val="129"/>
      </rPr>
      <t>(제166조의2에서 준용하는 경우를 포함한다)</t>
    </r>
    <r>
      <rPr>
        <sz val="9"/>
        <rFont val="굴림"/>
        <family val="3"/>
        <charset val="129"/>
      </rPr>
      <t>, 제39조제1항</t>
    </r>
    <r>
      <rPr>
        <sz val="9"/>
        <color theme="0" tint="-0.34998626667073579"/>
        <rFont val="굴림"/>
        <family val="3"/>
        <charset val="129"/>
      </rPr>
      <t>(제</t>
    </r>
    <phoneticPr fontId="2" type="noConversion"/>
  </si>
  <si>
    <r>
      <t xml:space="preserve">166조의2에서 준용하는 경우를 포함한다) </t>
    </r>
    <r>
      <rPr>
        <sz val="9"/>
        <rFont val="굴림"/>
        <family val="3"/>
        <charset val="129"/>
      </rPr>
      <t>또는 제63조</t>
    </r>
    <r>
      <rPr>
        <sz val="9"/>
        <color theme="0" tint="-0.34998626667073579"/>
        <rFont val="굴림"/>
        <family val="3"/>
        <charset val="129"/>
      </rPr>
      <t>(제166조의2에서 준용하는 경우를 포함한</t>
    </r>
    <phoneticPr fontId="2" type="noConversion"/>
  </si>
  <si>
    <r>
      <t>다)</t>
    </r>
    <r>
      <rPr>
        <sz val="9"/>
        <rFont val="굴림"/>
        <family val="3"/>
        <charset val="129"/>
      </rPr>
      <t>를 위반하여 근로자를 사망에 이르게 한 사람에게 유죄의 판결</t>
    </r>
    <r>
      <rPr>
        <sz val="9"/>
        <color theme="0" tint="-0.34998626667073579"/>
        <rFont val="굴림"/>
        <family val="3"/>
        <charset val="129"/>
      </rPr>
      <t>(선고유예는 제외한다)</t>
    </r>
    <r>
      <rPr>
        <sz val="9"/>
        <rFont val="굴림"/>
        <family val="3"/>
        <charset val="129"/>
      </rPr>
      <t>을 선고</t>
    </r>
    <phoneticPr fontId="2" type="noConversion"/>
  </si>
  <si>
    <r>
      <rPr>
        <sz val="9"/>
        <rFont val="굴림"/>
        <family val="3"/>
        <charset val="129"/>
      </rPr>
      <t xml:space="preserve">⑤ </t>
    </r>
    <r>
      <rPr>
        <sz val="9"/>
        <color theme="0" tint="-0.34998626667073579"/>
        <rFont val="굴림"/>
        <family val="3"/>
        <charset val="129"/>
      </rPr>
      <t xml:space="preserve">제1항에 따른 </t>
    </r>
    <r>
      <rPr>
        <sz val="9"/>
        <rFont val="굴림"/>
        <family val="3"/>
        <charset val="129"/>
      </rPr>
      <t>수강명령 또는 이수명령은 다음 각 호의 내용으로 한다.</t>
    </r>
    <phoneticPr fontId="2" type="noConversion"/>
  </si>
  <si>
    <t>1. 제38조제1항부터 제3항까지(제166조의2에서 준용하는 경우를 포함한다), 제39조제1항(제166조</t>
    <phoneticPr fontId="2" type="noConversion"/>
  </si>
  <si>
    <t>의2에서 준용하는 경우를 포함한다), 제51조(제166조의2에서 준용하는 경우를 포함한다), 제</t>
    <phoneticPr fontId="2" type="noConversion"/>
  </si>
  <si>
    <t>2. 제42조제4항 후단, 제53조제3항(제166조의2에서 준용하는 경우를 포함한다), 제55조제1항(제</t>
    <phoneticPr fontId="2" type="noConversion"/>
  </si>
  <si>
    <t xml:space="preserve">166조의2에서 준용하는 경우를 포함한다)ㆍ제2항(제166조의2에서 준용하는 경우를 포함한다) </t>
    <phoneticPr fontId="2" type="noConversion"/>
  </si>
  <si>
    <t>또는 제118조제5항에 따른 명령을 위반한 자</t>
    <phoneticPr fontId="2" type="noConversion"/>
  </si>
  <si>
    <t>54조제1항(제166조의2에서 준용하는 경우를 포함한다), 제117조제1항, 제118조제1항, 제122</t>
    <phoneticPr fontId="2" type="noConversion"/>
  </si>
  <si>
    <t>조제1항 또는 제157조제3항(제166조의2에서 준용하는 경우를 포함한다)을 위반한 자</t>
    <phoneticPr fontId="2" type="noConversion"/>
  </si>
  <si>
    <t>② 제1항의 죄로 형을 선고받고 그 형이 확정된 후 5년 이내에 다시 제1항의 죄를 저지른 자는 그 형</t>
    <phoneticPr fontId="2" type="noConversion"/>
  </si>
  <si>
    <t>의 2분의 1까지 가중한다.</t>
    <phoneticPr fontId="2" type="noConversion"/>
  </si>
  <si>
    <t>① 제38조제1항부터 제3항까지(제166조의2에서 준용하는 경우를 포함한다), 제39조제1항(제166조의2</t>
    <phoneticPr fontId="2" type="noConversion"/>
  </si>
  <si>
    <t>에서 준용하는 경우를 포함한다) 또는 제63조(제166조의2에서 준용하는 경우를 포함한다)를 위반</t>
    <phoneticPr fontId="2" type="noConversion"/>
  </si>
  <si>
    <t>하여 근로자를 사망에 이르게 한 자는 7년 이하의 징역 또는 1억원 이하의 벌금에 처한다.</t>
    <phoneticPr fontId="2" type="noConversion"/>
  </si>
  <si>
    <t>제166조의2(현장실습생에 대한 특례)</t>
    <phoneticPr fontId="2" type="noConversion"/>
  </si>
  <si>
    <t>1차</t>
    <phoneticPr fontId="2" type="noConversion"/>
  </si>
  <si>
    <t>2차</t>
    <phoneticPr fontId="2" type="noConversion"/>
  </si>
  <si>
    <t>3차</t>
    <phoneticPr fontId="2" type="noConversion"/>
  </si>
  <si>
    <t>장관이 요청한 자료를  정당한 사유 없이</t>
    <phoneticPr fontId="2" type="noConversion"/>
  </si>
  <si>
    <t>제출하지 않거나 거짓 제출한 경우</t>
    <phoneticPr fontId="2" type="noConversion"/>
  </si>
  <si>
    <t>안전 및 보건에 관한 계획을 이사회에 보고</t>
    <phoneticPr fontId="2" type="noConversion"/>
  </si>
  <si>
    <t>하지 않거나 승인을 받지 않은 경우</t>
    <phoneticPr fontId="2" type="noConversion"/>
  </si>
  <si>
    <t>안전보건관리책임자로 하여금 업무를 총괄하여</t>
    <phoneticPr fontId="2" type="noConversion"/>
  </si>
  <si>
    <t>관리하도록 하지 않은 경우</t>
    <phoneticPr fontId="2" type="noConversion"/>
  </si>
  <si>
    <t xml:space="preserve">3. 그 밖에 산업재해 예방사업을 수행하기 위하여 필요한 정보 또는 자료로서 대통령령으로 </t>
    <phoneticPr fontId="2" type="noConversion"/>
  </si>
  <si>
    <r>
      <t xml:space="preserve">③ </t>
    </r>
    <r>
      <rPr>
        <sz val="9"/>
        <color theme="0" tint="-0.34998626667073579"/>
        <rFont val="굴림"/>
        <family val="3"/>
        <charset val="129"/>
      </rPr>
      <t>행정기관의 장은 고용노동부장관이 제2항에 따른 협의과정에서 해당 규제에 대한 변경을 요구하</t>
    </r>
    <phoneticPr fontId="2" type="noConversion"/>
  </si>
  <si>
    <r>
      <t xml:space="preserve">⑤ </t>
    </r>
    <r>
      <rPr>
        <sz val="9"/>
        <color theme="0" tint="-0.34998626667073579"/>
        <rFont val="굴림"/>
        <family val="3"/>
        <charset val="129"/>
      </rPr>
      <t xml:space="preserve">고용노동부장관은 산업재해 예방을 위하여 중앙행정기관의 장과 지방자치단체의 장 또는 공단 </t>
    </r>
    <phoneticPr fontId="2" type="noConversion"/>
  </si>
  <si>
    <t>청할 수 있다. 이 경우 요청을 받은 중앙행정기관의 장과 지방자치단체의 장 또는 관련 기관ㆍ</t>
    <phoneticPr fontId="2" type="noConversion"/>
  </si>
  <si>
    <r>
      <t xml:space="preserve">③ 고용노동부장관은 </t>
    </r>
    <r>
      <rPr>
        <sz val="9"/>
        <color theme="0" tint="-0.34998626667073579"/>
        <rFont val="굴림"/>
        <family val="3"/>
        <charset val="129"/>
      </rPr>
      <t xml:space="preserve">제2항에 따라 </t>
    </r>
    <r>
      <rPr>
        <sz val="9"/>
        <color theme="1"/>
        <rFont val="굴림"/>
        <family val="2"/>
        <charset val="129"/>
      </rPr>
      <t>산업재해발생건수등을 공표하기 위하여 도급인에게 관계수급인</t>
    </r>
    <phoneticPr fontId="2" type="noConversion"/>
  </si>
  <si>
    <t>제13조(이사회 보고.승인 대상 회사 등)</t>
    <phoneticPr fontId="2" type="noConversion"/>
  </si>
  <si>
    <t>제14조(안전보건관리책임자의 선임 등)</t>
    <phoneticPr fontId="2" type="noConversion"/>
  </si>
  <si>
    <t>제15조(관리감독자의 업무 등)</t>
    <phoneticPr fontId="2" type="noConversion"/>
  </si>
  <si>
    <t xml:space="preserve"> </t>
    <phoneticPr fontId="2" type="noConversion"/>
  </si>
  <si>
    <t>관리감독자의 직무</t>
    <phoneticPr fontId="2" type="noConversion"/>
  </si>
  <si>
    <t>안전관리자의 겸직 범위</t>
    <phoneticPr fontId="2" type="noConversion"/>
  </si>
  <si>
    <t>3. 관리자가 질병이나 그 밖의 사유로 3개월 이상 직무를 수행할 수 없게 된 경우</t>
    <phoneticPr fontId="2" type="noConversion"/>
  </si>
  <si>
    <t>제24조(안전보건관리담당자의 선임 등) </t>
    <phoneticPr fontId="2" type="noConversion"/>
  </si>
  <si>
    <t>제25조(안전보건관리담당자의 업무)</t>
    <phoneticPr fontId="2" type="noConversion"/>
  </si>
  <si>
    <t>안전보건관리담당자의 업무는 다음 각 호와 같다.</t>
    <phoneticPr fontId="2" type="noConversion"/>
  </si>
  <si>
    <t>안전보건관리담당자의 직무</t>
    <phoneticPr fontId="2" type="noConversion"/>
  </si>
  <si>
    <t>제22조(보건관리자의 업무 등)</t>
    <phoneticPr fontId="2" type="noConversion"/>
  </si>
  <si>
    <t>① 보건관리자의 업무는 다음 각 호와 같다.</t>
    <phoneticPr fontId="2" type="noConversion"/>
  </si>
  <si>
    <r>
      <t>3. </t>
    </r>
    <r>
      <rPr>
        <sz val="9"/>
        <color theme="0" tint="-0.34998626667073579"/>
        <rFont val="굴림"/>
        <family val="3"/>
        <charset val="129"/>
      </rPr>
      <t xml:space="preserve">법 제36조에 따른 </t>
    </r>
    <r>
      <rPr>
        <sz val="9"/>
        <color theme="1"/>
        <rFont val="굴림"/>
        <family val="2"/>
        <charset val="129"/>
      </rPr>
      <t>위험성평가에 관한 보좌 및 지도ㆍ조언</t>
    </r>
    <phoneticPr fontId="2" type="noConversion"/>
  </si>
  <si>
    <r>
      <t>4. </t>
    </r>
    <r>
      <rPr>
        <sz val="9"/>
        <color theme="0" tint="-0.34998626667073579"/>
        <rFont val="굴림"/>
        <family val="3"/>
        <charset val="129"/>
      </rPr>
      <t xml:space="preserve">법 제110조에 따라 작성된 </t>
    </r>
    <r>
      <rPr>
        <sz val="9"/>
        <color theme="1"/>
        <rFont val="굴림"/>
        <family val="2"/>
        <charset val="129"/>
      </rPr>
      <t>물질안전보건자료의 게시 또는 비치에 관한 보좌 및 지도ㆍ조언</t>
    </r>
    <phoneticPr fontId="2" type="noConversion"/>
  </si>
  <si>
    <t>과태료</t>
    <phoneticPr fontId="2" type="noConversion"/>
  </si>
  <si>
    <t>① 근로조건의 기준을 확보하기 위하여 고용노동부와 그 소속 기관에 근로감독관을 둔다</t>
    <phoneticPr fontId="2" type="noConversion"/>
  </si>
  <si>
    <t>② 근로감독관의 자격, 임면, 직무 배치에 관한 사항은 대통령령으로 정한다.</t>
    <phoneticPr fontId="2" type="noConversion"/>
  </si>
  <si>
    <t>안전보건관리담당자 지정대상 사업장</t>
    <phoneticPr fontId="2" type="noConversion"/>
  </si>
  <si>
    <t>안전보건관리담당자의 자격 요건</t>
    <phoneticPr fontId="2" type="noConversion"/>
  </si>
  <si>
    <t>최초작성일 : 2022-8-16</t>
    <phoneticPr fontId="2" type="noConversion"/>
  </si>
  <si>
    <r>
      <t xml:space="preserve">나. 「전기공사업법」 제2조제1호에 따른 </t>
    </r>
    <r>
      <rPr>
        <sz val="9"/>
        <rFont val="굴림"/>
        <family val="3"/>
        <charset val="129"/>
      </rPr>
      <t>전기공사</t>
    </r>
    <phoneticPr fontId="2" type="noConversion"/>
  </si>
  <si>
    <r>
      <t xml:space="preserve">다. 「정보통신공사업법」 제2조제2호에 따른 </t>
    </r>
    <r>
      <rPr>
        <sz val="9"/>
        <rFont val="굴림"/>
        <family val="3"/>
        <charset val="129"/>
      </rPr>
      <t>정보통신공사</t>
    </r>
    <phoneticPr fontId="2" type="noConversion"/>
  </si>
  <si>
    <r>
      <t xml:space="preserve">라. 「소방시설공사업법」에 따른 </t>
    </r>
    <r>
      <rPr>
        <sz val="9"/>
        <rFont val="굴림"/>
        <family val="3"/>
        <charset val="129"/>
      </rPr>
      <t>소방시설공사</t>
    </r>
    <phoneticPr fontId="2" type="noConversion"/>
  </si>
  <si>
    <r>
      <t xml:space="preserve">마. 「문화재수리 등에 관한 법률」에 따른 </t>
    </r>
    <r>
      <rPr>
        <sz val="9"/>
        <rFont val="굴림"/>
        <family val="3"/>
        <charset val="129"/>
      </rPr>
      <t>문화재수리공사</t>
    </r>
    <phoneticPr fontId="2" type="noConversion"/>
  </si>
  <si>
    <t>제2조(적용범위 등)</t>
    <phoneticPr fontId="2" type="noConversion"/>
  </si>
  <si>
    <t>정부의 책무</t>
    <phoneticPr fontId="2" type="noConversion"/>
  </si>
  <si>
    <t>9. 그 밖에 노무를 제공하는 사람의 안전 및 건강의 보호ㆍ증진</t>
    <phoneticPr fontId="2" type="noConversion"/>
  </si>
  <si>
    <t xml:space="preserve">사용자 또는 근로자는 직장에서의 지위 또는 관계 등의 우위를 이용하여 업무상 적정범위를 넘어 </t>
    <phoneticPr fontId="2" type="noConversion"/>
  </si>
  <si>
    <t> 5. 경기도 산업재해 예방 및 노동안전보건 지원 조례</t>
  </si>
  <si>
    <t> 6. 충청남도 산업재해 예방 및 노동안전보건 지원 조례</t>
  </si>
  <si>
    <t> 7. 충청북도 산업재해 예방 및 노동안전보건 지원 조례</t>
  </si>
  <si>
    <t> 8. 강원도 산업재해 예방 및 노동안전보건 지원 조례</t>
  </si>
  <si>
    <t> 9. 전라북도 산업재해 예방 및 노동안전보건 지원 조례</t>
  </si>
  <si>
    <t> 10. 전라남도 산업재해 예방 및 노동안전보건 지원 조례</t>
  </si>
  <si>
    <t xml:space="preserve"> 1. 부산광역시 산업재해 예방 및 노동자 건강증진을 위한 조례</t>
    <phoneticPr fontId="2" type="noConversion"/>
  </si>
  <si>
    <t xml:space="preserve"> 2. 대전광역시 산업재해 예방 활동 조례</t>
    <phoneticPr fontId="2" type="noConversion"/>
  </si>
  <si>
    <t xml:space="preserve"> 3. 광주광역시 산업안전보건 지원 조례</t>
    <phoneticPr fontId="2" type="noConversion"/>
  </si>
  <si>
    <t> 4. 울산광역시 산업재해 예방 및 노동안전보건 지원 조례</t>
    <phoneticPr fontId="2" type="noConversion"/>
  </si>
  <si>
    <t>산업재해 방지조치 의무이행 사업 종류</t>
    <phoneticPr fontId="2" type="noConversion"/>
  </si>
  <si>
    <t>① 고용노동부장관은 산업재해 예방에 관한 기본계획을 수립하여야 한다.</t>
    <phoneticPr fontId="2" type="noConversion"/>
  </si>
  <si>
    <t>제5조(통합정보시스템 정보의 제공)</t>
    <phoneticPr fontId="2" type="noConversion"/>
  </si>
  <si>
    <t>제9조(산업재해 예방 통합정보시스템 구축ㆍ운영)</t>
    <phoneticPr fontId="2" type="noConversion"/>
  </si>
  <si>
    <t>제10조(공표대상 사업장) </t>
    <phoneticPr fontId="2" type="noConversion"/>
  </si>
  <si>
    <r>
      <t>1. 산업재해로 인한 사망자</t>
    </r>
    <r>
      <rPr>
        <sz val="9"/>
        <color theme="0" tint="-0.34998626667073579"/>
        <rFont val="굴림"/>
        <family val="3"/>
        <charset val="129"/>
      </rPr>
      <t>(이하 “사망재해자”라 한다)</t>
    </r>
    <r>
      <rPr>
        <sz val="9"/>
        <color theme="1"/>
        <rFont val="굴림"/>
        <family val="2"/>
        <charset val="129"/>
      </rPr>
      <t>가 연간 2명 이상 발생한 사업장</t>
    </r>
    <phoneticPr fontId="2" type="noConversion"/>
  </si>
  <si>
    <r>
      <t>3. </t>
    </r>
    <r>
      <rPr>
        <sz val="9"/>
        <color theme="0" tint="-0.34998626667073579"/>
        <rFont val="굴림"/>
        <family val="3"/>
        <charset val="129"/>
      </rPr>
      <t xml:space="preserve">법 제44조제1항 전단에 따른 </t>
    </r>
    <r>
      <rPr>
        <sz val="9"/>
        <color theme="1"/>
        <rFont val="굴림"/>
        <family val="2"/>
        <charset val="129"/>
      </rPr>
      <t>중대산업사고가 발생한 사업장</t>
    </r>
    <phoneticPr fontId="2" type="noConversion"/>
  </si>
  <si>
    <r>
      <t>4. </t>
    </r>
    <r>
      <rPr>
        <sz val="9"/>
        <color theme="0" tint="-0.34998626667073579"/>
        <rFont val="굴림"/>
        <family val="3"/>
        <charset val="129"/>
      </rPr>
      <t xml:space="preserve">법 제57조제1항을 위반하여 </t>
    </r>
    <r>
      <rPr>
        <sz val="9"/>
        <color theme="1"/>
        <rFont val="굴림"/>
        <family val="2"/>
        <charset val="129"/>
      </rPr>
      <t>산업재해 발생 사실을 은폐한 사업장</t>
    </r>
    <phoneticPr fontId="2" type="noConversion"/>
  </si>
  <si>
    <t>산재 발생건수 공표대상 사업장</t>
    <phoneticPr fontId="2" type="noConversion"/>
  </si>
  <si>
    <t xml:space="preserve">이사회 보고  및 승인 </t>
    <phoneticPr fontId="2" type="noConversion"/>
  </si>
  <si>
    <t>제44조(공정안전보고서의 작성ㆍ제출)</t>
    <phoneticPr fontId="2" type="noConversion"/>
  </si>
  <si>
    <t>다만, 산업안전보건위원회가 설치되어 있지 아니한 사업장의 경우에는 근로자대표의 의견을 들어</t>
    <phoneticPr fontId="2" type="noConversion"/>
  </si>
  <si>
    <t>야 한다.</t>
    <phoneticPr fontId="2" type="noConversion"/>
  </si>
  <si>
    <t>제45조(공정안전보고서의 심사 등)</t>
    <phoneticPr fontId="2" type="noConversion"/>
  </si>
  <si>
    <t>제46조(공정안전보고서의 이행 등)</t>
    <phoneticPr fontId="2" type="noConversion"/>
  </si>
  <si>
    <t>제47조(안전보건진단)</t>
    <phoneticPr fontId="2" type="noConversion"/>
  </si>
  <si>
    <t>제48조(안전보건진단기관)</t>
    <phoneticPr fontId="2" type="noConversion"/>
  </si>
  <si>
    <t>제49조(안전보건개선계획의 수립ㆍ시행 명령)</t>
    <phoneticPr fontId="2" type="noConversion"/>
  </si>
  <si>
    <t>제50조(안전보건개선계획서의 제출 등)</t>
    <phoneticPr fontId="2" type="noConversion"/>
  </si>
  <si>
    <t>제1조(목적)</t>
    <phoneticPr fontId="2" type="noConversion"/>
  </si>
  <si>
    <t>제1조</t>
    <phoneticPr fontId="2" type="noConversion"/>
  </si>
  <si>
    <t>의2</t>
    <phoneticPr fontId="2" type="noConversion"/>
  </si>
  <si>
    <t>의3</t>
  </si>
  <si>
    <t>제5장 도급 시 산업재해 예방</t>
    <phoneticPr fontId="2" type="noConversion"/>
  </si>
  <si>
    <t>제1절 도급의 제한</t>
    <phoneticPr fontId="2" type="noConversion"/>
  </si>
  <si>
    <t>제4절 그 밖의 고용형태에서의 산업재해 예방</t>
    <phoneticPr fontId="2" type="noConversion"/>
  </si>
  <si>
    <t>제3절 건설업 등의 산업재해 예방</t>
    <phoneticPr fontId="2" type="noConversion"/>
  </si>
  <si>
    <t>제2절 도급인의 안전조치 및 보건조치</t>
    <phoneticPr fontId="2" type="noConversion"/>
  </si>
  <si>
    <t>제2절 안전인증</t>
    <phoneticPr fontId="2" type="noConversion"/>
  </si>
  <si>
    <t>제1절 유해하거나 위험한 기계 등에 대한 방호조치 등</t>
    <phoneticPr fontId="2" type="noConversion"/>
  </si>
  <si>
    <t>제6장 유해ㆍ위험 기계 등에 대한 조치</t>
    <phoneticPr fontId="2" type="noConversion"/>
  </si>
  <si>
    <t xml:space="preserve"> 정부의 책무</t>
  </si>
  <si>
    <t xml:space="preserve"> 지방자치단체의 책무</t>
  </si>
  <si>
    <t xml:space="preserve"> 지방자치단체의 산업재해 예방 활동 등</t>
  </si>
  <si>
    <t xml:space="preserve"> 사업주 등의 의무</t>
  </si>
  <si>
    <t xml:space="preserve"> 근로자의 의무</t>
  </si>
  <si>
    <t xml:space="preserve"> 산업재해 예방에 관한 기본계획의 수립ㆍ공표</t>
  </si>
  <si>
    <t xml:space="preserve"> 협조 요청 등</t>
  </si>
  <si>
    <t xml:space="preserve"> 산업재해 예방 통합정보시스템 구축ㆍ운영 등</t>
  </si>
  <si>
    <t xml:space="preserve"> 산업재해 발생건수 등의 공표</t>
  </si>
  <si>
    <t xml:space="preserve"> 산업재해 예방시설의 설치ㆍ운영</t>
  </si>
  <si>
    <t xml:space="preserve"> 산업재해 예방의 재원</t>
  </si>
  <si>
    <t xml:space="preserve"> 기술 또는 작업환경에 관한 표준</t>
  </si>
  <si>
    <t xml:space="preserve"> 이사회 보고 및 승인 등</t>
  </si>
  <si>
    <t xml:space="preserve"> 안전보건관리책임자</t>
  </si>
  <si>
    <t xml:space="preserve"> 관리감독자</t>
  </si>
  <si>
    <t xml:space="preserve"> 안전관리자</t>
  </si>
  <si>
    <t xml:space="preserve"> 보건관리자</t>
  </si>
  <si>
    <t xml:space="preserve"> 안전보건관리담당자</t>
  </si>
  <si>
    <t xml:space="preserve"> 안전관리자 등의 지도ㆍ조언</t>
  </si>
  <si>
    <t xml:space="preserve"> 안전관리전문기관 등</t>
  </si>
  <si>
    <t xml:space="preserve"> 산업보건의</t>
  </si>
  <si>
    <t xml:space="preserve"> 명예산업안전감독관</t>
  </si>
  <si>
    <t xml:space="preserve"> 산업안전보건위원회</t>
  </si>
  <si>
    <t>조 안전보건관리규정의 작성</t>
  </si>
  <si>
    <t>조 안전보건관리규정의 작성ㆍ변경 절차</t>
  </si>
  <si>
    <t>조 안전보건관리규정의 준수</t>
  </si>
  <si>
    <t>조 다른 법률의 준용</t>
  </si>
  <si>
    <t xml:space="preserve"> 근로자에 대한 안전보건교육</t>
  </si>
  <si>
    <t xml:space="preserve"> 근로자에 대한 안전보건교육의 면제 등</t>
  </si>
  <si>
    <t xml:space="preserve"> 건설업 기초안전보건교육</t>
  </si>
  <si>
    <t xml:space="preserve"> 안전보건관리책임자 등에 대한 직무교육</t>
  </si>
  <si>
    <t xml:space="preserve"> 안전보건교육기관</t>
  </si>
  <si>
    <t xml:space="preserve"> 법령 요지 등의 게시 등</t>
  </si>
  <si>
    <t xml:space="preserve"> 근로자대표의 통지 요청</t>
  </si>
  <si>
    <t xml:space="preserve"> 위험성평가의 실시</t>
  </si>
  <si>
    <t xml:space="preserve"> 안전보건표지의 설치ㆍ부착</t>
  </si>
  <si>
    <t xml:space="preserve"> 안전조치</t>
  </si>
  <si>
    <t xml:space="preserve"> 보건조치</t>
  </si>
  <si>
    <t xml:space="preserve"> 근로자의 안전조치 및 보건조치 준수</t>
  </si>
  <si>
    <t xml:space="preserve"> 고객의 폭언 등으로 인한 건강장해 예방조치 등</t>
  </si>
  <si>
    <t xml:space="preserve"> 유해위험방지계획서의 작성ㆍ제출 등</t>
  </si>
  <si>
    <t xml:space="preserve"> 유해위험방지계획서 이행의 확인 등</t>
  </si>
  <si>
    <t xml:space="preserve"> 공정안전보고서의 작성ㆍ제출</t>
  </si>
  <si>
    <t xml:space="preserve"> 공정안전보고서의 심사 등</t>
  </si>
  <si>
    <t xml:space="preserve"> 공정안전보고서의 이행 등</t>
  </si>
  <si>
    <t xml:space="preserve"> 안전보건진단</t>
  </si>
  <si>
    <t xml:space="preserve"> 안전보건진단기관</t>
  </si>
  <si>
    <t xml:space="preserve"> 안전보건개선계획의 수립ㆍ시행 명령</t>
  </si>
  <si>
    <t xml:space="preserve"> 안전보건개선계획서의 제출 등</t>
  </si>
  <si>
    <t xml:space="preserve"> 사업주의 작업중지</t>
  </si>
  <si>
    <t xml:space="preserve"> 근로자의 작업중지</t>
  </si>
  <si>
    <t xml:space="preserve"> 고용노동부장관의 시정조치 등</t>
  </si>
  <si>
    <t xml:space="preserve"> 중대재해 발생 시 사업주의 조치</t>
  </si>
  <si>
    <t xml:space="preserve"> 중대재해 발생 시 고용노동부장관의 작업중지 조치</t>
  </si>
  <si>
    <t xml:space="preserve"> 중대재해 원인조사 등</t>
  </si>
  <si>
    <t xml:space="preserve"> 산업재해 발생 은폐 금지 및 보고 등</t>
  </si>
  <si>
    <t xml:space="preserve"> 유해한 작업의 도급금지</t>
  </si>
  <si>
    <t xml:space="preserve"> 도급의 승인</t>
  </si>
  <si>
    <t xml:space="preserve"> 도급의 승인 시 하도급 금지</t>
  </si>
  <si>
    <t xml:space="preserve"> 적격 수급인 선정 의무</t>
  </si>
  <si>
    <t xml:space="preserve"> 안전보건총괄책임자</t>
  </si>
  <si>
    <t xml:space="preserve"> 도급인의 안전조치 및 보건조치</t>
  </si>
  <si>
    <t xml:space="preserve"> 도급에 따른 산업재해 예방조치</t>
  </si>
  <si>
    <t xml:space="preserve"> 도급인의 안전 및 보건에 관한 정보 제공 등</t>
  </si>
  <si>
    <t xml:space="preserve"> 도급인의 관계수급인에 대한 시정조치</t>
  </si>
  <si>
    <t xml:space="preserve"> 건설공사발주자의 산업재해 예방 조치</t>
  </si>
  <si>
    <t xml:space="preserve"> 안전보건조정자</t>
  </si>
  <si>
    <t xml:space="preserve"> 공사기간 단축 및 공법변경 금지</t>
  </si>
  <si>
    <t xml:space="preserve"> 건설공사 기간의 연장</t>
  </si>
  <si>
    <t xml:space="preserve"> 설계변경의 요청</t>
  </si>
  <si>
    <t xml:space="preserve"> 건설공사 등의 산업안전보건관리비 계상 등</t>
  </si>
  <si>
    <t xml:space="preserve"> 건설공사의 산업재해 예방 지도</t>
  </si>
  <si>
    <t xml:space="preserve"> 건설재해예방전문지도기관</t>
  </si>
  <si>
    <t xml:space="preserve"> 기계ㆍ기구 등에 대한 건설공사도급인의 안전조치</t>
  </si>
  <si>
    <t xml:space="preserve"> 배달종사자에 대한 안전조치</t>
  </si>
  <si>
    <t xml:space="preserve"> 가맹본부의 산업재해 예방 조치</t>
  </si>
  <si>
    <t xml:space="preserve"> 유해하거나 위험한 기계ㆍ기구에 대한 방호조치</t>
  </si>
  <si>
    <t xml:space="preserve"> 기계ㆍ기구 등의 대여자 등의 조치</t>
  </si>
  <si>
    <t xml:space="preserve"> 타워크레인 설치ㆍ해체업의 등록 등</t>
  </si>
  <si>
    <t xml:space="preserve"> 안전인증기준</t>
  </si>
  <si>
    <t xml:space="preserve"> 안전인증</t>
  </si>
  <si>
    <t xml:space="preserve"> 안전인증의 표시 등</t>
  </si>
  <si>
    <t xml:space="preserve"> 안전인증의 취소 등</t>
  </si>
  <si>
    <t xml:space="preserve"> 안전인증대상기계등의 제조 등의 금지 등</t>
  </si>
  <si>
    <t xml:space="preserve"> 안전인증기관</t>
  </si>
  <si>
    <t xml:space="preserve"> 자율안전확인의 신고</t>
  </si>
  <si>
    <t xml:space="preserve"> 자율안전확인의 표시 등</t>
  </si>
  <si>
    <t xml:space="preserve"> 자율안전확인표시의 사용 금지 등</t>
  </si>
  <si>
    <t xml:space="preserve"> 자율안전확인대상기계등의 제조 등의 금지 등</t>
  </si>
  <si>
    <t xml:space="preserve"> 안전검사</t>
  </si>
  <si>
    <t xml:space="preserve"> 안전검사합격증명서 발급 등</t>
  </si>
  <si>
    <t xml:space="preserve"> 안전검사대상기계등의 사용 금지</t>
  </si>
  <si>
    <t xml:space="preserve"> 안전검사기관</t>
  </si>
  <si>
    <t xml:space="preserve"> 안전검사기관의 보고의무</t>
  </si>
  <si>
    <t xml:space="preserve"> 자율검사프로그램에 따른 안전검사</t>
  </si>
  <si>
    <t xml:space="preserve"> 자율검사프로그램 인정의 취소 등</t>
  </si>
  <si>
    <t xml:space="preserve"> 자율안전검사기관</t>
  </si>
  <si>
    <t xml:space="preserve"> 성능시험 등</t>
  </si>
  <si>
    <t xml:space="preserve"> 유해ㆍ위험기계등 제조사업 등의 지원</t>
  </si>
  <si>
    <t xml:space="preserve"> 유해ㆍ위험기계등의 안전 관련 정보의 종합관리</t>
  </si>
  <si>
    <t xml:space="preserve"> 유해인자의 분류기준</t>
  </si>
  <si>
    <t xml:space="preserve"> 유해인자의 유해성ㆍ위험성 평가 및 관리</t>
  </si>
  <si>
    <t xml:space="preserve"> 유해인자의 노출기준 설정</t>
  </si>
  <si>
    <t xml:space="preserve"> 유해인자 허용기준의 준수</t>
  </si>
  <si>
    <t xml:space="preserve"> 신규화학물질의 유해성ㆍ위험성 조사</t>
  </si>
  <si>
    <t xml:space="preserve"> 중대한 건강장해 우려 화학물질의 유해성ㆍ위험성 조사</t>
  </si>
  <si>
    <t xml:space="preserve"> 물질안전보건자료의 작성 및 제출</t>
  </si>
  <si>
    <t xml:space="preserve"> 물질안전보건자료의 제공</t>
  </si>
  <si>
    <t xml:space="preserve"> 물질안전보건자료의 일부 비공개 승인 등</t>
  </si>
  <si>
    <t xml:space="preserve"> 국외제조자가 선임한 자에 의한 정보 제출 등</t>
  </si>
  <si>
    <t xml:space="preserve"> 물질안전보건자료의 게시 및 교육</t>
  </si>
  <si>
    <t xml:space="preserve"> 물질안전보건자료대상물질 용기 등의 경고표시</t>
  </si>
  <si>
    <t xml:space="preserve"> 물질안전보건자료와 관련된 자료의 제공</t>
  </si>
  <si>
    <t xml:space="preserve"> 유해ㆍ위험물질의 제조 등 금지</t>
  </si>
  <si>
    <t xml:space="preserve"> 유해ㆍ위험물질의 제조 등 허가</t>
  </si>
  <si>
    <t xml:space="preserve"> 석면조사</t>
  </si>
  <si>
    <t xml:space="preserve"> 석면조사기관</t>
  </si>
  <si>
    <t xml:space="preserve"> 석면해체ㆍ제거업의 등록 등</t>
  </si>
  <si>
    <t xml:space="preserve"> 석면의 해체ㆍ제거</t>
  </si>
  <si>
    <t xml:space="preserve"> 석면해체ㆍ제거 작업기준의 준수</t>
  </si>
  <si>
    <t xml:space="preserve"> 석면농도기준의 준수</t>
  </si>
  <si>
    <t xml:space="preserve"> 작업환경측정</t>
  </si>
  <si>
    <t xml:space="preserve"> 작업환경측정기관</t>
  </si>
  <si>
    <t xml:space="preserve"> 작업환경측정 신뢰성 평가</t>
  </si>
  <si>
    <t xml:space="preserve"> 작업환경전문연구기관의 지정</t>
  </si>
  <si>
    <t xml:space="preserve"> 일반건강진단</t>
  </si>
  <si>
    <t xml:space="preserve"> 특수건강진단 등</t>
  </si>
  <si>
    <t xml:space="preserve"> 임시건강진단 명령 등</t>
  </si>
  <si>
    <t xml:space="preserve"> 건강진단에 관한 사업주의 의무</t>
  </si>
  <si>
    <t xml:space="preserve"> 건강진단에 관한 근로자의 의무</t>
  </si>
  <si>
    <t xml:space="preserve"> 건강진단기관 등의 결과보고 의무</t>
  </si>
  <si>
    <t xml:space="preserve"> 특수건강진단기관</t>
  </si>
  <si>
    <t xml:space="preserve"> 유해인자별 특수건강진단 전문연구기관의 지정</t>
  </si>
  <si>
    <t xml:space="preserve"> 건강관리카드</t>
  </si>
  <si>
    <t xml:space="preserve"> 질병자의 근로 금지ㆍ제한</t>
  </si>
  <si>
    <t xml:space="preserve"> 유해ㆍ위험작업에 대한 근로시간 제한 등</t>
  </si>
  <si>
    <t xml:space="preserve"> 자격 등에 의한 취업 제한 등</t>
  </si>
  <si>
    <t xml:space="preserve"> 역학조사</t>
  </si>
  <si>
    <t xml:space="preserve"> 산업안전지도사 등의 직무</t>
  </si>
  <si>
    <t xml:space="preserve"> 지도사의 자격 및 시험</t>
  </si>
  <si>
    <t xml:space="preserve"> 부정행위자에 대한 제재</t>
  </si>
  <si>
    <t xml:space="preserve"> 지도사의 등록</t>
  </si>
  <si>
    <t xml:space="preserve"> 지도사의 교육</t>
  </si>
  <si>
    <t xml:space="preserve"> 지도사에 대한 지도 등</t>
  </si>
  <si>
    <t xml:space="preserve"> 손해배상의 책임</t>
  </si>
  <si>
    <t xml:space="preserve"> 유사명칭의 사용 금지</t>
  </si>
  <si>
    <t xml:space="preserve"> 품위유지와 성실의무 등</t>
  </si>
  <si>
    <t xml:space="preserve"> 금지 행위</t>
  </si>
  <si>
    <t xml:space="preserve"> 관계 장부 등의 열람 신청</t>
  </si>
  <si>
    <t xml:space="preserve"> 자격대여행위 및 대여알선행위 등의 금지</t>
  </si>
  <si>
    <t xml:space="preserve"> 등록의 취소 등</t>
  </si>
  <si>
    <t xml:space="preserve"> 근로감독관의 권한</t>
  </si>
  <si>
    <t xml:space="preserve"> 공단 소속 직원의 검사 및 지도 등</t>
  </si>
  <si>
    <t xml:space="preserve"> 감독기관에 대한 신고</t>
  </si>
  <si>
    <t xml:space="preserve"> 산업재해 예방활동의 보조ㆍ지원</t>
  </si>
  <si>
    <t xml:space="preserve"> 영업정지의 요청 등</t>
  </si>
  <si>
    <t xml:space="preserve"> 업무정지 처분을 대신하여 부과하는 과징금 처분</t>
  </si>
  <si>
    <t xml:space="preserve"> 도급금지 등 의무위반에 따른 과징금 부과</t>
  </si>
  <si>
    <t xml:space="preserve"> 비밀 유지</t>
  </si>
  <si>
    <t xml:space="preserve"> 청문 및 처분기준</t>
  </si>
  <si>
    <t xml:space="preserve"> 서류의 보존</t>
  </si>
  <si>
    <t xml:space="preserve"> 권한 등의 위임ㆍ위탁</t>
  </si>
  <si>
    <t xml:space="preserve"> 수수료 등</t>
  </si>
  <si>
    <t xml:space="preserve"> 현장실습생에 대한 특례</t>
  </si>
  <si>
    <t xml:space="preserve"> 벌칙</t>
  </si>
  <si>
    <t xml:space="preserve"> 양벌규정</t>
  </si>
  <si>
    <t xml:space="preserve"> 형벌과 수강명령 등의 병과</t>
  </si>
  <si>
    <t xml:space="preserve"> 과태료</t>
  </si>
  <si>
    <t>제5절 유해ㆍ위험기계등의 조사 및 지원 등</t>
    <phoneticPr fontId="2" type="noConversion"/>
  </si>
  <si>
    <t>제3절 자율안전확인의 신고</t>
  </si>
  <si>
    <t>제4절 안전검사</t>
  </si>
  <si>
    <t>제7장 유해ㆍ위험물질에 대한 조치</t>
  </si>
  <si>
    <t>제1절 유해ㆍ위험물질의 분류 및 관리</t>
  </si>
  <si>
    <t>제2절 석면에 대한 조치</t>
  </si>
  <si>
    <t>제8장 근로자 보건관리</t>
  </si>
  <si>
    <t>제1절 근로환경의 개선</t>
  </si>
  <si>
    <t>제2절 건강진단 및 건강관리</t>
  </si>
  <si>
    <t>제9장 산업안전지도사 및 산업보건지도사</t>
  </si>
  <si>
    <t>제10장 근로감독관 등</t>
  </si>
  <si>
    <t>제11장 보칙</t>
  </si>
  <si>
    <t>총 칙</t>
    <phoneticPr fontId="2" type="noConversion"/>
  </si>
  <si>
    <t>산재예방</t>
    <phoneticPr fontId="2" type="noConversion"/>
  </si>
  <si>
    <t>안전교육</t>
    <phoneticPr fontId="2" type="noConversion"/>
  </si>
  <si>
    <t>작업중지</t>
    <phoneticPr fontId="2" type="noConversion"/>
  </si>
  <si>
    <t>중대재해 등</t>
    <phoneticPr fontId="2" type="noConversion"/>
  </si>
  <si>
    <t>도급제한</t>
    <phoneticPr fontId="2" type="noConversion"/>
  </si>
  <si>
    <t>벌칙</t>
    <phoneticPr fontId="2" type="noConversion"/>
  </si>
  <si>
    <t>비고</t>
    <phoneticPr fontId="2" type="noConversion"/>
  </si>
  <si>
    <t>●</t>
    <phoneticPr fontId="2" type="noConversion"/>
  </si>
  <si>
    <t>의무.책무</t>
    <phoneticPr fontId="2" type="noConversion"/>
  </si>
  <si>
    <t>압</t>
    <phoneticPr fontId="2" type="noConversion"/>
  </si>
  <si>
    <t>롤</t>
    <phoneticPr fontId="2" type="noConversion"/>
  </si>
  <si>
    <t>사</t>
    <phoneticPr fontId="2" type="noConversion"/>
  </si>
  <si>
    <t>고</t>
    <phoneticPr fontId="2" type="noConversion"/>
  </si>
  <si>
    <t>기</t>
    <phoneticPr fontId="2" type="noConversion"/>
  </si>
  <si>
    <t>콘</t>
    <phoneticPr fontId="2" type="noConversion"/>
  </si>
  <si>
    <t>크</t>
    <phoneticPr fontId="2" type="noConversion"/>
  </si>
  <si>
    <t>리</t>
    <phoneticPr fontId="2" type="noConversion"/>
  </si>
  <si>
    <t>트</t>
    <phoneticPr fontId="2" type="noConversion"/>
  </si>
  <si>
    <t>로</t>
    <phoneticPr fontId="2" type="noConversion"/>
  </si>
  <si>
    <t>차</t>
    <phoneticPr fontId="2" type="noConversion"/>
  </si>
  <si>
    <t>인</t>
    <phoneticPr fontId="2" type="noConversion"/>
  </si>
  <si>
    <t>연</t>
    <phoneticPr fontId="2" type="noConversion"/>
  </si>
  <si>
    <t>파</t>
    <phoneticPr fontId="2" type="noConversion"/>
  </si>
  <si>
    <t>혼</t>
    <phoneticPr fontId="2" type="noConversion"/>
  </si>
  <si>
    <t>식</t>
    <phoneticPr fontId="2" type="noConversion"/>
  </si>
  <si>
    <t>력</t>
    <phoneticPr fontId="2" type="noConversion"/>
  </si>
  <si>
    <t>용</t>
    <phoneticPr fontId="2" type="noConversion"/>
  </si>
  <si>
    <t>러</t>
    <phoneticPr fontId="2" type="noConversion"/>
  </si>
  <si>
    <t>출</t>
    <phoneticPr fontId="2" type="noConversion"/>
  </si>
  <si>
    <t>성</t>
    <phoneticPr fontId="2" type="noConversion"/>
  </si>
  <si>
    <t>형</t>
    <phoneticPr fontId="2" type="noConversion"/>
  </si>
  <si>
    <t>소</t>
    <phoneticPr fontId="2" type="noConversion"/>
  </si>
  <si>
    <t>작</t>
    <phoneticPr fontId="2" type="noConversion"/>
  </si>
  <si>
    <t>계</t>
    <phoneticPr fontId="2" type="noConversion"/>
  </si>
  <si>
    <t>돌</t>
    <phoneticPr fontId="2" type="noConversion"/>
  </si>
  <si>
    <t>라</t>
    <phoneticPr fontId="2" type="noConversion"/>
  </si>
  <si>
    <t>레</t>
    <phoneticPr fontId="2" type="noConversion"/>
  </si>
  <si>
    <t>프</t>
    <phoneticPr fontId="2" type="noConversion"/>
  </si>
  <si>
    <t>(곤)</t>
    <phoneticPr fontId="2" type="noConversion"/>
  </si>
  <si>
    <t>국</t>
    <phoneticPr fontId="2" type="noConversion"/>
  </si>
  <si>
    <t>치</t>
    <phoneticPr fontId="2" type="noConversion"/>
  </si>
  <si>
    <t>컨</t>
    <phoneticPr fontId="2" type="noConversion"/>
  </si>
  <si>
    <t>이</t>
    <phoneticPr fontId="2" type="noConversion"/>
  </si>
  <si>
    <t>어</t>
    <phoneticPr fontId="2" type="noConversion"/>
  </si>
  <si>
    <t>산</t>
    <phoneticPr fontId="2" type="noConversion"/>
  </si>
  <si>
    <t>봇</t>
    <phoneticPr fontId="2" type="noConversion"/>
  </si>
  <si>
    <t>량</t>
    <phoneticPr fontId="2" type="noConversion"/>
  </si>
  <si>
    <t>정</t>
    <phoneticPr fontId="2" type="noConversion"/>
  </si>
  <si>
    <t>비</t>
    <phoneticPr fontId="2" type="noConversion"/>
  </si>
  <si>
    <t>(프)</t>
    <phoneticPr fontId="2" type="noConversion"/>
  </si>
  <si>
    <t>스</t>
    <phoneticPr fontId="2" type="noConversion"/>
  </si>
  <si>
    <t>쇄</t>
    <phoneticPr fontId="2" type="noConversion"/>
  </si>
  <si>
    <t>마</t>
    <phoneticPr fontId="2" type="noConversion"/>
  </si>
  <si>
    <t>합</t>
    <phoneticPr fontId="2" type="noConversion"/>
  </si>
  <si>
    <t>품</t>
    <phoneticPr fontId="2" type="noConversion"/>
  </si>
  <si>
    <t>가</t>
    <phoneticPr fontId="2" type="noConversion"/>
  </si>
  <si>
    <t>공</t>
    <phoneticPr fontId="2" type="noConversion"/>
  </si>
  <si>
    <t>배</t>
    <phoneticPr fontId="2" type="noConversion"/>
  </si>
  <si>
    <t>진단기관</t>
    <phoneticPr fontId="2" type="noConversion"/>
  </si>
  <si>
    <t>질병근로자</t>
    <phoneticPr fontId="2" type="noConversion"/>
  </si>
  <si>
    <t>역학조사 등</t>
    <phoneticPr fontId="2" type="noConversion"/>
  </si>
  <si>
    <t>근로감독관</t>
    <phoneticPr fontId="2" type="noConversion"/>
  </si>
  <si>
    <t>보칙</t>
    <phoneticPr fontId="2" type="noConversion"/>
  </si>
  <si>
    <t>석면조사</t>
    <phoneticPr fontId="2" type="noConversion"/>
  </si>
  <si>
    <t>발생한 경우에는 지체 없이 그 내용을 보완하여야 한다.</t>
    <phoneticPr fontId="2" type="noConversion"/>
  </si>
  <si>
    <t xml:space="preserve">에게는 공정안전보고서의 변경을 명할 수 있으며, 이에 따르지 아니하는 경우 공정안전보고서를 </t>
    <phoneticPr fontId="2" type="noConversion"/>
  </si>
  <si>
    <t>다시 제출하도록 명할 수 있다.</t>
    <phoneticPr fontId="2" type="noConversion"/>
  </si>
  <si>
    <t xml:space="preserve">① 고용노동부장관은 추락ㆍ붕괴, 화재ㆍ폭발, 유해하거나 위험한 물질의 누출 등 산업재해 발생의 </t>
    <phoneticPr fontId="2" type="noConversion"/>
  </si>
  <si>
    <t xml:space="preserve">당한 사유 없이 이를 거부하거나 방해 또는 기피해서는 아니 된다. 이 경우 근로자대표가 요구할 </t>
    <phoneticPr fontId="2" type="noConversion"/>
  </si>
  <si>
    <t>때에는 해당 안전보건진단에 근로자대표를 참여시켜야 한다.</t>
    <phoneticPr fontId="2" type="noConversion"/>
  </si>
  <si>
    <t>⑤ 안전보건진단의 종류 및 내용, 안전보건진단 결과보고서에 포함될 사항, 그 밖에 필요한 사항은 </t>
    <phoneticPr fontId="2" type="noConversion"/>
  </si>
  <si>
    <t>② 고용노동부장관은 안전보건진단기관에 대하여 평가하고 그 결과를 공개할 수 있다. 이 경우 평가</t>
    <phoneticPr fontId="2" type="noConversion"/>
  </si>
  <si>
    <t>① 고용노동부장관은 다음 각 호의 어느 하나에 해당하는 사업장으로서 산업재해 예방을 위하여 종</t>
    <phoneticPr fontId="2" type="noConversion"/>
  </si>
  <si>
    <t xml:space="preserve">② 사업주는 안전보건개선계획을 수립할 때에는 산업안전보건위원회의 심의를 거쳐야 한다. </t>
    <phoneticPr fontId="2" type="noConversion"/>
  </si>
  <si>
    <t xml:space="preserve">다만, 산업안전보건위원회가 설치되어 있지 아니한 사업장의 경우에는 근로자대표의 의견을 </t>
    <phoneticPr fontId="2" type="noConversion"/>
  </si>
  <si>
    <t>들어야 한다.</t>
    <phoneticPr fontId="2" type="noConversion"/>
  </si>
  <si>
    <t>제51조(사업주의 작업중지)</t>
    <phoneticPr fontId="2" type="noConversion"/>
  </si>
  <si>
    <t>○ 사업주는 산업재해가 발생할 급박한 위험이 있을 때에는 즉시 작업을 중지시키고 근로자를 작업</t>
    <phoneticPr fontId="2" type="noConversion"/>
  </si>
  <si>
    <t>장소에서 대피시키는 등 안전 및 보건에 관하여 필요한 조치를 하여야 한다.</t>
    <phoneticPr fontId="2" type="noConversion"/>
  </si>
  <si>
    <t>① 근로자는 산업재해가 발생할 급박한 위험이 있는 경우에는 작업을 중지하고 대피할 수 있다.</t>
    <phoneticPr fontId="2" type="noConversion"/>
  </si>
  <si>
    <t>제52조(근로자의 작업중지)</t>
    <phoneticPr fontId="2" type="noConversion"/>
  </si>
  <si>
    <t xml:space="preserve">④ 사업주는 산업재해가 발생할 급박한 위험이 있다고 근로자가 믿을 만한 합리적인 이유가 있을 </t>
    <phoneticPr fontId="2" type="noConversion"/>
  </si>
  <si>
    <t>제53조(고용노동부장관의 시정조치 등)</t>
    <phoneticPr fontId="2" type="noConversion"/>
  </si>
  <si>
    <t>① 고용노동부장관은 사업주가 사업장의 건설물 또는 그 부속건설물 및 기계ㆍ기구ㆍ설비ㆍ원재료</t>
    <phoneticPr fontId="2" type="noConversion"/>
  </si>
  <si>
    <t>까지 시정조치 명령 사항을 사업장 내에 근로자가 쉽게 볼 수 있는 장소에 게시하여야 한다.</t>
    <phoneticPr fontId="2" type="noConversion"/>
  </si>
  <si>
    <t>제를 요청할 수 있다.</t>
    <phoneticPr fontId="2" type="noConversion"/>
  </si>
  <si>
    <t>제54조(중대재해 발생 시 사업주의 조치)</t>
    <phoneticPr fontId="2" type="noConversion"/>
  </si>
  <si>
    <t xml:space="preserve">① 사업주는 중대재해가 발생하였을 때에는 즉시 해당 작업을 중지시키고 근로자를 작업장소에서 </t>
    <phoneticPr fontId="2" type="noConversion"/>
  </si>
  <si>
    <t>대피시키는 등 안전 및 보건에 관하여 필요한 조치를 하여야 한다.</t>
    <phoneticPr fontId="2" type="noConversion"/>
  </si>
  <si>
    <t>제55조(중대재해 발생 시 고용노동부장관의 작업중지 조치)</t>
    <phoneticPr fontId="2" type="noConversion"/>
  </si>
  <si>
    <t>① 고용노동부장관은 중대재해가 발생하였을 때 다음 각 호의 어느 하나에 해당하는 작업으로 인하</t>
    <phoneticPr fontId="2" type="noConversion"/>
  </si>
  <si>
    <t xml:space="preserve">여 해당 사업장에 산업재해가 다시 발생할 급박한 위험이 있다고 판단되는 경우에는 그 작업의 </t>
    <phoneticPr fontId="2" type="noConversion"/>
  </si>
  <si>
    <t>중지를 명할 수 있다.</t>
    <phoneticPr fontId="2" type="noConversion"/>
  </si>
  <si>
    <t>② 고용노동부장관은 토사ㆍ구축물의 붕괴, 화재ㆍ폭발, 유해하거나 위험한 물질의 누출 등으로 인</t>
    <phoneticPr fontId="2" type="noConversion"/>
  </si>
  <si>
    <t>하여 중대재해가 발생하여 그 재해가 발생한 장소 주변으로 산업재해가 확산될 수 있다고 판단</t>
    <phoneticPr fontId="2" type="noConversion"/>
  </si>
  <si>
    <t>되는 등 불가피한 경우에는 해당 사업장의 작업을 중지할 수 있다.</t>
    <phoneticPr fontId="2" type="noConversion"/>
  </si>
  <si>
    <t>제56조(중대재해 원인조사 등)</t>
    <phoneticPr fontId="2" type="noConversion"/>
  </si>
  <si>
    <t xml:space="preserve">① 고용노동부장관은 중대재해가 발생하였을 때에는 그 원인 규명 또는 산업재해 예방대책 수립을 </t>
    <phoneticPr fontId="2" type="noConversion"/>
  </si>
  <si>
    <t>위하여 그 발생 원인을 조사할 수 있다.</t>
    <phoneticPr fontId="2" type="noConversion"/>
  </si>
  <si>
    <t xml:space="preserve">② 고용노동부장관은 중대재해가 발생한 사업장의 사업주에게 안전보건개선계획의 수립ㆍ시행, 그 </t>
    <phoneticPr fontId="2" type="noConversion"/>
  </si>
  <si>
    <t>밖에 필요한 조치를 명할 수 있다.</t>
    <phoneticPr fontId="2" type="noConversion"/>
  </si>
  <si>
    <t>③ 누구든지 중대재해 발생 현장을 훼손하거나 제1항에 따른 고용노동부장관의 원인조사를 방해해</t>
    <phoneticPr fontId="2" type="noConversion"/>
  </si>
  <si>
    <t>① 사업주는 산업재해가 발생하였을 때에는 그 발생 사실을 은폐해서는 아니 된다.</t>
    <phoneticPr fontId="2" type="noConversion"/>
  </si>
  <si>
    <t>제57조(산업재해 발생 은폐 금지 및 보고 등)</t>
    <phoneticPr fontId="2" type="noConversion"/>
  </si>
  <si>
    <t>제58조(유해한 작업의 도급금지)</t>
    <phoneticPr fontId="2" type="noConversion"/>
  </si>
  <si>
    <t>① 사업주는 근로자의 안전 및 보건에 유해하거나 위험한 작업으로서 다음 각 호의 어느 하나에 해</t>
    <phoneticPr fontId="2" type="noConversion"/>
  </si>
  <si>
    <t xml:space="preserve">당하는 작업을 도급하여 자신의 사업장에서 수급인의 근로자가 그 작업을 하도록 해서는 아니 </t>
    <phoneticPr fontId="2" type="noConversion"/>
  </si>
  <si>
    <t>작업을 도급하여 자신의 사업장에서 수급인의 근로자가 그 작업을 하도록 할 수 있다.</t>
    <phoneticPr fontId="2" type="noConversion"/>
  </si>
  <si>
    <t>제59조(도급의 승인)</t>
    <phoneticPr fontId="2" type="noConversion"/>
  </si>
  <si>
    <t xml:space="preserve">① 사업주는 자신의 사업장에서 안전 및 보건에 유해하거나 위험한 작업 중 급성 독성, 피부 부식성 </t>
    <phoneticPr fontId="2" type="noConversion"/>
  </si>
  <si>
    <t>제60조(도급의 승인 시 하도급 금지)</t>
    <phoneticPr fontId="2" type="noConversion"/>
  </si>
  <si>
    <t xml:space="preserve">○ 제58조제2항제2호에 따른 승인, 같은 조 제5항 또는 제6항(제59조제2항에 따라 준용되는 경우를 </t>
    <phoneticPr fontId="2" type="noConversion"/>
  </si>
  <si>
    <t xml:space="preserve">포함한다)에 따른 연장승인 또는 변경승인 및 제59조제1항에 따른 승인을 받은 작업을 도급받은 </t>
    <phoneticPr fontId="2" type="noConversion"/>
  </si>
  <si>
    <t>수급인은 그 작업을 하도급할 수 없다.</t>
    <phoneticPr fontId="2" type="noConversion"/>
  </si>
  <si>
    <t>사업주는 산업재해 예방을 위한 조치를 할 수 있는 능력을 갖춘 사업주에게 도급하여야 한다.</t>
    <phoneticPr fontId="2" type="noConversion"/>
  </si>
  <si>
    <t>제61조(적격 수급인 선정 의무)</t>
    <phoneticPr fontId="2" type="noConversion"/>
  </si>
  <si>
    <t>제62조(안전보건총괄책임자)</t>
    <phoneticPr fontId="2" type="noConversion"/>
  </si>
  <si>
    <t>① 도급인은 관계수급인 근로자가 도급인의 사업장에서 작업을 하는 경우에는 그 사업장의 안전보건</t>
    <phoneticPr fontId="2" type="noConversion"/>
  </si>
  <si>
    <t>따른 안전총괄책임자를 둔 것으로 본다.</t>
    <phoneticPr fontId="2" type="noConversion"/>
  </si>
  <si>
    <t xml:space="preserve">③ 제1항에 따라 안전보건총괄책임자를 지정하여야 하는 사업의 종류와 사업장의 상시근로자 수, </t>
    <phoneticPr fontId="2" type="noConversion"/>
  </si>
  <si>
    <t>○ 도급인은 관계수급인 근로자가 도급인의 사업장에서 작업을 하는 경우에 자신의 근로자와 관계</t>
    <phoneticPr fontId="2" type="noConversion"/>
  </si>
  <si>
    <t xml:space="preserve">수급인 근로자의 산업재해를 예방하기 위하여 안전 및 보건 시설의 설치 등 필요한 안전조치 및 </t>
    <phoneticPr fontId="2" type="noConversion"/>
  </si>
  <si>
    <t>보건조치를 하여야 한다. 다만, 보호구 착용의 지시 등 관계수급인 근로자의 작업행동에 관한 직</t>
    <phoneticPr fontId="2" type="noConversion"/>
  </si>
  <si>
    <t>접적인 조치는 제외한다.</t>
    <phoneticPr fontId="2" type="noConversion"/>
  </si>
  <si>
    <t>① 도급인은 관계수급인 근로자가 도급인의 사업장에서 작업을 하는 경우 다음 각 호의 사항을 이행</t>
    <phoneticPr fontId="2" type="noConversion"/>
  </si>
  <si>
    <t>한 장소 및 자료의 제공 등 지원</t>
    <phoneticPr fontId="2" type="noConversion"/>
  </si>
  <si>
    <t>7. 같은 장소에서 이루어지는 도급인과 관계수급인 등의 작업에 있어서 관계수급인 등의 작업시</t>
    <phoneticPr fontId="2" type="noConversion"/>
  </si>
  <si>
    <t>기ㆍ내용, 안전조치 및 보건조치 등의 확인</t>
    <phoneticPr fontId="2" type="noConversion"/>
  </si>
  <si>
    <t>제65조(도급인의 안전 및 보건에 관한 정보 제공 등)</t>
    <phoneticPr fontId="2" type="noConversion"/>
  </si>
  <si>
    <t xml:space="preserve">① 다음 각 호의 작업을 도급하는 자는 그 작업을 수행하는 수급인 근로자의 산업재해를 예방하기 </t>
    <phoneticPr fontId="2" type="noConversion"/>
  </si>
  <si>
    <t>에는 수급인이 정보 제공을 요청할 수 있다.</t>
    <phoneticPr fontId="2" type="noConversion"/>
  </si>
  <si>
    <t>보건조치를 하였는지를 확인하여야 한다.</t>
    <phoneticPr fontId="2" type="noConversion"/>
  </si>
  <si>
    <t>제66조(도급인의 관계수급인에 대한 시정조치)</t>
    <phoneticPr fontId="2" type="noConversion"/>
  </si>
  <si>
    <t>① 도급인은 관계수급인 근로자가 도급인의 사업장에서 작업을 하는 경우에 관계수급인 또는 관계</t>
    <phoneticPr fontId="2" type="noConversion"/>
  </si>
  <si>
    <t>수급인 근로자가 도급받은 작업과 관련하여 이 법 또는 이 법에 따른 명령을 위반하면 관계수급</t>
    <phoneticPr fontId="2" type="noConversion"/>
  </si>
  <si>
    <t>가 없으면 그 조치에 따라야 한다.</t>
    <phoneticPr fontId="2" type="noConversion"/>
  </si>
  <si>
    <t xml:space="preserve">② 도급인은 제65조제1항 각 호의 작업을 도급하는 경우에 수급인 또는 수급인 근로자가 도급받은 </t>
    <phoneticPr fontId="2" type="noConversion"/>
  </si>
  <si>
    <t>작업과 관련하여 이 법 또는 이 법에 따른 명령을 위반하면 수급인에게 그 위반행위를 시정하도</t>
    <phoneticPr fontId="2" type="noConversion"/>
  </si>
  <si>
    <t>록 필요한 조치를 할 수 있다. 이 경우 수급인은 정당한 사유가 없으면 그 조치에 따라야 한다.</t>
    <phoneticPr fontId="2" type="noConversion"/>
  </si>
  <si>
    <t>제69조(공사기간 단축 및 공법변경 금지</t>
    <phoneticPr fontId="2" type="noConversion"/>
  </si>
  <si>
    <t>제72조(건설공사 등의 산업안전보건관리비 계상 등)</t>
    <phoneticPr fontId="2" type="noConversion"/>
  </si>
  <si>
    <t>제74조(건설재해예방전문지도기관)</t>
    <phoneticPr fontId="2" type="noConversion"/>
  </si>
  <si>
    <t>제76조(기계ㆍ기구 등에 대한 건설공사도급인의 안전조치)</t>
    <phoneticPr fontId="2" type="noConversion"/>
  </si>
  <si>
    <t>제77조(특수형태근로종사자에 대한 안전조치 및 보건조치 등)</t>
    <phoneticPr fontId="2" type="noConversion"/>
  </si>
  <si>
    <t>제78조(배달종사자에 대한 안전조치)</t>
    <phoneticPr fontId="2" type="noConversion"/>
  </si>
  <si>
    <t>제80조(유해하거나 위험한 기계ㆍ기구에 대한 방호조치)</t>
    <phoneticPr fontId="2" type="noConversion"/>
  </si>
  <si>
    <t>제81조(기계ㆍ기구 등의 대여자 등의 조치)</t>
    <phoneticPr fontId="2" type="noConversion"/>
  </si>
  <si>
    <t>제83조(안전인증기준)</t>
    <phoneticPr fontId="2" type="noConversion"/>
  </si>
  <si>
    <t>제86조(안전인증의 취소 등)</t>
    <phoneticPr fontId="2" type="noConversion"/>
  </si>
  <si>
    <t>제87조(안전인증대상기계등의 제조 등의 금지 등)</t>
    <phoneticPr fontId="2" type="noConversion"/>
  </si>
  <si>
    <t>제88조(안전인증기관)</t>
    <phoneticPr fontId="2" type="noConversion"/>
  </si>
  <si>
    <t>제3절 자율안전확인의 신고</t>
    <phoneticPr fontId="2" type="noConversion"/>
  </si>
  <si>
    <t>제89조(자율안전확인의 신고)</t>
    <phoneticPr fontId="2" type="noConversion"/>
  </si>
  <si>
    <t>제90조(자율안전확인의 표시 등)</t>
    <phoneticPr fontId="2" type="noConversion"/>
  </si>
  <si>
    <t>제91조(자율안전확인표시의 사용 금지 등)</t>
    <phoneticPr fontId="2" type="noConversion"/>
  </si>
  <si>
    <t>제92조(자율안전확인대상기계등의 제조 등의 금지 등)</t>
    <phoneticPr fontId="2" type="noConversion"/>
  </si>
  <si>
    <t>제4절 안전검사</t>
    <phoneticPr fontId="2" type="noConversion"/>
  </si>
  <si>
    <t>제95조(안전검사대상기계등의 사용 금지)</t>
    <phoneticPr fontId="2" type="noConversion"/>
  </si>
  <si>
    <t>제96조(안전검사기관)</t>
    <phoneticPr fontId="2" type="noConversion"/>
  </si>
  <si>
    <t>제97조(안전검사기관의 보고의무)</t>
    <phoneticPr fontId="2" type="noConversion"/>
  </si>
  <si>
    <t>제100조(자율안전검사기관)</t>
    <phoneticPr fontId="2" type="noConversion"/>
  </si>
  <si>
    <t>제101조(성능시험 등)</t>
    <phoneticPr fontId="2" type="noConversion"/>
  </si>
  <si>
    <t>제102조(유해ㆍ위험기계등 제조사업 등의 지원)</t>
    <phoneticPr fontId="2" type="noConversion"/>
  </si>
  <si>
    <t>제103조(유해ㆍ위험기계등의 안전 관련 정보의 종합관리)</t>
    <phoneticPr fontId="2" type="noConversion"/>
  </si>
  <si>
    <t>제7장 유해ㆍ위험물질에 대한 조치</t>
    <phoneticPr fontId="2" type="noConversion"/>
  </si>
  <si>
    <t>제1절 유해ㆍ위험물질의 분류 및 관리</t>
    <phoneticPr fontId="2" type="noConversion"/>
  </si>
  <si>
    <t>제104조(유해인자의 분류기준)</t>
    <phoneticPr fontId="2" type="noConversion"/>
  </si>
  <si>
    <t>제105조(유해인자의 유해성ㆍ위험성 평가 및 관리)</t>
    <phoneticPr fontId="2" type="noConversion"/>
  </si>
  <si>
    <t>제106조(유해인자의 노출기준 설정)</t>
    <phoneticPr fontId="2" type="noConversion"/>
  </si>
  <si>
    <t>제107조(유해인자 허용기준의 준수)</t>
    <phoneticPr fontId="2" type="noConversion"/>
  </si>
  <si>
    <t>제108조(신규화학물질의 유해성ㆍ위험성 조사)</t>
    <phoneticPr fontId="2" type="noConversion"/>
  </si>
  <si>
    <t>제109조(중대한 건강장해 우려 화학물질의 유해성ㆍ위험성 조사)</t>
    <phoneticPr fontId="2" type="noConversion"/>
  </si>
  <si>
    <t>제111조(물질안전보건자료의 제공)</t>
    <phoneticPr fontId="2" type="noConversion"/>
  </si>
  <si>
    <t>제113조(국외제조자가 선임한 자에 의한 정보 제출 등)</t>
    <phoneticPr fontId="2" type="noConversion"/>
  </si>
  <si>
    <t>제114조(물질안전보건자료의 게시 및 교육)</t>
    <phoneticPr fontId="2" type="noConversion"/>
  </si>
  <si>
    <t>제115조(물질안전보건자료대상물질 용기 등의 경고표시)</t>
    <phoneticPr fontId="2" type="noConversion"/>
  </si>
  <si>
    <t>제116조(물질안전보건자료와 관련된 자료의 제공)</t>
    <phoneticPr fontId="2" type="noConversion"/>
  </si>
  <si>
    <t>제117조(유해ㆍ위험물질의 제조 등 금지)</t>
    <phoneticPr fontId="2" type="noConversion"/>
  </si>
  <si>
    <t>제118조(유해ㆍ위험물질의 제조 등 허가)</t>
    <phoneticPr fontId="2" type="noConversion"/>
  </si>
  <si>
    <t>제2절 석면에 대한 조치</t>
    <phoneticPr fontId="2" type="noConversion"/>
  </si>
  <si>
    <t>제120조(석면조사기관)</t>
    <phoneticPr fontId="2" type="noConversion"/>
  </si>
  <si>
    <t>제121조(석면해체ㆍ제거업의 등록 등)</t>
    <phoneticPr fontId="2" type="noConversion"/>
  </si>
  <si>
    <t>제122조(석면의 해체ㆍ제거)</t>
    <phoneticPr fontId="2" type="noConversion"/>
  </si>
  <si>
    <t>제123조(석면해체ㆍ제거 작업기준의 준수)</t>
    <phoneticPr fontId="2" type="noConversion"/>
  </si>
  <si>
    <t>제124조(석면농도기준의 준수)</t>
    <phoneticPr fontId="2" type="noConversion"/>
  </si>
  <si>
    <t>제8장 근로자 보건관리</t>
    <phoneticPr fontId="2" type="noConversion"/>
  </si>
  <si>
    <t>제1절 근로환경의 개선</t>
    <phoneticPr fontId="2" type="noConversion"/>
  </si>
  <si>
    <t>제127조(작업환경측정 신뢰성 평가)</t>
    <phoneticPr fontId="2" type="noConversion"/>
  </si>
  <si>
    <t>제128조(작업환경전문연구기관의 지정)</t>
    <phoneticPr fontId="2" type="noConversion"/>
  </si>
  <si>
    <t>제2절 건강진단 및 건강관리</t>
    <phoneticPr fontId="2" type="noConversion"/>
  </si>
  <si>
    <t>제132조(건강진단에 관한 사업주의 의무)</t>
    <phoneticPr fontId="2" type="noConversion"/>
  </si>
  <si>
    <t>제133조(건강진단에 관한 근로자의 의무)</t>
    <phoneticPr fontId="2" type="noConversion"/>
  </si>
  <si>
    <t>제134조(건강진단기관 등의 결과보고 의무)</t>
    <phoneticPr fontId="2" type="noConversion"/>
  </si>
  <si>
    <t>제135조(특수건강진단기관)</t>
    <phoneticPr fontId="2" type="noConversion"/>
  </si>
  <si>
    <t>제136조(유해인자별 특수건강진단 전문연구기관의 지정)</t>
    <phoneticPr fontId="2" type="noConversion"/>
  </si>
  <si>
    <t>제137조(건강관리카드)</t>
    <phoneticPr fontId="2" type="noConversion"/>
  </si>
  <si>
    <t>제138조(질병자의 근로 금지ㆍ제한)</t>
    <phoneticPr fontId="2" type="noConversion"/>
  </si>
  <si>
    <t>제139조(유해ㆍ위험작업에 대한 근로시간 제한 등)</t>
    <phoneticPr fontId="2" type="noConversion"/>
  </si>
  <si>
    <t>제140조(자격 등에 의한 취업 제한 등)</t>
    <phoneticPr fontId="2" type="noConversion"/>
  </si>
  <si>
    <t>제9장 산업안전지도사 및 산업보건지도사</t>
    <phoneticPr fontId="2" type="noConversion"/>
  </si>
  <si>
    <t>① 산업안전지도사는 다음 각 호의 직무를 수행한다.</t>
    <phoneticPr fontId="2" type="noConversion"/>
  </si>
  <si>
    <t>제142조(산업안전지도사 등의 직무)</t>
    <phoneticPr fontId="2" type="noConversion"/>
  </si>
  <si>
    <t>① 고용노동부장관이 시행하는 지도사 자격시험에 합격한 사람은 지도사의 자격을 가진다.</t>
    <phoneticPr fontId="2" type="noConversion"/>
  </si>
  <si>
    <t>제143조(지도사의 자격 및 시험)</t>
    <phoneticPr fontId="2" type="noConversion"/>
  </si>
  <si>
    <t>제144조(부정행위자에 대한 제재)</t>
    <phoneticPr fontId="2" type="noConversion"/>
  </si>
  <si>
    <t>제146조(지도사의 교육)</t>
    <phoneticPr fontId="2" type="noConversion"/>
  </si>
  <si>
    <t>제148조(손해배상의 책임)</t>
    <phoneticPr fontId="2" type="noConversion"/>
  </si>
  <si>
    <t>① 지도사는 항상 품위를 유지하고 신의와 성실로써 공정하게 직무를 수행하여야 한다.</t>
    <phoneticPr fontId="2" type="noConversion"/>
  </si>
  <si>
    <t>제150조(품위유지와 성실의무 등)</t>
    <phoneticPr fontId="2" type="noConversion"/>
  </si>
  <si>
    <t>지도사는 다음 각 호의 행위를 해서는 아니 된다.</t>
    <phoneticPr fontId="2" type="noConversion"/>
  </si>
  <si>
    <t>제151조(금지 행위)</t>
    <phoneticPr fontId="2" type="noConversion"/>
  </si>
  <si>
    <t>제152조(관계 장부 등의 열람 신청)</t>
    <phoneticPr fontId="2" type="noConversion"/>
  </si>
  <si>
    <t>제153조(자격대여행위 및 대여알선행위 등의 금지)</t>
    <phoneticPr fontId="2" type="noConversion"/>
  </si>
  <si>
    <t>제154조(등록의 취소 등)</t>
    <phoneticPr fontId="2" type="noConversion"/>
  </si>
  <si>
    <t>제10장 근로감독관 등</t>
    <phoneticPr fontId="2" type="noConversion"/>
  </si>
  <si>
    <t>제157조(감독기관에 대한 신고)</t>
    <phoneticPr fontId="2" type="noConversion"/>
  </si>
  <si>
    <t>제11장 보칙</t>
    <phoneticPr fontId="2" type="noConversion"/>
  </si>
  <si>
    <t>제158조(산업재해 예방활동의 보조ㆍ지원)</t>
    <phoneticPr fontId="2" type="noConversion"/>
  </si>
  <si>
    <t>제159조(영업정지의 요청 등)</t>
    <phoneticPr fontId="2" type="noConversion"/>
  </si>
  <si>
    <t>제160조(업무정지 처분을 대신하여 부과하는 과징금 처분)</t>
    <phoneticPr fontId="2" type="noConversion"/>
  </si>
  <si>
    <t>제161조(도급금지 등 의무위반에 따른 과징금 부과)</t>
    <phoneticPr fontId="2" type="noConversion"/>
  </si>
  <si>
    <t>제162조(비밀 유지)</t>
    <phoneticPr fontId="2" type="noConversion"/>
  </si>
  <si>
    <t>① 고용노동부장관은 다음 각 호의 어느 하나에 해당하는 처분을 하려면 청문을 하여야 한다.</t>
    <phoneticPr fontId="2" type="noConversion"/>
  </si>
  <si>
    <t>제163조(청문 및 처분기준)</t>
    <phoneticPr fontId="2" type="noConversion"/>
  </si>
  <si>
    <t>제164조(서류의 보존)</t>
    <phoneticPr fontId="2" type="noConversion"/>
  </si>
  <si>
    <t>제165조(권한 등의 위임ㆍ위탁)</t>
    <phoneticPr fontId="2" type="noConversion"/>
  </si>
  <si>
    <t>제166조(수수료 등)</t>
    <phoneticPr fontId="2" type="noConversion"/>
  </si>
  <si>
    <t>제38조(안전조치) </t>
    <phoneticPr fontId="2" type="noConversion"/>
  </si>
  <si>
    <t>제28조(다른 법률의 준용) </t>
    <phoneticPr fontId="2" type="noConversion"/>
  </si>
  <si>
    <t>고용노동부장관은 공단에 다음 각 호의 업무를 하게 할 수 있다.</t>
    <phoneticPr fontId="2" type="noConversion"/>
  </si>
  <si>
    <t>제147조(지도사에 대한 지도 등)</t>
    <phoneticPr fontId="2" type="noConversion"/>
  </si>
  <si>
    <t>안전을 우선적으로 고려하여 설계ㆍ시공 업무를 수행할 수 있도록 적정한 비용과 기간을 계상ㆍ</t>
    <phoneticPr fontId="2" type="noConversion"/>
  </si>
  <si>
    <t>설정하여야 한다. </t>
    <phoneticPr fontId="2" type="noConversion"/>
  </si>
  <si>
    <t>① 2개 이상의 건설공사를 도급한 건설공사발주자는 그 2개 이상의 건설공사가 같은 장소에서 행해</t>
    <phoneticPr fontId="2" type="noConversion"/>
  </si>
  <si>
    <t xml:space="preserve">지는 경우에 작업의 혼재로 인하여 발생할 수 있는 산업재해를 예방하기 위하여 건설공사 현장에 </t>
    <phoneticPr fontId="2" type="noConversion"/>
  </si>
  <si>
    <t>안전보건조정자를 두어야 한다.</t>
    <phoneticPr fontId="2" type="noConversion"/>
  </si>
  <si>
    <t>설계도서 등에 따라 산정된 공사기간을 단축해서는 아니 된다.</t>
    <phoneticPr fontId="2" type="noConversion"/>
  </si>
  <si>
    <t>② 건설공사발주자 또는 건설공사도급인은 공사비를 줄이기 위하여 위험성이 있는 공법을 사용하</t>
    <phoneticPr fontId="2" type="noConversion"/>
  </si>
  <si>
    <t>거나 정당한 사유 없이 정해진 공법을 변경해서는 아니 된다.</t>
    <phoneticPr fontId="2" type="noConversion"/>
  </si>
  <si>
    <t>① 건설공사발주자는 다음 각 호의 어느 하나에 해당하는 사유로 건설공사가 지연되어 해당 건설공</t>
    <phoneticPr fontId="2" type="noConversion"/>
  </si>
  <si>
    <t xml:space="preserve">사도급인이 산업재해 예방을 위하여 공사기간의 연장을 요청하는 경우에는 특별한 사유가 없으면 </t>
    <phoneticPr fontId="2" type="noConversion"/>
  </si>
  <si>
    <t>공사기간을 연장하여야 한다.</t>
    <phoneticPr fontId="2" type="noConversion"/>
  </si>
  <si>
    <t>수 없는 사태의 발생 등 불가항력의 사유가 있는 경우</t>
    <phoneticPr fontId="2" type="noConversion"/>
  </si>
  <si>
    <t>사유로 착공이 지연되거나 시공이 중단되어 해당 건설공사가 지연된 경우에 산업재해 예방을 위</t>
    <phoneticPr fontId="2" type="noConversion"/>
  </si>
  <si>
    <t>사유가 없으면 공사기간을 연장하거나 건설공사발주자에게 그 기간의 연장을 요청하여야 한다.</t>
    <phoneticPr fontId="2" type="noConversion"/>
  </si>
  <si>
    <t xml:space="preserve">명령을 받은 건설공사도급인은 설계변경이 필요한 경우 건설공사발주자에게 설계변경을 요청할 </t>
    <phoneticPr fontId="2" type="noConversion"/>
  </si>
  <si>
    <t>수 있다.</t>
    <phoneticPr fontId="2" type="noConversion"/>
  </si>
  <si>
    <t>적용이 불가능한 명백한 경우가 아니면 이를 반영하여 해당 건설공사의 설계를 변경하거나 건설</t>
    <phoneticPr fontId="2" type="noConversion"/>
  </si>
  <si>
    <t>공사발주자에게 설계변경을 요청하여야 한다.</t>
    <phoneticPr fontId="2" type="noConversion"/>
  </si>
  <si>
    <t>기술적으로 적용이 불가능한 명백한 경우가 아니면 이를 반영하여 설계를 변경하여야 한다.</t>
    <phoneticPr fontId="2" type="noConversion"/>
  </si>
  <si>
    <t xml:space="preserve">② 고용노동부장관은 산업안전보건관리비의 효율적인 사용을 위하여 다음 각 호의 사항을 정할 수 </t>
    <phoneticPr fontId="2" type="noConversion"/>
  </si>
  <si>
    <t>있다.</t>
    <phoneticPr fontId="2" type="noConversion"/>
  </si>
  <si>
    <t>보건관리비를 산업재해 예방 외의 목적으로 사용해서는 아니 된다.</t>
    <phoneticPr fontId="2" type="noConversion"/>
  </si>
  <si>
    <t xml:space="preserve">③ 건설재해예방전문지도기관의 지도업무의 내용, 지도대상 분야, 지도의 수행방법, 그 밖에 필요한 </t>
    <phoneticPr fontId="2" type="noConversion"/>
  </si>
  <si>
    <t>갖추어 고용노동부장관의 지정을 받아야 한다.</t>
    <phoneticPr fontId="2" type="noConversion"/>
  </si>
  <si>
    <t xml:space="preserve">③ 고용노동부장관은 건설재해예방전문지도기관에 대하여 평가하고 그 결과를 공개할 수 있다. 이 </t>
    <phoneticPr fontId="2" type="noConversion"/>
  </si>
  <si>
    <t>노사협의체가 심의ㆍ의결한 사항을 성실하게 이행하여야 한다.</t>
    <phoneticPr fontId="2" type="noConversion"/>
  </si>
  <si>
    <t>사협의체”로 본다.</t>
    <phoneticPr fontId="2" type="noConversion"/>
  </si>
  <si>
    <t>여 노사협의체의 심의ㆍ의결을 거쳐야 한다. 이 경우 노사협의체에서 의결되지 아니한 사항의 처</t>
    <phoneticPr fontId="2" type="noConversion"/>
  </si>
  <si>
    <t>제4절 그 밖의 고용형태에서의 산업재해 예방</t>
    <phoneticPr fontId="2" type="noConversion"/>
  </si>
  <si>
    <t>① 계약의 형식에 관계없이 근로자와 유사하게 노무를 제공하여 업무상의 재해로부터 보호할 필요</t>
    <phoneticPr fontId="2" type="noConversion"/>
  </si>
  <si>
    <t xml:space="preserve">가 있음에도 「근로기준법」 등이 적용되지 아니하는 사람으로서 다음 각 호의 요건을 모두 </t>
    <phoneticPr fontId="2" type="noConversion"/>
  </si>
  <si>
    <t>자의 산업재해 예방을 위하여 필요한 안전조치 및 보건조치를 하여야 한다.</t>
    <phoneticPr fontId="2" type="noConversion"/>
  </si>
  <si>
    <t xml:space="preserve">③ 정부는 특수형태근로종사자의 안전 및 보건의 유지ㆍ증진에 사용하는 비용의 일부 또는 전부를 </t>
    <phoneticPr fontId="2" type="noConversion"/>
  </si>
  <si>
    <t>지원할 수 있다.</t>
    <phoneticPr fontId="2" type="noConversion"/>
  </si>
  <si>
    <t>및 보건조치를 하여야 한다.</t>
    <phoneticPr fontId="2" type="noConversion"/>
  </si>
  <si>
    <t xml:space="preserve">으로 정하는 유해ㆍ위험 방지를 위한 방호조치를 하지 아니하고는 양도, 대여, 설치 또는 사용에 </t>
    <phoneticPr fontId="2" type="noConversion"/>
  </si>
  <si>
    <t>제공하거나 양도ㆍ대여의 목적으로 진열해서는 아니 된다.</t>
    <phoneticPr fontId="2" type="noConversion"/>
  </si>
  <si>
    <t>련되는 장치를 상시적으로 점검하고 정비하여야 한다.</t>
    <phoneticPr fontId="2" type="noConversion"/>
  </si>
  <si>
    <t>하여야 한다.</t>
    <phoneticPr fontId="2" type="noConversion"/>
  </si>
  <si>
    <t>기관 또는 보건관리전문기관”은 “제1항에 따라 등록한 자”로, “지정”은 “등록”으로 본다.</t>
    <phoneticPr fontId="2" type="noConversion"/>
  </si>
  <si>
    <t>③ 안전인증대상기계등이 아닌 유해ㆍ위험기계등을 제조하거나 수입하는 자가 그 유해ㆍ위험기계</t>
    <phoneticPr fontId="2" type="noConversion"/>
  </si>
  <si>
    <t xml:space="preserve">등의 안전에 관한 성능 등을 평가받으려면 고용노동부장관에게 안전인증을 신청할 수 있다. </t>
    <phoneticPr fontId="2" type="noConversion"/>
  </si>
  <si>
    <t>이 경우 고용노동부장관은 안전인증기준에 따라 안전인증을 할 수 있다.</t>
    <phoneticPr fontId="2" type="noConversion"/>
  </si>
  <si>
    <t>기록하여 보존하여야 한다.</t>
    <phoneticPr fontId="2" type="noConversion"/>
  </si>
  <si>
    <t xml:space="preserve">⑥ 고용노동부장관은 근로자의 안전 및 보건에 필요하다고 인정하는 경우 안전인증대상기계등을 </t>
    <phoneticPr fontId="2" type="noConversion"/>
  </si>
  <si>
    <t xml:space="preserve">② 안전인증을 받은 유해ㆍ위험기계등이 아닌 것은 안전인증표시 또는 이와 유사한 표시를 하거나 </t>
    <phoneticPr fontId="2" type="noConversion"/>
  </si>
  <si>
    <t>안전인증에 관한 광고를 해서는 아니 된다.</t>
    <phoneticPr fontId="2" type="noConversion"/>
  </si>
  <si>
    <t>③ 안전인증을 받은 유해ㆍ위험기계등을 제조ㆍ수입ㆍ양도ㆍ대여하는 자는 안전인증표시를 임의</t>
    <phoneticPr fontId="2" type="noConversion"/>
  </si>
  <si>
    <t>로 변경하거나 제거해서는 아니 된다.</t>
    <phoneticPr fontId="2" type="noConversion"/>
  </si>
  <si>
    <t xml:space="preserve">④ 고용노동부장관은 다음 각 호의 어느 하나에 해당하는 경우에는 안전인증표시나 이와 유사한 </t>
    <phoneticPr fontId="2" type="noConversion"/>
  </si>
  <si>
    <t>표시를 제거할 것을 명하여야 한다.</t>
    <phoneticPr fontId="2" type="noConversion"/>
  </si>
  <si>
    <t>건설공사의 범위</t>
    <phoneticPr fontId="2" type="noConversion"/>
  </si>
  <si>
    <t>1. 다른 법률에 따라 직접 설립되고 정부가 출연한 기관</t>
  </si>
  <si>
    <t>2. 정부지원액이 총수입액의 2분의 1을 초과하는 기관</t>
    <phoneticPr fontId="2" type="noConversion"/>
  </si>
  <si>
    <t>2. 산업재해 예방 관련 사업 및 비영리법인에 위탁하는 업무 수행에 필요한 비용</t>
    <phoneticPr fontId="2" type="noConversion"/>
  </si>
  <si>
    <r>
      <rPr>
        <sz val="9"/>
        <color theme="0" tint="-0.34998626667073579"/>
        <rFont val="굴림"/>
        <family val="3"/>
        <charset val="129"/>
      </rPr>
      <t>따른</t>
    </r>
    <r>
      <rPr>
        <sz val="9"/>
        <color theme="1"/>
        <rFont val="굴림"/>
        <family val="2"/>
        <charset val="129"/>
      </rPr>
      <t xml:space="preserve"> 안전관리자와 </t>
    </r>
    <r>
      <rPr>
        <sz val="9"/>
        <color theme="0" tint="-0.34998626667073579"/>
        <rFont val="굴림"/>
        <family val="3"/>
        <charset val="129"/>
      </rPr>
      <t xml:space="preserve">제18조에 따른 </t>
    </r>
    <r>
      <rPr>
        <sz val="9"/>
        <color theme="1"/>
        <rFont val="굴림"/>
        <family val="2"/>
        <charset val="129"/>
      </rPr>
      <t>보건관리자를 지휘ㆍ감독한다.</t>
    </r>
    <phoneticPr fontId="2" type="noConversion"/>
  </si>
  <si>
    <r>
      <t xml:space="preserve">② </t>
    </r>
    <r>
      <rPr>
        <sz val="9"/>
        <color theme="0" tint="-0.34998626667073579"/>
        <rFont val="굴림"/>
        <family val="3"/>
        <charset val="129"/>
      </rPr>
      <t xml:space="preserve">제1항 각 호의 </t>
    </r>
    <r>
      <rPr>
        <sz val="9"/>
        <color theme="1"/>
        <rFont val="굴림"/>
        <family val="2"/>
        <charset val="129"/>
      </rPr>
      <t>업무를 총괄하여 관리하는 사람</t>
    </r>
    <r>
      <rPr>
        <sz val="9"/>
        <color theme="0" tint="-0.34998626667073579"/>
        <rFont val="굴림"/>
        <family val="3"/>
        <charset val="129"/>
      </rPr>
      <t>(이하 “안전보건관리책임자”라 한다)</t>
    </r>
    <r>
      <rPr>
        <sz val="9"/>
        <color theme="1"/>
        <rFont val="굴림"/>
        <family val="2"/>
        <charset val="129"/>
      </rPr>
      <t>은</t>
    </r>
    <r>
      <rPr>
        <sz val="9"/>
        <color theme="0" tint="-0.34998626667073579"/>
        <rFont val="굴림"/>
        <family val="3"/>
        <charset val="129"/>
      </rPr>
      <t> 제17조에</t>
    </r>
    <r>
      <rPr>
        <sz val="9"/>
        <color theme="1"/>
        <rFont val="굴림"/>
        <family val="2"/>
        <charset val="129"/>
      </rPr>
      <t xml:space="preserve"> </t>
    </r>
    <phoneticPr fontId="2" type="noConversion"/>
  </si>
  <si>
    <t>3. 해당작업에서 발생한 산업재해에 관한 보고 및 이에 대한 응급조치</t>
    <phoneticPr fontId="2" type="noConversion"/>
  </si>
  <si>
    <t>4. 해당작업의 작업장 정리ㆍ정돈 및 통로 확보에 대한 확인ㆍ감독</t>
    <phoneticPr fontId="2" type="noConversion"/>
  </si>
  <si>
    <t>5. 사업장의 다음 각 목의 어느 하나에 해당하는 사람의 지도ㆍ조언에 대한 협조</t>
    <phoneticPr fontId="2" type="noConversion"/>
  </si>
  <si>
    <t>6. 법 제36조에 따라 실시되는 위험성평가에 관한 다음 각 목의 업무</t>
    <phoneticPr fontId="2" type="noConversion"/>
  </si>
  <si>
    <t>가. 안전관리자 또는 안전관리전문기관의 해당 사업장 담당자</t>
    <phoneticPr fontId="2" type="noConversion"/>
  </si>
  <si>
    <t>나. 보건관리자 또는 보건관리전문기관의 해당 사업장 담당자</t>
    <phoneticPr fontId="2" type="noConversion"/>
  </si>
  <si>
    <t>다. 안전보건관리담당자 또는  안전(보건)관리전문기관의 해당 사업장 담당자</t>
    <phoneticPr fontId="2" type="noConversion"/>
  </si>
  <si>
    <t>라. 산업보건의</t>
    <phoneticPr fontId="2" type="noConversion"/>
  </si>
  <si>
    <t>가. 유해ㆍ위험요인의 파악에 대한 참여</t>
    <phoneticPr fontId="2" type="noConversion"/>
  </si>
  <si>
    <t>나. 개선조치의 시행에 대한 참여</t>
    <phoneticPr fontId="2" type="noConversion"/>
  </si>
  <si>
    <t>제35조(관리감독자의 유해ㆍ위험 방지 업무 등) </t>
    <phoneticPr fontId="2" type="noConversion"/>
  </si>
  <si>
    <t>제36조(사용의 제한)</t>
    <phoneticPr fontId="2" type="noConversion"/>
  </si>
  <si>
    <t>제38조(사전조사 및 작업계획서의 작성 등)</t>
    <phoneticPr fontId="2" type="noConversion"/>
  </si>
  <si>
    <t>제37조(악천후 및 강풍 시 작업 중지)</t>
    <phoneticPr fontId="2" type="noConversion"/>
  </si>
  <si>
    <t>제39조(작업지휘자의 지정)</t>
    <phoneticPr fontId="2" type="noConversion"/>
  </si>
  <si>
    <t>제40조(신호)</t>
    <phoneticPr fontId="2" type="noConversion"/>
  </si>
  <si>
    <t>제41조(운전위치의 이탈금지)</t>
    <phoneticPr fontId="2" type="noConversion"/>
  </si>
  <si>
    <t>1. 양중기를 사용하는 작업</t>
    <phoneticPr fontId="2" type="noConversion"/>
  </si>
  <si>
    <t>8. 입환작업</t>
    <phoneticPr fontId="2" type="noConversion"/>
  </si>
  <si>
    <r>
      <t>3. </t>
    </r>
    <r>
      <rPr>
        <sz val="9"/>
        <color theme="0" tint="-0.34998626667073579"/>
        <rFont val="굴림"/>
        <family val="3"/>
        <charset val="129"/>
      </rPr>
      <t xml:space="preserve">제200조제1항 단서에 따라 </t>
    </r>
    <r>
      <rPr>
        <sz val="9"/>
        <color theme="1"/>
        <rFont val="굴림"/>
        <family val="2"/>
        <charset val="129"/>
      </rPr>
      <t>유도자를 배치하는 작업</t>
    </r>
    <phoneticPr fontId="2" type="noConversion"/>
  </si>
  <si>
    <r>
      <t>7. </t>
    </r>
    <r>
      <rPr>
        <sz val="9"/>
        <color theme="0" tint="-0.34998626667073579"/>
        <rFont val="굴림"/>
        <family val="3"/>
        <charset val="129"/>
      </rPr>
      <t xml:space="preserve">제412조에 따라 </t>
    </r>
    <r>
      <rPr>
        <sz val="9"/>
        <color theme="1"/>
        <rFont val="굴림"/>
        <family val="2"/>
        <charset val="129"/>
      </rPr>
      <t>유도자를 배치하는 작업</t>
    </r>
    <phoneticPr fontId="2" type="noConversion"/>
  </si>
  <si>
    <r>
      <t>2. </t>
    </r>
    <r>
      <rPr>
        <sz val="9"/>
        <color theme="0" tint="-0.34998626667073579"/>
        <rFont val="굴림"/>
        <family val="3"/>
        <charset val="129"/>
      </rPr>
      <t xml:space="preserve">제171조 및 제172조제1항 단서에 따라 </t>
    </r>
    <r>
      <rPr>
        <sz val="9"/>
        <color theme="1"/>
        <rFont val="굴림"/>
        <family val="2"/>
        <charset val="129"/>
      </rPr>
      <t>유도자를 배치하는 작업</t>
    </r>
    <phoneticPr fontId="2" type="noConversion"/>
  </si>
  <si>
    <r>
      <t>13. 열차의 교환ㆍ연결 또는 분리 작업</t>
    </r>
    <r>
      <rPr>
        <sz val="9"/>
        <color theme="0" tint="-0.34998626667073579"/>
        <rFont val="굴림"/>
        <family val="3"/>
        <charset val="129"/>
      </rPr>
      <t>(이하 “입환작업”이라 한다)</t>
    </r>
    <phoneticPr fontId="2" type="noConversion"/>
  </si>
  <si>
    <t>작업계획서 작성 대상 공종</t>
    <phoneticPr fontId="2" type="noConversion"/>
  </si>
  <si>
    <t>신호수를 배치해야 하는 공종</t>
    <phoneticPr fontId="2" type="noConversion"/>
  </si>
  <si>
    <t>① 안전관리자의 업무는 다음 각 호와 같다.</t>
    <phoneticPr fontId="2" type="noConversion"/>
  </si>
  <si>
    <t>제18조(안전관리자의 업무 등) </t>
    <phoneticPr fontId="2" type="noConversion"/>
  </si>
  <si>
    <r>
      <t>2. </t>
    </r>
    <r>
      <rPr>
        <sz val="9"/>
        <color theme="0" tint="-0.34998626667073579"/>
        <rFont val="굴림"/>
        <family val="3"/>
        <charset val="129"/>
      </rPr>
      <t xml:space="preserve">법 제36조에 따른 </t>
    </r>
    <r>
      <rPr>
        <sz val="9"/>
        <color theme="1"/>
        <rFont val="굴림"/>
        <family val="3"/>
        <charset val="129"/>
      </rPr>
      <t>위험성평가에 관한 보좌 및 지도ㆍ조언</t>
    </r>
    <phoneticPr fontId="2" type="noConversion"/>
  </si>
  <si>
    <r>
      <t>8. 법</t>
    </r>
    <r>
      <rPr>
        <sz val="9"/>
        <color theme="0" tint="-0.34998626667073579"/>
        <rFont val="굴림"/>
        <family val="3"/>
        <charset val="129"/>
      </rPr>
      <t xml:space="preserve"> 또는 법에 따른 명령</t>
    </r>
    <r>
      <rPr>
        <sz val="9"/>
        <color theme="1"/>
        <rFont val="굴림"/>
        <family val="3"/>
        <charset val="129"/>
      </rPr>
      <t>으로 정한 안전에 관한 사항의 이행에 관한 보좌 및 지도ㆍ조언</t>
    </r>
    <phoneticPr fontId="2" type="noConversion"/>
  </si>
  <si>
    <r>
      <t>1. </t>
    </r>
    <r>
      <rPr>
        <sz val="9"/>
        <color theme="0" tint="-0.34998626667073579"/>
        <rFont val="굴림"/>
        <family val="3"/>
        <charset val="129"/>
      </rPr>
      <t>법 제24조제1항에 따른 산업안전보건위원회(이하 “</t>
    </r>
    <r>
      <rPr>
        <sz val="9"/>
        <color theme="1"/>
        <rFont val="굴림"/>
        <family val="3"/>
        <charset val="129"/>
      </rPr>
      <t>산업안전보건위원회</t>
    </r>
    <r>
      <rPr>
        <sz val="9"/>
        <color theme="0" tint="-0.34998626667073579"/>
        <rFont val="굴림"/>
        <family val="3"/>
        <charset val="129"/>
      </rPr>
      <t xml:space="preserve">”라 한다) </t>
    </r>
    <r>
      <rPr>
        <sz val="9"/>
        <color theme="1"/>
        <rFont val="굴림"/>
        <family val="3"/>
        <charset val="129"/>
      </rPr>
      <t>또는</t>
    </r>
    <r>
      <rPr>
        <sz val="9"/>
        <color theme="0" tint="-0.34998626667073579"/>
        <rFont val="굴림"/>
        <family val="3"/>
        <charset val="129"/>
      </rPr>
      <t> 법 </t>
    </r>
    <phoneticPr fontId="2" type="noConversion"/>
  </si>
  <si>
    <r>
      <rPr>
        <sz val="9"/>
        <color theme="0" tint="-0.34998626667073579"/>
        <rFont val="굴림"/>
        <family val="3"/>
        <charset val="129"/>
      </rPr>
      <t>제75조제1항에 따른 안전 및 보건에 관한 노사협의체(이하 “</t>
    </r>
    <r>
      <rPr>
        <sz val="9"/>
        <color theme="1"/>
        <rFont val="굴림"/>
        <family val="3"/>
        <charset val="129"/>
      </rPr>
      <t>노사협의체</t>
    </r>
    <r>
      <rPr>
        <sz val="9"/>
        <color theme="0" tint="-0.34998626667073579"/>
        <rFont val="굴림"/>
        <family val="3"/>
        <charset val="129"/>
      </rPr>
      <t>”라 한다)</t>
    </r>
    <r>
      <rPr>
        <sz val="9"/>
        <color theme="1"/>
        <rFont val="굴림"/>
        <family val="3"/>
        <charset val="129"/>
      </rPr>
      <t>에서 심의ㆍ</t>
    </r>
    <phoneticPr fontId="2" type="noConversion"/>
  </si>
  <si>
    <r>
      <rPr>
        <sz val="9"/>
        <color theme="0" tint="-0.34998626667073579"/>
        <rFont val="굴림"/>
        <family val="3"/>
        <charset val="129"/>
      </rPr>
      <t xml:space="preserve">리규정”이라 한다) </t>
    </r>
    <r>
      <rPr>
        <sz val="9"/>
        <color theme="1"/>
        <rFont val="굴림"/>
        <family val="3"/>
        <charset val="129"/>
      </rPr>
      <t>및 취업규칙에서 정한 업무</t>
    </r>
    <phoneticPr fontId="2" type="noConversion"/>
  </si>
  <si>
    <r>
      <rPr>
        <sz val="9"/>
        <rFont val="굴림"/>
        <family val="3"/>
        <charset val="129"/>
      </rPr>
      <t>의결한 업무와</t>
    </r>
    <r>
      <rPr>
        <sz val="9"/>
        <color theme="0" tint="-0.34998626667073579"/>
        <rFont val="굴림"/>
        <family val="3"/>
        <charset val="129"/>
      </rPr>
      <t xml:space="preserve"> </t>
    </r>
    <r>
      <rPr>
        <sz val="9"/>
        <rFont val="굴림"/>
        <family val="3"/>
        <charset val="129"/>
      </rPr>
      <t>해당 사업장의</t>
    </r>
    <r>
      <rPr>
        <sz val="9"/>
        <color theme="0" tint="-0.34998626667073579"/>
        <rFont val="굴림"/>
        <family val="3"/>
        <charset val="129"/>
      </rPr>
      <t> 법 제25조제1항에 따른</t>
    </r>
    <r>
      <rPr>
        <sz val="9"/>
        <color theme="1"/>
        <rFont val="굴림"/>
        <family val="3"/>
        <charset val="129"/>
      </rPr>
      <t xml:space="preserve"> 안전보건관리규정</t>
    </r>
    <r>
      <rPr>
        <sz val="9"/>
        <color theme="0" tint="-0.34998626667073579"/>
        <rFont val="굴림"/>
        <family val="3"/>
        <charset val="129"/>
      </rPr>
      <t>(이하 “안전보건관</t>
    </r>
    <phoneticPr fontId="2" type="noConversion"/>
  </si>
  <si>
    <r>
      <t>3. </t>
    </r>
    <r>
      <rPr>
        <sz val="9"/>
        <color theme="0" tint="-0.34998626667073579"/>
        <rFont val="굴림"/>
        <family val="3"/>
        <charset val="129"/>
      </rPr>
      <t xml:space="preserve">법 제84조제1항에 따른 </t>
    </r>
    <r>
      <rPr>
        <sz val="9"/>
        <color theme="1"/>
        <rFont val="굴림"/>
        <family val="3"/>
        <charset val="129"/>
      </rPr>
      <t>안전인증대상기계등</t>
    </r>
    <r>
      <rPr>
        <sz val="9"/>
        <color theme="0" tint="-0.34998626667073579"/>
        <rFont val="굴림"/>
        <family val="3"/>
        <charset val="129"/>
      </rPr>
      <t>(이하 “안전인증대상기계등”이라 한다)</t>
    </r>
    <r>
      <rPr>
        <sz val="9"/>
        <color theme="1"/>
        <rFont val="굴림"/>
        <family val="3"/>
        <charset val="129"/>
      </rPr>
      <t>과 </t>
    </r>
    <r>
      <rPr>
        <sz val="9"/>
        <color theme="0" tint="-0.34998626667073579"/>
        <rFont val="굴림"/>
        <family val="3"/>
        <charset val="129"/>
      </rPr>
      <t>법 </t>
    </r>
    <phoneticPr fontId="2" type="noConversion"/>
  </si>
  <si>
    <r>
      <rPr>
        <sz val="9"/>
        <color theme="0" tint="-0.34998626667073579"/>
        <rFont val="굴림"/>
        <family val="3"/>
        <charset val="129"/>
      </rPr>
      <t xml:space="preserve">제89조제1항 각 호 외의 부분 본문에 따른 </t>
    </r>
    <r>
      <rPr>
        <sz val="9"/>
        <color theme="1"/>
        <rFont val="굴림"/>
        <family val="3"/>
        <charset val="129"/>
      </rPr>
      <t>자율안전확인대상기계등</t>
    </r>
    <r>
      <rPr>
        <sz val="9"/>
        <color theme="0" tint="-0.34998626667073579"/>
        <rFont val="굴림"/>
        <family val="3"/>
        <charset val="129"/>
      </rPr>
      <t>(이하 “자율안전확인</t>
    </r>
    <phoneticPr fontId="2" type="noConversion"/>
  </si>
  <si>
    <r>
      <rPr>
        <sz val="9"/>
        <color theme="0" tint="-0.34998626667073579"/>
        <rFont val="굴림"/>
        <family val="3"/>
        <charset val="129"/>
      </rPr>
      <t>대상기계등”이라 한다)</t>
    </r>
    <r>
      <rPr>
        <sz val="9"/>
        <color theme="1"/>
        <rFont val="굴림"/>
        <family val="3"/>
        <charset val="129"/>
      </rPr>
      <t xml:space="preserve"> 구입 시 적격품의 선정에 관한 보좌 및 지도ㆍ조언</t>
    </r>
    <phoneticPr fontId="2" type="noConversion"/>
  </si>
  <si>
    <r>
      <t>① 안전관리자의 업무는 다음 각 호와 같다.</t>
    </r>
    <r>
      <rPr>
        <sz val="9"/>
        <color rgb="FF0000FF"/>
        <rFont val="굴림"/>
        <family val="3"/>
        <charset val="129"/>
      </rPr>
      <t>(좌측 안전관리자의 직무 참조)</t>
    </r>
    <phoneticPr fontId="2" type="noConversion"/>
  </si>
  <si>
    <t>보건관리자의 직무</t>
    <phoneticPr fontId="2" type="noConversion"/>
  </si>
  <si>
    <r>
      <t xml:space="preserve">7. </t>
    </r>
    <r>
      <rPr>
        <sz val="9"/>
        <color theme="0" tint="-0.34998626667073579"/>
        <rFont val="굴림"/>
        <family val="3"/>
        <charset val="129"/>
      </rPr>
      <t xml:space="preserve">해당 사업장의 근로자를 보호하기 위한 </t>
    </r>
    <r>
      <rPr>
        <sz val="9"/>
        <color theme="1"/>
        <rFont val="굴림"/>
        <family val="2"/>
        <charset val="129"/>
      </rPr>
      <t>다음 각 목의 조치에 해당하는 의료행위</t>
    </r>
    <phoneticPr fontId="2" type="noConversion"/>
  </si>
  <si>
    <t>(보건관리자가 별표 6 제2호 또는 제3호에 해당하는 경우로 한정한다)</t>
    <phoneticPr fontId="2" type="noConversion"/>
  </si>
  <si>
    <t xml:space="preserve">8. 작업장 내에서 사용되는 전체 환기장치 및 국소 배기장치 등에 관한 설비의 점검과 작업방법의 </t>
    <phoneticPr fontId="2" type="noConversion"/>
  </si>
  <si>
    <t>공학적 개선에 관한 보좌 및 지도ㆍ조언</t>
    <phoneticPr fontId="2" type="noConversion"/>
  </si>
  <si>
    <t>수 있는 서류를 갖추어 두어야 한다.</t>
    <phoneticPr fontId="2" type="noConversion"/>
  </si>
  <si>
    <r>
      <rPr>
        <b/>
        <sz val="9"/>
        <color rgb="FF3399FF"/>
        <rFont val="굴림"/>
        <family val="3"/>
        <charset val="129"/>
      </rPr>
      <t>예방조치 등)</t>
    </r>
    <r>
      <rPr>
        <sz val="9"/>
        <color theme="5" tint="-0.249977111117893"/>
        <rFont val="굴림"/>
        <family val="3"/>
        <charset val="129"/>
      </rPr>
      <t>제2항을 위반한 경우</t>
    </r>
    <phoneticPr fontId="2" type="noConversion"/>
  </si>
  <si>
    <r>
      <rPr>
        <b/>
        <sz val="9"/>
        <color rgb="FF3399FF"/>
        <rFont val="굴림"/>
        <family val="3"/>
        <charset val="129"/>
      </rPr>
      <t xml:space="preserve">구성ㆍ운영에 관한 특례) </t>
    </r>
    <r>
      <rPr>
        <sz val="9"/>
        <color theme="5" tint="-0.249977111117893"/>
        <rFont val="굴림"/>
        <family val="3"/>
        <charset val="129"/>
      </rPr>
      <t>제6항을 위반한 경우</t>
    </r>
    <phoneticPr fontId="2" type="noConversion"/>
  </si>
  <si>
    <t>Click Me~!</t>
    <phoneticPr fontId="2" type="noConversion"/>
  </si>
  <si>
    <r>
      <rPr>
        <b/>
        <sz val="9"/>
        <color rgb="FF0099FF"/>
        <rFont val="굴림"/>
        <family val="3"/>
        <charset val="129"/>
      </rPr>
      <t xml:space="preserve">및 보건조치 등) </t>
    </r>
    <r>
      <rPr>
        <sz val="9"/>
        <color theme="5" tint="-0.249977111117893"/>
        <rFont val="굴림"/>
        <family val="3"/>
        <charset val="129"/>
      </rPr>
      <t>제1항을 위반한 경우</t>
    </r>
    <phoneticPr fontId="2" type="noConversion"/>
  </si>
  <si>
    <r>
      <rPr>
        <b/>
        <sz val="9"/>
        <color rgb="FF0099FF"/>
        <rFont val="굴림"/>
        <family val="3"/>
        <charset val="129"/>
      </rPr>
      <t>정보 제출 등)</t>
    </r>
    <r>
      <rPr>
        <sz val="9"/>
        <color theme="5" tint="-0.249977111117893"/>
        <rFont val="굴림"/>
        <family val="3"/>
        <charset val="129"/>
      </rPr>
      <t xml:space="preserve"> 제1항을 위반한 경우</t>
    </r>
    <phoneticPr fontId="2" type="noConversion"/>
  </si>
  <si>
    <t>에게는 제5조, 제29조, 제38조부터 제41조까지, 제51조부터 제57조까지, 제63조, 제114조제3항,</t>
    <phoneticPr fontId="2" type="noConversion"/>
  </si>
  <si>
    <t>“현장실습산업체의 장”으로, “근로”는 “현장실습”으로, “근로자”는 “현장실습생”으로 본다.</t>
    <phoneticPr fontId="2" type="noConversion"/>
  </si>
  <si>
    <r>
      <t xml:space="preserve">○ 다음 각 호의 어느 하나에 해당하는 자는 </t>
    </r>
    <r>
      <rPr>
        <sz val="9"/>
        <rFont val="굴림"/>
        <family val="3"/>
        <charset val="129"/>
      </rPr>
      <t>1년 이하의 징역 또는 1천만원 이하</t>
    </r>
    <r>
      <rPr>
        <sz val="9"/>
        <color theme="0" tint="-0.34998626667073579"/>
        <rFont val="굴림"/>
        <family val="3"/>
        <charset val="129"/>
      </rPr>
      <t>의 벌금에 처한다.</t>
    </r>
    <phoneticPr fontId="2" type="noConversion"/>
  </si>
  <si>
    <r>
      <t xml:space="preserve">○ 다음 각 호의 어느 하나에 해당하는 자는 </t>
    </r>
    <r>
      <rPr>
        <sz val="9"/>
        <rFont val="굴림"/>
        <family val="3"/>
        <charset val="129"/>
      </rPr>
      <t>3년 이하의 징역 또는 3천만원 이하의 벌금</t>
    </r>
    <r>
      <rPr>
        <sz val="9"/>
        <color theme="0" tint="-0.34998626667073579"/>
        <rFont val="굴림"/>
        <family val="3"/>
        <charset val="129"/>
      </rPr>
      <t>에 처한다.</t>
    </r>
    <phoneticPr fontId="2" type="noConversion"/>
  </si>
  <si>
    <t>2. 징역형 이상의 실형과 병과된 경우에는 1년 이하의 징역 또는 1천만원 이하의 벌금에 처한다.</t>
    <phoneticPr fontId="2" type="noConversion"/>
  </si>
  <si>
    <r>
      <t>○ 다음 각 호의 어느 하나에 해당하는 자는</t>
    </r>
    <r>
      <rPr>
        <sz val="9"/>
        <rFont val="굴림"/>
        <family val="3"/>
        <charset val="129"/>
      </rPr>
      <t xml:space="preserve"> 1천만원 이하의 벌금</t>
    </r>
    <r>
      <rPr>
        <sz val="9"/>
        <color theme="0" tint="-0.34998626667073579"/>
        <rFont val="굴림"/>
        <family val="3"/>
        <charset val="129"/>
      </rPr>
      <t>에 처한다.</t>
    </r>
    <phoneticPr fontId="2" type="noConversion"/>
  </si>
  <si>
    <r>
      <t xml:space="preserve">○ 제64조제1항제1호부터 제5호까지, 제7호, 제8호 또는 같은 조 제2항을 위반한 자는 </t>
    </r>
    <r>
      <rPr>
        <sz val="9"/>
        <rFont val="굴림"/>
        <family val="3"/>
        <charset val="129"/>
      </rPr>
      <t>500만원 이하</t>
    </r>
    <phoneticPr fontId="2" type="noConversion"/>
  </si>
  <si>
    <t xml:space="preserve">② 공단은 고용노동부장관의 승인을 받아 공단의 업무 수행으로 인한 수익자로 하여금 그 업무 </t>
    <phoneticPr fontId="2" type="noConversion"/>
  </si>
  <si>
    <t>수행에 필요한 비용의 전부 또는 일부를 부담하게 할 수 있다.</t>
    <phoneticPr fontId="2" type="noConversion"/>
  </si>
  <si>
    <r>
      <t>1. </t>
    </r>
    <r>
      <rPr>
        <sz val="9"/>
        <color theme="0" tint="-0.34998626667073579"/>
        <rFont val="굴림"/>
        <family val="3"/>
        <charset val="129"/>
      </rPr>
      <t xml:space="preserve">제32조제1항 각 호의 사람에게 </t>
    </r>
    <r>
      <rPr>
        <sz val="9"/>
        <color theme="1"/>
        <rFont val="굴림"/>
        <family val="2"/>
        <charset val="129"/>
      </rPr>
      <t>안전보건교육을 이수하게 하려는 사업주</t>
    </r>
    <phoneticPr fontId="2" type="noConversion"/>
  </si>
  <si>
    <r>
      <t>2. </t>
    </r>
    <r>
      <rPr>
        <sz val="9"/>
        <color theme="0" tint="-0.34998626667073579"/>
        <rFont val="굴림"/>
        <family val="3"/>
        <charset val="129"/>
      </rPr>
      <t xml:space="preserve">제42조제1항 본문에 따라 </t>
    </r>
    <r>
      <rPr>
        <sz val="9"/>
        <color theme="1"/>
        <rFont val="굴림"/>
        <family val="2"/>
        <charset val="129"/>
      </rPr>
      <t>유해위험방지계획서를 심사받으려는 자</t>
    </r>
    <phoneticPr fontId="2" type="noConversion"/>
  </si>
  <si>
    <r>
      <t>3. </t>
    </r>
    <r>
      <rPr>
        <sz val="9"/>
        <color theme="0" tint="-0.34998626667073579"/>
        <rFont val="굴림"/>
        <family val="3"/>
        <charset val="129"/>
      </rPr>
      <t xml:space="preserve">제44조제1항 본문에 따라 </t>
    </r>
    <r>
      <rPr>
        <sz val="9"/>
        <color theme="1"/>
        <rFont val="굴림"/>
        <family val="2"/>
        <charset val="129"/>
      </rPr>
      <t>공정안전보고서를 심사받으려는 자</t>
    </r>
    <phoneticPr fontId="2" type="noConversion"/>
  </si>
  <si>
    <r>
      <t>4. </t>
    </r>
    <r>
      <rPr>
        <sz val="9"/>
        <color theme="0" tint="-0.34998626667073579"/>
        <rFont val="굴림"/>
        <family val="3"/>
        <charset val="129"/>
      </rPr>
      <t xml:space="preserve">제58조제3항 또는 같은 조 제5항 후단(제59조제2항에 따라 준용되는 경우를 포함한다)에 </t>
    </r>
    <phoneticPr fontId="2" type="noConversion"/>
  </si>
  <si>
    <r>
      <rPr>
        <sz val="9"/>
        <color theme="0" tint="-0.34998626667073579"/>
        <rFont val="굴림"/>
        <family val="3"/>
        <charset val="129"/>
      </rPr>
      <t xml:space="preserve">따라 </t>
    </r>
    <r>
      <rPr>
        <sz val="9"/>
        <color theme="1"/>
        <rFont val="굴림"/>
        <family val="2"/>
        <charset val="129"/>
      </rPr>
      <t>안전 및 보건에 관한 평가를 받으려는 자</t>
    </r>
    <phoneticPr fontId="2" type="noConversion"/>
  </si>
  <si>
    <r>
      <t>5. </t>
    </r>
    <r>
      <rPr>
        <sz val="9"/>
        <color theme="0" tint="-0.34998626667073579"/>
        <rFont val="굴림"/>
        <family val="3"/>
        <charset val="129"/>
      </rPr>
      <t xml:space="preserve">제84조제1항 및 제3항에 따라 </t>
    </r>
    <r>
      <rPr>
        <sz val="9"/>
        <color theme="1"/>
        <rFont val="굴림"/>
        <family val="2"/>
        <charset val="129"/>
      </rPr>
      <t>안전인증을 받으려는 자</t>
    </r>
    <phoneticPr fontId="2" type="noConversion"/>
  </si>
  <si>
    <r>
      <t>6. </t>
    </r>
    <r>
      <rPr>
        <sz val="9"/>
        <color theme="0" tint="-0.34998626667073579"/>
        <rFont val="굴림"/>
        <family val="3"/>
        <charset val="129"/>
      </rPr>
      <t>제84조제4항에 따라 확인을 받으려는 자</t>
    </r>
    <phoneticPr fontId="2" type="noConversion"/>
  </si>
  <si>
    <r>
      <t>7. </t>
    </r>
    <r>
      <rPr>
        <sz val="9"/>
        <color theme="0" tint="-0.34998626667073579"/>
        <rFont val="굴림"/>
        <family val="3"/>
        <charset val="129"/>
      </rPr>
      <t>제93조제1항에 따라</t>
    </r>
    <r>
      <rPr>
        <sz val="9"/>
        <color theme="1"/>
        <rFont val="굴림"/>
        <family val="2"/>
        <charset val="129"/>
      </rPr>
      <t xml:space="preserve"> 안전검사를 받으려는 자</t>
    </r>
    <phoneticPr fontId="2" type="noConversion"/>
  </si>
  <si>
    <r>
      <t>9. </t>
    </r>
    <r>
      <rPr>
        <sz val="9"/>
        <color theme="0" tint="-0.34998626667073579"/>
        <rFont val="굴림"/>
        <family val="3"/>
        <charset val="129"/>
      </rPr>
      <t xml:space="preserve">제112조제1항 또는 제5항에 따라 </t>
    </r>
    <r>
      <rPr>
        <sz val="9"/>
        <color theme="1"/>
        <rFont val="굴림"/>
        <family val="2"/>
        <charset val="129"/>
      </rPr>
      <t xml:space="preserve">물질안전보건자료의 일부 비공개 승인 또는 연장승인을 </t>
    </r>
    <phoneticPr fontId="2" type="noConversion"/>
  </si>
  <si>
    <t>받으려는 자</t>
    <phoneticPr fontId="2" type="noConversion"/>
  </si>
  <si>
    <r>
      <t>10. </t>
    </r>
    <r>
      <rPr>
        <sz val="9"/>
        <color theme="0" tint="-0.34998626667073579"/>
        <rFont val="굴림"/>
        <family val="3"/>
        <charset val="129"/>
      </rPr>
      <t xml:space="preserve">제118조제1항에 따라 </t>
    </r>
    <r>
      <rPr>
        <sz val="9"/>
        <color theme="1"/>
        <rFont val="굴림"/>
        <family val="2"/>
        <charset val="129"/>
      </rPr>
      <t>허가를 받으려는 자</t>
    </r>
    <phoneticPr fontId="2" type="noConversion"/>
  </si>
  <si>
    <r>
      <t>11. </t>
    </r>
    <r>
      <rPr>
        <sz val="9"/>
        <color theme="0" tint="-0.34998626667073579"/>
        <rFont val="굴림"/>
        <family val="3"/>
        <charset val="129"/>
      </rPr>
      <t xml:space="preserve">제140조에 따른 </t>
    </r>
    <r>
      <rPr>
        <sz val="9"/>
        <color theme="1"/>
        <rFont val="굴림"/>
        <family val="2"/>
        <charset val="129"/>
      </rPr>
      <t>자격ㆍ면허의 취득을 위한 교육을 받으려는 사람</t>
    </r>
    <phoneticPr fontId="2" type="noConversion"/>
  </si>
  <si>
    <r>
      <t>12. </t>
    </r>
    <r>
      <rPr>
        <sz val="9"/>
        <color theme="0" tint="-0.34998626667073579"/>
        <rFont val="굴림"/>
        <family val="3"/>
        <charset val="129"/>
      </rPr>
      <t xml:space="preserve">제143조에 따른 </t>
    </r>
    <r>
      <rPr>
        <sz val="9"/>
        <color theme="1"/>
        <rFont val="굴림"/>
        <family val="2"/>
        <charset val="129"/>
      </rPr>
      <t>지도사 자격시험에 응시하려는 사람</t>
    </r>
    <phoneticPr fontId="2" type="noConversion"/>
  </si>
  <si>
    <r>
      <t>13. </t>
    </r>
    <r>
      <rPr>
        <sz val="9"/>
        <color theme="0" tint="-0.34998626667073579"/>
        <rFont val="굴림"/>
        <family val="3"/>
        <charset val="129"/>
      </rPr>
      <t xml:space="preserve">제145조에 따라 </t>
    </r>
    <r>
      <rPr>
        <sz val="9"/>
        <color theme="1"/>
        <rFont val="굴림"/>
        <family val="2"/>
        <charset val="129"/>
      </rPr>
      <t>지도사의 등록을 하려는 자</t>
    </r>
    <phoneticPr fontId="2" type="noConversion"/>
  </si>
  <si>
    <t>부터 제132조까지의 규정을 적용할 때에는 공무원으로 본다.</t>
    <phoneticPr fontId="2" type="noConversion"/>
  </si>
  <si>
    <t xml:space="preserve">31. 제126조제2항에 따른 작업환경측정ㆍ분석능력의 확인 및 작업환경측정기관에 대한 </t>
    <phoneticPr fontId="2" type="noConversion"/>
  </si>
  <si>
    <t>지도ㆍ교육 업무</t>
    <phoneticPr fontId="2" type="noConversion"/>
  </si>
  <si>
    <t xml:space="preserve">26. 제112조제1항ㆍ제2항ㆍ제5항부터 제7항까지의 규정에 따른 물질안전보건자료의 일부 </t>
    <phoneticPr fontId="2" type="noConversion"/>
  </si>
  <si>
    <t>비공개 승인 등에 관한 업무</t>
    <phoneticPr fontId="2" type="noConversion"/>
  </si>
  <si>
    <t>20. 제98조제1항제2호에 따른 안전에 관한 성능검사 교육 및 제100조제2항에 따른 자율안전</t>
    <phoneticPr fontId="2" type="noConversion"/>
  </si>
  <si>
    <t>검사기관에 대한 평가 업무</t>
    <phoneticPr fontId="2" type="noConversion"/>
  </si>
  <si>
    <t xml:space="preserve">11. 제58조제3항 또는 제5항 후단(제59조제2항에 따라 준용되는 경우를 포함한다)에 따른 안전 </t>
    <phoneticPr fontId="2" type="noConversion"/>
  </si>
  <si>
    <t>및 보건에 관한 평가</t>
    <phoneticPr fontId="2" type="noConversion"/>
  </si>
  <si>
    <t xml:space="preserve">9. 제44조제1항 전단에 따른 공정안전보고서의 접수, 제45조제1항에 따른 공정안전보고서의 </t>
    <phoneticPr fontId="2" type="noConversion"/>
  </si>
  <si>
    <t>심사 및 제46조제2항에 따른 확인</t>
    <phoneticPr fontId="2" type="noConversion"/>
  </si>
  <si>
    <t xml:space="preserve">8. 제42조에 따른 유해위험방지계획서의 접수ㆍ심사, 제43조제1항 및 같은 조 제2항 본문에 </t>
    <phoneticPr fontId="2" type="noConversion"/>
  </si>
  <si>
    <t>따른 확인</t>
    <phoneticPr fontId="2" type="noConversion"/>
  </si>
  <si>
    <t>1. 안전보건관리책임자ㆍ안전관리자ㆍ보건관리자ㆍ안전보건관리담당자 및 산업보건의의 선임</t>
    <phoneticPr fontId="2" type="noConversion"/>
  </si>
  <si>
    <t>에 관한 서류</t>
    <phoneticPr fontId="2" type="noConversion"/>
  </si>
  <si>
    <t>② 안전인증 또는 안전검사의 업무를 위탁받은 안전인증기관 또는 안전검사기관은 안전인증ㆍ안</t>
    <phoneticPr fontId="2" type="noConversion"/>
  </si>
  <si>
    <t>③ 일반석면조사를 한 건축물ㆍ설비소유주등은 그 결과에 관한 서류를 그 건축물이나 설비에 대</t>
    <phoneticPr fontId="2" type="noConversion"/>
  </si>
  <si>
    <t>한 해체ㆍ제거작업이 종료될 때까지 보존하여야 하고, 기관석면조사를 한 건축물ㆍ설비소유</t>
    <phoneticPr fontId="2" type="noConversion"/>
  </si>
  <si>
    <t>주등과 석면조사기관은 그 결과에 관한 서류를 3년 동안 보존하여야 한다.</t>
    <phoneticPr fontId="2" type="noConversion"/>
  </si>
  <si>
    <t>⑦ 제1항부터 제6항까지의 경우 전산입력자료가 있을 때에는 그 서류를 대신하여 전산입력자료</t>
    <phoneticPr fontId="2" type="noConversion"/>
  </si>
  <si>
    <t>를 보존할 수 있다.</t>
    <phoneticPr fontId="2" type="noConversion"/>
  </si>
  <si>
    <t xml:space="preserve">제100조제4항, 제120조제5항, 제121조제4항, 제126조제5항, 제135조제6항 및 제140조제4항에 </t>
    <phoneticPr fontId="2" type="noConversion"/>
  </si>
  <si>
    <t xml:space="preserve">조제3항, 제112조제8항, 제117조제3항, 제118조제5항 및 제154조에 따른 취소, 정지, 사용 금지 </t>
    <phoneticPr fontId="2" type="noConversion"/>
  </si>
  <si>
    <t>검토하는 자</t>
    <phoneticPr fontId="2" type="noConversion"/>
  </si>
  <si>
    <t xml:space="preserve">○ 다음 각 호의 어느 하나에 해당하는 자는 업무상 알게 된 비밀을 누설하거나 도용해서는 아니 </t>
    <phoneticPr fontId="2" type="noConversion"/>
  </si>
  <si>
    <t xml:space="preserve">된다. 다만, 근로자의 건강장해를 예방하기 위하여 고용노동부장관이 필요하다고 인정하는 </t>
    <phoneticPr fontId="2" type="noConversion"/>
  </si>
  <si>
    <t>경우에는 그러하지 아니하다.</t>
    <phoneticPr fontId="2" type="noConversion"/>
  </si>
  <si>
    <t xml:space="preserve">한의 다음 날부터 과징금을 납부한 날의 전날까지의 기간에 대하여 내지 아니한 과징금의 연 </t>
    <phoneticPr fontId="2" type="noConversion"/>
  </si>
  <si>
    <t xml:space="preserve">100분의 6의 범위에서 대통령령으로 정하는 가산금을 징수한다. 이 경우 가산금을 징수하는 </t>
    <phoneticPr fontId="2" type="noConversion"/>
  </si>
  <si>
    <t>기간은 60개월을 초과할 수 없다.</t>
    <phoneticPr fontId="2" type="noConversion"/>
  </si>
  <si>
    <t>하면 국세 체납처분의 예에 따라 징수한다.</t>
    <phoneticPr fontId="2" type="noConversion"/>
  </si>
  <si>
    <t>여야 한다.</t>
    <phoneticPr fontId="2" type="noConversion"/>
  </si>
  <si>
    <t>① 고용노동부장관은 사업주가 다음 각 호의 어느 하나에 해당하는 경우에는 10억원 이하의 과징</t>
    <phoneticPr fontId="2" type="noConversion"/>
  </si>
  <si>
    <t>금을 부과ㆍ징수할 수 있다.</t>
    <phoneticPr fontId="2" type="noConversion"/>
  </si>
  <si>
    <t>아니하면 국세 체납처분의 예에 따라 이를 징수한다.</t>
    <phoneticPr fontId="2" type="noConversion"/>
  </si>
  <si>
    <t xml:space="preserve">② 고용노동부장관은 제1항에 따른 과징금을 징수하기 위하여 필요한 경우에는 다음 각 호의 </t>
    <phoneticPr fontId="2" type="noConversion"/>
  </si>
  <si>
    <t>사항을 적은 문서로 관할 세무관서의 장에게 과세 정보 제공을 요청할 수 있다.</t>
    <phoneticPr fontId="2" type="noConversion"/>
  </si>
  <si>
    <t>그 업무정지가 이용자에게 심한 불편을 주거나 공익을 해칠 우려가 있다고 인정되면 업무정</t>
    <phoneticPr fontId="2" type="noConversion"/>
  </si>
  <si>
    <t>지 처분을 대신하여 10억원 이하의 과징금을 부과할 수 있다.</t>
    <phoneticPr fontId="2" type="noConversion"/>
  </si>
  <si>
    <t xml:space="preserve">① 고용노동부장관은 사업주가 다음 각 호의 어느 하나에 해당하는 산업재해를 발생시킨 경우에는 </t>
    <phoneticPr fontId="2" type="noConversion"/>
  </si>
  <si>
    <t>관계 행정기관의 장에게 관계 법령에 따라 해당 사업의 영업정지나 그 밖의 제재를 할 것을 요</t>
    <phoneticPr fontId="2" type="noConversion"/>
  </si>
  <si>
    <t>하는 사업의 발주 시 필요한 제한을 해당 사업자에게 할 것을 요청할 수 있다.</t>
    <phoneticPr fontId="2" type="noConversion"/>
  </si>
  <si>
    <t>1. 제38조, 제39조 또는 제63조를 위반하여 많은 근로자가 사망하거나 사업장 인근지역에 중대</t>
    <phoneticPr fontId="2" type="noConversion"/>
  </si>
  <si>
    <t>이에 따라야 하며, 그 조치 결과를 고용노동부장관에게 통보하여야 한다.</t>
    <phoneticPr fontId="2" type="noConversion"/>
  </si>
  <si>
    <t xml:space="preserve">⑤ 보조ㆍ지원의 대상ㆍ방법ㆍ절차, 관리 및 감독, 제2항 및 제3항에 따른 취소 및 환수 방법, </t>
    <phoneticPr fontId="2" type="noConversion"/>
  </si>
  <si>
    <t>그 밖에 필요한 사항은 고용노동부장관이 정하여 고시한다.</t>
    <phoneticPr fontId="2" type="noConversion"/>
  </si>
  <si>
    <t xml:space="preserve">③ 고용노동부장관은 제2항에 따라 보조ㆍ지원의 전부 또는 일부를 취소한 경우, 같은 항 제1호 </t>
    <phoneticPr fontId="2" type="noConversion"/>
  </si>
  <si>
    <t>또는 제3호부터 제5호까지의 어느 하나에 해당하는 경우에는 해당 금액 또는 지원에 상응하</t>
    <phoneticPr fontId="2" type="noConversion"/>
  </si>
  <si>
    <t>3. 보조ㆍ지원 대상을 임의매각ㆍ훼손ㆍ분실하는 등 지원 목적에 적합하게 유지ㆍ관리ㆍ사용</t>
    <phoneticPr fontId="2" type="noConversion"/>
  </si>
  <si>
    <t>하지 아니한 경우</t>
    <phoneticPr fontId="2" type="noConversion"/>
  </si>
  <si>
    <t>6. 보조ㆍ지원을 받은 사업주가 필요한 안전조치 및 보건조치 의무를 위반하여 산업재해를 발</t>
    <phoneticPr fontId="2" type="noConversion"/>
  </si>
  <si>
    <t>② 고용노동부장관은 보조ㆍ지원을 받은 자가 다음 각 호의 어느 하나에 해당하는 경우 보조ㆍ</t>
    <phoneticPr fontId="2" type="noConversion"/>
  </si>
  <si>
    <t xml:space="preserve">① 정부는 사업주, 사업주단체, 근로자단체, 산업재해 예방 관련 전문단체, 연구기관 등이 하는 </t>
    <phoneticPr fontId="2" type="noConversion"/>
  </si>
  <si>
    <t xml:space="preserve">지원의 전부 또는 일부를 취소하여야 한다. 다만, 제1호 및 제2호의 경우에는 보조ㆍ지원의 </t>
    <phoneticPr fontId="2" type="noConversion"/>
  </si>
  <si>
    <t>전부를 취소하여야 한다.</t>
    <phoneticPr fontId="2" type="noConversion"/>
  </si>
  <si>
    <t>서는 아니 된다.</t>
    <phoneticPr fontId="2" type="noConversion"/>
  </si>
  <si>
    <t>① 사업장에서 이 법 또는 이 법에 따른 명령을 위반한 사실이 있으면 근로자는 그 사실을 고용노</t>
    <phoneticPr fontId="2" type="noConversion"/>
  </si>
  <si>
    <t>동부장관 또는 근로감독관에게 신고할 수 있다.</t>
    <phoneticPr fontId="2" type="noConversion"/>
  </si>
  <si>
    <t>불구하고 치료과정에서 알게 된 정보를 고용노동부장관에게 신고할 수 있다.</t>
    <phoneticPr fontId="2" type="noConversion"/>
  </si>
  <si>
    <t>장관에게 보고하여야 한다.</t>
    <phoneticPr fontId="2" type="noConversion"/>
  </si>
  <si>
    <t xml:space="preserve"> 인정할 때에는 공단 소속 직원에게 사업장에 출입하여 산업재해 예방에 필요한 검사 및 지도 </t>
    <phoneticPr fontId="2" type="noConversion"/>
  </si>
  <si>
    <t>등을 하게 하거나, 역학조사를 위하여 필요한 경우 관계자에게 질문하거나 필요한 서류의 제</t>
    <phoneticPr fontId="2" type="noConversion"/>
  </si>
  <si>
    <t>출을 요구하게 할 수 있다.</t>
    <phoneticPr fontId="2" type="noConversion"/>
  </si>
  <si>
    <t>④ 근로감독관은 이 법 또는 이 법에 따른 명령을 시행하기 위하여 제1항 각 호의 어느 하나에 해당</t>
    <phoneticPr fontId="2" type="noConversion"/>
  </si>
  <si>
    <t xml:space="preserve">하는 장소에 출입하는 경우에 그 신분을 나타내는 증표를 지니고 관계인에게 보여 주어야 하며, </t>
    <phoneticPr fontId="2" type="noConversion"/>
  </si>
  <si>
    <t>출입 시 성명, 출입시간, 출입 목적 등이 표시된 문서를 관계인에게 내주어야 한다.</t>
    <phoneticPr fontId="2" type="noConversion"/>
  </si>
  <si>
    <t>③ 근로감독관은 이 법 또는 이 법에 따른 명령의 시행을 위하여 관계인에게 보고 또는 출석을 명</t>
    <phoneticPr fontId="2" type="noConversion"/>
  </si>
  <si>
    <t>할 수 있다.</t>
    <phoneticPr fontId="2" type="noConversion"/>
  </si>
  <si>
    <t>제1항, 제120조제1항, 제126조제1항 및 제129조제2항에 따른 기관의 사무소</t>
    <phoneticPr fontId="2" type="noConversion"/>
  </si>
  <si>
    <t xml:space="preserve">법에 따른 명령을 시행하기 위하여 필요한 경우 다음 각 호의 장소에 출입하여 사업주, 근로자 </t>
    <phoneticPr fontId="2" type="noConversion"/>
  </si>
  <si>
    <t>물건의 검사 및 안전보건 점검을 하며, 관계 서류의 제출을 요구할 수 있다.</t>
    <phoneticPr fontId="2" type="noConversion"/>
  </si>
  <si>
    <t xml:space="preserve">○ 고용노동부장관은 지도사가 다음 각 호의 어느 하나에 해당하는 경우에는 그 등록을 취소하거나 </t>
    <phoneticPr fontId="2" type="noConversion"/>
  </si>
  <si>
    <t>2년 이내의 기간을 정하여 그 업무의 정지를 명할 수 있다. 다만, 제1호부터 제3호까지의 규정에</t>
    <phoneticPr fontId="2" type="noConversion"/>
  </si>
  <si>
    <t xml:space="preserve"> 해당할 때에는 그 등록을 취소하여야 한다.</t>
    <phoneticPr fontId="2" type="noConversion"/>
  </si>
  <si>
    <t xml:space="preserve">② 누구든지 지도사의 자격을 취득하지 아니하고 그 지도사의 성명이나 사무소의 명칭을 사용하여 </t>
    <phoneticPr fontId="2" type="noConversion"/>
  </si>
  <si>
    <t xml:space="preserve">지도사의 직무를 수행하거나 자격증ㆍ등록증을 대여받아서는 아니 되며, 이를 알선하여서도 </t>
    <phoneticPr fontId="2" type="noConversion"/>
  </si>
  <si>
    <t>아니 된다.</t>
    <phoneticPr fontId="2" type="noConversion"/>
  </si>
  <si>
    <t xml:space="preserve">① 지도사는 다른 사람에게 자기의 성명이나 사무소의 명칭을 사용하여 지도사의 직무를 수행하게 </t>
    <phoneticPr fontId="2" type="noConversion"/>
  </si>
  <si>
    <t>하거나 그 자격증이나 등록증을 대여해서는 아니 된다.</t>
    <phoneticPr fontId="2" type="noConversion"/>
  </si>
  <si>
    <t xml:space="preserve">○ 지도사는 제142조제1항 및 제2항에 따른 직무를 수행하는 데 필요하면 사업주에게 관계 장부 </t>
    <phoneticPr fontId="2" type="noConversion"/>
  </si>
  <si>
    <t xml:space="preserve">및 서류의 열람을 신청할 수 있다. 이 경우 그 신청이 제142조제1항 또는 제2항에 따른 직무의 </t>
    <phoneticPr fontId="2" type="noConversion"/>
  </si>
  <si>
    <t>수행을 위한 것이면 열람을 신청받은 사업주는 정당한 사유 없이 이를 거부해서는 아니 된다.</t>
    <phoneticPr fontId="2" type="noConversion"/>
  </si>
  <si>
    <t>② 지도사는 제142조제1항 또는 제2항에 따른 직무와 관련하여 작성하거나 확인한 서류에 기명ㆍ</t>
    <phoneticPr fontId="2" type="noConversion"/>
  </si>
  <si>
    <t>날인하거나 서명하여야 한다.</t>
    <phoneticPr fontId="2" type="noConversion"/>
  </si>
  <si>
    <t xml:space="preserve">○ 제145조제1항에 따라 등록한 지도사가 아닌 사람은 산업안전지도사, 산업보건지도사 또는 이와 </t>
    <phoneticPr fontId="2" type="noConversion"/>
  </si>
  <si>
    <t xml:space="preserve">① 지도사는 직무 수행과 관련하여 고의 또는 과실로 의뢰인에게 손해를 입힌 경우에는 그 손해를 </t>
    <phoneticPr fontId="2" type="noConversion"/>
  </si>
  <si>
    <t>배상할 책임이 있다.</t>
    <phoneticPr fontId="2" type="noConversion"/>
  </si>
  <si>
    <t xml:space="preserve">2. 제142조제1항 및 제2항에 따른 지도사의 직무 수행과 관련된 사업주의 불만ㆍ고충의 처리 </t>
    <phoneticPr fontId="2" type="noConversion"/>
  </si>
  <si>
    <t>및 피해에 관한 분쟁의 조정</t>
    <phoneticPr fontId="2" type="noConversion"/>
  </si>
  <si>
    <t>하여야 한다.</t>
    <phoneticPr fontId="2" type="noConversion"/>
  </si>
  <si>
    <t>집행이 면제된 날부터 2년이 지나지 아니한 사람</t>
    <phoneticPr fontId="2" type="noConversion"/>
  </si>
  <si>
    <t>장관에게 등록하여야 한다.</t>
    <phoneticPr fontId="2" type="noConversion"/>
  </si>
  <si>
    <t>② 제1항에 따라 등록한 지도사는 그 직무를 조직적ㆍ전문적으로 수행하기 위하여 법인을 설립</t>
    <phoneticPr fontId="2" type="noConversion"/>
  </si>
  <si>
    <t>○ 고용노동부장관은 지도사 자격시험에서 부정한 행위를 한 응시자에 대해서는 그 시험을 무효</t>
    <phoneticPr fontId="2" type="noConversion"/>
  </si>
  <si>
    <t>로 하고, 그 처분을 한 날부터 5년간 시험응시자격을 정지한다.</t>
    <phoneticPr fontId="2" type="noConversion"/>
  </si>
  <si>
    <t xml:space="preserve">⑤ 지도사 자격시험의 시험과목, 시험방법, 다른 자격 보유자에 대한 시험 면제의 범위, 그 밖에 </t>
    <phoneticPr fontId="2" type="noConversion"/>
  </si>
  <si>
    <t>① 고용노동부장관은 안전인증을 받은 자가 다음 각 호의 어느 하나에 해당하면 안전인증을 취소</t>
    <phoneticPr fontId="2" type="noConversion"/>
  </si>
  <si>
    <t xml:space="preserve">하거나 6개월 이내의 기간을 정하여 안전인증표시의 사용을 금지하거나 안전인증기준에 맞게 </t>
    <phoneticPr fontId="2" type="noConversion"/>
  </si>
  <si>
    <t>시정하도록 명할 수 있다. 다만, 제1호의 경우에는 안전인증을 취소하여야 한다.</t>
    <phoneticPr fontId="2" type="noConversion"/>
  </si>
  <si>
    <t xml:space="preserve">2. 안전인증을 받은 유해ㆍ위험기계등의 안전에 관한 성능 등이 안전인증기준에 맞지 아니하게 </t>
    <phoneticPr fontId="2" type="noConversion"/>
  </si>
  <si>
    <t>된 경우</t>
    <phoneticPr fontId="2" type="noConversion"/>
  </si>
  <si>
    <t>위험기계등에 대하여 안전인증을 신청할 수 없다.</t>
    <phoneticPr fontId="2" type="noConversion"/>
  </si>
  <si>
    <t>① 누구든지 다음 각 호의 어느 하나에 해당하는 안전인증대상기계등을 제조ㆍ수입ㆍ양도ㆍ대여ㆍ</t>
    <phoneticPr fontId="2" type="noConversion"/>
  </si>
  <si>
    <t>사용하거나 양도ㆍ대여의 목적으로 진열할 수 없다.</t>
    <phoneticPr fontId="2" type="noConversion"/>
  </si>
  <si>
    <t>면제되는 경우는 제외한다)</t>
    <phoneticPr fontId="2" type="noConversion"/>
  </si>
  <si>
    <t>② 고용노동부장관은 제1항을 위반하여 안전인증대상기계등을 제조ㆍ수입ㆍ양도ㆍ대여하는 자</t>
    <phoneticPr fontId="2" type="noConversion"/>
  </si>
  <si>
    <t>인증기관으로 지정할 수 있다.</t>
    <phoneticPr fontId="2" type="noConversion"/>
  </si>
  <si>
    <t>보건관리전문기관”은 “안전인증기관”으로 본다.</t>
    <phoneticPr fontId="2" type="noConversion"/>
  </si>
  <si>
    <t xml:space="preserve">하여 평가하고 그 결과를 공개할 수 있다. 이 경우 평가의 기준ㆍ방법 및 결과의 공개에 필요한 </t>
    <phoneticPr fontId="2" type="noConversion"/>
  </si>
  <si>
    <t>맞는 것임을 증명하는 서류를 보존하여야 한다.</t>
    <phoneticPr fontId="2" type="noConversion"/>
  </si>
  <si>
    <t>이 법에 적합하면 신고를 수리하여야 한다.</t>
    <phoneticPr fontId="2" type="noConversion"/>
  </si>
  <si>
    <t>인증표시의 사용 금지 명령을 받은 경우는 제외한다)</t>
    <phoneticPr fontId="2" type="noConversion"/>
  </si>
  <si>
    <t>④ 고용노동부장관은 다음 각 호의 어느 하나에 해당하는 경우에는 자율안전확인표시나 이와 유사</t>
    <phoneticPr fontId="2" type="noConversion"/>
  </si>
  <si>
    <t>한 표시를 제거할 것을 명하여야 한다.</t>
    <phoneticPr fontId="2" type="noConversion"/>
  </si>
  <si>
    <t>도ㆍ대여하는 자는 자율안전확인표시를 임의로 변경하거나 제거해서는 아니 된다.</t>
    <phoneticPr fontId="2" type="noConversion"/>
  </si>
  <si>
    <t>안전확인표시 또는 이와 유사한 표시를 하거나 자율안전확인에 관한 광고를 해서는 아니 된다.</t>
    <phoneticPr fontId="2" type="noConversion"/>
  </si>
  <si>
    <t>의 안전에 관한 성능이 자율안전기준에 맞지 아니하게 된 경우에는 같은 항 각 호 외의 부분 본</t>
    <phoneticPr fontId="2" type="noConversion"/>
  </si>
  <si>
    <t xml:space="preserve">문에 따라 신고한 자에게 6개월 이내의 기간을 정하여 자율안전확인표시의 사용을 금지하거나 </t>
    <phoneticPr fontId="2" type="noConversion"/>
  </si>
  <si>
    <t>자율안전기준에 맞게 시정하도록 명할 수 있다.</t>
    <phoneticPr fontId="2" type="noConversion"/>
  </si>
  <si>
    <t xml:space="preserve">② 고용노동부장관은 제1항에 따라 자율안전확인표시의 사용을 금지하였을 때에는 그 사실을 관보 </t>
    <phoneticPr fontId="2" type="noConversion"/>
  </si>
  <si>
    <t>등에 공고하여야 한다.</t>
    <phoneticPr fontId="2" type="noConversion"/>
  </si>
  <si>
    <t>① 누구든지 다음 각 호의 어느 하나에 해당하는 자율안전확인대상기계등을 제조ㆍ수입ㆍ양도ㆍ</t>
    <phoneticPr fontId="2" type="noConversion"/>
  </si>
  <si>
    <t>대여ㆍ사용하거나 양도ㆍ대여의 목적으로 진열할 수 없다.</t>
    <phoneticPr fontId="2" type="noConversion"/>
  </si>
  <si>
    <t>단서에 따라 신고가 면제되는 경우는 제외한다)</t>
    <phoneticPr fontId="2" type="noConversion"/>
  </si>
  <si>
    <t xml:space="preserve">② 고용노동부장관은 제1항을 위반하여 자율안전확인대상기계등을 제조ㆍ수입ㆍ양도ㆍ대여하는 </t>
    <phoneticPr fontId="2" type="noConversion"/>
  </si>
  <si>
    <t>것을 명할 수 있다.</t>
    <phoneticPr fontId="2" type="noConversion"/>
  </si>
  <si>
    <t>은 경우로서 고용노동부령으로 정하는 경우에는 안전검사를 면제할 수 있다.</t>
    <phoneticPr fontId="2" type="noConversion"/>
  </si>
  <si>
    <t>③ 안전검사의 신청, 검사 주기 및 검사합격 표시방법, 그 밖에 필요한 사항은 고용노동부령으로 </t>
    <phoneticPr fontId="2" type="noConversion"/>
  </si>
  <si>
    <t>려하여 정한다.</t>
    <phoneticPr fontId="2" type="noConversion"/>
  </si>
  <si>
    <t>붙여야 한다.</t>
    <phoneticPr fontId="2" type="noConversion"/>
  </si>
  <si>
    <t>○ 사업주는 다음 각 호의 어느 하나에 해당하는 안전검사대상기계등을 사용해서는 아니 된다.</t>
    <phoneticPr fontId="2" type="noConversion"/>
  </si>
  <si>
    <t>우는 제외한다)</t>
    <phoneticPr fontId="2" type="noConversion"/>
  </si>
  <si>
    <t>① 고용노동부장관은 안전검사 업무를 위탁받아 수행하는 기관을 안전검사기관으로 지정할 수 있</t>
    <phoneticPr fontId="2" type="noConversion"/>
  </si>
  <si>
    <t>다.</t>
    <phoneticPr fontId="2" type="noConversion"/>
  </si>
  <si>
    <t>보건관리전문기관”은 “안전검사기관”으로 본다.</t>
    <phoneticPr fontId="2" type="noConversion"/>
  </si>
  <si>
    <t>○ 안전검사기관은 제95조 각 호의 어느 하나에 해당하는 안전검사대상기계등을 발견하였을 때에</t>
    <phoneticPr fontId="2" type="noConversion"/>
  </si>
  <si>
    <t>는 이를 고용노동부장관에게 지체 없이 보고하여야 한다.</t>
    <phoneticPr fontId="2" type="noConversion"/>
  </si>
  <si>
    <t>하고 고용노동부장관의 인정을 받아 다음 각 호의 어느 하나에 해당하는 사람으로부터 자율검</t>
    <phoneticPr fontId="2" type="noConversion"/>
  </si>
  <si>
    <t>검사를 하도록 하는 등 시정을 명할 수 있다. 다만, 제1호의 경우에는 인정을 취소하여야 한다.</t>
    <phoneticPr fontId="2" type="noConversion"/>
  </si>
  <si>
    <t xml:space="preserve">4. 제98조제1항 각 호의 어느 하나에 해당하는 사람 또는 자율안전검사기관이 검사를 하지 </t>
    <phoneticPr fontId="2" type="noConversion"/>
  </si>
  <si>
    <t>아니한 경우</t>
    <phoneticPr fontId="2" type="noConversion"/>
  </si>
  <si>
    <t xml:space="preserve">② 고용노동부장관은 자율안전검사기관에 대하여 평가하고 그 결과를 공개할 수 있다. 이 경우 </t>
    <phoneticPr fontId="2" type="noConversion"/>
  </si>
  <si>
    <t>또는 보건관리전문기관”은 “자율안전검사기관”으로 본다.</t>
    <phoneticPr fontId="2" type="noConversion"/>
  </si>
  <si>
    <t>○ 고용노동부장관은 안전인증대상기계등 또는 자율안전확인대상기계등의 안전성능의 저하 등으</t>
    <phoneticPr fontId="2" type="noConversion"/>
  </si>
  <si>
    <t>입ㆍ양도ㆍ대여하거나 양도ㆍ대여의 목적으로 진열된 유해ㆍ위험기계등을 수거하여 안전인증</t>
    <phoneticPr fontId="2" type="noConversion"/>
  </si>
  <si>
    <t>기준 또는 자율안전기준에 적합한지에 대한 성능시험을 할 수 있다.</t>
    <phoneticPr fontId="2" type="noConversion"/>
  </si>
  <si>
    <t>① 고용노동부장관은 다음 각 호의 어느 하나에 해당하는 자에게 유해ㆍ위험기계등의 품질ㆍ안전</t>
    <phoneticPr fontId="2" type="noConversion"/>
  </si>
  <si>
    <t>성 또는 설계ㆍ시공 능력 등의 향상을 위하여 예산의 범위에서 필요한 지원을 할 수 있다.</t>
    <phoneticPr fontId="2" type="noConversion"/>
  </si>
  <si>
    <t xml:space="preserve">1. 다음 각 목의 어느 하나에 해당하는 것의 안전성 향상을 위하여 지원이 필요하다고 인정되는 </t>
    <phoneticPr fontId="2" type="noConversion"/>
  </si>
  <si>
    <t>것을 제조하는 자</t>
    <phoneticPr fontId="2" type="noConversion"/>
  </si>
  <si>
    <t>등록을 취소하거나 1년의 범위에서 제1항에 따른 지원을 제한할 수 있다. 다만, 제1호의 경우</t>
    <phoneticPr fontId="2" type="noConversion"/>
  </si>
  <si>
    <t>에는 등록을 취소하여야 한다.</t>
    <phoneticPr fontId="2" type="noConversion"/>
  </si>
  <si>
    <t xml:space="preserve">④ 고용노동부장관은 제1항에 따라 지원받은 자가 다음 각 호의 어느 하나에 해당하는 경우에는 </t>
    <phoneticPr fontId="2" type="noConversion"/>
  </si>
  <si>
    <t xml:space="preserve">지원한 금액 또는 지원에 상응하는 금액을 환수하여야 한다. 이 경우 제1호에 해당하면 지원한 </t>
    <phoneticPr fontId="2" type="noConversion"/>
  </si>
  <si>
    <t>금액에 상당하는 액수 이하의 금액을 추가로 환수할 수 있다.</t>
    <phoneticPr fontId="2" type="noConversion"/>
  </si>
  <si>
    <t xml:space="preserve">① 고용노동부장관은 사업장의 유해ㆍ위험기계등의 보유현황 및 안전검사 이력 등 안전에 관한 </t>
    <phoneticPr fontId="2" type="noConversion"/>
  </si>
  <si>
    <t>정보를 종합관리하고, 해당 정보를 안전인증기관 또는 안전검사기관에 제공할 수 있다.</t>
    <phoneticPr fontId="2" type="noConversion"/>
  </si>
  <si>
    <t>사업장의 유해ㆍ위험기계등의 보유현황 및 안전검사 이력 등의 필요한 자료를 제출하도록 요청</t>
    <phoneticPr fontId="2" type="noConversion"/>
  </si>
  <si>
    <t>할 수 있다. 이 경우 요청을 받은 기관은 특별한 사유가 없으면 그 요청에 따라야 한다.</t>
    <phoneticPr fontId="2" type="noConversion"/>
  </si>
  <si>
    <t>안전검사 이력 등 안전에 관한 종합정보망을 구축ㆍ운영하여야 한다.</t>
    <phoneticPr fontId="2" type="noConversion"/>
  </si>
  <si>
    <t>한다.</t>
    <phoneticPr fontId="2" type="noConversion"/>
  </si>
  <si>
    <t xml:space="preserve">① 고용노동부장관은 유해인자가 근로자의 건강에 미치는 유해성ㆍ위험성을 평가하고 그 결과를 </t>
    <phoneticPr fontId="2" type="noConversion"/>
  </si>
  <si>
    <t>관보 등에 공표할 수 있다.</t>
    <phoneticPr fontId="2" type="noConversion"/>
  </si>
  <si>
    <t xml:space="preserve">③ 제1항에 따른 유해성ㆍ위험성 평가대상 유해인자의 선정기준, 유해성ㆍ위험성 평가의 방법, </t>
    <phoneticPr fontId="2" type="noConversion"/>
  </si>
  <si>
    <t>1. 유해인자를 취급하거나 정화ㆍ배출하는 시설 및 설비의 설치나 개선이 현존하는 기술로 가</t>
    <phoneticPr fontId="2" type="noConversion"/>
  </si>
  <si>
    <t>능하지 아니한 경우</t>
    <phoneticPr fontId="2" type="noConversion"/>
  </si>
  <si>
    <t>용기준 이하로 유지하도록 노력하여야 한다.</t>
    <phoneticPr fontId="2" type="noConversion"/>
  </si>
  <si>
    <t>② 신규화학물질제조자등은 제1항 각 호 외의 부분 본문에 따라 유해성ㆍ위험성을 조사한 결과 해</t>
    <phoneticPr fontId="2" type="noConversion"/>
  </si>
  <si>
    <t>당 신규화학물질에 의한 근로자의 건강장해를 예방하기 위하여 필요한 조치를 하여야 하는 경</t>
    <phoneticPr fontId="2" type="noConversion"/>
  </si>
  <si>
    <t>우 이를 즉시 시행하여야 한다.</t>
    <phoneticPr fontId="2" type="noConversion"/>
  </si>
  <si>
    <t xml:space="preserve">결과 근로자의 건강장해 예방을 위하여 필요하다고 인정할 때에는 신규화학물질제조자등에게 </t>
    <phoneticPr fontId="2" type="noConversion"/>
  </si>
  <si>
    <t>시설ㆍ설비를 설치ㆍ정비하고 보호구를 갖추어 두는 등의 조치를 하도록 명할 수 있다.</t>
    <phoneticPr fontId="2" type="noConversion"/>
  </si>
  <si>
    <t>의 건강장해 예방을 위하여 조치하여야 할 사항을 기록한 서류를 함께 제공하여야 한다.</t>
    <phoneticPr fontId="2" type="noConversion"/>
  </si>
  <si>
    <t>② 제1항에 따라 화학물질의 유해성ㆍ위험성 조사 명령을 받은 자는 유해성ㆍ위험성 조사 결과 해</t>
    <phoneticPr fontId="2" type="noConversion"/>
  </si>
  <si>
    <t xml:space="preserve">당 화학물질로 인한 근로자의 건강장해가 우려되는 경우 근로자의 건강장해를 예방하기 위하여 </t>
    <phoneticPr fontId="2" type="noConversion"/>
  </si>
  <si>
    <t>시설ㆍ설비의 설치 또는 개선 등 필요한 조치를 하여야 한다.</t>
    <phoneticPr fontId="2" type="noConversion"/>
  </si>
  <si>
    <t xml:space="preserve">③ 고용노동부장관은 제1항에 따라 제출된 조사 결과 및 자료를 검토하여 근로자의 건강장해를 </t>
    <phoneticPr fontId="2" type="noConversion"/>
  </si>
  <si>
    <t>예방하기 위하여 필요하다고 인정하는 경우에는 해당 화학물질을 제105조제2항에 따라 구분하</t>
    <phoneticPr fontId="2" type="noConversion"/>
  </si>
  <si>
    <t>여 관리하거나 해당 화학물질을 제조ㆍ수입한 자 또는 사용하는 사업주에게 근로자의 건강장</t>
    <phoneticPr fontId="2" type="noConversion"/>
  </si>
  <si>
    <t>해 예방을 위한 시설ㆍ설비의 설치 또는 개선 등 필요한 조치를 하도록 명할 수 있다.</t>
    <phoneticPr fontId="2" type="noConversion"/>
  </si>
  <si>
    <t>수 있다.</t>
    <phoneticPr fontId="2" type="noConversion"/>
  </si>
  <si>
    <t xml:space="preserve">2. 물질안전보건자료대상물질을 구성하는 화학물질 중 제104조에 따른 분류기준에 해당하는 </t>
    <phoneticPr fontId="2" type="noConversion"/>
  </si>
  <si>
    <t>화학물질의 명칭 및 함유량</t>
    <phoneticPr fontId="2" type="noConversion"/>
  </si>
  <si>
    <t>② 물질안전보건자료대상물질을 제조하거나 수입하려는 자는 물질안전보건자료대상물질을 구성</t>
    <phoneticPr fontId="2" type="noConversion"/>
  </si>
  <si>
    <t xml:space="preserve">하는 화학물질 중 제104조에 따른 분류기준에 해당하지 아니하는 화학물질의 명칭 및 함유량을 </t>
    <phoneticPr fontId="2" type="noConversion"/>
  </si>
  <si>
    <t>1. 제1항에 따라 제출된 물질안전보건자료에 이 항 각 호 외의 부분 본문에 따른 화학물질의 명</t>
    <phoneticPr fontId="2" type="noConversion"/>
  </si>
  <si>
    <t>칭 및 함유량이 전부 포함된 경우</t>
    <phoneticPr fontId="2" type="noConversion"/>
  </si>
  <si>
    <t>2. 물질안전보건자료대상물질을 수입하려는 자가 물질안전보건자료대상물질을 국외에서 제조</t>
    <phoneticPr fontId="2" type="noConversion"/>
  </si>
  <si>
    <t>힌 화학물질 외에는 제104조에 따른 분류기준에 해당하는 화학물질이 없음을 확인하는 내</t>
    <phoneticPr fontId="2" type="noConversion"/>
  </si>
  <si>
    <t>용의 서류를 받아 제출한 경우</t>
    <phoneticPr fontId="2" type="noConversion"/>
  </si>
  <si>
    <t xml:space="preserve">④ 제1항부터 제3항까지의 규정에 따른 물질안전보건자료 등의 제출 방법ㆍ시기, 그 밖에 필요한 </t>
    <phoneticPr fontId="2" type="noConversion"/>
  </si>
  <si>
    <t>① 물질안전보건자료대상물질을 양도하거나 제공하는 자는 이를 양도받거나 제공받는 자에게 물</t>
    <phoneticPr fontId="2" type="noConversion"/>
  </si>
  <si>
    <t>질안전보건자료를 제공하여야 한다.</t>
    <phoneticPr fontId="2" type="noConversion"/>
  </si>
  <si>
    <t>② 물질안전보건자료대상물질을 제조하거나 수입한 자는 이를 양도받거나 제공받은 자에게 제</t>
    <phoneticPr fontId="2" type="noConversion"/>
  </si>
  <si>
    <t>110조제3항에 따라 변경된 물질안전보건자료를 제공하여야 한다.</t>
    <phoneticPr fontId="2" type="noConversion"/>
  </si>
  <si>
    <t>안전보건자료대상물질을 양도받거나 제공받은 자에게 제공하여야 한다.</t>
    <phoneticPr fontId="2" type="noConversion"/>
  </si>
  <si>
    <t xml:space="preserve">⑤ 고용노동부장관은 제4항에 따른 유효기간이 만료되는 경우에도 계속하여 대체자료로 적으려는 </t>
    <phoneticPr fontId="2" type="noConversion"/>
  </si>
  <si>
    <t>자가 그 유효기간의 연장승인을 신청하면 유효기간이 만료되는 다음 날부터 5년 단위로 그 기</t>
    <phoneticPr fontId="2" type="noConversion"/>
  </si>
  <si>
    <t>간을 계속하여 연장승인할 수 있다.</t>
    <phoneticPr fontId="2" type="noConversion"/>
  </si>
  <si>
    <t>⑧ 고용노동부장관은 다음 각 호의 어느 하나에 해당하는 경우에는 제1항, 제5항 또는 제7항에 따</t>
    <phoneticPr fontId="2" type="noConversion"/>
  </si>
  <si>
    <t>른 승인 또는 연장승인을 취소할 수 있다. 다만, 제1호의 경우에는 그 승인 또는 연장승인을 취</t>
    <phoneticPr fontId="2" type="noConversion"/>
  </si>
  <si>
    <t>소하여야 한다.</t>
    <phoneticPr fontId="2" type="noConversion"/>
  </si>
  <si>
    <t xml:space="preserve">1. 거짓이나 그 밖의 부정한 방법으로 제1항, 제5항 또는 제7항에 따른 승인 또는 연장승인을 </t>
    <phoneticPr fontId="2" type="noConversion"/>
  </si>
  <si>
    <t>받은 경우</t>
    <phoneticPr fontId="2" type="noConversion"/>
  </si>
  <si>
    <t>화학물질에 해당하게 된 경우</t>
    <phoneticPr fontId="2" type="noConversion"/>
  </si>
  <si>
    <t>⑩ 다음 각 호의 어느 하나에 해당하는 자는 근로자의 안전 및 보건을 유지하거나 직업성 질환 발</t>
    <phoneticPr fontId="2" type="noConversion"/>
  </si>
  <si>
    <t>받은 기관</t>
    <phoneticPr fontId="2" type="noConversion"/>
  </si>
  <si>
    <t>2. 제110조제2항 각 호 외의 부분 본문에 따른 화학물질의 명칭 및 함유량 또는 같은 항 제2호</t>
    <phoneticPr fontId="2" type="noConversion"/>
  </si>
  <si>
    <t>에 따른 확인서류의 제출</t>
    <phoneticPr fontId="2" type="noConversion"/>
  </si>
  <si>
    <t xml:space="preserve">3. 제112조제1항에 따른 대체자료 기재 승인, 같은 조 제5항에 따른 유효기간 연장승인 또는 </t>
    <phoneticPr fontId="2" type="noConversion"/>
  </si>
  <si>
    <t>같은 조 제6항에 따른 이의신청</t>
    <phoneticPr fontId="2" type="noConversion"/>
  </si>
  <si>
    <t>② 제1항에 따라 선임된 자는 고용노동부장관에게 제110조제1항 또는 제3항에 따른 물질안전보건</t>
    <phoneticPr fontId="2" type="noConversion"/>
  </si>
  <si>
    <t>자료를 제출하는 경우 그 물질안전보건자료를 해당 물질안전보건자료대상물질을 수입하는 자</t>
    <phoneticPr fontId="2" type="noConversion"/>
  </si>
  <si>
    <t>에게 제공하여야 한다.</t>
    <phoneticPr fontId="2" type="noConversion"/>
  </si>
  <si>
    <t xml:space="preserve">④ 제2항에 따른 물질안전보건자료의 제출 및 제공 방법ㆍ내용, 제3항에 따른 신고 절차ㆍ방법, </t>
    <phoneticPr fontId="2" type="noConversion"/>
  </si>
  <si>
    <t xml:space="preserve">○ 고용노동부장관은 근로자의 안전 및 보건 유지를 위하여 필요하면 물질안전보건자료와 관련된 </t>
    <phoneticPr fontId="2" type="noConversion"/>
  </si>
  <si>
    <t>자료를 근로자 및 사업주에게 제공할 수 있다.</t>
    <phoneticPr fontId="2" type="noConversion"/>
  </si>
  <si>
    <t>이 조사된 화학물질 중 근로자에게 중대한 건강장해를 일으킬 우려가 있는 물질</t>
    <phoneticPr fontId="2" type="noConversion"/>
  </si>
  <si>
    <t>경우에는 제조등금지물질을 제조ㆍ수입ㆍ양도ㆍ제공 또는 사용할 수 있다.</t>
    <phoneticPr fontId="2" type="noConversion"/>
  </si>
  <si>
    <t>을 양도 또는 제공하는 경우</t>
    <phoneticPr fontId="2" type="noConversion"/>
  </si>
  <si>
    <t>아니하게 된 경우에는 승인을 취소하여야 한다.</t>
    <phoneticPr fontId="2" type="noConversion"/>
  </si>
  <si>
    <t>가대상물질을 제조ㆍ사용하여야 한다.</t>
    <phoneticPr fontId="2" type="noConversion"/>
  </si>
  <si>
    <t>수리ㆍ개조 또는 이전하도록 하거나 그 기준에 적합한 작업방법으로 그 물질을 제조ㆍ사용하</t>
    <phoneticPr fontId="2" type="noConversion"/>
  </si>
  <si>
    <t>도록 명할 수 있다.</t>
    <phoneticPr fontId="2" type="noConversion"/>
  </si>
  <si>
    <t xml:space="preserve">⑤ 고용노동부장관은 허가대상물질제조ㆍ사용자가 다음 각 호의 어느 하나에 해당하면 그 허가를 </t>
    <phoneticPr fontId="2" type="noConversion"/>
  </si>
  <si>
    <t xml:space="preserve">① 건축물이나 설비를 철거하거나 해체하려는 경우에 해당 건축물이나 설비의 소유주 또는 임차인 </t>
    <phoneticPr fontId="2" type="noConversion"/>
  </si>
  <si>
    <t xml:space="preserve">④ 고용노동부장관은 건축물ㆍ설비소유주등이 일반석면조사 또는 기관석면조사를 하지 아니하고 </t>
    <phoneticPr fontId="2" type="noConversion"/>
  </si>
  <si>
    <t>건축물이나 설비를 철거하거나 해체하는 경우에는 다음 각 호의 조치를 명할 수 있다.</t>
    <phoneticPr fontId="2" type="noConversion"/>
  </si>
  <si>
    <t>를 보고받을 때까지의 작업중지 명령</t>
    <phoneticPr fontId="2" type="noConversion"/>
  </si>
  <si>
    <t>② 고용노동부장관은 기관석면조사의 결과에 대한 정확성과 정밀도를 확보하기 위하여 석면조사</t>
    <phoneticPr fontId="2" type="noConversion"/>
  </si>
  <si>
    <t>기관의 석면조사 능력을 확인하고, 석면조사기관을 지도하거나 교육할 수 있다. 이 경우 석면</t>
    <phoneticPr fontId="2" type="noConversion"/>
  </si>
  <si>
    <t>조사 능력의 확인, 석면조사기관에 대한 지도 및 교육의 방법, 절차, 그 밖에 필요한 사항은 </t>
    <phoneticPr fontId="2" type="noConversion"/>
  </si>
  <si>
    <t>보건관리전문기관”은 “석면조사기관”으로 본다.</t>
    <phoneticPr fontId="2" type="noConversion"/>
  </si>
  <si>
    <t>관 또는 보건관리전문기관”은 “석면해체ㆍ제거업자”로, “지정”은 “등록”으로 본다.</t>
    <phoneticPr fontId="2" type="noConversion"/>
  </si>
  <si>
    <t>해체ㆍ제거하도록 하여야 한다. 다만, 건축물ㆍ설비소유주등이 인력ㆍ장비 등에서 석면해체ㆍ</t>
    <phoneticPr fontId="2" type="noConversion"/>
  </si>
  <si>
    <t>이 해서는 아니 된다.</t>
    <phoneticPr fontId="2" type="noConversion"/>
  </si>
  <si>
    <t>야 한다.</t>
    <phoneticPr fontId="2" type="noConversion"/>
  </si>
  <si>
    <t>를 수리하여야 한다.</t>
    <phoneticPr fontId="2" type="noConversion"/>
  </si>
  <si>
    <t>체ㆍ제거의 작업기준을 준수하여야 한다.</t>
    <phoneticPr fontId="2" type="noConversion"/>
  </si>
  <si>
    <t>③ 건축물ㆍ설비소유주등은 석면해체ㆍ제거작업 완료 후에도 작업장의 공기 중 석면농도가 제1항</t>
    <phoneticPr fontId="2" type="noConversion"/>
  </si>
  <si>
    <t>의 기준을 초과한 경우 해당 건축물이나 설비를 철거하거나 해체해서는 아니 된다.</t>
    <phoneticPr fontId="2" type="noConversion"/>
  </si>
  <si>
    <t>수 있다. 이 경우 자료의 제출을 요청받은 기관은 특별한 사유가 없으면 이에 따라야 한다.</t>
    <phoneticPr fontId="2" type="noConversion"/>
  </si>
  <si>
    <t>④ 제1항 후단에 따라 역학조사에 참석하는 사람은 역학조사 참석과정에서 알게 된 비밀을 누설</t>
    <phoneticPr fontId="2" type="noConversion"/>
  </si>
  <si>
    <t>하거나 도용해서는 아니 된다.</t>
    <phoneticPr fontId="2" type="noConversion"/>
  </si>
  <si>
    <t>③ 누구든지 제1항 후단에 따라 역학조사 참석이 허용된 사람의 역학조사 참석을 거부하거나 방</t>
    <phoneticPr fontId="2" type="noConversion"/>
  </si>
  <si>
    <t>해해서는 아니 된다.</t>
    <phoneticPr fontId="2" type="noConversion"/>
  </si>
  <si>
    <t>② 사업주 및 근로자는 고용노동부장관이 역학조사를 실시하는 경우 적극 협조하여야 하며, 정당</t>
    <phoneticPr fontId="2" type="noConversion"/>
  </si>
  <si>
    <t>한 사유 없이 역학조사를 거부ㆍ방해하거나 기피해서는 아니 된다.</t>
    <phoneticPr fontId="2" type="noConversion"/>
  </si>
  <si>
    <t xml:space="preserve">① 고용노동부장관은 직업성 질환의 진단 및 예방, 발생 원인의 규명을 위하여 필요하다고 인정할 </t>
    <phoneticPr fontId="2" type="noConversion"/>
  </si>
  <si>
    <t>④ 제2항에 따른 교육기관에 관하여는 제21조제4항 및 제5항을 준용한다. 이 경우 “안전관리전문</t>
    <phoneticPr fontId="2" type="noConversion"/>
  </si>
  <si>
    <t>기관 또는 보건관리전문기관”은 “제2항에 따른 교육기관”으로 본다.</t>
    <phoneticPr fontId="2" type="noConversion"/>
  </si>
  <si>
    <t xml:space="preserve">③ 제1항에 따른 자격ㆍ면허ㆍ경험ㆍ기능, 제2항에 따른 교육기관의 지정 요건 및 지정 절차, 그 </t>
    <phoneticPr fontId="2" type="noConversion"/>
  </si>
  <si>
    <t>② 고용노동부장관은 제1항에 따른 자격ㆍ면허의 취득 또는 근로자의 기능 습득을 위하여 교육기</t>
    <phoneticPr fontId="2" type="noConversion"/>
  </si>
  <si>
    <t>관을 지정할 수 있다.</t>
    <phoneticPr fontId="2" type="noConversion"/>
  </si>
  <si>
    <t>① 사업주는 유해하거나 위험한 작업으로서 상당한 지식이나 숙련도가 요구되는 고용노동부령으</t>
    <phoneticPr fontId="2" type="noConversion"/>
  </si>
  <si>
    <t xml:space="preserve">로 정하는 작업의 경우 그 작업에 필요한 자격ㆍ면허ㆍ경험 또는 기능을 가진 근로자가 아닌 </t>
    <phoneticPr fontId="2" type="noConversion"/>
  </si>
  <si>
    <t>사람에게 그 작업을 하게 해서는 아니 된다.</t>
    <phoneticPr fontId="2" type="noConversion"/>
  </si>
  <si>
    <t>① 사업주는 감염병, 정신질환 또는 근로로 인하여 병세가 크게 악화될 우려가 있는 질병으로서 </t>
    <phoneticPr fontId="2" type="noConversion"/>
  </si>
  <si>
    <t xml:space="preserve"> 없이 근로를 할 수 있도록 하여야 한다.</t>
    <phoneticPr fontId="2" type="noConversion"/>
  </si>
  <si>
    <t>④ 건강관리카드를 발급받은 사람 중 제1항에 따라 건강관리카드를 발급받은 업무에 종사하지 아</t>
    <phoneticPr fontId="2" type="noConversion"/>
  </si>
  <si>
    <t xml:space="preserve">③ 건강관리카드를 발급받은 사람은 그 건강관리카드를 타인에게 양도하거나 대여해서는 아니 </t>
    <phoneticPr fontId="2" type="noConversion"/>
  </si>
  <si>
    <t xml:space="preserve">경우에는 건강관리카드를 제출함으로써 해당 재해에 관한 의학적 소견을 적은 서류의 제출을 </t>
    <phoneticPr fontId="2" type="noConversion"/>
  </si>
  <si>
    <t>대신할 수 있다.</t>
    <phoneticPr fontId="2" type="noConversion"/>
  </si>
  <si>
    <t xml:space="preserve">② 제1항에 따른 유해인자별 특수건강진단 전문연구기관의 지정 기준 및 절차, 그 밖에 필요한 </t>
    <phoneticPr fontId="2" type="noConversion"/>
  </si>
  <si>
    <t>① 고용노동부장관은 작업장의 유해인자에 관한 전문연구를 촉진하기 위하여 유해인자별 특수건</t>
    <phoneticPr fontId="2" type="noConversion"/>
  </si>
  <si>
    <t>강진단 전문연구기관을 지정하여 예산의 범위에서 필요한 지원을 할 수 있다.</t>
    <phoneticPr fontId="2" type="noConversion"/>
  </si>
  <si>
    <t>또는 보건관리전문기관”은 “특수건강진단기관”으로 본다.</t>
    <phoneticPr fontId="2" type="noConversion"/>
  </si>
  <si>
    <t xml:space="preserve">⑤ 특수건강진단기관의 지정 신청 절차, 업무 수행에 관한 사항, 업무를 수행할 수 있는 지역, 그 </t>
    <phoneticPr fontId="2" type="noConversion"/>
  </si>
  <si>
    <t>③ 고용노동부장관은 제1항에 따른 특수건강진단기관의 진단ㆍ분석 결과에 대한 정확성과 정밀</t>
    <phoneticPr fontId="2" type="noConversion"/>
  </si>
  <si>
    <t xml:space="preserve">도를 확보하기 위하여 특수건강진단기관의 진단ㆍ분석능력을 확인하고, 특수건강진단기관을 </t>
    <phoneticPr fontId="2" type="noConversion"/>
  </si>
  <si>
    <t xml:space="preserve">지도하거나 교육할 수 있다. 이 경우 진단ㆍ분석능력의 확인, 특수건강진단기관에 대한 지도 </t>
    <phoneticPr fontId="2" type="noConversion"/>
  </si>
  <si>
    <t>및 교육의 방법, 절차, 그 밖에 필요한 사항은 고용노동부장관이 정하여 고시한다.</t>
    <phoneticPr fontId="2" type="noConversion"/>
  </si>
  <si>
    <t xml:space="preserve">② 제129조제1항 단서에 따라 건강진단을 실시한 기관은 사업주가 근로자의 건강보호를 위하여 </t>
    <phoneticPr fontId="2" type="noConversion"/>
  </si>
  <si>
    <t>보고하여야 한다.</t>
    <phoneticPr fontId="2" type="noConversion"/>
  </si>
  <si>
    <t xml:space="preserve">○ 근로자는 제129조부터 제131조까지의 규정에 따라 사업주가 실시하는 건강진단을 받아야 한다. </t>
    <phoneticPr fontId="2" type="noConversion"/>
  </si>
  <si>
    <t xml:space="preserve">다만, 사업주가 지정한 건강진단기관이 아닌 건강진단기관으로부터 이에 상응하는 건강진단을 </t>
    <phoneticPr fontId="2" type="noConversion"/>
  </si>
  <si>
    <t>받아 그 결과를 증명하는 서류를 사업주에게 제출하는 경우에는 사업주가 실시하는 건강진단</t>
    <phoneticPr fontId="2" type="noConversion"/>
  </si>
  <si>
    <t>을 받은 것으로 본다.</t>
    <phoneticPr fontId="2" type="noConversion"/>
  </si>
  <si>
    <t xml:space="preserve">③ 사업주는 제129조부터 제131조까지의 규정에 따른 건강진단의 결과를 근로자의 건강 보호 및 </t>
    <phoneticPr fontId="2" type="noConversion"/>
  </si>
  <si>
    <t>유지 외의 목적으로 사용해서는 아니 된다.</t>
    <phoneticPr fontId="2" type="noConversion"/>
  </si>
  <si>
    <t xml:space="preserve">④ 사업주는 제129조부터 제131조까지의 규정 또는 다른 법령에 따른 건강진단의 결과 근로자의 </t>
    <phoneticPr fontId="2" type="noConversion"/>
  </si>
  <si>
    <t xml:space="preserve">건강을 유지하기 위하여 필요하다고 인정할 때에는 작업장소 변경, 작업 전환, 근로시간 단축, </t>
    <phoneticPr fontId="2" type="noConversion"/>
  </si>
  <si>
    <t xml:space="preserve">② 사업주는 산업안전보건위원회 또는 근로자대표가 요구할 때에는 직접 또는 제129조부터 </t>
    <phoneticPr fontId="2" type="noConversion"/>
  </si>
  <si>
    <t>제131조까지의 규정에 따른 건강진단을 한 건강진단기관에 건강진단 결과에 대하여 설명하도</t>
    <phoneticPr fontId="2" type="noConversion"/>
  </si>
  <si>
    <t>록 하여야 한다. 다만, 개별 근로자의 건강진단 결과는 본인의 동의 없이 공개해서는 아니 된다.</t>
    <phoneticPr fontId="2" type="noConversion"/>
  </si>
  <si>
    <t xml:space="preserve">① 사업주는 제129조부터 제131조까지의 규정에 따른 건강진단을 실시하는 경우 근로자대표가 </t>
    <phoneticPr fontId="2" type="noConversion"/>
  </si>
  <si>
    <t>요구하면 근로자대표를 참석시켜야 한다.</t>
    <phoneticPr fontId="2" type="noConversion"/>
  </si>
  <si>
    <t xml:space="preserve">① 고용노동부장관은 같은 유해인자에 노출되는 근로자들에게 유사한 질병의 증상이 발생한 경우 </t>
    <phoneticPr fontId="2" type="noConversion"/>
  </si>
  <si>
    <t>건강진단을 실시하여야 한다.</t>
    <phoneticPr fontId="2" type="noConversion"/>
  </si>
  <si>
    <t xml:space="preserve">③ 사업주는 특수건강진단대상업무에 따른 유해인자로 인한 것이라고 의심되는 건강장해 증상을 </t>
    <phoneticPr fontId="2" type="noConversion"/>
  </si>
  <si>
    <t>② 사업주는 특수건강진단대상업무에 종사할 근로자의 배치 예정 업무에 대한 적합성 평가를 위</t>
    <phoneticPr fontId="2" type="noConversion"/>
  </si>
  <si>
    <t xml:space="preserve">작업 전환을 하거나 작업 장소를 변경하여 해당 판정의 원인이 된 특수건강진단대상업무에 </t>
    <phoneticPr fontId="2" type="noConversion"/>
  </si>
  <si>
    <t>보이거나 의학적 소견이 있는 근로자 중 보건관리자 등이 사업주에게 건강진단 실시를 건의하</t>
    <phoneticPr fontId="2" type="noConversion"/>
  </si>
  <si>
    <t>신적 스트레스를 해소할 수 있도록 휴식시간에 이용할 수 있는 휴게시설을 갖추어야 한다.</t>
    <phoneticPr fontId="2" type="noConversion"/>
  </si>
  <si>
    <t>② 제1항에 따른 유해인자별ㆍ업종별 작업환경전문연구기관의 지정기준, 그 밖에 필요한 사항은 </t>
    <phoneticPr fontId="2" type="noConversion"/>
  </si>
  <si>
    <t xml:space="preserve">① 고용노동부장관은 작업장의 유해인자로부터 근로자의 건강을 보호하고 작업환경관리방법 등에 </t>
    <phoneticPr fontId="2" type="noConversion"/>
  </si>
  <si>
    <t>관한 전문연구를 촉진하기 위하여 유해인자별ㆍ업종별 작업환경전문연구기관을 지정하여 예</t>
    <phoneticPr fontId="2" type="noConversion"/>
  </si>
  <si>
    <t>산의 범위에서 필요한 지원을 할 수 있다.</t>
    <phoneticPr fontId="2" type="noConversion"/>
  </si>
  <si>
    <t>평가할 수 있다.</t>
    <phoneticPr fontId="2" type="noConversion"/>
  </si>
  <si>
    <t>또는 보건관리전문기관”은 “작업환경측정기관”으로 본다.</t>
    <phoneticPr fontId="2" type="noConversion"/>
  </si>
  <si>
    <t xml:space="preserve">③ 고용노동부장관은 작업환경측정의 수준을 향상시키기 위하여 필요한 경우 작업환경측정기관을 </t>
    <phoneticPr fontId="2" type="noConversion"/>
  </si>
  <si>
    <t xml:space="preserve">② 고용노동부장관은 작업환경측정기관의 측정ㆍ분석 결과에 대한 정확성과 정밀도를 확보하기 </t>
    <phoneticPr fontId="2" type="noConversion"/>
  </si>
  <si>
    <t>위하여 작업환경측정기관의 측정ㆍ분석능력을 확인하고, 작업환경측정기관을 지도하거나 교</t>
    <phoneticPr fontId="2" type="noConversion"/>
  </si>
  <si>
    <t xml:space="preserve">육할 수 있다. 이 경우 측정ㆍ분석능력의 확인, 작업환경측정기관에 대한 교육의 방법ㆍ절차, </t>
    <phoneticPr fontId="2" type="noConversion"/>
  </si>
  <si>
    <t xml:space="preserve">⑦ 사업주는 산업안전보건위원회 또는 근로자대표가 요구하면 작업환경측정 결과에 대한 설명회 </t>
    <phoneticPr fontId="2" type="noConversion"/>
  </si>
  <si>
    <t>환경측정기관에 작업환경측정 결과에 대하여 설명하도록 할 수 있다.</t>
    <phoneticPr fontId="2" type="noConversion"/>
  </si>
  <si>
    <t xml:space="preserve">따라 근로자의 건강을 보호하기 위하여 해당 시설ㆍ설비의 설치ㆍ개선 또는 건강진단의 실시 </t>
    <phoneticPr fontId="2" type="noConversion"/>
  </si>
  <si>
    <t>등의 조치를 하여야 한다.</t>
    <phoneticPr fontId="2" type="noConversion"/>
  </si>
  <si>
    <t>작업환경측정 시 근로자대표를 참석시켜야 한다.</t>
    <phoneticPr fontId="2" type="noConversion"/>
  </si>
  <si>
    <t>있다. 이 경우 필요한 때에는 작업환경측정 중 시료의 분석만을 위탁할 수 있다.</t>
    <phoneticPr fontId="2" type="noConversion"/>
  </si>
  <si>
    <t>① 사업주는 유해인자로부터 근로자의 건강을 보호하고 쾌적한 작업환경을 조성하기 위하여 인</t>
    <phoneticPr fontId="2" type="noConversion"/>
  </si>
  <si>
    <t>⑦ 제1항부터 제6항까지의 규정에 따른 과태료는 대통령령으로 정하는 바에 따라 고용노동부</t>
    <phoneticPr fontId="2" type="noConversion"/>
  </si>
  <si>
    <t>장관이 부과ㆍ징수한다.</t>
    <phoneticPr fontId="2" type="noConversion"/>
  </si>
  <si>
    <t>17. 제156조제1항(제166조의2에서 준용하는 경우를 포함한다)에 따른 검사ㆍ지도 등을 거부ㆍ</t>
    <phoneticPr fontId="2" type="noConversion"/>
  </si>
  <si>
    <t>방해 또는 기피한 자</t>
    <phoneticPr fontId="2" type="noConversion"/>
  </si>
  <si>
    <t xml:space="preserve">16. 제155조제1항(제166조의2에서 준용하는 경우를 포함한다)에 따른 질문에 대하여 답변을 </t>
    <phoneticPr fontId="2" type="noConversion"/>
  </si>
  <si>
    <t>거부ㆍ방해 또는 기피하거나 거짓으로 답변한 자</t>
    <phoneticPr fontId="2" type="noConversion"/>
  </si>
  <si>
    <t xml:space="preserve">15. 제125조제5항, 제132조제5항 또는 제134조제1항ㆍ제2항에 따른 보고, 제출 또는 통보를 </t>
    <phoneticPr fontId="2" type="noConversion"/>
  </si>
  <si>
    <t>하지 아니하거나 거짓으로 보고, 제출 또는 통보한 자</t>
    <phoneticPr fontId="2" type="noConversion"/>
  </si>
  <si>
    <t>12. 제119조제1항에 따라 일반석면조사를 하지 아니하고 건축물이나 설비를 철거하거나 해체</t>
    <phoneticPr fontId="2" type="noConversion"/>
  </si>
  <si>
    <t>한 자</t>
    <phoneticPr fontId="2" type="noConversion"/>
  </si>
  <si>
    <t xml:space="preserve">10. 제114조제3항(제166조의2에서 준용하는 경우를 포함한다)을 위반하여 해당 근로자를 </t>
    <phoneticPr fontId="2" type="noConversion"/>
  </si>
  <si>
    <t>교육하는 등 적절한 조치를 하지 아니한 자</t>
    <phoneticPr fontId="2" type="noConversion"/>
  </si>
  <si>
    <t xml:space="preserve">9. 제111조제2항 또는 제3항을 위반하여 물질안전보건자료의 변경 내용을 반영하여 제공하지 </t>
    <phoneticPr fontId="2" type="noConversion"/>
  </si>
  <si>
    <t>아니한 자</t>
    <phoneticPr fontId="2" type="noConversion"/>
  </si>
  <si>
    <t xml:space="preserve">6의2. 제73조제2항을 위반하여 지도를 실시하지 아니한 자 또는 지도에 따라 적절한 조치를 </t>
    <phoneticPr fontId="2" type="noConversion"/>
  </si>
  <si>
    <t>하지 아니한 자</t>
    <phoneticPr fontId="2" type="noConversion"/>
  </si>
  <si>
    <t xml:space="preserve">4. 제42조제2항을 위반하여 자격이 있는 자의 의견을 듣지 아니하고 유해위험방지계획서를 </t>
    <phoneticPr fontId="2" type="noConversion"/>
  </si>
  <si>
    <t>작성ㆍ제출한 자</t>
    <phoneticPr fontId="2" type="noConversion"/>
  </si>
  <si>
    <t>3. 제40조(제166조의2에서 준용하는 경우를 포함한다), 제108조제5항, 제123조제2항, 제132조</t>
    <phoneticPr fontId="2" type="noConversion"/>
  </si>
  <si>
    <t>제3항, 제133조 또는 제149조를 위반한 자</t>
    <phoneticPr fontId="2" type="noConversion"/>
  </si>
  <si>
    <t xml:space="preserve">1. 제32조제1항(제5호의 경우만 해당한다)을 위반하여 소속 근로자로 하여금 같은 항 각 호 </t>
    <phoneticPr fontId="2" type="noConversion"/>
  </si>
  <si>
    <t>외의 부분 본문에 따른 안전보건교육을 이수하도록 하지 아니한 자</t>
    <phoneticPr fontId="2" type="noConversion"/>
  </si>
  <si>
    <t>16. 제155조제3항(제166조의2에서 준용하는 경우를 포함한다)에 따른 명령을 위반하여 보고</t>
    <phoneticPr fontId="2" type="noConversion"/>
  </si>
  <si>
    <t xml:space="preserve"> 또는 출석을 하지 아니하거나 거짓으로 보고한 자</t>
    <phoneticPr fontId="2" type="noConversion"/>
  </si>
  <si>
    <t xml:space="preserve">14. 제125조제4항 또는 제132조제1항을 위반하여 근로자대표가 요구하였는데도 근로자대표를 </t>
    <phoneticPr fontId="2" type="noConversion"/>
  </si>
  <si>
    <t>참석시키지 아니한 자</t>
    <phoneticPr fontId="2" type="noConversion"/>
  </si>
  <si>
    <t xml:space="preserve">13. 제125조제1항 및 제2항에 따른 작업환경측정 시 고용노동부령으로 정하는 작업환경측정의 </t>
    <phoneticPr fontId="2" type="noConversion"/>
  </si>
  <si>
    <t xml:space="preserve">12. 제113조제1항에 따라 선임된 자로서 같은 조 제2항에 따라 고용노동부장관에게 제출한 </t>
    <phoneticPr fontId="2" type="noConversion"/>
  </si>
  <si>
    <t>물질안전보건자료를 해당 물질안전보건자료대상물질을 수입하는 자에게 제공하지 아니한 자</t>
    <phoneticPr fontId="2" type="noConversion"/>
  </si>
  <si>
    <t xml:space="preserve">방법을 준수하지 아니한 사업주(같은 조 제3항에 따라 작업환경측정기관에 위탁한 경우는 </t>
    <phoneticPr fontId="2" type="noConversion"/>
  </si>
  <si>
    <t>제외한다)</t>
    <phoneticPr fontId="2" type="noConversion"/>
  </si>
  <si>
    <t xml:space="preserve">10. 제112조제10항 각 호 외의 부분 후단을 위반하여 대체자료로 적힌 화학물질의 명칭 및 </t>
    <phoneticPr fontId="2" type="noConversion"/>
  </si>
  <si>
    <t>함유량 정보를 제공하지 아니한 자</t>
    <phoneticPr fontId="2" type="noConversion"/>
  </si>
  <si>
    <t xml:space="preserve">9. 제112조제1항 또는 제5항에 따른 비공개 승인 또는 연장승인 신청 시 영업비밀과 관련되어 </t>
    <phoneticPr fontId="2" type="noConversion"/>
  </si>
  <si>
    <t>보호사유를 거짓으로 작성하여 신청한 자</t>
    <phoneticPr fontId="2" type="noConversion"/>
  </si>
  <si>
    <t>8. 제112조제1항 본문을 위반하여 승인을 받지 아니하고 화학물질의 명칭 및 함유량을 대체</t>
    <phoneticPr fontId="2" type="noConversion"/>
  </si>
  <si>
    <t>자료로 적은 자</t>
    <phoneticPr fontId="2" type="noConversion"/>
  </si>
  <si>
    <t>6. 제110조제2항제2호를 위반하여 국외제조자로부터 물질안전보건자료에 적힌 화학물질 외에는 </t>
    <phoneticPr fontId="2" type="noConversion"/>
  </si>
  <si>
    <t xml:space="preserve">제104조에 따른 분류기준에 해당하는 화학물질이 없음을 확인하는 내용의 서류를 거짓으로 </t>
    <phoneticPr fontId="2" type="noConversion"/>
  </si>
  <si>
    <t>제출한 자</t>
    <phoneticPr fontId="2" type="noConversion"/>
  </si>
  <si>
    <t>5. 제110조제1항부터 제3항까지의 규정을 위반하여 물질안전보건자료, 화학물질의 명칭ㆍ</t>
    <phoneticPr fontId="2" type="noConversion"/>
  </si>
  <si>
    <t>함유량 또는 변경된 물질안전보건자료를 제출하지 아니한 자</t>
    <phoneticPr fontId="2" type="noConversion"/>
  </si>
  <si>
    <t>4의2. 제108조제1항에 따른 유해성ㆍ위험성 조사보고서를 제출하지 아니하거나 제109조제1항</t>
    <phoneticPr fontId="2" type="noConversion"/>
  </si>
  <si>
    <t xml:space="preserve">에 따른 유해성ㆍ위험성 조사 결과 또는 유해성ㆍ위험성 평가에 필요한 자료를 제출하지 </t>
    <phoneticPr fontId="2" type="noConversion"/>
  </si>
  <si>
    <t>4. 제53조제2항(제166조의2에서 준용하는 경우를 포함한다)을 위반하여 고용노동부장관으로</t>
    <phoneticPr fontId="2" type="noConversion"/>
  </si>
  <si>
    <t>부터 명령받은 사항을 게시하지 아니한 자</t>
    <phoneticPr fontId="2" type="noConversion"/>
  </si>
  <si>
    <t xml:space="preserve">3. 제34조 또는 제114조제1항을 위반하여 이 법 및 이 법에 따른 명령의 요지, 안전보건관리규정 </t>
    <phoneticPr fontId="2" type="noConversion"/>
  </si>
  <si>
    <t>또는 물질안전보건자료를 게시하지 아니하거나 갖추어 두지 아니한 자</t>
    <phoneticPr fontId="2" type="noConversion"/>
  </si>
  <si>
    <t>1. 제15조제1항, 제16조제1항, 제17조제1항ㆍ제3항, 제18조제1항ㆍ제3항, 제19조제1항 본문, </t>
    <phoneticPr fontId="2" type="noConversion"/>
  </si>
  <si>
    <t>제22조제1항 본문, 제24조제1항ㆍ제4항, 제25조제1항, 제26조, 제29조제1항ㆍ제2항</t>
    <phoneticPr fontId="2" type="noConversion"/>
  </si>
  <si>
    <t>(제166조의2에서 준용하는 경우를 포함한다), 제31조제1항, 제32조제1항(제1호부터 제4호</t>
    <phoneticPr fontId="2" type="noConversion"/>
  </si>
  <si>
    <t>까지의 경우만 해당한다), 제37조제1항, 제44조제2항, 제49조제2항, 제50조제3항, </t>
    <phoneticPr fontId="2" type="noConversion"/>
  </si>
  <si>
    <t>제62조제1항, 제66조, 제68조제1항, 제75조제6항, 제77조제2항, 제90조제1항, 제94조제2항, </t>
    <phoneticPr fontId="2" type="noConversion"/>
  </si>
  <si>
    <t>제122조제2항, 제124조제1항(증명자료의 제출은 제외한다), 제125조제7항, 제132조제2항, </t>
    <phoneticPr fontId="2" type="noConversion"/>
  </si>
  <si>
    <t>제137조제3항 또는 제145조제1항을 위반한 자</t>
    <phoneticPr fontId="2" type="noConversion"/>
  </si>
  <si>
    <t xml:space="preserve">8. 제155조제1항(제166조의2에서 준용하는 경우를 포함한다) 또는 제2항(제166조의2에서 </t>
    <phoneticPr fontId="2" type="noConversion"/>
  </si>
  <si>
    <t xml:space="preserve">준용하는 경우를 포함한다)에 따른 근로감독관의 검사ㆍ점검 또는 수거를 거부ㆍ방해 또는 </t>
    <phoneticPr fontId="2" type="noConversion"/>
  </si>
  <si>
    <t>기피한 자</t>
    <phoneticPr fontId="2" type="noConversion"/>
  </si>
  <si>
    <t xml:space="preserve">7. 제129조제1항 또는 제130조제1항부터 제3항까지의 규정에 따른 근로자 건강진단을 하지 </t>
    <phoneticPr fontId="2" type="noConversion"/>
  </si>
  <si>
    <t>3. 제41조제2항(제166조의2에서 준용하는 경우를 포함한다), 제42조제1항ㆍ제5항ㆍ제6항, </t>
    <phoneticPr fontId="2" type="noConversion"/>
  </si>
  <si>
    <t>제44조제1항 전단, 제45조제2항, 제46조제1항, 제67조제1항ㆍ제2항, 제70조제1항, </t>
    <phoneticPr fontId="2" type="noConversion"/>
  </si>
  <si>
    <t>제70조제2항 후단, 제71조제3항 후단, 제71조제4항, 제72조제1항ㆍ제3항ㆍ제5항</t>
    <phoneticPr fontId="2" type="noConversion"/>
  </si>
  <si>
    <t>(건설공사도급인만 해당한다), 제77조제1항, 제78조, 제85조제1항, 제93조제1항 전단, </t>
    <phoneticPr fontId="2" type="noConversion"/>
  </si>
  <si>
    <t>제95조, 제99조제2항 또는 제107조제1항 각 호 외의 부분 본문을 위반한 자</t>
    <phoneticPr fontId="2" type="noConversion"/>
  </si>
  <si>
    <t xml:space="preserve">2. 제14조제1항을 위반하여 안전 및 보건에 관한 계획을 이사회에 보고하지 아니하거나 승인을 </t>
    <phoneticPr fontId="2" type="noConversion"/>
  </si>
  <si>
    <t>받지 아니한 자</t>
    <phoneticPr fontId="2" type="noConversion"/>
  </si>
  <si>
    <t xml:space="preserve">1. 제10조제3항 후단을 위반하여 관계수급인에 관한 자료를 제출하지 아니하거나 거짓으로 </t>
    <phoneticPr fontId="2" type="noConversion"/>
  </si>
  <si>
    <t xml:space="preserve">4. 제141조제3항을 위반하여 역학조사 참석이 허용된 사람의 역학조사 참석을 거부하거나 </t>
    <phoneticPr fontId="2" type="noConversion"/>
  </si>
  <si>
    <t>방해한 자</t>
    <phoneticPr fontId="2" type="noConversion"/>
  </si>
  <si>
    <t>2의3. 제128조의2제1항을 위반하여 휴게시설을 갖추지 아니한 자(같은 조 제2항에 따른 대통</t>
    <phoneticPr fontId="2" type="noConversion"/>
  </si>
  <si>
    <t>령령으로 정하는 기준에 해당하는 사업장의 사업주로 한정한다)</t>
    <phoneticPr fontId="2" type="noConversion"/>
  </si>
  <si>
    <t xml:space="preserve">2의2. 제64조제1항제6호를 위반하여 위생시설 등 고용노동부령으로 정하는 시설의 설치 등을 </t>
    <phoneticPr fontId="2" type="noConversion"/>
  </si>
  <si>
    <t xml:space="preserve">위하여 필요한 장소의 제공을 하지 아니하거나 도급인이 설치한 위생시설 이용에 협조하지 </t>
    <phoneticPr fontId="2" type="noConversion"/>
  </si>
  <si>
    <t xml:space="preserve">2. 제57조제3항(제166조의2에서 준용하는 경우를 포함한다)에 따른 보고를 하지 아니하거나 </t>
    <phoneticPr fontId="2" type="noConversion"/>
  </si>
  <si>
    <t>거짓으로 보고한 자</t>
    <phoneticPr fontId="2" type="noConversion"/>
  </si>
  <si>
    <t xml:space="preserve">1. 제47조제3항 전단을 위반하여 안전보건진단을 거부ㆍ방해하거나 기피한 자 또는 같은 항 </t>
    <phoneticPr fontId="2" type="noConversion"/>
  </si>
  <si>
    <t>후단을 위반하여 안전보건진단에 근로자대표를 참여시키지 아니한 자</t>
    <phoneticPr fontId="2" type="noConversion"/>
  </si>
  <si>
    <t xml:space="preserve">2. 제54조제2항(제166조의2에서 준용하는 경우를 포함한다)을 위반하여 중대재해 발생 사실을 </t>
    <phoneticPr fontId="2" type="noConversion"/>
  </si>
  <si>
    <t>보고하지 아니하거나 거짓으로 보고한 자</t>
    <phoneticPr fontId="2" type="noConversion"/>
  </si>
  <si>
    <t>1. 제119조제2항에 따라 기관석면조사를 하지 아니하고 건축물 또는 설비를 철거하거나 해체</t>
    <phoneticPr fontId="2" type="noConversion"/>
  </si>
  <si>
    <t>안전(보건)관리자 증원 및 교체사유</t>
    <phoneticPr fontId="2" type="noConversion"/>
  </si>
  <si>
    <t>제27조(안전관리전문기관 등의 지정 요건)</t>
    <phoneticPr fontId="2" type="noConversion"/>
  </si>
  <si>
    <r>
      <t>1. </t>
    </r>
    <r>
      <rPr>
        <sz val="9"/>
        <color theme="0" tint="-0.34998626667073579"/>
        <rFont val="굴림"/>
        <family val="3"/>
        <charset val="129"/>
      </rPr>
      <t xml:space="preserve">법 제145조제1항에 따라 등록한 </t>
    </r>
    <r>
      <rPr>
        <sz val="9"/>
        <color theme="1"/>
        <rFont val="굴림"/>
        <family val="2"/>
        <charset val="129"/>
      </rPr>
      <t>산업보건지도사</t>
    </r>
    <phoneticPr fontId="2" type="noConversion"/>
  </si>
  <si>
    <r>
      <t>3. </t>
    </r>
    <r>
      <rPr>
        <sz val="9"/>
        <color theme="0" tint="-0.34998626667073579"/>
        <rFont val="굴림"/>
        <family val="3"/>
        <charset val="129"/>
      </rPr>
      <t>「의료법」에</t>
    </r>
    <r>
      <rPr>
        <sz val="9"/>
        <color theme="1"/>
        <rFont val="굴림"/>
        <family val="2"/>
        <charset val="129"/>
      </rPr>
      <t xml:space="preserve"> 따른 종합병원 또는 병원</t>
    </r>
    <phoneticPr fontId="2" type="noConversion"/>
  </si>
  <si>
    <r>
      <t>4. </t>
    </r>
    <r>
      <rPr>
        <sz val="9"/>
        <color theme="0" tint="-0.34998626667073579"/>
        <rFont val="굴림"/>
        <family val="3"/>
        <charset val="129"/>
      </rPr>
      <t xml:space="preserve">「고등교육법」 제2조제1호부터 제6호까지의 규정에 따른 </t>
    </r>
    <r>
      <rPr>
        <sz val="9"/>
        <color theme="1"/>
        <rFont val="굴림"/>
        <family val="2"/>
        <charset val="129"/>
      </rPr>
      <t>대학 또는 그 부속기관</t>
    </r>
    <phoneticPr fontId="2" type="noConversion"/>
  </si>
  <si>
    <t>제17조(안전관리ㆍ보건관리전문기관의 평가 기준 등) </t>
    <phoneticPr fontId="2" type="noConversion"/>
  </si>
  <si>
    <t>제16조(안전관리ㆍ보건관리전문기관의 지정신청 등)</t>
  </si>
  <si>
    <t>제28조(안전관리전문기관 등의 지정 취소 등의 사유)</t>
    <phoneticPr fontId="2" type="noConversion"/>
  </si>
  <si>
    <t>제29조(산업보건의의 선임 등)</t>
    <phoneticPr fontId="2" type="noConversion"/>
  </si>
  <si>
    <r>
      <t>2. </t>
    </r>
    <r>
      <rPr>
        <sz val="9"/>
        <color theme="0" tint="-0.34998626667073579"/>
        <rFont val="굴림"/>
        <family val="3"/>
        <charset val="129"/>
      </rPr>
      <t xml:space="preserve">법 제18조제5항에 따라 </t>
    </r>
    <r>
      <rPr>
        <sz val="9"/>
        <color theme="1"/>
        <rFont val="굴림"/>
        <family val="2"/>
        <charset val="129"/>
      </rPr>
      <t>보건관리전문기관에 보건관리자의 업무를 위탁한 경우</t>
    </r>
    <phoneticPr fontId="2" type="noConversion"/>
  </si>
  <si>
    <t>제30조(산업보건의의 자격) </t>
    <phoneticPr fontId="2" type="noConversion"/>
  </si>
  <si>
    <t>① 산업보건의의 직무 내용은 다음 각 호와 같다.</t>
    <phoneticPr fontId="2" type="noConversion"/>
  </si>
  <si>
    <t>제31조(산업보건의의 직무 등)</t>
    <phoneticPr fontId="2" type="noConversion"/>
  </si>
  <si>
    <t>산업보건의의 직무</t>
    <phoneticPr fontId="2" type="noConversion"/>
  </si>
  <si>
    <t>산업보건의 예외 규정</t>
    <phoneticPr fontId="2" type="noConversion"/>
  </si>
  <si>
    <t>(800억이상 사업장)</t>
    <phoneticPr fontId="2" type="noConversion"/>
  </si>
  <si>
    <t>2,400억</t>
    <phoneticPr fontId="2" type="noConversion"/>
  </si>
  <si>
    <t>3,800억</t>
    <phoneticPr fontId="2" type="noConversion"/>
  </si>
  <si>
    <t>5,200억</t>
    <phoneticPr fontId="2" type="noConversion"/>
  </si>
  <si>
    <t>6,600억</t>
    <phoneticPr fontId="2" type="noConversion"/>
  </si>
  <si>
    <t>2명</t>
    <phoneticPr fontId="2" type="noConversion"/>
  </si>
  <si>
    <t>배치인원</t>
    <phoneticPr fontId="2" type="noConversion"/>
  </si>
  <si>
    <t>비  고</t>
    <phoneticPr fontId="2" type="noConversion"/>
  </si>
  <si>
    <t>명예산업안전감독관의 위촉 자격</t>
    <phoneticPr fontId="2" type="noConversion"/>
  </si>
  <si>
    <t>② 명예산업안전감독관의 업무는 다음 각 호와 같다.</t>
    <phoneticPr fontId="2" type="noConversion"/>
  </si>
  <si>
    <t>2. 사업장 산업재해 예방계획 수립 참여 및 사업장에서 하는 기계ㆍ기구 자체검사 참석</t>
    <phoneticPr fontId="2" type="noConversion"/>
  </si>
  <si>
    <t>명예산업안전감독관의 해촉 사유</t>
    <phoneticPr fontId="2" type="noConversion"/>
  </si>
  <si>
    <t xml:space="preserve">6. 직업성 질환의 증상이 있거나 질병에 걸린 근로자가 여러 명 발생한 경우 사업주에 대한 </t>
    <phoneticPr fontId="2" type="noConversion"/>
  </si>
  <si>
    <t>임시건강진단 실시 요청</t>
    <phoneticPr fontId="2" type="noConversion"/>
  </si>
  <si>
    <t xml:space="preserve">10. 그 밖에 산업재해 예방에 대한 홍보 등 산업재해 예방업무와 관련하여 </t>
    <phoneticPr fontId="2" type="noConversion"/>
  </si>
  <si>
    <t>고용노동부장관이 정하는 업무</t>
    <phoneticPr fontId="2" type="noConversion"/>
  </si>
  <si>
    <t>1. 사업장에서 하는 자체점검 참여 및 </t>
    <phoneticPr fontId="2" type="noConversion"/>
  </si>
  <si>
    <t>(좌측 명예산업안전감도관의 직무 참조)</t>
    <phoneticPr fontId="2" type="noConversion"/>
  </si>
  <si>
    <t>산업안전보건법 목차</t>
    <phoneticPr fontId="2" type="noConversion"/>
  </si>
  <si>
    <t>Click Me~!</t>
    <phoneticPr fontId="2" type="noConversion"/>
  </si>
  <si>
    <t>제75조(안전 및 보건에 관한 협의체)</t>
    <phoneticPr fontId="2" type="noConversion"/>
  </si>
  <si>
    <r>
      <t xml:space="preserve">2. </t>
    </r>
    <r>
      <rPr>
        <sz val="9"/>
        <color theme="0" tint="-0.34998626667073579"/>
        <rFont val="굴림"/>
        <family val="3"/>
        <charset val="129"/>
      </rPr>
      <t xml:space="preserve">제1항에 따른 </t>
    </r>
    <r>
      <rPr>
        <sz val="9"/>
        <color theme="1"/>
        <rFont val="굴림"/>
        <family val="2"/>
        <charset val="129"/>
      </rPr>
      <t>지원 목적과 다른 용도로 지원금을 사용한 경우</t>
    </r>
    <phoneticPr fontId="2" type="noConversion"/>
  </si>
  <si>
    <r>
      <t xml:space="preserve">3. </t>
    </r>
    <r>
      <rPr>
        <sz val="9"/>
        <color theme="0" tint="-0.34998626667073579"/>
        <rFont val="굴림"/>
        <family val="3"/>
        <charset val="129"/>
      </rPr>
      <t xml:space="preserve">제3항제1호에 해당하여 </t>
    </r>
    <r>
      <rPr>
        <sz val="9"/>
        <color theme="1"/>
        <rFont val="굴림"/>
        <family val="2"/>
        <charset val="129"/>
      </rPr>
      <t>등록이 취소된 경우</t>
    </r>
    <phoneticPr fontId="2" type="noConversion"/>
  </si>
  <si>
    <t>산업안전보건위원회를 구성하지 않은 경우</t>
  </si>
  <si>
    <t>(노사협의체를 구성한 경우는 제외)</t>
  </si>
  <si>
    <t>사업주가 성실하게 이행하지 않은 경우</t>
  </si>
  <si>
    <t xml:space="preserve"> 심의ㆍ의결을 거치지 아니한 경우</t>
  </si>
  <si>
    <t>동의를 받지 않은 경우</t>
  </si>
  <si>
    <t>안전보건관리규정의 작성(변경)할 때 위원회의</t>
    <phoneticPr fontId="2" type="noConversion"/>
  </si>
  <si>
    <t>위원회가 구성되지 않은 경우 근로자 대표의</t>
    <phoneticPr fontId="2" type="noConversion"/>
  </si>
  <si>
    <r>
      <t xml:space="preserve">신규채용자 교육을 하지 않은 경우 </t>
    </r>
    <r>
      <rPr>
        <sz val="9"/>
        <color theme="0" tint="-0.34998626667073579"/>
        <rFont val="굴림"/>
        <family val="3"/>
        <charset val="129"/>
      </rPr>
      <t>(1명당)</t>
    </r>
    <phoneticPr fontId="2" type="noConversion"/>
  </si>
  <si>
    <r>
      <t>근로자의 정기교육을 하지 않은 경우</t>
    </r>
    <r>
      <rPr>
        <sz val="9"/>
        <color theme="0" tint="-0.34998626667073579"/>
        <rFont val="굴림"/>
        <family val="3"/>
        <charset val="129"/>
      </rPr>
      <t xml:space="preserve"> (1명당)</t>
    </r>
    <phoneticPr fontId="2" type="noConversion"/>
  </si>
  <si>
    <r>
      <t>관리감독자의 정기교육을 하지 않은 경우</t>
    </r>
    <r>
      <rPr>
        <sz val="9"/>
        <color theme="0" tint="-0.34998626667073579"/>
        <rFont val="굴림"/>
        <family val="3"/>
        <charset val="129"/>
      </rPr>
      <t xml:space="preserve"> (1명당)</t>
    </r>
    <phoneticPr fontId="2" type="noConversion"/>
  </si>
  <si>
    <r>
      <t>작업내용 변경교육을 하지 않은 경우</t>
    </r>
    <r>
      <rPr>
        <sz val="9"/>
        <color theme="0" tint="-0.34998626667073579"/>
        <rFont val="굴림"/>
        <family val="3"/>
        <charset val="129"/>
      </rPr>
      <t xml:space="preserve"> (1명당)</t>
    </r>
    <phoneticPr fontId="2" type="noConversion"/>
  </si>
  <si>
    <t>위험직종 종사근로자 특별교육을 하지 않은 경우</t>
    <phoneticPr fontId="2" type="noConversion"/>
  </si>
  <si>
    <t>(1명당)</t>
    <phoneticPr fontId="2" type="noConversion"/>
  </si>
  <si>
    <t>건설업 기초안전보건교육을 하지 않은 경우</t>
    <phoneticPr fontId="2" type="noConversion"/>
  </si>
  <si>
    <t>안전보건관리책임자, 안전관리자, 보건관리자로</t>
  </si>
  <si>
    <t>하여금 안전보건교육을 이수하도록 하지 않은 경우</t>
  </si>
  <si>
    <t>하여금 안전보건교육을 이수하도록 하지 않은 경우</t>
    <phoneticPr fontId="2" type="noConversion"/>
  </si>
  <si>
    <t xml:space="preserve">안전보건관리담당자로 하여금 안전보건교육을 </t>
    <phoneticPr fontId="2" type="noConversion"/>
  </si>
  <si>
    <t>이수하도록 하지 않은 경우</t>
    <phoneticPr fontId="2" type="noConversion"/>
  </si>
  <si>
    <t xml:space="preserve">안전과 보건에 관련된 업무에 종사하는 사람으로 </t>
    <phoneticPr fontId="2" type="noConversion"/>
  </si>
  <si>
    <t>있는 장소에 게시하거나 갖추어 두지 않은 경우</t>
  </si>
  <si>
    <t xml:space="preserve">요지 및 안전보건관리규정을 근로자가 쉽게 볼수 </t>
    <phoneticPr fontId="2" type="noConversion"/>
  </si>
  <si>
    <t>사업주가 근로자 대표의 통지 요청에</t>
    <phoneticPr fontId="2" type="noConversion"/>
  </si>
  <si>
    <t>정당한 사유 없이 응하지 않은 경우</t>
    <phoneticPr fontId="2" type="noConversion"/>
  </si>
  <si>
    <t>안전보건표지를 설치ㆍ부착하지 않은 경우</t>
  </si>
  <si>
    <t>부착된 안전보건표지가 같은 항에 위배되는 경우</t>
  </si>
  <si>
    <t>고용노동부령으로 정한 조치(산업안전보건</t>
    <phoneticPr fontId="2" type="noConversion"/>
  </si>
  <si>
    <t>기준에 관한 규칙)를 지키지 않은 경우</t>
    <phoneticPr fontId="2" type="noConversion"/>
  </si>
  <si>
    <t xml:space="preserve">제3자의 폭언등으로 인한 건강장해 발생 등에 </t>
    <phoneticPr fontId="2" type="noConversion"/>
  </si>
  <si>
    <t>대한 조치를 이행하지 않은 경우</t>
    <phoneticPr fontId="2" type="noConversion"/>
  </si>
  <si>
    <t>작성하여 제출하지 않은 경우</t>
  </si>
  <si>
    <t>유해위험장지계획서와 자체 심사결과서를</t>
    <phoneticPr fontId="2" type="noConversion"/>
  </si>
  <si>
    <t>유해위험장지계획서와 심사결과를 사업장에</t>
    <phoneticPr fontId="2" type="noConversion"/>
  </si>
  <si>
    <t>갖추어 두지 않은 경우</t>
    <phoneticPr fontId="2" type="noConversion"/>
  </si>
  <si>
    <t xml:space="preserve"> 변경할 필요가 있는 유해위험방지계획서</t>
    <phoneticPr fontId="2" type="noConversion"/>
  </si>
  <si>
    <t>작성시 유자격자의 의견을 듣지 않고 작성ㆍ</t>
    <phoneticPr fontId="2" type="noConversion"/>
  </si>
  <si>
    <t>제출한 경우</t>
    <phoneticPr fontId="2" type="noConversion"/>
  </si>
  <si>
    <t>확인을 득하지 않은 경우</t>
    <phoneticPr fontId="2" type="noConversion"/>
  </si>
  <si>
    <t>중대산업사고 예방을 위한 공정안전보고서를</t>
    <phoneticPr fontId="2" type="noConversion"/>
  </si>
  <si>
    <t>작성 시 산업안전보건위원회의 심의를 거치지</t>
    <phoneticPr fontId="2" type="noConversion"/>
  </si>
  <si>
    <t>않거나 근로자대표의 의견을 듣지 않은 경우</t>
    <phoneticPr fontId="2" type="noConversion"/>
  </si>
  <si>
    <t>공정안전보고서 내용의 이행 여부에  대하여</t>
    <phoneticPr fontId="2" type="noConversion"/>
  </si>
  <si>
    <t>고용노동부장관의 확인을 받지 않은 경우</t>
    <phoneticPr fontId="2" type="noConversion"/>
  </si>
  <si>
    <t>정당한 사유 없이 안전보건진단을 거부ㆍ방해</t>
    <phoneticPr fontId="2" type="noConversion"/>
  </si>
  <si>
    <t>또는 기피한 경우</t>
    <phoneticPr fontId="2" type="noConversion"/>
  </si>
  <si>
    <t>근로자대표가 요구하였음에도 안전보건진단에</t>
    <phoneticPr fontId="2" type="noConversion"/>
  </si>
  <si>
    <t>안전보건개선계획을 수립ㆍ시행하지 않은 경우</t>
  </si>
  <si>
    <t>안전관리자의 교체 및 증원 대상 사업장에서</t>
    <phoneticPr fontId="2" type="noConversion"/>
  </si>
  <si>
    <t xml:space="preserve">산업안전보건위원회의 심의를 거치지 않거나 </t>
  </si>
  <si>
    <t>근로자대표의 의견을 듣지 않은 경우</t>
  </si>
  <si>
    <t>사업주가 준수하지 않은 경우</t>
  </si>
  <si>
    <t>근로자가 준수하지 않은 경우</t>
  </si>
  <si>
    <t>중대재해 발생 보고를 하지 않거나 거짓으로</t>
    <phoneticPr fontId="2" type="noConversion"/>
  </si>
  <si>
    <t>보고한 경우</t>
    <phoneticPr fontId="2" type="noConversion"/>
  </si>
  <si>
    <t>산업재해를 보고하지 않은 경우</t>
  </si>
  <si>
    <t>산업재해를 거짓으로 보고한 경우</t>
  </si>
  <si>
    <t>※ 개인적인 생각임</t>
    <phoneticPr fontId="2" type="noConversion"/>
  </si>
  <si>
    <t>관리책임자를 도급인의 근로자와 관계수급인 근로자의 산업재해를 예방하기 위한 업무를 총괄하</t>
    <phoneticPr fontId="2" type="noConversion"/>
  </si>
  <si>
    <t>여 관리하는 안전보건총괄책임자로 지정하여야 한다. 이 경우 안전보건관리책임자를 두지 아니하</t>
    <phoneticPr fontId="2" type="noConversion"/>
  </si>
  <si>
    <t>여도 되는 사업장에서는 그 사업장에서 사업을 총괄하여 관리하는 사람을 안전보건총괄책임자로</t>
    <phoneticPr fontId="2" type="noConversion"/>
  </si>
  <si>
    <t>지정하여야 한다.</t>
    <phoneticPr fontId="2" type="noConversion"/>
  </si>
  <si>
    <t>건설공사의 계획, 설계 및 시공 단계에서 필요한</t>
    <phoneticPr fontId="2" type="noConversion"/>
  </si>
  <si>
    <t>조치를 하지 않은 경우</t>
    <phoneticPr fontId="2" type="noConversion"/>
  </si>
  <si>
    <t>안전보건 분야의 전문가에게 안전보건대장</t>
    <phoneticPr fontId="2" type="noConversion"/>
  </si>
  <si>
    <t>기재내용의 적정성을 확인 받지 않은 경우</t>
    <phoneticPr fontId="2" type="noConversion"/>
  </si>
  <si>
    <t>특별한 사유 없이 공사기간 연장 조치를 하지</t>
    <phoneticPr fontId="2" type="noConversion"/>
  </si>
  <si>
    <t>특별한 사유 없이 공사기간을 연장하지 않거나</t>
    <phoneticPr fontId="2" type="noConversion"/>
  </si>
  <si>
    <t>발주자에게 기간의 연장을 요청하지 않은 경우</t>
    <phoneticPr fontId="2" type="noConversion"/>
  </si>
  <si>
    <t>설계를 변경하지 않은 경우</t>
  </si>
  <si>
    <t>설계변경을 요청하지 않은 경우</t>
    <phoneticPr fontId="2" type="noConversion"/>
  </si>
  <si>
    <t>설계를 변경하지 않거나 건설공사발주자에게</t>
    <phoneticPr fontId="2" type="noConversion"/>
  </si>
  <si>
    <t>전액을 계상하지 않은 경우 (천만원 이상)</t>
    <phoneticPr fontId="2" type="noConversion"/>
  </si>
  <si>
    <t>전액을 계상하지 않은 경우 (천만원 미만)</t>
    <phoneticPr fontId="2" type="noConversion"/>
  </si>
  <si>
    <t>미계상액 전액</t>
    <phoneticPr fontId="2" type="noConversion"/>
  </si>
  <si>
    <t>7)</t>
    <phoneticPr fontId="2" type="noConversion"/>
  </si>
  <si>
    <t>작성하지 않은 경우</t>
  </si>
  <si>
    <t>공사 종료 후 1년간 보존하지 않은 경우</t>
  </si>
  <si>
    <t>사용한 금액이 1천만원 이상인 경우</t>
  </si>
  <si>
    <t>사용한 금액이 1천만원 미만인 경우</t>
  </si>
  <si>
    <t>사용한 금액 전액</t>
    <phoneticPr fontId="2" type="noConversion"/>
  </si>
  <si>
    <t>기술지도계약을 채결하지 않은 경우</t>
  </si>
  <si>
    <t xml:space="preserve">기술지도를 실시하지 않거나 지도에 따라 </t>
    <phoneticPr fontId="2" type="noConversion"/>
  </si>
  <si>
    <t>적절한 조치를 취하지 않은 경우</t>
    <phoneticPr fontId="2" type="noConversion"/>
  </si>
  <si>
    <t>근로자가 성실하게 이행하지 않은 경우</t>
  </si>
  <si>
    <t>도급인, 관계수급인이 이행하지 않은 경우</t>
    <phoneticPr fontId="2" type="noConversion"/>
  </si>
  <si>
    <t>보건조치를 적절히 하지 않은 경우</t>
    <phoneticPr fontId="2" type="noConversion"/>
  </si>
  <si>
    <t>산업재해 예방을 위하여 필요한 안전조치 및</t>
    <phoneticPr fontId="2" type="noConversion"/>
  </si>
  <si>
    <r>
      <t>정기교육을 실시하지 않은 경우</t>
    </r>
    <r>
      <rPr>
        <sz val="9"/>
        <color theme="0" tint="-0.34998626667073579"/>
        <rFont val="굴림"/>
        <family val="3"/>
        <charset val="129"/>
      </rPr>
      <t>(1인당)</t>
    </r>
    <phoneticPr fontId="2" type="noConversion"/>
  </si>
  <si>
    <r>
      <t>신규교육을 실시하지 않은 경우</t>
    </r>
    <r>
      <rPr>
        <sz val="9"/>
        <color theme="0" tint="-0.34998626667073579"/>
        <rFont val="굴림"/>
        <family val="3"/>
        <charset val="129"/>
      </rPr>
      <t>(1인당)</t>
    </r>
    <phoneticPr fontId="2" type="noConversion"/>
  </si>
  <si>
    <t>안전조치 및 보건조치를 취하지 않은 경우</t>
  </si>
  <si>
    <t>관한 자료제출 명령을 따르지 않은 경우</t>
    <phoneticPr fontId="2" type="noConversion"/>
  </si>
  <si>
    <t>안전인증대상기계등의 제조ㆍ수입 또는 판매에</t>
    <phoneticPr fontId="2" type="noConversion"/>
  </si>
  <si>
    <r>
      <t>안전인증표시를 하지 않은 경우</t>
    </r>
    <r>
      <rPr>
        <sz val="9"/>
        <color theme="0" tint="-0.34998626667073579"/>
        <rFont val="굴림"/>
        <family val="3"/>
        <charset val="129"/>
      </rPr>
      <t>(안전인증대상별)</t>
    </r>
    <phoneticPr fontId="2" type="noConversion"/>
  </si>
  <si>
    <t>자율안전확인표시를 하지 않은 경우</t>
    <phoneticPr fontId="2" type="noConversion"/>
  </si>
  <si>
    <t>(자율안전확인대상별)</t>
    <phoneticPr fontId="2" type="noConversion"/>
  </si>
  <si>
    <r>
      <t>안전검사를 받지 않은 경우</t>
    </r>
    <r>
      <rPr>
        <sz val="9"/>
        <color theme="0" tint="-0.34998626667073579"/>
        <rFont val="굴림"/>
        <family val="3"/>
        <charset val="129"/>
      </rPr>
      <t>(1대당)</t>
    </r>
    <phoneticPr fontId="2" type="noConversion"/>
  </si>
  <si>
    <t>안전검사합격증명서를 안전검사대상기계등에</t>
    <phoneticPr fontId="2" type="noConversion"/>
  </si>
  <si>
    <t>부착하지 않은 경우</t>
    <phoneticPr fontId="2" type="noConversion"/>
  </si>
  <si>
    <t>(1대당)</t>
    <phoneticPr fontId="2" type="noConversion"/>
  </si>
  <si>
    <t>안전검사를 받지 않은 기계등을 사용한 경우</t>
    <phoneticPr fontId="2" type="noConversion"/>
  </si>
  <si>
    <t>안전검사에 불합격한 기계등을 사용한 경우</t>
    <phoneticPr fontId="2" type="noConversion"/>
  </si>
  <si>
    <t>대상기계등을 사용한 경우</t>
    <phoneticPr fontId="2" type="noConversion"/>
  </si>
  <si>
    <t>작업장 내 유해인자의 노출 농도를 허용기준</t>
    <phoneticPr fontId="2" type="noConversion"/>
  </si>
  <si>
    <t>이하로 유지하지 않은 경우</t>
    <phoneticPr fontId="2" type="noConversion"/>
  </si>
  <si>
    <r>
      <t>수입하려는 자</t>
    </r>
    <r>
      <rPr>
        <sz val="9"/>
        <color theme="0" tint="-0.34998626667073579"/>
        <rFont val="굴림"/>
        <family val="3"/>
        <charset val="129"/>
      </rPr>
      <t>(이하 “신규화학물질제조자등”이라 한다)</t>
    </r>
    <r>
      <rPr>
        <sz val="9"/>
        <color theme="1"/>
        <rFont val="굴림"/>
        <family val="2"/>
        <charset val="129"/>
      </rPr>
      <t>는 신규화학물질에 의한 근로자의 건강</t>
    </r>
    <phoneticPr fontId="2" type="noConversion"/>
  </si>
  <si>
    <t>신규화학물질의 유해성ㆍ위험성 조사보고서를</t>
    <phoneticPr fontId="2" type="noConversion"/>
  </si>
  <si>
    <t>근로자의 건강장해 예방을 위한 조치 사항을</t>
    <phoneticPr fontId="2" type="noConversion"/>
  </si>
  <si>
    <t>기록한 서류를 제공하지 않은 경우</t>
    <phoneticPr fontId="2" type="noConversion"/>
  </si>
  <si>
    <t>유해성ㆍ위험성 조사 결과 및 유해성ㆍ위험성</t>
    <phoneticPr fontId="2" type="noConversion"/>
  </si>
  <si>
    <t>평가에 필요한 자료를 제출하지 않은 경우</t>
    <phoneticPr fontId="2" type="noConversion"/>
  </si>
  <si>
    <t>MSDS 대상물질을 제조하거나 수입하려는 자가</t>
    <phoneticPr fontId="2" type="noConversion"/>
  </si>
  <si>
    <t>MSDS를 제출하지 않은 경우</t>
    <phoneticPr fontId="2" type="noConversion"/>
  </si>
  <si>
    <r>
      <t>(</t>
    </r>
    <r>
      <rPr>
        <b/>
        <sz val="9"/>
        <color rgb="FFFF0000"/>
        <rFont val="굴림"/>
        <family val="3"/>
        <charset val="129"/>
      </rPr>
      <t>물질안전보건자료 = MSDS</t>
    </r>
    <r>
      <rPr>
        <sz val="9"/>
        <color rgb="FFFF0000"/>
        <rFont val="굴림"/>
        <family val="2"/>
        <charset val="129"/>
      </rPr>
      <t>)로 표기 하였음</t>
    </r>
    <phoneticPr fontId="2" type="noConversion"/>
  </si>
  <si>
    <t>화학물질의 명칭 및 함유량을 제출하지 않은 경우</t>
    <phoneticPr fontId="2" type="noConversion"/>
  </si>
  <si>
    <t>변경 사항을 반영한 MSDS를 제출하지 않은 경우</t>
    <phoneticPr fontId="2" type="noConversion"/>
  </si>
  <si>
    <t>MSDS 대상물질을 제조하거나 수입한 자가</t>
    <phoneticPr fontId="2" type="noConversion"/>
  </si>
  <si>
    <t>MSDS에 적힌 화학물질 외 다른 화학물질이</t>
    <phoneticPr fontId="2" type="noConversion"/>
  </si>
  <si>
    <r>
      <t>없음 확인서를 거짓 기술한 경우</t>
    </r>
    <r>
      <rPr>
        <sz val="9"/>
        <color theme="0" tint="-0.34998626667073579"/>
        <rFont val="굴림"/>
        <family val="3"/>
        <charset val="129"/>
      </rPr>
      <t>(물질 1종당)</t>
    </r>
    <phoneticPr fontId="2" type="noConversion"/>
  </si>
  <si>
    <t>2)</t>
    <phoneticPr fontId="2" type="noConversion"/>
  </si>
  <si>
    <t>하지 않은 경우</t>
  </si>
  <si>
    <t>1)</t>
    <phoneticPr fontId="2" type="noConversion"/>
  </si>
  <si>
    <t>가.</t>
    <phoneticPr fontId="2" type="noConversion"/>
  </si>
  <si>
    <t>나.</t>
    <phoneticPr fontId="2" type="noConversion"/>
  </si>
  <si>
    <t>대상물질을 양도ㆍ제공하는 자가 MSDS를 제공</t>
    <phoneticPr fontId="2" type="noConversion"/>
  </si>
  <si>
    <t xml:space="preserve">종전의 대상물질 양도ㆍ제공자로부터 MSDS 를 </t>
    <phoneticPr fontId="2" type="noConversion"/>
  </si>
  <si>
    <t>제공받지 못하여 상대방에게 제공하지 않은 경우</t>
    <phoneticPr fontId="2" type="noConversion"/>
  </si>
  <si>
    <t>MSDS 대상물질을 양도ㆍ제공하는 자가 MSDS 를 제공하지 않은 경우</t>
    <phoneticPr fontId="2" type="noConversion"/>
  </si>
  <si>
    <t>※ 대상물질 1종당, 사업장 1개소당</t>
    <phoneticPr fontId="2" type="noConversion"/>
  </si>
  <si>
    <t>MSDS의 기재사항을 잘못 작성하여 제공한 경우</t>
  </si>
  <si>
    <t>과실로 잘못 작성하거나 누락하여 제공한 경우</t>
    <phoneticPr fontId="2" type="noConversion"/>
  </si>
  <si>
    <t xml:space="preserve"> MSDS 기재사항을 거짓 작성하여 제공한 경우</t>
    <phoneticPr fontId="2" type="noConversion"/>
  </si>
  <si>
    <t xml:space="preserve">대상물질을 제조.수입한 자가 변경사항을 반영한 </t>
    <phoneticPr fontId="2" type="noConversion"/>
  </si>
  <si>
    <r>
      <t>MSDS를 제공하지 않은 경우</t>
    </r>
    <r>
      <rPr>
        <sz val="9"/>
        <color theme="0" tint="-0.34998626667073579"/>
        <rFont val="굴림"/>
        <family val="3"/>
        <charset val="129"/>
      </rPr>
      <t>(사업장 1개소당)</t>
    </r>
    <phoneticPr fontId="2" type="noConversion"/>
  </si>
  <si>
    <t>종전의 대상물질 양도.제공자로부터 변경된 자료</t>
    <phoneticPr fontId="2" type="noConversion"/>
  </si>
  <si>
    <t>를 제공받지 못하여 상대방에게 변경된 MSDS를</t>
    <phoneticPr fontId="2" type="noConversion"/>
  </si>
  <si>
    <r>
      <t>제공하지 않은 경우</t>
    </r>
    <r>
      <rPr>
        <sz val="9"/>
        <color theme="0" tint="-0.34998626667073579"/>
        <rFont val="굴림"/>
        <family val="3"/>
        <charset val="129"/>
      </rPr>
      <t>(사업장 1개소당)</t>
    </r>
    <phoneticPr fontId="2" type="noConversion"/>
  </si>
  <si>
    <t>MSDS 대상물질을 제조ㆍ수입하는 자가 승인을</t>
    <phoneticPr fontId="2" type="noConversion"/>
  </si>
  <si>
    <t>받지 않은 경우</t>
    <phoneticPr fontId="2" type="noConversion"/>
  </si>
  <si>
    <t>승인의 유효기간이 지났음에도 불구하고</t>
    <phoneticPr fontId="2" type="noConversion"/>
  </si>
  <si>
    <t>대체자료가 아닌 명칭 및 함유량을 MSDS에</t>
    <phoneticPr fontId="2" type="noConversion"/>
  </si>
  <si>
    <t>반영하지 않은 경우</t>
    <phoneticPr fontId="2" type="noConversion"/>
  </si>
  <si>
    <t>영업비밀과 관련되어 보호사유를 거짓으로</t>
    <phoneticPr fontId="2" type="noConversion"/>
  </si>
  <si>
    <r>
      <t>작성하여 신청한 경우</t>
    </r>
    <r>
      <rPr>
        <sz val="9"/>
        <color theme="0" tint="-0.34998626667073579"/>
        <rFont val="굴림"/>
        <family val="3"/>
        <charset val="129"/>
      </rPr>
      <t>(1종당)</t>
    </r>
    <phoneticPr fontId="2" type="noConversion"/>
  </si>
  <si>
    <t>정보를 제공하지 않은 경우</t>
    <phoneticPr fontId="2" type="noConversion"/>
  </si>
  <si>
    <t>대체자료로 적힌 화학물질의 명칭 및 함유량</t>
    <phoneticPr fontId="2" type="noConversion"/>
  </si>
  <si>
    <t>국외제조자가 업무를 거짓으로 수행한 경우</t>
    <phoneticPr fontId="2" type="noConversion"/>
  </si>
  <si>
    <t>고용노동부장관에게 제출한 MSDS를 대상물질</t>
    <phoneticPr fontId="2" type="noConversion"/>
  </si>
  <si>
    <r>
      <t>을 수입하는 자에게 제공하지 않은 경우</t>
    </r>
    <r>
      <rPr>
        <sz val="9"/>
        <color theme="0" tint="-0.34998626667073579"/>
        <rFont val="굴림"/>
        <family val="3"/>
        <charset val="129"/>
      </rPr>
      <t>(1종당)</t>
    </r>
    <phoneticPr fontId="2" type="noConversion"/>
  </si>
  <si>
    <t>작성한 MSDS를 게시하지 않거나</t>
    <phoneticPr fontId="2" type="noConversion"/>
  </si>
  <si>
    <t>제공받은 MSDS를 게시하지 않거나</t>
    <phoneticPr fontId="2" type="noConversion"/>
  </si>
  <si>
    <t xml:space="preserve">양도 또는 제공한 자로부터 MSDS를 제공받지 </t>
    <phoneticPr fontId="2" type="noConversion"/>
  </si>
  <si>
    <t>못하여 게시하지 않거나 갖추어 두지 않은 경우</t>
    <phoneticPr fontId="2" type="noConversion"/>
  </si>
  <si>
    <r>
      <t>취하지 않은 경우</t>
    </r>
    <r>
      <rPr>
        <sz val="9"/>
        <color theme="0" tint="-0.34998626667073579"/>
        <rFont val="굴림"/>
        <family val="3"/>
        <charset val="129"/>
      </rPr>
      <t>(1명당)</t>
    </r>
    <phoneticPr fontId="2" type="noConversion"/>
  </si>
  <si>
    <t>교육대상자 교육 등 적절한 조치를</t>
    <phoneticPr fontId="2" type="noConversion"/>
  </si>
  <si>
    <t>내용을 알아볼 수 없을 정도로 훼손된 경우</t>
  </si>
  <si>
    <t>경고표지를 하지 않은 경우</t>
    <phoneticPr fontId="2" type="noConversion"/>
  </si>
  <si>
    <t>MSDS 대상물질을 담은 용기 및 포장에</t>
    <phoneticPr fontId="2" type="noConversion"/>
  </si>
  <si>
    <t>가) MSDS 대상물질을 용기 및 포장에 담는 방법</t>
    <phoneticPr fontId="2" type="noConversion"/>
  </si>
  <si>
    <t>으로 양도ㆍ제공하는 자가 용기 및 포장에 경고</t>
    <phoneticPr fontId="2" type="noConversion"/>
  </si>
  <si>
    <t>용기에 경고표시를 하지 않은 경우</t>
    <phoneticPr fontId="2" type="noConversion"/>
  </si>
  <si>
    <t>나) MSDS 대상물질을 사용하는 사업주가</t>
    <phoneticPr fontId="2" type="noConversion"/>
  </si>
  <si>
    <t>다) 종전의 양도.제공자로부터 경고표시를 한 용</t>
    <phoneticPr fontId="2" type="noConversion"/>
  </si>
  <si>
    <t>기,포장을 제공받지 못해 경고표시를 하지 않은</t>
    <phoneticPr fontId="2" type="noConversion"/>
  </si>
  <si>
    <t>채로 MSDS 대상물질을 양도ㆍ제공한 경우</t>
    <phoneticPr fontId="2" type="noConversion"/>
  </si>
  <si>
    <t>라) 용기 및 포장의 경고표시가 제거되거나</t>
    <phoneticPr fontId="2" type="noConversion"/>
  </si>
  <si>
    <t>MSDS 대상물질을 용기 및 포장에 담는 방법이</t>
    <phoneticPr fontId="2" type="noConversion"/>
  </si>
  <si>
    <t>아닌 방법으로 양도ㆍ제공하는 자가 경고표시</t>
    <phoneticPr fontId="2" type="noConversion"/>
  </si>
  <si>
    <t>기재항목을 적은 자료를 제공하지 않는 경우</t>
    <phoneticPr fontId="2" type="noConversion"/>
  </si>
  <si>
    <r>
      <t>표시를 하지 않은 경우</t>
    </r>
    <r>
      <rPr>
        <sz val="9"/>
        <color theme="0" tint="-0.34998626667073579"/>
        <rFont val="굴림"/>
        <family val="3"/>
        <charset val="129"/>
      </rPr>
      <t>(</t>
    </r>
    <phoneticPr fontId="2" type="noConversion"/>
  </si>
  <si>
    <t>그 밖의 경우</t>
  </si>
  <si>
    <t>1차 : 최소150만, 공사금액의 20%, 최대 1500만</t>
    <phoneticPr fontId="2" type="noConversion"/>
  </si>
  <si>
    <t>1차 : 최소50만, 공사금액의 20%, 최대 500만</t>
    <phoneticPr fontId="2" type="noConversion"/>
  </si>
  <si>
    <t>개인소유 단독주택(다세대, 다가구, 공관 제외)</t>
    <phoneticPr fontId="2" type="noConversion"/>
  </si>
  <si>
    <t>1차 : 최소10만, 공사금액의 20%, 최대 100만</t>
    <phoneticPr fontId="2" type="noConversion"/>
  </si>
  <si>
    <t>조사를 하지 않고 철거.해체한 경우</t>
    <phoneticPr fontId="2" type="noConversion"/>
  </si>
  <si>
    <t xml:space="preserve">기관석면조사를 실시한 기관으로 하여금 </t>
    <phoneticPr fontId="2" type="noConversion"/>
  </si>
  <si>
    <t xml:space="preserve"> 석면해체ㆍ제거를 하도록 한 경우</t>
    <phoneticPr fontId="2" type="noConversion"/>
  </si>
  <si>
    <t>신고하지 않은 경우</t>
  </si>
  <si>
    <t>변경신고를 하지 않은 경우</t>
  </si>
  <si>
    <t>석면이 함유된 건축물이나 설비를 철거하거나</t>
    <phoneticPr fontId="2" type="noConversion"/>
  </si>
  <si>
    <t>해체하는 자의 조치사항을 준수하지 않은 경우</t>
    <phoneticPr fontId="2" type="noConversion"/>
  </si>
  <si>
    <t>기준 이하 증명자료를 제출하지 않은 경우</t>
    <phoneticPr fontId="2" type="noConversion"/>
  </si>
  <si>
    <t>석면농도기준을 초과함에도 건축물 또는 설비를</t>
    <phoneticPr fontId="2" type="noConversion"/>
  </si>
  <si>
    <t>철거하거나 해체한 경우</t>
    <phoneticPr fontId="2" type="noConversion"/>
  </si>
  <si>
    <t>(근로자 1명당)</t>
    <phoneticPr fontId="2" type="noConversion"/>
  </si>
  <si>
    <t>대상 작업장의 작업환경을 측정하지 않은 경우</t>
    <phoneticPr fontId="2" type="noConversion"/>
  </si>
  <si>
    <t>작업환경 측정시 근로자 대표를</t>
    <phoneticPr fontId="2" type="noConversion"/>
  </si>
  <si>
    <t>참석시키지 않은 경우</t>
    <phoneticPr fontId="2" type="noConversion"/>
  </si>
  <si>
    <t>보고하지 않은 경우</t>
  </si>
  <si>
    <t>거짓으로 보고한 경우</t>
  </si>
  <si>
    <t>측정결과를 근로자에게 알리지 않은 경우</t>
    <phoneticPr fontId="2" type="noConversion"/>
  </si>
  <si>
    <r>
      <t>⑥ 사업주는 작업환경측정 결과를 해당 작업장의 근로자</t>
    </r>
    <r>
      <rPr>
        <sz val="9"/>
        <color theme="0" tint="-0.34998626667073579"/>
        <rFont val="굴림"/>
        <family val="3"/>
        <charset val="129"/>
      </rPr>
      <t xml:space="preserve">(관계수급인 및 관계수급인 근로자를 </t>
    </r>
    <phoneticPr fontId="2" type="noConversion"/>
  </si>
  <si>
    <r>
      <rPr>
        <sz val="9"/>
        <color theme="0" tint="-0.34998626667073579"/>
        <rFont val="굴림"/>
        <family val="3"/>
        <charset val="129"/>
      </rPr>
      <t>포함한다. 이하 이 항, 제127조 및 제175조제5항제15호에서 같다)</t>
    </r>
    <r>
      <rPr>
        <sz val="9"/>
        <color theme="1"/>
        <rFont val="굴림"/>
        <family val="2"/>
        <charset val="129"/>
      </rPr>
      <t xml:space="preserve">에게 알려야 하며, 그 결과에 </t>
    </r>
    <phoneticPr fontId="2" type="noConversion"/>
  </si>
  <si>
    <t>설명회의를 개최하지 않은 경우</t>
    <phoneticPr fontId="2" type="noConversion"/>
  </si>
  <si>
    <t>근로자대표가 요구한 작업환경측정 결과에 대한</t>
    <phoneticPr fontId="2" type="noConversion"/>
  </si>
  <si>
    <t>고용노동부령으로 정하는 휴게시설 설치ㆍ관리</t>
    <phoneticPr fontId="2" type="noConversion"/>
  </si>
  <si>
    <r>
      <t xml:space="preserve">기준의 내용 위반 </t>
    </r>
    <r>
      <rPr>
        <sz val="9"/>
        <color theme="0" tint="-0.34998626667073579"/>
        <rFont val="굴림"/>
        <family val="3"/>
        <charset val="129"/>
      </rPr>
      <t>(1건당)</t>
    </r>
    <phoneticPr fontId="2" type="noConversion"/>
  </si>
  <si>
    <t>건강진단을 실시하지 않은 경우</t>
    <phoneticPr fontId="2" type="noConversion"/>
  </si>
  <si>
    <t>(대상 근로자 1명당)</t>
    <phoneticPr fontId="2" type="noConversion"/>
  </si>
  <si>
    <t>건강진단에 참여를 요구한 근로자대표를</t>
    <phoneticPr fontId="2" type="noConversion"/>
  </si>
  <si>
    <t>근로자대표가 건강진단 결과에 대한 설명을</t>
    <phoneticPr fontId="2" type="noConversion"/>
  </si>
  <si>
    <t>요구했음에도 이에 따르지 않은 경우</t>
    <phoneticPr fontId="2" type="noConversion"/>
  </si>
  <si>
    <t>건강진단 결과를 근로자 건강 보호 및 유지 외의</t>
    <phoneticPr fontId="2" type="noConversion"/>
  </si>
  <si>
    <t>목적으로 사용한 경우</t>
    <phoneticPr fontId="2" type="noConversion"/>
  </si>
  <si>
    <t>고용노동부 장관에게 제출하지 않은 경우</t>
  </si>
  <si>
    <t>고용노동부 장관에게 거짓으로 제출한 경우</t>
  </si>
  <si>
    <t>통보 또는 보고하지 않은 경우</t>
  </si>
  <si>
    <t>거짓으로 통보 또는 보고한 경우</t>
  </si>
  <si>
    <t>통보하지 않은 경우</t>
  </si>
  <si>
    <t>거짓으로 통보한 경우</t>
  </si>
  <si>
    <t>카드를 타인에게 양도하거나 대여한 경우</t>
    <phoneticPr fontId="2" type="noConversion"/>
  </si>
  <si>
    <t>사업주가 거부ㆍ방해ㆍ기피한 경우</t>
  </si>
  <si>
    <t>근로자가 거부ㆍ방해ㆍ기피한 경우</t>
  </si>
  <si>
    <t>역학조사 참석을 거부하거나 방해한 경우</t>
    <phoneticPr fontId="2" type="noConversion"/>
  </si>
  <si>
    <t>지도사 명칭을 사용한 경우</t>
    <phoneticPr fontId="2" type="noConversion"/>
  </si>
  <si>
    <t>지도사와 유사명칭을 사용한 경우</t>
    <phoneticPr fontId="2" type="noConversion"/>
  </si>
  <si>
    <t>산업안전(보건)지도사가 아닌 사람이</t>
    <phoneticPr fontId="2" type="noConversion"/>
  </si>
  <si>
    <t>질문에 답변을 거부ㆍ방해 또는 기피한 경우</t>
    <phoneticPr fontId="2" type="noConversion"/>
  </si>
  <si>
    <t>질문에 거짓으로 답변한 경우</t>
    <phoneticPr fontId="2" type="noConversion"/>
  </si>
  <si>
    <t>② 근로감독관은 기계ㆍ설비등에 대한 검사를 할 수 있으며, 검사에 필요한 한도에서 무상으로 제품</t>
    <phoneticPr fontId="2" type="noConversion"/>
  </si>
  <si>
    <t>ㆍ원재료 또는 기구를 수거할 수 있다. 이 경우 근로감독관은 해당 사업주 등에게 그 결과를 서면</t>
    <phoneticPr fontId="2" type="noConversion"/>
  </si>
  <si>
    <t>으로 알려야 한다.</t>
    <phoneticPr fontId="2" type="noConversion"/>
  </si>
  <si>
    <t>근로감독관의 검사ㆍ점검 또는 수거를 거부ㆍ</t>
    <phoneticPr fontId="2" type="noConversion"/>
  </si>
  <si>
    <t>방해 또는 기피한 경우</t>
    <phoneticPr fontId="2" type="noConversion"/>
  </si>
  <si>
    <t>보고 또는 출석을 하지 않은 경우</t>
  </si>
  <si>
    <t>공단 소속 직원의 검사ㆍ지도 등을 거부ㆍ방해</t>
    <phoneticPr fontId="2" type="noConversion"/>
  </si>
  <si>
    <t>서류를 보존기간 동안 보존하지 않은 경우</t>
    <phoneticPr fontId="2" type="noConversion"/>
  </si>
  <si>
    <t>(①항부터 ⑥항까지 각 서류당)</t>
    <phoneticPr fontId="2" type="noConversion"/>
  </si>
  <si>
    <t>제37조(산업안전보건위원회의 회의 등)</t>
    <phoneticPr fontId="2" type="noConversion"/>
  </si>
  <si>
    <t>회의록에 기록할 사항</t>
    <phoneticPr fontId="2" type="noConversion"/>
  </si>
  <si>
    <t>.</t>
    <phoneticPr fontId="2" type="noConversion"/>
  </si>
  <si>
    <t>별표 9</t>
  </si>
  <si>
    <t>1. 토사석 광업 등 9개 업종 : 상시근로자 50명 이상</t>
    <phoneticPr fontId="2" type="noConversion"/>
  </si>
  <si>
    <t>2. 농업, 어업, 금융, 서비스업 등 10개 업종 : 상시근로자 300명 이상</t>
    <phoneticPr fontId="2" type="noConversion"/>
  </si>
  <si>
    <t>3. 건설업 : 공사금액 120억 (토목공사 : 150억)이상 사업장</t>
    <phoneticPr fontId="2" type="noConversion"/>
  </si>
  <si>
    <t>4. 그 밖의 사업장 : 상시근로자 100명 이상</t>
    <phoneticPr fontId="2" type="noConversion"/>
  </si>
  <si>
    <t> 제35조(산업안전보건위원회의 구성) </t>
    <phoneticPr fontId="2" type="noConversion"/>
  </si>
  <si>
    <t>제38조(의결되지 않은 사항 등의 처리)</t>
    <phoneticPr fontId="2" type="noConversion"/>
  </si>
  <si>
    <t>제39조(회의 결과 등의 공지)</t>
    <phoneticPr fontId="2" type="noConversion"/>
  </si>
  <si>
    <t>중재기구를 두거나 제3자의 중재를 받아야 하는 경우</t>
    <phoneticPr fontId="2" type="noConversion"/>
  </si>
  <si>
    <r>
      <t>4. 산업보건의</t>
    </r>
    <r>
      <rPr>
        <sz val="9"/>
        <color theme="0" tint="-0.34998626667073579"/>
        <rFont val="굴림"/>
        <family val="3"/>
        <charset val="129"/>
      </rPr>
      <t>(해당 사업장에 선임되어 있는 경우로 한정한다)</t>
    </r>
    <phoneticPr fontId="2" type="noConversion"/>
  </si>
  <si>
    <t>안건보건관리규정에 포함될 내용</t>
    <phoneticPr fontId="2" type="noConversion"/>
  </si>
  <si>
    <t>제25조(안전보건관리규정의 작성)</t>
    <phoneticPr fontId="2" type="noConversion"/>
  </si>
  <si>
    <t xml:space="preserve"> 다른 법령에서 정하는 안전관리에 관한 규정과 통합하여 작성할 수 있다.</t>
    <phoneticPr fontId="2" type="noConversion"/>
  </si>
  <si>
    <t>1) 농업,어업, 금융, 서비스업 등 10개 직종 : 상시근로자 300명 이상</t>
    <phoneticPr fontId="2" type="noConversion"/>
  </si>
  <si>
    <t>2) 그 외 업종 : 상시근로자 100명 이상</t>
    <phoneticPr fontId="2" type="noConversion"/>
  </si>
  <si>
    <t>1) 총칙</t>
    <phoneticPr fontId="2" type="noConversion"/>
  </si>
  <si>
    <t>2) 안전.보건 관리조직과 그 직무</t>
    <phoneticPr fontId="2" type="noConversion"/>
  </si>
  <si>
    <t>3) 안전.보건교육</t>
    <phoneticPr fontId="2" type="noConversion"/>
  </si>
  <si>
    <t>6) 사고조사 및 대책 수립</t>
    <phoneticPr fontId="2" type="noConversion"/>
  </si>
  <si>
    <t xml:space="preserve">4,5) 작업장 안전(보건)관리 </t>
    <phoneticPr fontId="2" type="noConversion"/>
  </si>
  <si>
    <t>7) 위험성 평가에 관한 사항</t>
    <phoneticPr fontId="2" type="noConversion"/>
  </si>
  <si>
    <t>8) 보칙</t>
    <phoneticPr fontId="2" type="noConversion"/>
  </si>
  <si>
    <t>(하위 세부규칙 생략함)</t>
    <phoneticPr fontId="2" type="noConversion"/>
  </si>
  <si>
    <t>제26조(교육시간 및 교육내용)</t>
    <phoneticPr fontId="2" type="noConversion"/>
  </si>
  <si>
    <r>
      <t>가.</t>
    </r>
    <r>
      <rPr>
        <sz val="9"/>
        <color theme="0" tint="-0.34998626667073579"/>
        <rFont val="굴림"/>
        <family val="3"/>
        <charset val="129"/>
      </rPr>
      <t xml:space="preserve"> 법 제15조제1항에 따른 </t>
    </r>
    <r>
      <rPr>
        <sz val="9"/>
        <color theme="1"/>
        <rFont val="굴림"/>
        <family val="2"/>
        <charset val="129"/>
      </rPr>
      <t>안전보건관리책임자</t>
    </r>
    <phoneticPr fontId="2" type="noConversion"/>
  </si>
  <si>
    <r>
      <t>나. </t>
    </r>
    <r>
      <rPr>
        <sz val="9"/>
        <color theme="0" tint="-0.34998626667073579"/>
        <rFont val="굴림"/>
        <family val="3"/>
        <charset val="129"/>
      </rPr>
      <t xml:space="preserve">법 제16조제1항에 따른 </t>
    </r>
    <r>
      <rPr>
        <sz val="9"/>
        <color theme="1"/>
        <rFont val="굴림"/>
        <family val="2"/>
        <charset val="129"/>
      </rPr>
      <t>관리감독자</t>
    </r>
    <phoneticPr fontId="2" type="noConversion"/>
  </si>
  <si>
    <r>
      <t>바. </t>
    </r>
    <r>
      <rPr>
        <sz val="9"/>
        <color theme="0" tint="-0.34998626667073579"/>
        <rFont val="굴림"/>
        <family val="3"/>
        <charset val="129"/>
      </rPr>
      <t xml:space="preserve">법 제22조제1항에 따른 </t>
    </r>
    <r>
      <rPr>
        <sz val="9"/>
        <color theme="1"/>
        <rFont val="굴림"/>
        <family val="2"/>
        <charset val="129"/>
      </rPr>
      <t>산업보건의</t>
    </r>
    <phoneticPr fontId="2" type="noConversion"/>
  </si>
  <si>
    <r>
      <t xml:space="preserve">2. </t>
    </r>
    <r>
      <rPr>
        <sz val="9"/>
        <color theme="0" tint="-0.34998626667073579"/>
        <rFont val="굴림"/>
        <family val="3"/>
        <charset val="129"/>
      </rPr>
      <t xml:space="preserve">공단에서 실시하는 해당 분야의 </t>
    </r>
    <r>
      <rPr>
        <sz val="9"/>
        <color theme="1"/>
        <rFont val="굴림"/>
        <family val="2"/>
        <charset val="129"/>
      </rPr>
      <t>강사요원 교육과정을 이수한 사람</t>
    </r>
    <phoneticPr fontId="2" type="noConversion"/>
  </si>
  <si>
    <t>제27조(안전보건교육의 면제)</t>
    <phoneticPr fontId="2" type="noConversion"/>
  </si>
  <si>
    <r>
      <t>2. </t>
    </r>
    <r>
      <rPr>
        <sz val="9"/>
        <color theme="0" tint="-0.34998626667073579"/>
        <rFont val="굴림"/>
        <family val="3"/>
        <charset val="129"/>
      </rPr>
      <t xml:space="preserve">법 제32조제1항 각 호 외의 부분 본문에 따라 </t>
    </r>
    <r>
      <rPr>
        <sz val="9"/>
        <color theme="1"/>
        <rFont val="굴림"/>
        <family val="2"/>
        <charset val="129"/>
      </rPr>
      <t>직무교육기관에서 실시한 인터넷 원격교육</t>
    </r>
    <phoneticPr fontId="2" type="noConversion"/>
  </si>
  <si>
    <r>
      <t>3.</t>
    </r>
    <r>
      <rPr>
        <sz val="9"/>
        <color theme="0" tint="-0.34998626667073579"/>
        <rFont val="굴림"/>
        <family val="3"/>
        <charset val="129"/>
      </rPr>
      <t xml:space="preserve"> 법 제32조제1항 각 호 외의 부분 본문에 따라 </t>
    </r>
    <r>
      <rPr>
        <sz val="9"/>
        <color theme="1"/>
        <rFont val="굴림"/>
        <family val="2"/>
        <charset val="129"/>
      </rPr>
      <t>공단에서 실시한 안전보건관리담당자 양성교육</t>
    </r>
    <phoneticPr fontId="2" type="noConversion"/>
  </si>
  <si>
    <r>
      <t>4.</t>
    </r>
    <r>
      <rPr>
        <sz val="9"/>
        <color theme="0" tint="-0.34998626667073579"/>
        <rFont val="굴림"/>
        <family val="3"/>
        <charset val="129"/>
      </rPr>
      <t xml:space="preserve"> 법 제98조제1항제2호에 따른 </t>
    </r>
    <r>
      <rPr>
        <sz val="9"/>
        <color theme="1"/>
        <rFont val="굴림"/>
        <family val="2"/>
        <charset val="129"/>
      </rPr>
      <t>검사원 성능검사 교육</t>
    </r>
    <phoneticPr fontId="2" type="noConversion"/>
  </si>
  <si>
    <r>
      <t xml:space="preserve">5. 그 밖에 </t>
    </r>
    <r>
      <rPr>
        <sz val="9"/>
        <color theme="0" tint="-0.34998626667073579"/>
        <rFont val="굴림"/>
        <family val="3"/>
        <charset val="129"/>
      </rPr>
      <t xml:space="preserve">고용노동부장관이 </t>
    </r>
    <r>
      <rPr>
        <sz val="9"/>
        <color theme="1"/>
        <rFont val="굴림"/>
        <family val="2"/>
        <charset val="129"/>
      </rPr>
      <t>근로자 정기교육 면제대상으로 인정하는 교육</t>
    </r>
    <phoneticPr fontId="2" type="noConversion"/>
  </si>
  <si>
    <t>제28조(건설업 기초안전보건교육의 시간ㆍ내용 및 방법 등) </t>
    <phoneticPr fontId="2" type="noConversion"/>
  </si>
  <si>
    <t>1) 기본사항</t>
    <phoneticPr fontId="2" type="noConversion"/>
  </si>
  <si>
    <t>2) 인력기준</t>
    <phoneticPr fontId="2" type="noConversion"/>
  </si>
  <si>
    <t>3) 시설 및 장비기준</t>
    <phoneticPr fontId="2" type="noConversion"/>
  </si>
  <si>
    <t>가. 사무실 연면적 30m2 이상</t>
    <phoneticPr fontId="2" type="noConversion"/>
  </si>
  <si>
    <t>나. 강의실 연면적 120m2 이상,의자,책상,빔 프로젝터 등</t>
    <phoneticPr fontId="2" type="noConversion"/>
  </si>
  <si>
    <t>가. 다음의 하나에 해당하는 사람 1명 이상 : 지도사,기술사,기사+7년 등</t>
    <phoneticPr fontId="2" type="noConversion"/>
  </si>
  <si>
    <t>나. 다음의 하나에 해당하는 사람 2명 : 세부 생략</t>
    <phoneticPr fontId="2" type="noConversion"/>
  </si>
  <si>
    <r>
      <t xml:space="preserve">다. 다만, 다음 각 호에 해당하는 사람이 다른 법령에 따라 안전 및 보건에 관한 교육을 받는 </t>
    </r>
    <r>
      <rPr>
        <sz val="9"/>
        <color theme="0" tint="-0.34998626667073579"/>
        <rFont val="굴림"/>
        <family val="3"/>
        <charset val="129"/>
      </rPr>
      <t>등 </t>
    </r>
    <phoneticPr fontId="2" type="noConversion"/>
  </si>
  <si>
    <t>제30조(직무교육의 면제)</t>
    <phoneticPr fontId="2" type="noConversion"/>
  </si>
  <si>
    <r>
      <t xml:space="preserve">② </t>
    </r>
    <r>
      <rPr>
        <sz val="9"/>
        <color theme="0" tint="-0.34998626667073579"/>
        <rFont val="굴림"/>
        <family val="3"/>
        <charset val="129"/>
      </rPr>
      <t>제1항 각 호 외의 부분 본문에 따른 안전보건교육의 시간ㆍ내용 및 방법, 그 밖에 필요한 사항은 </t>
    </r>
    <phoneticPr fontId="2" type="noConversion"/>
  </si>
  <si>
    <t>1) 산업보건지도사, 의사, 간호사, 대기환경기사, 산업위생관리기사</t>
    <phoneticPr fontId="2" type="noConversion"/>
  </si>
  <si>
    <t>2) 인간공학기사, 산업위생,보건관련학과 학위 취득자 등</t>
    <phoneticPr fontId="2" type="noConversion"/>
  </si>
  <si>
    <t>제40조(안전보건교육기관의 등록 및 취소) </t>
    <phoneticPr fontId="2" type="noConversion"/>
  </si>
  <si>
    <t>4. 교육의 내용 및 방법을 위반한 경우</t>
    <phoneticPr fontId="2" type="noConversion"/>
  </si>
  <si>
    <t>① 공단이 법 제33조제2항에 따라 안전보건교육기관을 평가하는 기준은 다음 각 호와 같다.</t>
    <phoneticPr fontId="2" type="noConversion"/>
  </si>
  <si>
    <t>제32조(안전보건교육기관의 평가 등)</t>
    <phoneticPr fontId="2" type="noConversion"/>
  </si>
  <si>
    <t>제38조(안전보건표지의 종류ㆍ형태ㆍ색채 및 용도 등) </t>
    <phoneticPr fontId="2" type="noConversion"/>
  </si>
  <si>
    <t>제39조(안전보건표지의 설치 등)</t>
    <phoneticPr fontId="2" type="noConversion"/>
  </si>
  <si>
    <t>제40조(안전보건표지의 제작)</t>
    <phoneticPr fontId="2" type="noConversion"/>
  </si>
  <si>
    <t>별표 6</t>
    <phoneticPr fontId="2" type="noConversion"/>
  </si>
  <si>
    <t>별표 7</t>
  </si>
  <si>
    <t>별표 8</t>
  </si>
  <si>
    <t>안전보건표지의 종류와 형태</t>
    <phoneticPr fontId="2" type="noConversion"/>
  </si>
  <si>
    <t>안전보건표지의 종류별 용도, 설치.부착 장소, 형태 및 색체</t>
    <phoneticPr fontId="2" type="noConversion"/>
  </si>
  <si>
    <t>안전보건표지의 기본모형</t>
    <phoneticPr fontId="2" type="noConversion"/>
  </si>
  <si>
    <t>안전보건표지의 색도기준 및 용도</t>
    <phoneticPr fontId="2" type="noConversion"/>
  </si>
  <si>
    <t>경고표지</t>
    <phoneticPr fontId="2" type="noConversion"/>
  </si>
  <si>
    <t>금지표지</t>
    <phoneticPr fontId="2" type="noConversion"/>
  </si>
  <si>
    <t>지시표지</t>
    <phoneticPr fontId="2" type="noConversion"/>
  </si>
  <si>
    <t>안내표지</t>
    <phoneticPr fontId="2" type="noConversion"/>
  </si>
  <si>
    <t>색채</t>
    <phoneticPr fontId="2" type="noConversion"/>
  </si>
  <si>
    <t>빨간색</t>
    <phoneticPr fontId="2" type="noConversion"/>
  </si>
  <si>
    <t>노란색</t>
    <phoneticPr fontId="2" type="noConversion"/>
  </si>
  <si>
    <t>파란색</t>
    <phoneticPr fontId="2" type="noConversion"/>
  </si>
  <si>
    <t>녹색</t>
    <phoneticPr fontId="2" type="noConversion"/>
  </si>
  <si>
    <t>흰색</t>
    <phoneticPr fontId="2" type="noConversion"/>
  </si>
  <si>
    <t>검정색</t>
    <phoneticPr fontId="2" type="noConversion"/>
  </si>
  <si>
    <t>색도기준</t>
    <phoneticPr fontId="2" type="noConversion"/>
  </si>
  <si>
    <t>7.5R 4/14</t>
    <phoneticPr fontId="2" type="noConversion"/>
  </si>
  <si>
    <t>5Y 8.5/12</t>
    <phoneticPr fontId="2" type="noConversion"/>
  </si>
  <si>
    <t>2.5PB 4/10</t>
    <phoneticPr fontId="2" type="noConversion"/>
  </si>
  <si>
    <t>2.5G 4/10</t>
    <phoneticPr fontId="2" type="noConversion"/>
  </si>
  <si>
    <t>N9.5</t>
    <phoneticPr fontId="2" type="noConversion"/>
  </si>
  <si>
    <t>N0.5</t>
    <phoneticPr fontId="2" type="noConversion"/>
  </si>
  <si>
    <t>용도</t>
    <phoneticPr fontId="2" type="noConversion"/>
  </si>
  <si>
    <t>금지,경고</t>
    <phoneticPr fontId="2" type="noConversion"/>
  </si>
  <si>
    <t>경고</t>
    <phoneticPr fontId="2" type="noConversion"/>
  </si>
  <si>
    <t>지시</t>
    <phoneticPr fontId="2" type="noConversion"/>
  </si>
  <si>
    <t>안내</t>
    <phoneticPr fontId="2" type="noConversion"/>
  </si>
  <si>
    <t>사용처</t>
    <phoneticPr fontId="2" type="noConversion"/>
  </si>
  <si>
    <t>정지신호, 행위금지, 유해위험경고</t>
    <phoneticPr fontId="2" type="noConversion"/>
  </si>
  <si>
    <t>화학물질 위험바탕 등</t>
    <phoneticPr fontId="2" type="noConversion"/>
  </si>
  <si>
    <t>특정 행위 지시 및 사실의 고지</t>
    <phoneticPr fontId="2" type="noConversion"/>
  </si>
  <si>
    <t>비상구 및 피난소, 통행 및 유도표지</t>
    <phoneticPr fontId="2" type="noConversion"/>
  </si>
  <si>
    <t>파란색, 녹색의 보조색</t>
    <phoneticPr fontId="2" type="noConversion"/>
  </si>
  <si>
    <t>문자 및 표지판의 보조색</t>
    <phoneticPr fontId="2" type="noConversion"/>
  </si>
  <si>
    <t>사항을 지켜야 한다.</t>
    <phoneticPr fontId="2" type="noConversion"/>
  </si>
  <si>
    <t>※ 정보통신망 이용촉진 및 정보보호 등에 관한 법률 제2조(정의)</t>
    <phoneticPr fontId="2" type="noConversion"/>
  </si>
  <si>
    <t>① 이 법에서 사용하는 용어의 뜻은 다음과 같다.</t>
    <phoneticPr fontId="2" type="noConversion"/>
  </si>
  <si>
    <t>검색ㆍ송신 또는 수신하는 정보통신체제를 말한다.</t>
    <phoneticPr fontId="2" type="noConversion"/>
  </si>
  <si>
    <t>제41조(고객의 폭언등으로 인한 건강장해 예방조치)</t>
    <phoneticPr fontId="2" type="noConversion"/>
  </si>
  <si>
    <r>
      <t>1. </t>
    </r>
    <r>
      <rPr>
        <sz val="9"/>
        <color theme="0" tint="-0.34998626667073579"/>
        <rFont val="굴림"/>
        <family val="3"/>
        <charset val="129"/>
      </rPr>
      <t xml:space="preserve">법 제41조제1항에 따른 </t>
    </r>
    <r>
      <rPr>
        <sz val="9"/>
        <color theme="1"/>
        <rFont val="굴림"/>
        <family val="2"/>
        <charset val="129"/>
      </rPr>
      <t>폭언등을 하지 않도록 요청하는 문구 게시 또는 음성 안내</t>
    </r>
    <phoneticPr fontId="2" type="noConversion"/>
  </si>
  <si>
    <r>
      <t>4. 그 밖에</t>
    </r>
    <r>
      <rPr>
        <sz val="9"/>
        <color theme="0" tint="-0.34998626667073579"/>
        <rFont val="굴림"/>
        <family val="3"/>
        <charset val="129"/>
      </rPr>
      <t xml:space="preserve"> 법 제41조제1항에 따른 </t>
    </r>
    <r>
      <rPr>
        <sz val="9"/>
        <color theme="1"/>
        <rFont val="굴림"/>
        <family val="2"/>
        <charset val="129"/>
      </rPr>
      <t>고객응대근로자의 건강장해 예방을 위하여 필요한 조치</t>
    </r>
    <phoneticPr fontId="2" type="noConversion"/>
  </si>
  <si>
    <t>제41조(제3자의 폭언등으로 인한 건강장해 발생 등에 대한 조치)</t>
    <phoneticPr fontId="2" type="noConversion"/>
  </si>
  <si>
    <r>
      <t>4. 관할 수사기관 또는 법원에 증거물ㆍ증거서류를 제출하는 등 </t>
    </r>
    <r>
      <rPr>
        <sz val="9"/>
        <color theme="0" tint="-0.34998626667073579"/>
        <rFont val="굴림"/>
        <family val="3"/>
        <charset val="129"/>
      </rPr>
      <t xml:space="preserve">법 제41조제2항에 따른 </t>
    </r>
    <phoneticPr fontId="2" type="noConversion"/>
  </si>
  <si>
    <t>폭언등으로 인한 고소, 고발 또는 손해배상 청구 등을 하는 데 필요한 지원</t>
    <phoneticPr fontId="2" type="noConversion"/>
  </si>
  <si>
    <r>
      <t>유해ㆍ위험 방지에 관한 사항을 적은 계획서</t>
    </r>
    <r>
      <rPr>
        <sz val="9"/>
        <color theme="0" tint="-0.34998626667073579"/>
        <rFont val="굴림"/>
        <family val="3"/>
        <charset val="129"/>
      </rPr>
      <t>(이하 “유해위험방지계획서”라 한다)</t>
    </r>
    <r>
      <rPr>
        <sz val="9"/>
        <color theme="1"/>
        <rFont val="굴림"/>
        <family val="2"/>
        <charset val="129"/>
      </rPr>
      <t>를 작성하여 </t>
    </r>
    <phoneticPr fontId="2" type="noConversion"/>
  </si>
  <si>
    <t>제42조(제출서류 등)</t>
    <phoneticPr fontId="2" type="noConversion"/>
  </si>
  <si>
    <t>유해위험방지계획서에 반드시 포함되어야 하는 내용</t>
    <phoneticPr fontId="2" type="noConversion"/>
  </si>
  <si>
    <t>제42조(유해위험방지계획서 제출 대상) </t>
    <phoneticPr fontId="2" type="noConversion"/>
  </si>
  <si>
    <t>6. 삭제</t>
    <phoneticPr fontId="2" type="noConversion"/>
  </si>
  <si>
    <r>
      <t xml:space="preserve">1) </t>
    </r>
    <r>
      <rPr>
        <b/>
        <sz val="9"/>
        <color theme="1"/>
        <rFont val="굴림"/>
        <family val="3"/>
        <charset val="129"/>
      </rPr>
      <t>문화 및 집회시설</t>
    </r>
    <r>
      <rPr>
        <sz val="9"/>
        <color theme="1"/>
        <rFont val="굴림"/>
        <family val="2"/>
        <charset val="129"/>
      </rPr>
      <t>(전시장 및 동물원ㆍ식물원은 제외한다)</t>
    </r>
    <phoneticPr fontId="2" type="noConversion"/>
  </si>
  <si>
    <r>
      <t xml:space="preserve">2) </t>
    </r>
    <r>
      <rPr>
        <b/>
        <sz val="9"/>
        <color theme="1"/>
        <rFont val="굴림"/>
        <family val="3"/>
        <charset val="129"/>
      </rPr>
      <t>판매시설, 운수시설</t>
    </r>
    <r>
      <rPr>
        <sz val="9"/>
        <color theme="1"/>
        <rFont val="굴림"/>
        <family val="2"/>
        <charset val="129"/>
      </rPr>
      <t xml:space="preserve">(고속철도의 역사 및 집배송시설은 제외한다) </t>
    </r>
    <phoneticPr fontId="2" type="noConversion"/>
  </si>
  <si>
    <r>
      <t xml:space="preserve">3) </t>
    </r>
    <r>
      <rPr>
        <b/>
        <sz val="9"/>
        <color theme="1"/>
        <rFont val="굴림"/>
        <family val="3"/>
        <charset val="129"/>
      </rPr>
      <t>종교시설</t>
    </r>
    <r>
      <rPr>
        <sz val="9"/>
        <color theme="1"/>
        <rFont val="굴림"/>
        <family val="2"/>
        <charset val="129"/>
      </rPr>
      <t xml:space="preserve"> </t>
    </r>
    <phoneticPr fontId="2" type="noConversion"/>
  </si>
  <si>
    <r>
      <t xml:space="preserve">4) </t>
    </r>
    <r>
      <rPr>
        <b/>
        <sz val="9"/>
        <color theme="1"/>
        <rFont val="굴림"/>
        <family val="3"/>
        <charset val="129"/>
      </rPr>
      <t>의료시설 중 종합병원</t>
    </r>
    <r>
      <rPr>
        <sz val="9"/>
        <color theme="1"/>
        <rFont val="굴림"/>
        <family val="2"/>
        <charset val="129"/>
      </rPr>
      <t xml:space="preserve"> </t>
    </r>
    <phoneticPr fontId="2" type="noConversion"/>
  </si>
  <si>
    <r>
      <t xml:space="preserve">5) </t>
    </r>
    <r>
      <rPr>
        <b/>
        <sz val="9"/>
        <color theme="1"/>
        <rFont val="굴림"/>
        <family val="3"/>
        <charset val="129"/>
      </rPr>
      <t>숙박시설 중 관광숙박시설</t>
    </r>
    <r>
      <rPr>
        <sz val="9"/>
        <color theme="1"/>
        <rFont val="굴림"/>
        <family val="2"/>
        <charset val="129"/>
      </rPr>
      <t xml:space="preserve"> </t>
    </r>
    <phoneticPr fontId="2" type="noConversion"/>
  </si>
  <si>
    <r>
      <t xml:space="preserve">6) </t>
    </r>
    <r>
      <rPr>
        <b/>
        <sz val="9"/>
        <color theme="1"/>
        <rFont val="굴림"/>
        <family val="3"/>
        <charset val="129"/>
      </rPr>
      <t xml:space="preserve">지하도상가 </t>
    </r>
    <phoneticPr fontId="2" type="noConversion"/>
  </si>
  <si>
    <r>
      <t xml:space="preserve">7) </t>
    </r>
    <r>
      <rPr>
        <b/>
        <sz val="9"/>
        <color theme="1"/>
        <rFont val="굴림"/>
        <family val="3"/>
        <charset val="129"/>
      </rPr>
      <t>냉동ㆍ냉장 창고시설</t>
    </r>
    <phoneticPr fontId="2" type="noConversion"/>
  </si>
  <si>
    <r>
      <t xml:space="preserve">4. </t>
    </r>
    <r>
      <rPr>
        <b/>
        <sz val="9"/>
        <color theme="1"/>
        <rFont val="굴림"/>
        <family val="3"/>
        <charset val="129"/>
      </rPr>
      <t>터널</t>
    </r>
    <r>
      <rPr>
        <sz val="9"/>
        <color theme="1"/>
        <rFont val="굴림"/>
        <family val="2"/>
        <charset val="129"/>
      </rPr>
      <t>의 건설등 공사</t>
    </r>
    <phoneticPr fontId="2" type="noConversion"/>
  </si>
  <si>
    <t>제43조(유해위험방지계획서의 건설안전분야 자격 등)</t>
    <phoneticPr fontId="2" type="noConversion"/>
  </si>
  <si>
    <t xml:space="preserve">3. 건설안전산업기사 이상의 자격을 취득한 후 건설안전 관련 실무경력이 </t>
    <phoneticPr fontId="2" type="noConversion"/>
  </si>
  <si>
    <t>건설안전기사 이상의 자격은 5년, 건설안전산업기사 자격은 7년 이상인 사람</t>
    <phoneticPr fontId="2" type="noConversion"/>
  </si>
  <si>
    <t>제44조(계획서의 검토 등)</t>
    <phoneticPr fontId="2" type="noConversion"/>
  </si>
  <si>
    <t>위해위험계획서의 심사 결과 판정</t>
    <phoneticPr fontId="2" type="noConversion"/>
  </si>
  <si>
    <r>
      <t>1.</t>
    </r>
    <r>
      <rPr>
        <b/>
        <sz val="9"/>
        <color theme="1"/>
        <rFont val="굴림"/>
        <family val="3"/>
        <charset val="129"/>
      </rPr>
      <t xml:space="preserve"> 적정</t>
    </r>
    <r>
      <rPr>
        <sz val="9"/>
        <color theme="1"/>
        <rFont val="굴림"/>
        <family val="2"/>
        <charset val="129"/>
      </rPr>
      <t>: 근로자의 안전과 보건을 위하여 필요한 조치가 구체적으로 확보되었다고 인정되는 경우</t>
    </r>
    <phoneticPr fontId="2" type="noConversion"/>
  </si>
  <si>
    <r>
      <t xml:space="preserve">2. </t>
    </r>
    <r>
      <rPr>
        <b/>
        <sz val="9"/>
        <color theme="1"/>
        <rFont val="굴림"/>
        <family val="3"/>
        <charset val="129"/>
      </rPr>
      <t>조건부 적정</t>
    </r>
    <r>
      <rPr>
        <sz val="9"/>
        <color theme="1"/>
        <rFont val="굴림"/>
        <family val="2"/>
        <charset val="129"/>
      </rPr>
      <t>: 근로자의 안전과 보건을 확보하기 위하여 일부 개선이 필요하다고 인정되는 경우</t>
    </r>
    <phoneticPr fontId="2" type="noConversion"/>
  </si>
  <si>
    <r>
      <t xml:space="preserve">3. </t>
    </r>
    <r>
      <rPr>
        <b/>
        <sz val="9"/>
        <color theme="1"/>
        <rFont val="굴림"/>
        <family val="3"/>
        <charset val="129"/>
      </rPr>
      <t>부적정</t>
    </r>
    <r>
      <rPr>
        <sz val="9"/>
        <color theme="1"/>
        <rFont val="굴림"/>
        <family val="2"/>
        <charset val="129"/>
      </rPr>
      <t>: 건설공사가 심사기준에 위반되어 위험이 발생할 우려 및 해당 계획에 결함이 있는 경우</t>
    </r>
    <phoneticPr fontId="2" type="noConversion"/>
  </si>
  <si>
    <t>제46조(확인) </t>
    <phoneticPr fontId="2" type="noConversion"/>
  </si>
  <si>
    <t>6개월마다 이행여부 확인 내용</t>
    <phoneticPr fontId="2" type="noConversion"/>
  </si>
  <si>
    <t>제47조(자체심사 및 확인업체의 확인 등)</t>
  </si>
  <si>
    <t>제48조(확인 결과의 조치 등)</t>
    <phoneticPr fontId="2" type="noConversion"/>
  </si>
  <si>
    <r>
      <t>1.</t>
    </r>
    <r>
      <rPr>
        <sz val="9"/>
        <color theme="0" tint="-0.34998626667073579"/>
        <rFont val="굴림"/>
        <family val="3"/>
        <charset val="129"/>
      </rPr>
      <t xml:space="preserve"> </t>
    </r>
    <r>
      <rPr>
        <sz val="9"/>
        <color theme="1"/>
        <rFont val="굴림"/>
        <family val="2"/>
        <charset val="129"/>
      </rPr>
      <t>근로자 중에서 근로자대표가 사업주의 의견을 들어 추천하는 사람</t>
    </r>
    <phoneticPr fontId="2" type="noConversion"/>
  </si>
  <si>
    <t>제43조(공정안전보고서의 제출 대상)</t>
    <phoneticPr fontId="2" type="noConversion"/>
  </si>
  <si>
    <t>3. 석유화학계 기초화학물질 제조업 또는 합성수지 및 기타 플라스틱물질 제조업.</t>
    <phoneticPr fontId="2" type="noConversion"/>
  </si>
  <si>
    <t>제44조(공정안전보고서의 내용)</t>
    <phoneticPr fontId="2" type="noConversion"/>
  </si>
  <si>
    <t>① 법 제44조제1항 전단에 따른 공정안전보고서에는 다음 각 호의 사항이 포함되어야 한다.</t>
    <phoneticPr fontId="2" type="noConversion"/>
  </si>
  <si>
    <t>제50조(공정안전보고서의 세부 내용 등) </t>
    <phoneticPr fontId="2" type="noConversion"/>
  </si>
  <si>
    <t>① 영 제44조에 따라 공정안전보고서에 포함해야 할 세부내용은 다음 각 호와 같다.</t>
    <phoneticPr fontId="2" type="noConversion"/>
  </si>
  <si>
    <t>2. 공정위험성평가서 및 잠재위험에 대한 사고예방ㆍ피해 최소화 대책</t>
    <phoneticPr fontId="2" type="noConversion"/>
  </si>
  <si>
    <t>제52조(공정안전보고서의 심사 등)</t>
    <phoneticPr fontId="2" type="noConversion"/>
  </si>
  <si>
    <t>심사하여 1부를 사업주에게 송부하고, 그 내용을 지방고용노동관서의 장에게 보고해야 한다.</t>
    <phoneticPr fontId="2" type="noConversion"/>
  </si>
  <si>
    <t xml:space="preserve">① 공단은 제51조에 따라 공정안전보고서를 제출받은 경우에는 제출받은 날부터 30일 이내에 </t>
    <phoneticPr fontId="2" type="noConversion"/>
  </si>
  <si>
    <t xml:space="preserve">예방ㆍ소방 등과 관련된 부분이 있다고 인정되는 경우에는 그 관련 내용을 관할 소방관서의 </t>
    <phoneticPr fontId="2" type="noConversion"/>
  </si>
  <si>
    <t>장에게 통보해야 한다.</t>
    <phoneticPr fontId="2" type="noConversion"/>
  </si>
  <si>
    <t>(법제45조1항 관련)</t>
    <phoneticPr fontId="2" type="noConversion"/>
  </si>
  <si>
    <t>제53조(공정안전보고서의 확인 등)</t>
    <phoneticPr fontId="2" type="noConversion"/>
  </si>
  <si>
    <t xml:space="preserve">② 공단은 사업주로부터 확인요청을 받은 날부터 1개월 이내에 현장과 일치하는지 여부를 확인하고, </t>
    <phoneticPr fontId="2" type="noConversion"/>
  </si>
  <si>
    <t>제1장 총칙</t>
  </si>
  <si>
    <t>제1조(목적) </t>
  </si>
  <si>
    <t>제3조(산업재해 예방을 위한 시책 마련)</t>
  </si>
  <si>
    <r>
      <t xml:space="preserve">② 보건관리자는 </t>
    </r>
    <r>
      <rPr>
        <sz val="9"/>
        <color theme="0" tint="-0.34998626667073579"/>
        <rFont val="굴림"/>
        <family val="3"/>
        <charset val="129"/>
      </rPr>
      <t xml:space="preserve">제1항 각 호에 따른 </t>
    </r>
    <r>
      <rPr>
        <sz val="9"/>
        <color theme="1"/>
        <rFont val="굴림"/>
        <family val="3"/>
        <charset val="129"/>
      </rPr>
      <t>업무를 수행할 때에는 안전관리자와 협력해야 한다.</t>
    </r>
    <phoneticPr fontId="2" type="noConversion"/>
  </si>
  <si>
    <r>
      <t>3. </t>
    </r>
    <r>
      <rPr>
        <sz val="9"/>
        <color theme="0" tint="-0.34998626667073579"/>
        <rFont val="굴림"/>
        <family val="3"/>
        <charset val="129"/>
      </rPr>
      <t xml:space="preserve">법 제125조에 따른 </t>
    </r>
    <r>
      <rPr>
        <sz val="9"/>
        <color theme="1"/>
        <rFont val="굴림"/>
        <family val="3"/>
        <charset val="129"/>
      </rPr>
      <t>작업환경측정 및 개선에 관한 보좌 및 지도ㆍ조언</t>
    </r>
    <phoneticPr fontId="2" type="noConversion"/>
  </si>
  <si>
    <r>
      <t>4.</t>
    </r>
    <r>
      <rPr>
        <sz val="9"/>
        <color theme="0" tint="-0.34998626667073579"/>
        <rFont val="굴림"/>
        <family val="3"/>
        <charset val="129"/>
      </rPr>
      <t xml:space="preserve"> 법 제129조부터 제131조까지의 규정에 따른 </t>
    </r>
    <r>
      <rPr>
        <sz val="9"/>
        <color theme="1"/>
        <rFont val="굴림"/>
        <family val="3"/>
        <charset val="129"/>
      </rPr>
      <t>각종 건강진단에 관한 보좌 및 지도ㆍ조언</t>
    </r>
    <phoneticPr fontId="2" type="noConversion"/>
  </si>
  <si>
    <r>
      <t>①</t>
    </r>
    <r>
      <rPr>
        <sz val="9"/>
        <color theme="0" tint="-0.34998626667073579"/>
        <rFont val="굴림"/>
        <family val="3"/>
        <charset val="129"/>
      </rPr>
      <t xml:space="preserve"> 법 제21조제1항에 따라 </t>
    </r>
    <r>
      <rPr>
        <sz val="9"/>
        <color theme="1"/>
        <rFont val="굴림"/>
        <family val="3"/>
        <charset val="129"/>
      </rPr>
      <t xml:space="preserve">안전관리전문기관으로 지정받을 수 있는 자는 </t>
    </r>
    <phoneticPr fontId="2" type="noConversion"/>
  </si>
  <si>
    <r>
      <t>② </t>
    </r>
    <r>
      <rPr>
        <sz val="9"/>
        <color theme="0" tint="-0.34998626667073579"/>
        <rFont val="굴림"/>
        <family val="3"/>
        <charset val="129"/>
      </rPr>
      <t xml:space="preserve">법 제21조제1항에 따라 </t>
    </r>
    <r>
      <rPr>
        <sz val="9"/>
        <color theme="1"/>
        <rFont val="굴림"/>
        <family val="3"/>
        <charset val="129"/>
      </rPr>
      <t xml:space="preserve">보건관리전문기관으로 지정받을 수 있는 자는 </t>
    </r>
    <phoneticPr fontId="2" type="noConversion"/>
  </si>
  <si>
    <r>
      <t>④ </t>
    </r>
    <r>
      <rPr>
        <sz val="9"/>
        <color theme="0" tint="-0.34998626667073579"/>
        <rFont val="굴림"/>
        <family val="3"/>
        <charset val="129"/>
      </rPr>
      <t>법 제33조제1항 후단에서</t>
    </r>
    <r>
      <rPr>
        <sz val="9"/>
        <color theme="1"/>
        <rFont val="굴림"/>
        <family val="3"/>
        <charset val="129"/>
      </rPr>
      <t xml:space="preserve"> “대통령령으로 정하는 중요한 사항”이란 다음 각 호의 사항을 말한다.</t>
    </r>
    <phoneticPr fontId="2" type="noConversion"/>
  </si>
  <si>
    <r>
      <t>① </t>
    </r>
    <r>
      <rPr>
        <sz val="9"/>
        <color theme="0" tint="-0.34998626667073579"/>
        <rFont val="굴림"/>
        <family val="3"/>
        <charset val="129"/>
      </rPr>
      <t>법 제42조제1항제1호에서 “</t>
    </r>
    <r>
      <rPr>
        <sz val="9"/>
        <color theme="1"/>
        <rFont val="굴림"/>
        <family val="3"/>
        <charset val="129"/>
      </rPr>
      <t>대통령령으로 정하는 사업의 종류 및 규모에 해당하는 사업”이란</t>
    </r>
    <r>
      <rPr>
        <sz val="9"/>
        <color theme="0" tint="-0.34998626667073579"/>
        <rFont val="굴림"/>
        <family val="3"/>
        <charset val="129"/>
      </rPr>
      <t xml:space="preserve"> </t>
    </r>
    <phoneticPr fontId="2" type="noConversion"/>
  </si>
  <si>
    <t>5. 복합비료 및 기타 화학비료 제조업 중 복합비료 제조(단순혼합 또는 배합에 의한 경우 제외)</t>
    <phoneticPr fontId="2" type="noConversion"/>
  </si>
  <si>
    <t>8. 그 밖에 고용노동부장관이 누출ㆍ화재ㆍ폭발 등의 사고시 피해가 크지 않은 설비</t>
    <phoneticPr fontId="2" type="noConversion"/>
  </si>
  <si>
    <t>③ 법 제44조제1항 “대통령령으로 정하는 사고”란 다음 각 호의 어느 하나에 해당하는 사고</t>
    <phoneticPr fontId="2" type="noConversion"/>
  </si>
  <si>
    <t>1. 근로자가 사망하거나 부상을 입을 수 있는 제1항에 따른 설비에서의 누출ㆍ화재ㆍ폭발 사고</t>
    <phoneticPr fontId="2" type="noConversion"/>
  </si>
  <si>
    <t>2. 인근 주민이 인적 피해를 입을 수 있는 제1항에 따른 설비에서의 누출ㆍ화재ㆍ폭발 사고</t>
    <phoneticPr fontId="2" type="noConversion"/>
  </si>
  <si>
    <r>
      <t>○ 사업주는 </t>
    </r>
    <r>
      <rPr>
        <sz val="9"/>
        <color theme="0" tint="-0.34998626667073579"/>
        <rFont val="굴림"/>
        <family val="3"/>
        <charset val="129"/>
      </rPr>
      <t xml:space="preserve">법 제41조제1항에 따라 </t>
    </r>
    <r>
      <rPr>
        <sz val="9"/>
        <color theme="1"/>
        <rFont val="굴림"/>
        <family val="3"/>
        <charset val="129"/>
      </rPr>
      <t>건강장해를 예방하기 위하여 다음 각 호의 조치를 해야 한다.</t>
    </r>
    <phoneticPr fontId="2" type="noConversion"/>
  </si>
  <si>
    <r>
      <t>사업 또는 사업장에 적용되지 않는 법 규정은 </t>
    </r>
    <r>
      <rPr>
        <b/>
        <sz val="9"/>
        <color rgb="FFFF0000"/>
        <rFont val="굴림"/>
        <family val="3"/>
        <charset val="129"/>
      </rPr>
      <t>별표 1</t>
    </r>
    <r>
      <rPr>
        <sz val="9"/>
        <color theme="1"/>
        <rFont val="굴림"/>
        <family val="2"/>
        <charset val="129"/>
      </rPr>
      <t>과 같다.</t>
    </r>
    <phoneticPr fontId="2" type="noConversion"/>
  </si>
  <si>
    <t>제3조(중대재해의 범위)</t>
    <phoneticPr fontId="2" type="noConversion"/>
  </si>
  <si>
    <r>
      <t>○</t>
    </r>
    <r>
      <rPr>
        <sz val="9"/>
        <color theme="0" tint="-0.34998626667073579"/>
        <rFont val="굴림"/>
        <family val="3"/>
        <charset val="129"/>
      </rPr>
      <t xml:space="preserve"> 법 제2조제2호에서 “</t>
    </r>
    <r>
      <rPr>
        <sz val="9"/>
        <color theme="1"/>
        <rFont val="굴림"/>
        <family val="2"/>
        <charset val="129"/>
      </rPr>
      <t xml:space="preserve">고용노동부령으로 정하는 재해”란 </t>
    </r>
    <r>
      <rPr>
        <sz val="9"/>
        <color theme="0" tint="-0.34998626667073579"/>
        <rFont val="굴림"/>
        <family val="3"/>
        <charset val="129"/>
      </rPr>
      <t>다음 각 호의 하나에 해당하는 재해</t>
    </r>
    <phoneticPr fontId="2" type="noConversion"/>
  </si>
  <si>
    <t>중대재해의 정의</t>
    <phoneticPr fontId="2" type="noConversion"/>
  </si>
  <si>
    <t>제4조(협조 요청)</t>
    <phoneticPr fontId="2" type="noConversion"/>
  </si>
  <si>
    <t>자격 사전심사 시 다음 각 목의 사항</t>
    <phoneticPr fontId="2" type="noConversion"/>
  </si>
  <si>
    <t xml:space="preserve">활동에 대하여 고용노동부장관이 정하여 고시하는 바에 따라 그 실적을 평가한 결과에 따른 </t>
    <phoneticPr fontId="2" type="noConversion"/>
  </si>
  <si>
    <t>가점 부여</t>
    <phoneticPr fontId="2" type="noConversion"/>
  </si>
  <si>
    <t xml:space="preserve"> 장착된 건설기계 또는 자동차에 관한 자료의 제공</t>
    <phoneticPr fontId="2" type="noConversion"/>
  </si>
  <si>
    <t xml:space="preserve"> 제공</t>
    <phoneticPr fontId="2" type="noConversion"/>
  </si>
  <si>
    <t>통보해야 한다. 이 경우 산업재해발생률 및 산정내역에 불복하는 건설업체는 통보를 받은 날</t>
    <phoneticPr fontId="2" type="noConversion"/>
  </si>
  <si>
    <t>부터 10일 이내에 고용노동부장관에게 이의를 제기할 수 있다.</t>
    <phoneticPr fontId="2" type="noConversion"/>
  </si>
  <si>
    <t xml:space="preserve">■ 건설산업기본법 </t>
    <phoneticPr fontId="2" type="noConversion"/>
  </si>
  <si>
    <t>해당하는 공사는 포함하지 아니한다.</t>
    <phoneticPr fontId="2" type="noConversion"/>
  </si>
  <si>
    <r>
      <t>○ 이 규칙에서 사용하는 용어의 뜻은 이 규칙에 특별한 규정이 없으면 법, 시행령 및 </t>
    </r>
    <r>
      <rPr>
        <sz val="9"/>
        <color theme="0" tint="-0.34998626667073579"/>
        <rFont val="굴림"/>
        <family val="3"/>
        <charset val="129"/>
      </rPr>
      <t>「산업안전</t>
    </r>
    <phoneticPr fontId="2" type="noConversion"/>
  </si>
  <si>
    <r>
      <rPr>
        <sz val="9"/>
        <color theme="0" tint="-0.34998626667073579"/>
        <rFont val="굴림"/>
        <family val="3"/>
        <charset val="129"/>
      </rPr>
      <t>보건기준에 관한 규칙」(이하 “</t>
    </r>
    <r>
      <rPr>
        <sz val="9"/>
        <color theme="1"/>
        <rFont val="굴림"/>
        <family val="2"/>
        <charset val="129"/>
      </rPr>
      <t>안전보건규칙</t>
    </r>
    <r>
      <rPr>
        <sz val="9"/>
        <color theme="0" tint="-0.34998626667073579"/>
        <rFont val="굴림"/>
        <family val="3"/>
        <charset val="129"/>
      </rPr>
      <t>”이라 한다)</t>
    </r>
    <r>
      <rPr>
        <sz val="9"/>
        <color theme="1"/>
        <rFont val="굴림"/>
        <family val="2"/>
        <charset val="129"/>
      </rPr>
      <t>에서 정하는 바에 따른다.</t>
    </r>
    <phoneticPr fontId="2" type="noConversion"/>
  </si>
  <si>
    <t>■ 근로기준법</t>
    <phoneticPr fontId="2" type="noConversion"/>
  </si>
  <si>
    <t>제76조의 2(직장 내 괴롭힘의 금지)</t>
    <phoneticPr fontId="2" type="noConversion"/>
  </si>
  <si>
    <t>예방기법의 연구 및 보급, 안전ㆍ보건 기술의 지원 및 교육에 관한 시책을 마련해야 한다.</t>
    <phoneticPr fontId="2" type="noConversion"/>
  </si>
  <si>
    <r>
      <t>○ 고용노동부장관은 </t>
    </r>
    <r>
      <rPr>
        <sz val="9"/>
        <color theme="0" tint="-0.34998626667073579"/>
        <rFont val="굴림"/>
        <family val="3"/>
        <charset val="129"/>
      </rPr>
      <t xml:space="preserve">법 제4조제1항제2호에 따른 </t>
    </r>
    <r>
      <rPr>
        <sz val="9"/>
        <color theme="1"/>
        <rFont val="굴림"/>
        <family val="2"/>
        <charset val="129"/>
      </rPr>
      <t xml:space="preserve">산업재해 예방 지원 및 지도를 위하여 산업재해 </t>
    </r>
    <phoneticPr fontId="2" type="noConversion"/>
  </si>
  <si>
    <t>제4조(산업 안전 및 보건 경영체제 확립 지원)</t>
    <phoneticPr fontId="2" type="noConversion"/>
  </si>
  <si>
    <t>확립을 위하여 다음 각 호와 관련된 시책을 마련해야 한다.</t>
    <phoneticPr fontId="2" type="noConversion"/>
  </si>
  <si>
    <r>
      <t>○ 고용노동부장관은</t>
    </r>
    <r>
      <rPr>
        <sz val="9"/>
        <color theme="0" tint="-0.34998626667073579"/>
        <rFont val="굴림"/>
        <family val="3"/>
        <charset val="129"/>
      </rPr>
      <t xml:space="preserve"> 법 제4조제1항제4호에 따른 </t>
    </r>
    <r>
      <rPr>
        <sz val="9"/>
        <color theme="1"/>
        <rFont val="굴림"/>
        <family val="2"/>
        <charset val="129"/>
      </rPr>
      <t xml:space="preserve">사업주의 자율적인 산업 안전 및 보건 경영체제 </t>
    </r>
    <phoneticPr fontId="2" type="noConversion"/>
  </si>
  <si>
    <t>령3조</t>
    <phoneticPr fontId="2" type="noConversion"/>
  </si>
  <si>
    <t>영4조</t>
    <phoneticPr fontId="2" type="noConversion"/>
  </si>
  <si>
    <t>제5조(산업 안전 및 보건 의식을 북돋우기 위한 시책 마련)</t>
    <phoneticPr fontId="2" type="noConversion"/>
  </si>
  <si>
    <t>영5조</t>
    <phoneticPr fontId="2" type="noConversion"/>
  </si>
  <si>
    <t>위하여 다음 각 호와 관련된 시책을 마련해야 한다.</t>
    <phoneticPr fontId="2" type="noConversion"/>
  </si>
  <si>
    <r>
      <t>○ 고용노동부장관은</t>
    </r>
    <r>
      <rPr>
        <sz val="9"/>
        <color theme="0" tint="-0.34998626667073579"/>
        <rFont val="굴림"/>
        <family val="3"/>
        <charset val="129"/>
      </rPr>
      <t xml:space="preserve"> 법 제4조제1항제5호에 따라 </t>
    </r>
    <r>
      <rPr>
        <sz val="9"/>
        <color theme="1"/>
        <rFont val="굴림"/>
        <family val="2"/>
        <charset val="129"/>
      </rPr>
      <t xml:space="preserve">산업 안전 및 보건에 관한 의식을 북돋우기 </t>
    </r>
    <phoneticPr fontId="2" type="noConversion"/>
  </si>
  <si>
    <t>제6조(산업재해에 관한 조사 및 통계의 유지ㆍ관리)</t>
    <phoneticPr fontId="2" type="noConversion"/>
  </si>
  <si>
    <t xml:space="preserve">조사하고 이에 관한 통계를 유지ㆍ관리하여 산업재해 예방을 위한 정책수립 및 집행에 적극 </t>
    <phoneticPr fontId="2" type="noConversion"/>
  </si>
  <si>
    <t>반영해야 한다.</t>
    <phoneticPr fontId="2" type="noConversion"/>
  </si>
  <si>
    <t>영6조</t>
    <phoneticPr fontId="2" type="noConversion"/>
  </si>
  <si>
    <t>제7조(건강증진사업 등의 추진)</t>
    <phoneticPr fontId="2" type="noConversion"/>
  </si>
  <si>
    <t>증진에 관한 사항을 효율적으로 추진하기 위하여 다음 각 호와 관련된 시책을 마련해야 한다.</t>
    <phoneticPr fontId="2" type="noConversion"/>
  </si>
  <si>
    <t>영7조</t>
    <phoneticPr fontId="2" type="noConversion"/>
  </si>
  <si>
    <r>
      <t>○ 고용노동부장관은 산업재해를 예방하기 위하여 </t>
    </r>
    <r>
      <rPr>
        <sz val="9"/>
        <color theme="0" tint="-0.34998626667073579"/>
        <rFont val="굴림"/>
        <family val="3"/>
        <charset val="129"/>
      </rPr>
      <t xml:space="preserve">법 제4조제1항제7호에 따라 </t>
    </r>
    <r>
      <rPr>
        <sz val="9"/>
        <color theme="1"/>
        <rFont val="굴림"/>
        <family val="3"/>
        <charset val="129"/>
      </rPr>
      <t xml:space="preserve">산업재해에 관하여 </t>
    </r>
    <phoneticPr fontId="2" type="noConversion"/>
  </si>
  <si>
    <r>
      <t>○ 고용노동부장관은 </t>
    </r>
    <r>
      <rPr>
        <sz val="9"/>
        <color theme="0" tint="-0.34998626667073579"/>
        <rFont val="굴림"/>
        <family val="3"/>
        <charset val="129"/>
      </rPr>
      <t xml:space="preserve">법 제4조제1항제9호에 따른 </t>
    </r>
    <r>
      <rPr>
        <sz val="9"/>
        <color theme="1"/>
        <rFont val="굴림"/>
        <family val="2"/>
        <charset val="129"/>
      </rPr>
      <t>노무를 제공하는 사람의 안전 및 건강의 보호ㆍ</t>
    </r>
    <phoneticPr fontId="2" type="noConversion"/>
  </si>
  <si>
    <t>제8조(사업주 등의 협조)</t>
    <phoneticPr fontId="2" type="noConversion"/>
  </si>
  <si>
    <t>법 제77조에 따른 특수형태근로종사자와 법 제78조에 따른 물건의 수거ㆍ배달 등을 하는 사람</t>
    <phoneticPr fontId="2" type="noConversion"/>
  </si>
  <si>
    <t>참여하는 등 협조해야 한다.</t>
    <phoneticPr fontId="2" type="noConversion"/>
  </si>
  <si>
    <r>
      <t>○ 사업주</t>
    </r>
    <r>
      <rPr>
        <sz val="9"/>
        <color theme="0" tint="-0.34998626667073579"/>
        <rFont val="굴림"/>
        <family val="3"/>
        <charset val="129"/>
      </rPr>
      <t>(이 조에서만 법 제77조에 따른 특수형태근로종사자로부터 노무를 제공받는 자와</t>
    </r>
    <phoneticPr fontId="2" type="noConversion"/>
  </si>
  <si>
    <r>
      <rPr>
        <sz val="9"/>
        <color theme="0" tint="-0.34998626667073579"/>
        <rFont val="굴림"/>
        <family val="3"/>
        <charset val="129"/>
      </rPr>
      <t>법 제78조에 따른 물건의 수거ㆍ배달 등을 중개하는 자를 포함한다)</t>
    </r>
    <r>
      <rPr>
        <sz val="9"/>
        <color theme="1"/>
        <rFont val="굴림"/>
        <family val="2"/>
        <charset val="129"/>
      </rPr>
      <t>와 근로자</t>
    </r>
    <r>
      <rPr>
        <sz val="9"/>
        <color theme="0" tint="-0.34998626667073579"/>
        <rFont val="굴림"/>
        <family val="3"/>
        <charset val="129"/>
      </rPr>
      <t>(이 조에서만 </t>
    </r>
    <phoneticPr fontId="2" type="noConversion"/>
  </si>
  <si>
    <r>
      <rPr>
        <sz val="9"/>
        <color theme="0" tint="-0.34998626667073579"/>
        <rFont val="굴림"/>
        <family val="3"/>
        <charset val="129"/>
      </rPr>
      <t>을 포함한다)</t>
    </r>
    <r>
      <rPr>
        <sz val="9"/>
        <color theme="1"/>
        <rFont val="굴림"/>
        <family val="2"/>
        <charset val="129"/>
      </rPr>
      <t>, 그 밖의 관련 단체는 </t>
    </r>
    <r>
      <rPr>
        <sz val="9"/>
        <color theme="0" tint="-0.34998626667073579"/>
        <rFont val="굴림"/>
        <family val="3"/>
        <charset val="129"/>
      </rPr>
      <t>제3조부터 제7조까지의</t>
    </r>
    <r>
      <rPr>
        <sz val="9"/>
        <color theme="1"/>
        <rFont val="굴림"/>
        <family val="2"/>
        <charset val="129"/>
      </rPr>
      <t xml:space="preserve"> 규정에 따른 시책 등에 적극적으로 </t>
    </r>
    <phoneticPr fontId="2" type="noConversion"/>
  </si>
  <si>
    <t>법 제 4조의3에 의해 지방자치단체 등이 정한 조례</t>
    <phoneticPr fontId="2" type="noConversion"/>
  </si>
  <si>
    <t>에는 다음 각 호의 정보를 처리한다.</t>
    <phoneticPr fontId="2" type="noConversion"/>
  </si>
  <si>
    <r>
      <t>3. </t>
    </r>
    <r>
      <rPr>
        <sz val="9"/>
        <color theme="0" tint="-0.34998626667073579"/>
        <rFont val="굴림"/>
        <family val="3"/>
        <charset val="129"/>
      </rPr>
      <t xml:space="preserve">법 제93조에 따른 </t>
    </r>
    <r>
      <rPr>
        <sz val="9"/>
        <color theme="1"/>
        <rFont val="굴림"/>
        <family val="2"/>
        <charset val="129"/>
      </rPr>
      <t>안전검사,</t>
    </r>
    <r>
      <rPr>
        <sz val="9"/>
        <color theme="0" tint="-0.34998626667073579"/>
        <rFont val="굴림"/>
        <family val="3"/>
        <charset val="129"/>
      </rPr>
      <t> 법 제125조에 따른</t>
    </r>
    <r>
      <rPr>
        <sz val="9"/>
        <color theme="1"/>
        <rFont val="굴림"/>
        <family val="2"/>
        <charset val="129"/>
      </rPr>
      <t xml:space="preserve"> 작업환경측정 결과 등 안전.보건에 관한 정보</t>
    </r>
    <phoneticPr fontId="2" type="noConversion"/>
  </si>
  <si>
    <t>고용노동부장관이 정한다.</t>
    <phoneticPr fontId="2" type="noConversion"/>
  </si>
  <si>
    <t xml:space="preserve">기술지원, 그 밖에 산업재해 예방 통합정보시스템의 구축ㆍ운영 등에 필요한 사항은 </t>
    <phoneticPr fontId="2" type="noConversion"/>
  </si>
  <si>
    <t>시스템으로 처리한 산업안전 및 보건 등에 관한 정보를 관련 행정기관과 공단에 제공할 수 있다.</t>
    <phoneticPr fontId="2" type="noConversion"/>
  </si>
  <si>
    <r>
      <rPr>
        <sz val="9"/>
        <rFont val="굴림"/>
        <family val="3"/>
        <charset val="129"/>
      </rPr>
      <t>공단</t>
    </r>
    <r>
      <rPr>
        <sz val="9"/>
        <color theme="0" tint="-0.34998626667073579"/>
        <rFont val="굴림"/>
        <family val="3"/>
        <charset val="129"/>
      </rPr>
      <t>(이하 “공단”이라 한다)</t>
    </r>
    <r>
      <rPr>
        <sz val="9"/>
        <color theme="1"/>
        <rFont val="굴림"/>
        <family val="2"/>
        <charset val="129"/>
      </rPr>
      <t xml:space="preserve">이 산업재해 발생에 대응하기 위하여 신청하는 경우 또는 산업재해에 </t>
    </r>
    <phoneticPr fontId="2" type="noConversion"/>
  </si>
  <si>
    <r>
      <rPr>
        <sz val="9"/>
        <rFont val="굴림"/>
        <family val="3"/>
        <charset val="129"/>
      </rPr>
      <t>대응하기 위하여 필요하다고 판단되는 경우에는</t>
    </r>
    <r>
      <rPr>
        <sz val="9"/>
        <color theme="0" tint="-0.34998626667073579"/>
        <rFont val="굴림"/>
        <family val="3"/>
        <charset val="129"/>
      </rPr>
      <t xml:space="preserve"> 법 제9조제1항에 따른 산업재해 예방 </t>
    </r>
    <r>
      <rPr>
        <sz val="9"/>
        <color theme="1"/>
        <rFont val="굴림"/>
        <family val="2"/>
        <charset val="129"/>
      </rPr>
      <t>통합정보</t>
    </r>
    <phoneticPr fontId="2" type="noConversion"/>
  </si>
  <si>
    <r>
      <t>5.</t>
    </r>
    <r>
      <rPr>
        <sz val="9"/>
        <color theme="0" tint="-0.34998626667073579"/>
        <rFont val="굴림"/>
        <family val="3"/>
        <charset val="129"/>
      </rPr>
      <t xml:space="preserve"> 법 제57조제3항에 따른 </t>
    </r>
    <r>
      <rPr>
        <sz val="9"/>
        <color theme="1"/>
        <rFont val="굴림"/>
        <family val="2"/>
        <charset val="129"/>
      </rPr>
      <t>산재의 발생에 관한 보고를 최근 3년 이내 2회 이상 하지 않은 사업장</t>
    </r>
    <phoneticPr fontId="2" type="noConversion"/>
  </si>
  <si>
    <t>같은 업종의 평균 사망만인율 이상인 사업장</t>
    <phoneticPr fontId="2" type="noConversion"/>
  </si>
  <si>
    <r>
      <t>2. 사망만인율</t>
    </r>
    <r>
      <rPr>
        <sz val="9"/>
        <color theme="0" tint="-0.34998626667073579"/>
        <rFont val="굴림"/>
        <family val="3"/>
        <charset val="129"/>
      </rPr>
      <t>(연간 상시근로자 1만명당 발생하는 사망재해자 수의 비율을 말한다)</t>
    </r>
    <r>
      <rPr>
        <sz val="9"/>
        <color theme="1"/>
        <rFont val="굴림"/>
        <family val="2"/>
        <charset val="129"/>
      </rPr>
      <t xml:space="preserve">이 규모별 </t>
    </r>
    <phoneticPr fontId="2" type="noConversion"/>
  </si>
  <si>
    <t>사업장을 말한다.</t>
    <phoneticPr fontId="2" type="noConversion"/>
  </si>
  <si>
    <r>
      <t xml:space="preserve">② </t>
    </r>
    <r>
      <rPr>
        <sz val="9"/>
        <color theme="0" tint="-0.34998626667073579"/>
        <rFont val="굴림"/>
        <family val="3"/>
        <charset val="129"/>
      </rPr>
      <t>제1항제1호부터 제3호까지의 규정에 해당하는 사업장은 해당 사업장이 관계수급인의 사업장</t>
    </r>
    <phoneticPr fontId="2" type="noConversion"/>
  </si>
  <si>
    <r>
      <t>하여 관계수급인 근로자가 산업재해를 입은 경우에는 도급인의 사업장</t>
    </r>
    <r>
      <rPr>
        <sz val="9"/>
        <color theme="0" tint="-0.34998626667073579"/>
        <rFont val="굴림"/>
        <family val="3"/>
        <charset val="129"/>
      </rPr>
      <t xml:space="preserve">(도급인이 제공하거나 </t>
    </r>
    <phoneticPr fontId="2" type="noConversion"/>
  </si>
  <si>
    <t>지정한 경우로서 도급인이 지배관리하는 제11조 각 호에 해당하는 장소를 포함한다. 이하 같</t>
    <phoneticPr fontId="2" type="noConversion"/>
  </si>
  <si>
    <r>
      <rPr>
        <sz val="9"/>
        <color theme="0" tint="-0.34998626667073579"/>
        <rFont val="굴림"/>
        <family val="3"/>
        <charset val="129"/>
      </rPr>
      <t>다)</t>
    </r>
    <r>
      <rPr>
        <sz val="9"/>
        <rFont val="굴림"/>
        <family val="3"/>
        <charset val="129"/>
      </rPr>
      <t>의 </t>
    </r>
    <r>
      <rPr>
        <sz val="9"/>
        <color theme="0" tint="-0.34998626667073579"/>
        <rFont val="굴림"/>
        <family val="3"/>
        <charset val="129"/>
      </rPr>
      <t xml:space="preserve">법 제10조제1항에 따른 </t>
    </r>
    <r>
      <rPr>
        <sz val="9"/>
        <rFont val="굴림"/>
        <family val="3"/>
        <charset val="129"/>
      </rPr>
      <t>산업재해발생건수등을 함께 공표한다.</t>
    </r>
    <phoneticPr fontId="2" type="noConversion"/>
  </si>
  <si>
    <t>제95조(산업재해보상보험및 예방기금의 설치 및 조성)</t>
    <phoneticPr fontId="2" type="noConversion"/>
  </si>
  <si>
    <t xml:space="preserve">■ 산업재해보상보험법 </t>
  </si>
  <si>
    <t>① 고용노동부장관은 보험사업, 산업재해 예방 사업에 필요한 재원을 확보하고, 보험급여에 충당</t>
    <phoneticPr fontId="2" type="noConversion"/>
  </si>
  <si>
    <t xml:space="preserve">■ 상법 </t>
    <phoneticPr fontId="2" type="noConversion"/>
  </si>
  <si>
    <t xml:space="preserve">제170조(회사의 종류) </t>
    <phoneticPr fontId="2" type="noConversion"/>
  </si>
  <si>
    <t>회사는 합명회사, 합자회사, 유한책임회사, 주식회사와 유한회사의 5종으로 한다.</t>
    <phoneticPr fontId="2" type="noConversion"/>
  </si>
  <si>
    <t>제9조(안전보건관리책임자의 업무)</t>
    <phoneticPr fontId="2" type="noConversion"/>
  </si>
  <si>
    <t>실시에 관한 사항과 안전보건규칙에서 정하는 근로자의 위험 또는 건강장해의 방지에 관한 사항</t>
    <phoneticPr fontId="2" type="noConversion"/>
  </si>
  <si>
    <t>을 말한다.</t>
    <phoneticPr fontId="2" type="noConversion"/>
  </si>
  <si>
    <t xml:space="preserve">③ 사업주는 안전보건관리책임자를 선임했을 때에는 그 선임 사실 및 업무의 수행내용을 증명할 </t>
    <phoneticPr fontId="2" type="noConversion"/>
  </si>
  <si>
    <t xml:space="preserve">1. 사업장 내 관리감독자가 지휘ㆍ감독하는 작업과 </t>
    <phoneticPr fontId="2" type="noConversion"/>
  </si>
  <si>
    <t>관련된 기계ㆍ기구 또는 설비의 안전ㆍ보건 점검 및 이상 유무의 확인</t>
    <phoneticPr fontId="2" type="noConversion"/>
  </si>
  <si>
    <t xml:space="preserve">2. 관리감독자에게 소속된 근로자의 작업복ㆍ보호구 및 방호장치의 점검과 그 착용ㆍ사용에 </t>
    <phoneticPr fontId="2" type="noConversion"/>
  </si>
  <si>
    <t>관한 교육ㆍ지도</t>
    <phoneticPr fontId="2" type="noConversion"/>
  </si>
  <si>
    <t xml:space="preserve">■ 산업재해보상보험법 </t>
    <phoneticPr fontId="2" type="noConversion"/>
  </si>
  <si>
    <t>제8조(산업재해보상보험및예방심의위원회)</t>
    <phoneticPr fontId="2" type="noConversion"/>
  </si>
  <si>
    <t xml:space="preserve">① 산업재해보상보험 및 예방에 관한 중요 사항을 심의하게 하기 위하여 고용노동부에 </t>
    <phoneticPr fontId="2" type="noConversion"/>
  </si>
  <si>
    <t xml:space="preserve">■ 근로기준법 </t>
    <phoneticPr fontId="2" type="noConversion"/>
  </si>
  <si>
    <t>제101조(감독 기관)</t>
    <phoneticPr fontId="2" type="noConversion"/>
  </si>
  <si>
    <t xml:space="preserve">■ 공공기관 운영에 관한 법률 </t>
    <phoneticPr fontId="2" type="noConversion"/>
  </si>
  <si>
    <t>제4조(공공기관)</t>
    <phoneticPr fontId="2" type="noConversion"/>
  </si>
  <si>
    <t>하나에 해당하는 기관을 공공기관으로 지정할 수 있다.</t>
    <phoneticPr fontId="2" type="noConversion"/>
  </si>
  <si>
    <t xml:space="preserve">①기획재정부장관은 국가ㆍ지방자치단체가 아닌 법인ㆍ단체 또는 기관으로서 다음 각 호의 어느 </t>
    <phoneticPr fontId="2" type="noConversion"/>
  </si>
  <si>
    <t>3. 정부가 100분의 50 이상의 지분을 가지고 있거나 100분의 30 이상의 지분을 가지고 임원 임명</t>
    <phoneticPr fontId="2" type="noConversion"/>
  </si>
  <si>
    <t>권한 행사 등을 통하여 해당 기관의 정책 결정에 사실상 지배력을 확보하고 있는 기관</t>
    <phoneticPr fontId="2" type="noConversion"/>
  </si>
  <si>
    <t>4. 정부와 제1호부터 제3호까지의 어느 하나에 해당하는 기관이 합하여 100분의 50 이상의 지분</t>
    <phoneticPr fontId="2" type="noConversion"/>
  </si>
  <si>
    <t>관의 정책결정에 사실상 지배력을 확보하고 있는 기관</t>
    <phoneticPr fontId="2" type="noConversion"/>
  </si>
  <si>
    <t>을 가지고 있거나 100분의 30 이상의 지분을 가지고 임원 임명권한 행사 등을 통하여 해당 기</t>
    <phoneticPr fontId="2" type="noConversion"/>
  </si>
  <si>
    <t>5. 제1호부터 제4호까지의 어느 하나에 해당하는 기관이 단독으로 또는 두개 이상의 기관이 합</t>
    <phoneticPr fontId="2" type="noConversion"/>
  </si>
  <si>
    <t>하여 100분의 50 이상의 지분을 가지고 있거나 100분의 30 이상의 지분을 가지고 임원 임명</t>
    <phoneticPr fontId="2" type="noConversion"/>
  </si>
  <si>
    <t>출연한 기관</t>
    <phoneticPr fontId="2" type="noConversion"/>
  </si>
  <si>
    <t>지정할 수 없다.</t>
    <phoneticPr fontId="2" type="noConversion"/>
  </si>
  <si>
    <t>기관</t>
    <phoneticPr fontId="2" type="noConversion"/>
  </si>
  <si>
    <t xml:space="preserve">제5호까지의 규정에 따른 사실상 지배력 확보의 기준에 관하여 필요한 사항은 대통령령으로 </t>
    <phoneticPr fontId="2" type="noConversion"/>
  </si>
  <si>
    <t>1) 토사석광업, 제조업 등 23개 직종 : 상시근로자 50명 이상</t>
    <phoneticPr fontId="2" type="noConversion"/>
  </si>
  <si>
    <t>2) 농업, 어업 금융보험, 서비스업 등 10개 직종 : 상시근로자 300명 이상</t>
    <phoneticPr fontId="2" type="noConversion"/>
  </si>
  <si>
    <t>3) 건설업 : 공사금액 20억원 이상</t>
    <phoneticPr fontId="2" type="noConversion"/>
  </si>
  <si>
    <t>4) 그 밖에 사업 : 상시근로자 100명 이상</t>
    <phoneticPr fontId="2" type="noConversion"/>
  </si>
  <si>
    <t>제11조(도급인이 지배ㆍ관리하는 장소)</t>
    <phoneticPr fontId="2" type="noConversion"/>
  </si>
  <si>
    <t xml:space="preserve">9. 공중 전선에 가까운 장소로서 시설물의 설치ㆍ해체ㆍ점검 및 수리 등의 작업을 할 때 감전의 </t>
    <phoneticPr fontId="2" type="noConversion"/>
  </si>
  <si>
    <t>위험이 있는 장소</t>
    <phoneticPr fontId="2" type="noConversion"/>
  </si>
  <si>
    <t>제12조(통합공표 대상 사업장 등)</t>
    <phoneticPr fontId="2" type="noConversion"/>
  </si>
  <si>
    <t>사업이 이루어지는 사업장으로서 도급인이 사용하는 상시근로자 수가 500명 이상이고 도급인</t>
    <phoneticPr fontId="2" type="noConversion"/>
  </si>
  <si>
    <t>제6조(도급인의 안전ㆍ보건 조치 장소)</t>
    <phoneticPr fontId="2" type="noConversion"/>
  </si>
  <si>
    <t>용접ㆍ용단작업</t>
    <phoneticPr fontId="2" type="noConversion"/>
  </si>
  <si>
    <t>라. 가연물이 있는 곳에서의 용접ㆍ용단 및 금속의 가열 등 화기를 사용하는 작업이나</t>
    <phoneticPr fontId="2" type="noConversion"/>
  </si>
  <si>
    <t>연삭숫돌에 의한 건식연마작업 등 불꽃이 발생할 우려가 있는 작업</t>
    <phoneticPr fontId="2" type="noConversion"/>
  </si>
  <si>
    <t>지는 장소</t>
    <phoneticPr fontId="2" type="noConversion"/>
  </si>
  <si>
    <t>제7조(도급인과 관계수급인의 통합 산업재해 관련 자료 제출) </t>
    <phoneticPr fontId="2" type="noConversion"/>
  </si>
  <si>
    <t xml:space="preserve">이 이루어지는 사업장으로서 해당 사업장의 상시근로자 수가 500명 이상인 사업장의 도급인에게 </t>
    <phoneticPr fontId="2" type="noConversion"/>
  </si>
  <si>
    <t>관한 자료를 제출하도록 공표의 대상이 되는 연도의 다음 연도 3월 15일까지 요청해야 한다.</t>
    <phoneticPr fontId="2" type="noConversion"/>
  </si>
  <si>
    <t>작성에 필요한 자료를 요청할 수 있다.</t>
    <phoneticPr fontId="2" type="noConversion"/>
  </si>
  <si>
    <t>제8조(공표방법)</t>
    <phoneticPr fontId="2" type="noConversion"/>
  </si>
  <si>
    <t xml:space="preserve">따라 그 보급지역을 전국 으로 하여 등록한 일반일간신문 또는 인터넷 등에 게재하는 방법으로 </t>
    <phoneticPr fontId="2" type="noConversion"/>
  </si>
  <si>
    <t>제10조(도급사업의 안전관리자 등의 선임)</t>
    <phoneticPr fontId="2" type="noConversion"/>
  </si>
  <si>
    <t xml:space="preserve">○ 안전관리자 및 보건관리자를 두어야 할 수급인인 사업주는 영 제16조제5항 및 제20조제3항에 </t>
    <phoneticPr fontId="2" type="noConversion"/>
  </si>
  <si>
    <t xml:space="preserve">따라 도급인인 사업주가 다음 각 호의 요건을 모두 갖춘 경우에는 안전관리자 및 보건관리자를 </t>
    <phoneticPr fontId="2" type="noConversion"/>
  </si>
  <si>
    <t>선임하지 않을 수 있다.</t>
    <phoneticPr fontId="2" type="noConversion"/>
  </si>
  <si>
    <t>2. 안전관리자 및 보건관리자를 두어야 할 수급인인 사업주의 사업의 종류별로 상시근로자 수</t>
    <phoneticPr fontId="2" type="noConversion"/>
  </si>
  <si>
    <t>해당하는 안전관리자 및 보건관리자를 추가로 선임한 경우</t>
    <phoneticPr fontId="2" type="noConversion"/>
  </si>
  <si>
    <t>제11조(안전관리자 등의 선임 등 보고)</t>
    <phoneticPr fontId="2" type="noConversion"/>
  </si>
  <si>
    <t xml:space="preserve">보고서 또는 별지 제3호서식의 안전관리자ㆍ보건관리자ㆍ산업보건의 선임 등 보고서(건설업)를 </t>
    <phoneticPr fontId="2" type="noConversion"/>
  </si>
  <si>
    <t>관할 지방고용노동관서의 장에게 제출해야 한다.</t>
    <phoneticPr fontId="2" type="noConversion"/>
  </si>
  <si>
    <t>① 지방고용노동관서의 장은 다음 각 호의 어느 하나에 해당하는 사유가 발생한 경우에는 법 제17조</t>
    <phoneticPr fontId="2" type="noConversion"/>
  </si>
  <si>
    <t>제4항ㆍ제18조제4항 또는 제19조제3항에 따라 사업주에게 안전관리자ㆍ보건관리자 또는 안전보건</t>
    <phoneticPr fontId="2" type="noConversion"/>
  </si>
  <si>
    <t xml:space="preserve">것을 명할 수 있다. 다만, 제4호에 해당하는 경우로서 직업성 질병자 발생 당시 사업장에서 해당 </t>
    <phoneticPr fontId="2" type="noConversion"/>
  </si>
  <si>
    <t>의 평균 사망만인율 이하인 경우는 제외한다.</t>
    <phoneticPr fontId="2" type="noConversion"/>
  </si>
  <si>
    <t>경우 직업성 질병자의 발생일은 「산업재해보상보험법 시행규칙」 제21조제1항에 따른 요양</t>
    <phoneticPr fontId="2" type="noConversion"/>
  </si>
  <si>
    <t>급여의 결정일로 한다.</t>
    <phoneticPr fontId="2" type="noConversion"/>
  </si>
  <si>
    <t xml:space="preserve">미리 사업주 및 해당 관리자의 의견을 듣거나 소명자료를 제출받아야 한다. 다만, 정당한 사유 </t>
    <phoneticPr fontId="2" type="noConversion"/>
  </si>
  <si>
    <t>없이 의견진술 또는 소명자료의 제출을 게을리한 경우에는 그렇지 않다.</t>
    <phoneticPr fontId="2" type="noConversion"/>
  </si>
  <si>
    <t>제13조(안전관리 업무의 위탁계약)</t>
    <phoneticPr fontId="2" type="noConversion"/>
  </si>
  <si>
    <t>■ 산업안전보건기준에 관한규칙</t>
    <phoneticPr fontId="2" type="noConversion"/>
  </si>
  <si>
    <t>2. 차량계 하역운반기계등을 사용하는 작업</t>
    <phoneticPr fontId="2" type="noConversion"/>
  </si>
  <si>
    <t>5. 전압이 50볼트를 넘거나 전기에너지가 250볼트암페어를 넘는 전기작업</t>
    <phoneticPr fontId="2" type="noConversion"/>
  </si>
  <si>
    <t>6. 굴착면의 높이가 2미터 이상이 되는 지반의 굴착작업</t>
    <phoneticPr fontId="2" type="noConversion"/>
  </si>
  <si>
    <t>8. 교량 높이 5미터 이상, 교량의 최대 지간 길이가 30미터 이상인 교량의 설치,해체,변경 작업</t>
    <phoneticPr fontId="2" type="noConversion"/>
  </si>
  <si>
    <t>제14조(보건관리자에 대한 시설ㆍ장비 지원)</t>
    <phoneticPr fontId="2" type="noConversion"/>
  </si>
  <si>
    <t>○ 영 제22조제3항 후단에 따른 “고용노동부령으로 정하는 시설 및 장비”는 다음 각 호와 같다.</t>
    <phoneticPr fontId="2" type="noConversion"/>
  </si>
  <si>
    <t>1. 건강관리실: 근로자가 쉽게 찾을 수 있고 통풍과 채광이 잘되는 곳에 위치해야 하며, 건강관</t>
    <phoneticPr fontId="2" type="noConversion"/>
  </si>
  <si>
    <t>리 업무의 수행에 적합한 면적을 확보하고, 상담실ㆍ처치실 및 양호실을 갖추어야 한다.</t>
    <phoneticPr fontId="2" type="noConversion"/>
  </si>
  <si>
    <t>제23조(보건관리자 업무의 위탁 등)</t>
    <phoneticPr fontId="2" type="noConversion"/>
  </si>
  <si>
    <t>관리전문기관과 업종별ㆍ유해인자별 보건관리전문기관으로 구분한다.</t>
    <phoneticPr fontId="2" type="noConversion"/>
  </si>
  <si>
    <t>사업장”이란 다음 각 호의 어느 하나에 해당하는 사업장을 말한다.</t>
    <phoneticPr fontId="2" type="noConversion"/>
  </si>
  <si>
    <t>조 제1항”은 “법 제18조제5항 및 이 조 제2항”으로, “안전관리자”는 “보건관리자”로, “안전관리</t>
    <phoneticPr fontId="2" type="noConversion"/>
  </si>
  <si>
    <t>전문기관”은 “보건관리전문기관”으로 본다.</t>
    <phoneticPr fontId="2" type="noConversion"/>
  </si>
  <si>
    <t>제15조(업종별ㆍ유해인자별 보건관리전문기관)</t>
    <phoneticPr fontId="2" type="noConversion"/>
  </si>
  <si>
    <t>업은 광업으로 한다.</t>
    <phoneticPr fontId="2" type="noConversion"/>
  </si>
  <si>
    <t>사업은 다음 각 호와 같다.</t>
    <phoneticPr fontId="2" type="noConversion"/>
  </si>
  <si>
    <t xml:space="preserve">6. 근골격계 질환의 원인이 되는 단순반복작업, 영상표시단말기 취급작업, 중량물 취급작업 </t>
    <phoneticPr fontId="2" type="noConversion"/>
  </si>
  <si>
    <t>등을 하는 사업</t>
    <phoneticPr fontId="2" type="noConversion"/>
  </si>
  <si>
    <r>
      <t>안전관리자의 수 및 선임방법은 </t>
    </r>
    <r>
      <rPr>
        <b/>
        <sz val="9"/>
        <color rgb="FFFF0000"/>
        <rFont val="굴림"/>
        <family val="3"/>
        <charset val="129"/>
      </rPr>
      <t>별표 3</t>
    </r>
    <r>
      <rPr>
        <sz val="9"/>
        <color theme="1"/>
        <rFont val="굴림"/>
        <family val="3"/>
        <charset val="129"/>
      </rPr>
      <t>과 같다.</t>
    </r>
    <phoneticPr fontId="2" type="noConversion"/>
  </si>
  <si>
    <r>
      <t xml:space="preserve">③ </t>
    </r>
    <r>
      <rPr>
        <sz val="9"/>
        <color theme="0" tint="-0.34998626667073579"/>
        <rFont val="굴림"/>
        <family val="3"/>
        <charset val="129"/>
      </rPr>
      <t xml:space="preserve">제1항 및 제2항을 적용할 경우 제52조에 따른 </t>
    </r>
    <r>
      <rPr>
        <sz val="9"/>
        <color theme="1"/>
        <rFont val="굴림"/>
        <family val="3"/>
        <charset val="129"/>
      </rPr>
      <t xml:space="preserve">사업으로서 도급인의 사업장에서 이루어지는 </t>
    </r>
    <phoneticPr fontId="2" type="noConversion"/>
  </si>
  <si>
    <t>도급사업의 공사금액 또는 관계수급인의 상시근로자는 각각 해당 사업의 공사금액 또는 상시</t>
    <phoneticPr fontId="2" type="noConversion"/>
  </si>
  <si>
    <t>근로자의 경우에는 그렇지 않다.</t>
    <phoneticPr fontId="2" type="noConversion"/>
  </si>
  <si>
    <t>해당하는 경우에는 그 둘 이상의 사업장에 1명의 안전관리자를 공동으로 둘 수 있다.</t>
    <phoneticPr fontId="2" type="noConversion"/>
  </si>
  <si>
    <t>⑤ 제1항부터 제3항까지의 규정에도 불구하고 도급인의 사업장에서 이루어지는 도급사업에서 도</t>
    <phoneticPr fontId="2" type="noConversion"/>
  </si>
  <si>
    <r>
      <t>⑥ 사업주는 안전관리자를 선임하거나 </t>
    </r>
    <r>
      <rPr>
        <sz val="9"/>
        <color theme="0" tint="-0.34998626667073579"/>
        <rFont val="굴림"/>
        <family val="3"/>
        <charset val="129"/>
      </rPr>
      <t xml:space="preserve">법 제17조제5항에 따라 </t>
    </r>
    <r>
      <rPr>
        <sz val="9"/>
        <color theme="1"/>
        <rFont val="굴림"/>
        <family val="3"/>
        <charset val="129"/>
      </rPr>
      <t>안전관리자의 업무를 안전관리전</t>
    </r>
    <phoneticPr fontId="2" type="noConversion"/>
  </si>
  <si>
    <t>관리자를 선임하지 않을 수 있다.</t>
    <phoneticPr fontId="2" type="noConversion"/>
  </si>
  <si>
    <r>
      <t>1.</t>
    </r>
    <r>
      <rPr>
        <sz val="9"/>
        <color theme="0" tint="-0.34998626667073579"/>
        <rFont val="굴림"/>
        <family val="3"/>
        <charset val="129"/>
      </rPr>
      <t xml:space="preserve"> 해당</t>
    </r>
    <r>
      <rPr>
        <sz val="9"/>
        <color theme="1"/>
        <rFont val="굴림"/>
        <family val="2"/>
        <charset val="129"/>
      </rPr>
      <t xml:space="preserve"> 사업장의 연간재해율이 같은 업종의 평균재해율의 2배 이상인 경우</t>
    </r>
    <phoneticPr fontId="2" type="noConversion"/>
  </si>
  <si>
    <r>
      <t>2. 중대재해가 연간 2건 이상 발생한 경우.</t>
    </r>
    <r>
      <rPr>
        <sz val="9"/>
        <color theme="0" tint="-0.34998626667073579"/>
        <rFont val="굴림"/>
        <family val="3"/>
        <charset val="129"/>
      </rPr>
      <t xml:space="preserve"> 다만, 해당 사업장의 전년도 사망만인율이 같은 업종</t>
    </r>
    <phoneticPr fontId="2" type="noConversion"/>
  </si>
  <si>
    <r>
      <t>4. </t>
    </r>
    <r>
      <rPr>
        <sz val="9"/>
        <color theme="0" tint="-0.34998626667073579"/>
        <rFont val="굴림"/>
        <family val="3"/>
        <charset val="129"/>
      </rPr>
      <t xml:space="preserve">별표 22 제1호에 따른 </t>
    </r>
    <r>
      <rPr>
        <sz val="9"/>
        <color theme="1"/>
        <rFont val="굴림"/>
        <family val="2"/>
        <charset val="129"/>
      </rPr>
      <t xml:space="preserve">화학적 인자로 인한 직업성 질병자가 연간 3명 이상 발생한 경우. </t>
    </r>
    <r>
      <rPr>
        <sz val="9"/>
        <color theme="0" tint="-0.34998626667073579"/>
        <rFont val="굴림"/>
        <family val="3"/>
        <charset val="129"/>
      </rPr>
      <t xml:space="preserve">이 </t>
    </r>
    <phoneticPr fontId="2" type="noConversion"/>
  </si>
  <si>
    <t xml:space="preserve">제5항에 따라 사업주로부터 안전관리 업무 또는 보건관리 업무를 위탁받으려는 때에는 별지 </t>
    <phoneticPr fontId="2" type="noConversion"/>
  </si>
  <si>
    <t>제5호서식의 안전ㆍ보건관리 업무계약서에 따라 계약을 체결해야 한다.</t>
    <phoneticPr fontId="2" type="noConversion"/>
  </si>
  <si>
    <t>제46조(안전보건진단의 종류 및 내용)</t>
    <phoneticPr fontId="2" type="noConversion"/>
  </si>
  <si>
    <t>제74조(안전 및 보건에 관한 평가의 내용 등)</t>
    <phoneticPr fontId="2" type="noConversion"/>
  </si>
  <si>
    <t>제51조(도급승인 대상 작업)</t>
    <phoneticPr fontId="2" type="noConversion"/>
  </si>
  <si>
    <t>하는 작업”이란 다음 각 호의 어느 하나에 해당하는 작업을 말한다.</t>
    <phoneticPr fontId="2" type="noConversion"/>
  </si>
  <si>
    <t>ㆍ해체ㆍ철거하는 작업 또는 해당 설비의 내부에서 이루어지는 작업. 다만, 도급인이 해당 화</t>
    <phoneticPr fontId="2" type="noConversion"/>
  </si>
  <si>
    <t>학물질을 모두 제거한 후 증명자료를 첨부하여 고용노동부장관에게 신고한 경우는 제외한다.</t>
    <phoneticPr fontId="2" type="noConversion"/>
  </si>
  <si>
    <t>2. 그 밖에 「산업재해보상보험법」 제8조제1항에 따른 산업재해보상보험및예방심의위원회</t>
    <phoneticPr fontId="2" type="noConversion"/>
  </si>
  <si>
    <t>하는 작업</t>
    <phoneticPr fontId="2" type="noConversion"/>
  </si>
  <si>
    <t>① 사업주는 법 제58조제2항제2호에 따른 승인 및 같은 조 제5항에 따른 연장승인을 받으려는 경우 </t>
    <phoneticPr fontId="2" type="noConversion"/>
  </si>
  <si>
    <t xml:space="preserve">법 제165조제2항, 영 제116조제2항에 따라 고용노동부장관이 고시하는 기관을 통하여 안전 및 </t>
    <phoneticPr fontId="2" type="noConversion"/>
  </si>
  <si>
    <t>보건에 관한 평가를 받아야 한다.</t>
    <phoneticPr fontId="2" type="noConversion"/>
  </si>
  <si>
    <t>제52조(안전보건총괄책임자 지정 대상사업)</t>
    <phoneticPr fontId="2" type="noConversion"/>
  </si>
  <si>
    <t>하는 사업의 종류 및 사업장의 상시근로자 수는 관계수급인에게 고용된 근로자를 포함한 상시</t>
    <phoneticPr fontId="2" type="noConversion"/>
  </si>
  <si>
    <t>사업이나 관계수급인의 공사금액을 포함한 해당 공사의 총공사금액이 20억원 이상인 건설업</t>
    <phoneticPr fontId="2" type="noConversion"/>
  </si>
  <si>
    <t>으로 한다.</t>
    <phoneticPr fontId="2" type="noConversion"/>
  </si>
  <si>
    <t>제75조(도급승인 등의 절차ㆍ방법 및 기준 등)</t>
    <phoneticPr fontId="2" type="noConversion"/>
  </si>
  <si>
    <t xml:space="preserve">① 법 제58조제2항제2호에 따른 승인, 같은 조 제5항 또는 제6항에 따른 연장승인 또는 변경승인을 </t>
    <phoneticPr fontId="2" type="noConversion"/>
  </si>
  <si>
    <t>제출해야 한다.</t>
    <phoneticPr fontId="2" type="noConversion"/>
  </si>
  <si>
    <t>종류ㆍ사용량, 유해ㆍ위험요인의 발생 실태 및 종사 근로자 수 등에 관한 사항이 포함되</t>
    <phoneticPr fontId="2" type="noConversion"/>
  </si>
  <si>
    <t>어야 한다)</t>
    <phoneticPr fontId="2" type="noConversion"/>
  </si>
  <si>
    <t>대한 안전ㆍ보건시설 등에 관한 사항이 포함되어야 한다)</t>
    <phoneticPr fontId="2" type="noConversion"/>
  </si>
  <si>
    <t>되지 않는다)</t>
    <phoneticPr fontId="2" type="noConversion"/>
  </si>
  <si>
    <t>제79조(협의체의 구성 및 운영</t>
    <phoneticPr fontId="2" type="noConversion"/>
  </si>
  <si>
    <t>① 도급인은 법 제64조제1항제2호에 따른 작업장 순회점검을 다음 각 호의 구분에 따라 실시</t>
    <phoneticPr fontId="2" type="noConversion"/>
  </si>
  <si>
    <t>해야 한다.</t>
    <phoneticPr fontId="2" type="noConversion"/>
  </si>
  <si>
    <t>필요한 장소 및 자료의 제공 등을 요청받은 경우 협조해야 한다.</t>
    <phoneticPr fontId="2" type="noConversion"/>
  </si>
  <si>
    <t>① 안전보건총괄책임자의 직무는 다음 각 호와 같다.</t>
    <phoneticPr fontId="2" type="noConversion"/>
  </si>
  <si>
    <t>제53조(안전보건총괄책임자의 직무 등)</t>
    <phoneticPr fontId="2" type="noConversion"/>
  </si>
  <si>
    <t>4. 법 제72조제1항에 따른 산업안전보건관리비의 관계수급인 간의 사용에 관한 협의ㆍ</t>
    <phoneticPr fontId="2" type="noConversion"/>
  </si>
  <si>
    <t>조정 및 그 집행의 감독</t>
    <phoneticPr fontId="2" type="noConversion"/>
  </si>
  <si>
    <t>안전보건관리총괄책임자의 직무</t>
    <phoneticPr fontId="2" type="noConversion"/>
  </si>
  <si>
    <t>관리책임자”는 “안전보건총괄책임자”로, “법 제15조제1항”은 “제1항”으로 본다.</t>
    <phoneticPr fontId="2" type="noConversion"/>
  </si>
  <si>
    <t xml:space="preserve">③ 사업주는 안전보건총괄책임자를 선임했을 때에는 그 선임 사실 및 제1항 각 호의 직무의 </t>
    <phoneticPr fontId="2" type="noConversion"/>
  </si>
  <si>
    <t>수행내용을 증명할 수 있는 서류를 갖추어 두어야 한다.</t>
    <phoneticPr fontId="2" type="noConversion"/>
  </si>
  <si>
    <t>제53조의2(도급에 따른 산업재해 예방조치)</t>
    <phoneticPr fontId="2" type="noConversion"/>
  </si>
  <si>
    <t>경우”란 다음 각 호의 경우를 말한다.</t>
    <phoneticPr fontId="2" type="noConversion"/>
  </si>
  <si>
    <t>3. 차량계 하역운반기계, 건설기계, 양중기 등 동력으로 작동하는 기계와 충돌할 우려가 있는 경우</t>
    <phoneticPr fontId="2" type="noConversion"/>
  </si>
  <si>
    <t>제54조(질식 또는 붕괴의 위험이 있는 작업)</t>
    <phoneticPr fontId="2" type="noConversion"/>
  </si>
  <si>
    <t>장소에서 이루어지는 작업</t>
    <phoneticPr fontId="2" type="noConversion"/>
  </si>
  <si>
    <t>제81조(위생시설의 설치 등 협조)</t>
    <phoneticPr fontId="2" type="noConversion"/>
  </si>
  <si>
    <t>시설을 말한다.</t>
    <phoneticPr fontId="2" type="noConversion"/>
  </si>
  <si>
    <t>기준을 준수해야 한다.</t>
    <phoneticPr fontId="2" type="noConversion"/>
  </si>
  <si>
    <t>제82조(도급사업의 합동 안전ㆍ보건점검)</t>
    <phoneticPr fontId="2" type="noConversion"/>
  </si>
  <si>
    <t>호의 사람으로 점검반을 구성해야 한다.</t>
    <phoneticPr fontId="2" type="noConversion"/>
  </si>
  <si>
    <t>책임자)</t>
    <phoneticPr fontId="2" type="noConversion"/>
  </si>
  <si>
    <t>관리책임자)</t>
    <phoneticPr fontId="2" type="noConversion"/>
  </si>
  <si>
    <t>제55조(산업재해 예방 조치 대상 건설공사)</t>
    <phoneticPr fontId="2" type="noConversion"/>
  </si>
  <si>
    <t>제55조의2(안전보건전문가)</t>
    <phoneticPr fontId="2" type="noConversion"/>
  </si>
  <si>
    <t>실무경력이 있는 사람</t>
    <phoneticPr fontId="2" type="noConversion"/>
  </si>
  <si>
    <t>상의 실무경력이 있는 사람</t>
    <phoneticPr fontId="2" type="noConversion"/>
  </si>
  <si>
    <t>제56조(안전보건조정자의 선임 등)</t>
    <phoneticPr fontId="2" type="noConversion"/>
  </si>
  <si>
    <t>제83조(안전ㆍ보건 정보제공 등)</t>
    <phoneticPr fontId="2" type="noConversion"/>
  </si>
  <si>
    <t xml:space="preserve">① 법 제65조제1항 각 호의 어느 하나에 해당하는 작업을 도급하는 자는 다음 각 호의 사항을 적은 </t>
    <phoneticPr fontId="2" type="noConversion"/>
  </si>
  <si>
    <t>에게 제공해야 한다.</t>
    <phoneticPr fontId="2" type="noConversion"/>
  </si>
  <si>
    <t xml:space="preserve">1. 안전보건규칙 별표 7에 따른 화학설비 및 그 부속설비에서 제조ㆍ사용ㆍ운반 또는 저장하는 </t>
    <phoneticPr fontId="2" type="noConversion"/>
  </si>
  <si>
    <t>위험물질 및 관리대상 유해물질의 명칭과 그 유해성ㆍ위험성</t>
    <phoneticPr fontId="2" type="noConversion"/>
  </si>
  <si>
    <t xml:space="preserve">② 제1항에 따른 수급인이 도급받은 작업을 하도급하는 경우에는 제1항에 따라 제공받은 문서의 </t>
    <phoneticPr fontId="2" type="noConversion"/>
  </si>
  <si>
    <t>사본을 해당 하도급작업이 시작되기 전까지 하수급인에게 제공해야 한다.</t>
    <phoneticPr fontId="2" type="noConversion"/>
  </si>
  <si>
    <t xml:space="preserve">③ 제1항 및 제2항에 따라 도급하는 작업에 대한 정보를 제공한 자는 수급인이 사용하는 근로자가 </t>
    <phoneticPr fontId="2" type="noConversion"/>
  </si>
  <si>
    <t xml:space="preserve">제공된 정보에 따라 필요한 조치를 받고 있는지 확인해야 한다. 이 경우 확인을 위하여 필요할 </t>
    <phoneticPr fontId="2" type="noConversion"/>
  </si>
  <si>
    <t>때에는 해당 조치와 관련된 기록 등 자료의 제출을 수급인에게 요청할 수 있다.</t>
    <phoneticPr fontId="2" type="noConversion"/>
  </si>
  <si>
    <t>제84조(화학물질)</t>
    <phoneticPr fontId="2" type="noConversion"/>
  </si>
  <si>
    <t>화학설비 및 그 부속설비를 말한다.</t>
    <phoneticPr fontId="2" type="noConversion"/>
  </si>
  <si>
    <t>제85조(질식의 위험이 있는 장소)</t>
    <phoneticPr fontId="2" type="noConversion"/>
  </si>
  <si>
    <t>공간을 말한다.</t>
    <phoneticPr fontId="2" type="noConversion"/>
  </si>
  <si>
    <t>제86조(기본안전보건대장 등)</t>
    <phoneticPr fontId="2" type="noConversion"/>
  </si>
  <si>
    <t>① 법 제67조제1항제1호에 따른 기본안전보건대장에는 다음 각 호의 사항이 포함되어야 한다.</t>
    <phoneticPr fontId="2" type="noConversion"/>
  </si>
  <si>
    <t xml:space="preserve">② 법 제67조제1항제2호에 따른 설계안전보건대장에는 다음 각 호의 사항이 포함되어야 한다. </t>
    <phoneticPr fontId="2" type="noConversion"/>
  </si>
  <si>
    <t>제1호 및 제2호를 포함하지 않을 수 있다.</t>
    <phoneticPr fontId="2" type="noConversion"/>
  </si>
  <si>
    <t>2. 제1항제3호의 설계조건을 반영하여 공사 중 발생할 수 있는 주요 유해ㆍ위험요인 및 감소</t>
    <phoneticPr fontId="2" type="noConversion"/>
  </si>
  <si>
    <t>대책에 대한 위험성평가 내용</t>
    <phoneticPr fontId="2" type="noConversion"/>
  </si>
  <si>
    <t>각 호와 같다.</t>
    <phoneticPr fontId="2" type="noConversion"/>
  </si>
  <si>
    <t xml:space="preserve">4. 법 제73조제1항에 따른 건설공사의 산업재해 예방 지도를 위한 계약 여부, 지도결과 및 </t>
    <phoneticPr fontId="2" type="noConversion"/>
  </si>
  <si>
    <t>조치내용</t>
    <phoneticPr fontId="2" type="noConversion"/>
  </si>
  <si>
    <t>대장의 작성과 공사안전보건대장의 이행여부 확인 방법 및 절차 등에 관하여 필요한 사항은 </t>
    <phoneticPr fontId="2" type="noConversion"/>
  </si>
  <si>
    <t>① 안건보건조정자의 업무는 다음 각 호와 같다.</t>
    <phoneticPr fontId="2" type="noConversion"/>
  </si>
  <si>
    <t>제57조(안전보건조정자의 업무)</t>
    <phoneticPr fontId="2" type="noConversion"/>
  </si>
  <si>
    <t xml:space="preserve">까지에 해당하는 사람 중에서 안전보건조정자를 선임하거나 제2호 또는 제3호에 해당하는 </t>
    <phoneticPr fontId="2" type="noConversion"/>
  </si>
  <si>
    <t>사람 중에서 안전보건조정자를 지정해야 한다.</t>
    <phoneticPr fontId="2" type="noConversion"/>
  </si>
  <si>
    <t>하는 사람</t>
    <phoneticPr fontId="2" type="noConversion"/>
  </si>
  <si>
    <t>로서 3년 이상 재직한 사람</t>
    <phoneticPr fontId="2" type="noConversion"/>
  </si>
  <si>
    <t>이상의 실무경력이 있는 사람</t>
    <phoneticPr fontId="2" type="noConversion"/>
  </si>
  <si>
    <t>그 사실을 알려야 한다.</t>
    <phoneticPr fontId="2" type="noConversion"/>
  </si>
  <si>
    <t>보건 조치 등의 조정</t>
    <phoneticPr fontId="2" type="noConversion"/>
  </si>
  <si>
    <t>계수급인에게 자료의 제출을 요구할 수 있다.</t>
    <phoneticPr fontId="2" type="noConversion"/>
  </si>
  <si>
    <t>② 공정안전보고서의 세부내용별 작성기준, 작성자 및 심사기준, 그 밖에 심사에 필요한 사항은 </t>
    <phoneticPr fontId="2" type="noConversion"/>
  </si>
  <si>
    <t>고용노동부장관이 정하여 고시한다.</t>
    <phoneticPr fontId="2" type="noConversion"/>
  </si>
  <si>
    <t xml:space="preserve">공정안전보고서를 사업장에 갖추어 두지 </t>
    <phoneticPr fontId="2" type="noConversion"/>
  </si>
  <si>
    <t>① 공정안전보고서를 제출하여 심사를 받은 사업주는 다음 각 호의 시기별로 공단의 확인을 받</t>
    <phoneticPr fontId="2" type="noConversion"/>
  </si>
  <si>
    <t>아야 한다.</t>
    <phoneticPr fontId="2" type="noConversion"/>
  </si>
  <si>
    <t>1. 신규로 설치될 유해하거나 위험한 설비에 대해서는 설치 과정 및 설치 완료 후 시운전단계</t>
    <phoneticPr fontId="2" type="noConversion"/>
  </si>
  <si>
    <t>에서 각 1회</t>
    <phoneticPr fontId="2" type="noConversion"/>
  </si>
  <si>
    <t>4. 유해하거나 위험한 설비 또는 이와 관련된 공정에 중대한 사고 또는 결함이 발생한 경우에는</t>
    <phoneticPr fontId="2" type="noConversion"/>
  </si>
  <si>
    <t xml:space="preserve"> 1개월 이내.</t>
    <phoneticPr fontId="2" type="noConversion"/>
  </si>
  <si>
    <t>제45조(공정안전보고서의 제출)</t>
  </si>
  <si>
    <t>① 사업주는 제43조에 따른 유해하거나 위험한 설비를 설치(기존 설비의 제조ㆍ취급ㆍ저장 물질</t>
    <phoneticPr fontId="2" type="noConversion"/>
  </si>
  <si>
    <t>해당하게 된 경우를 포함한다)ㆍ이전하거나 고용노동부장관이 정하는 주요 구조부분을 변경할</t>
    <phoneticPr fontId="2" type="noConversion"/>
  </si>
  <si>
    <t>환경부장관에게 제출해야 하는 같은 법 제23조에 따른 화학사고예방관리계획서의 내용이 </t>
    <phoneticPr fontId="2" type="noConversion"/>
  </si>
  <si>
    <t>제44조에 따라 공정안전보고서에 포함시켜야 할 사항에 해당하는 경우에는 그 해당 부분에 대</t>
    <phoneticPr fontId="2" type="noConversion"/>
  </si>
  <si>
    <t>한 작성ㆍ제출을 같은 법 제23조에 따른 화학사고예방관리계획서 사본의 제출로 갈음할 수 있다.</t>
    <phoneticPr fontId="2" type="noConversion"/>
  </si>
  <si>
    <t xml:space="preserve">제2조에 따른 고압가스를 사용하는 단위공정 설비에 관한 것인 경우로서 해당 사업주가 같은 </t>
    <phoneticPr fontId="2" type="noConversion"/>
  </si>
  <si>
    <t xml:space="preserve">법 제11조에 따른 안전관리규정과 같은 법 제13조의2에 따른 안전성향상계획을 작성하여 공단 </t>
    <phoneticPr fontId="2" type="noConversion"/>
  </si>
  <si>
    <t xml:space="preserve">및 같은 법 제28조에 따른 한국가스안전공사가 공동으로 검토ㆍ작성한 의견서를 첨부하여 허가 </t>
    <phoneticPr fontId="2" type="noConversion"/>
  </si>
  <si>
    <t>관청에 제출한 경우에는 해당 단위공정 설비에 관한 공정안전보고서를 제출한 것으로 본다.</t>
    <phoneticPr fontId="2" type="noConversion"/>
  </si>
  <si>
    <t>영8조</t>
    <phoneticPr fontId="2" type="noConversion"/>
  </si>
  <si>
    <r>
      <t xml:space="preserve">① </t>
    </r>
    <r>
      <rPr>
        <b/>
        <sz val="9"/>
        <color rgb="FFFF0000"/>
        <rFont val="굴림"/>
        <family val="3"/>
        <charset val="129"/>
      </rPr>
      <t>사업주</t>
    </r>
    <r>
      <rPr>
        <sz val="9"/>
        <color theme="0" tint="-0.249977111117893"/>
        <rFont val="굴림"/>
        <family val="3"/>
        <charset val="129"/>
      </rPr>
      <t xml:space="preserve">(제77조에 따른 특수형태근로종사자로부터 노무를 제공받는 자와 제78조에 따른 물건의 </t>
    </r>
    <phoneticPr fontId="2" type="noConversion"/>
  </si>
  <si>
    <r>
      <t>사업장의 사고사망만인율</t>
    </r>
    <r>
      <rPr>
        <sz val="9"/>
        <color theme="0" tint="-0.34998626667073579"/>
        <rFont val="굴림"/>
        <family val="3"/>
        <charset val="129"/>
      </rPr>
      <t>(질병으로 인한 사망재해자를 제외하고 산출한 사망만인율을 말한다.</t>
    </r>
    <phoneticPr fontId="2" type="noConversion"/>
  </si>
  <si>
    <r>
      <rPr>
        <sz val="9"/>
        <color theme="0" tint="-0.34998626667073579"/>
        <rFont val="굴림"/>
        <family val="3"/>
        <charset val="129"/>
      </rPr>
      <t xml:space="preserve"> 이하 같다)</t>
    </r>
    <r>
      <rPr>
        <sz val="9"/>
        <color theme="1"/>
        <rFont val="굴림"/>
        <family val="2"/>
        <charset val="129"/>
      </rPr>
      <t xml:space="preserve">보다 관계수급인의 근로자를 포함하여 산출한 사고사망만인율이 높은 사업장을 </t>
    </r>
    <phoneticPr fontId="2" type="noConversion"/>
  </si>
  <si>
    <r>
      <t xml:space="preserve">○ </t>
    </r>
    <r>
      <rPr>
        <sz val="9"/>
        <color theme="0" tint="-0.34998626667073579"/>
        <rFont val="굴림"/>
        <family val="3"/>
        <charset val="129"/>
      </rPr>
      <t>법 제10조제2항에서 “대통령령으로 정하는 사업장”이란</t>
    </r>
    <r>
      <rPr>
        <sz val="9"/>
        <color theme="1"/>
        <rFont val="굴림"/>
        <family val="2"/>
        <charset val="129"/>
      </rPr>
      <t xml:space="preserve"> 다음 각 호의 어느 하나에 해당하는 </t>
    </r>
    <phoneticPr fontId="2" type="noConversion"/>
  </si>
  <si>
    <r>
      <t>은 </t>
    </r>
    <r>
      <rPr>
        <b/>
        <sz val="9"/>
        <color rgb="FFFF0000"/>
        <rFont val="굴림"/>
        <family val="3"/>
        <charset val="129"/>
      </rPr>
      <t>대통령령</t>
    </r>
    <r>
      <rPr>
        <sz val="9"/>
        <color rgb="FFFF0000"/>
        <rFont val="굴림"/>
        <family val="3"/>
        <charset val="129"/>
      </rPr>
      <t>(14)</t>
    </r>
    <r>
      <rPr>
        <sz val="9"/>
        <color theme="1"/>
        <rFont val="굴림"/>
        <family val="2"/>
        <charset val="129"/>
      </rPr>
      <t>으로 정한다.</t>
    </r>
    <phoneticPr fontId="2" type="noConversion"/>
  </si>
  <si>
    <r>
      <rPr>
        <b/>
        <sz val="9"/>
        <color rgb="FFFF0000"/>
        <rFont val="굴림"/>
        <family val="3"/>
        <charset val="129"/>
      </rPr>
      <t>고용노동부령</t>
    </r>
    <r>
      <rPr>
        <sz val="9"/>
        <color rgb="FFFF0000"/>
        <rFont val="굴림"/>
        <family val="3"/>
        <charset val="129"/>
      </rPr>
      <t>(3)</t>
    </r>
    <r>
      <rPr>
        <sz val="9"/>
        <color theme="0" tint="-0.34998626667073579"/>
        <rFont val="굴림"/>
        <family val="3"/>
        <charset val="129"/>
      </rPr>
      <t>으로 정하는</t>
    </r>
    <r>
      <rPr>
        <sz val="9"/>
        <color theme="0" tint="-0.249977111117893"/>
        <rFont val="굴림"/>
        <family val="3"/>
        <charset val="129"/>
      </rPr>
      <t xml:space="preserve"> </t>
    </r>
    <r>
      <rPr>
        <sz val="9"/>
        <color theme="1"/>
        <rFont val="굴림"/>
        <family val="2"/>
        <charset val="129"/>
      </rPr>
      <t>재해</t>
    </r>
    <phoneticPr fontId="2" type="noConversion"/>
  </si>
  <si>
    <t>규칙4조</t>
    <phoneticPr fontId="2" type="noConversion"/>
  </si>
  <si>
    <r>
      <rPr>
        <sz val="9"/>
        <color theme="0" tint="-0.34998626667073579"/>
        <rFont val="굴림"/>
        <family val="3"/>
        <charset val="129"/>
      </rPr>
      <t>산업재해 발생건수, 재해율 또는 그 순위 등(이하 “</t>
    </r>
    <r>
      <rPr>
        <sz val="9"/>
        <color theme="1"/>
        <rFont val="굴림"/>
        <family val="2"/>
        <charset val="129"/>
      </rPr>
      <t>산업재해발생건수등</t>
    </r>
    <r>
      <rPr>
        <sz val="9"/>
        <color theme="0" tint="-0.34998626667073579"/>
        <rFont val="굴림"/>
        <family val="3"/>
        <charset val="129"/>
      </rPr>
      <t>”이라 한다)</t>
    </r>
    <r>
      <rPr>
        <sz val="9"/>
        <color theme="1"/>
        <rFont val="굴림"/>
        <family val="2"/>
        <charset val="129"/>
      </rPr>
      <t>을 공표</t>
    </r>
    <phoneticPr fontId="2" type="noConversion"/>
  </si>
  <si>
    <r>
      <t>① 고용노동부장관은 산업재해를 예방하기 위하여 </t>
    </r>
    <r>
      <rPr>
        <b/>
        <sz val="9"/>
        <color rgb="FFFF0000"/>
        <rFont val="굴림"/>
        <family val="3"/>
        <charset val="129"/>
      </rPr>
      <t>대통령령</t>
    </r>
    <r>
      <rPr>
        <sz val="9"/>
        <color rgb="FFFF0000"/>
        <rFont val="굴림"/>
        <family val="3"/>
        <charset val="129"/>
      </rPr>
      <t>(10)</t>
    </r>
    <r>
      <rPr>
        <sz val="9"/>
        <color theme="1"/>
        <rFont val="굴림"/>
        <family val="2"/>
        <charset val="129"/>
      </rPr>
      <t>으로 정하는 사업장의</t>
    </r>
    <r>
      <rPr>
        <sz val="9"/>
        <color theme="0" tint="-0.34998626667073579"/>
        <rFont val="굴림"/>
        <family val="3"/>
        <charset val="129"/>
      </rPr>
      <t xml:space="preserve"> 근로자 </t>
    </r>
    <phoneticPr fontId="2" type="noConversion"/>
  </si>
  <si>
    <r>
      <t xml:space="preserve">④ </t>
    </r>
    <r>
      <rPr>
        <sz val="9"/>
        <color theme="0" tint="-0.34998626667073579"/>
        <rFont val="굴림"/>
        <family val="3"/>
        <charset val="129"/>
      </rPr>
      <t xml:space="preserve">제1항 및 제2항에 따른 </t>
    </r>
    <r>
      <rPr>
        <sz val="9"/>
        <color theme="1"/>
        <rFont val="굴림"/>
        <family val="2"/>
        <charset val="129"/>
      </rPr>
      <t>공표의 절차 및 방법</t>
    </r>
    <r>
      <rPr>
        <sz val="9"/>
        <color theme="0" tint="-0.34998626667073579"/>
        <rFont val="굴림"/>
        <family val="3"/>
        <charset val="129"/>
      </rPr>
      <t>, 그 밖에 필요한 사항</t>
    </r>
    <r>
      <rPr>
        <sz val="9"/>
        <color theme="1"/>
        <rFont val="굴림"/>
        <family val="2"/>
        <charset val="129"/>
      </rPr>
      <t>은 </t>
    </r>
    <r>
      <rPr>
        <b/>
        <sz val="9"/>
        <color rgb="FFFF0000"/>
        <rFont val="굴림"/>
        <family val="3"/>
        <charset val="129"/>
      </rPr>
      <t>고용노동부령</t>
    </r>
    <r>
      <rPr>
        <sz val="9"/>
        <color rgb="FFFF0000"/>
        <rFont val="굴림"/>
        <family val="3"/>
        <charset val="129"/>
      </rPr>
      <t>(7,8)</t>
    </r>
    <r>
      <rPr>
        <sz val="9"/>
        <color theme="1"/>
        <rFont val="굴림"/>
        <family val="2"/>
        <charset val="129"/>
      </rPr>
      <t>령으</t>
    </r>
    <phoneticPr fontId="2" type="noConversion"/>
  </si>
  <si>
    <r>
      <t>15. 그 밖에 화재ㆍ폭발 등 사고발생 위험이 높은 장소로서 </t>
    </r>
    <r>
      <rPr>
        <b/>
        <sz val="9"/>
        <color rgb="FFFF0000"/>
        <rFont val="굴림"/>
        <family val="3"/>
        <charset val="129"/>
      </rPr>
      <t>고용노동부령</t>
    </r>
    <r>
      <rPr>
        <sz val="9"/>
        <color rgb="FFFF0000"/>
        <rFont val="굴림"/>
        <family val="3"/>
        <charset val="129"/>
      </rPr>
      <t>(6)</t>
    </r>
    <r>
      <rPr>
        <sz val="9"/>
        <color theme="1"/>
        <rFont val="굴림"/>
        <family val="2"/>
        <charset val="129"/>
      </rPr>
      <t>으로 정하는 장소</t>
    </r>
    <phoneticPr fontId="2" type="noConversion"/>
  </si>
  <si>
    <t>하고 승인을 받아야 한다.</t>
    <phoneticPr fontId="2" type="noConversion"/>
  </si>
  <si>
    <t xml:space="preserve"> 정하는 업무를 수행하도록 하여야 한다.</t>
    <phoneticPr fontId="2" type="noConversion"/>
  </si>
  <si>
    <t xml:space="preserve">② 사업주가 안전관리자를 배치할 때에는 연장근로ㆍ야간근로 또는 휴일근로 등 해당 사업장의 </t>
    <phoneticPr fontId="2" type="noConversion"/>
  </si>
  <si>
    <t>작업 형태를 고려해야 한다.</t>
    <phoneticPr fontId="2" type="noConversion"/>
  </si>
  <si>
    <t>제19조(안전관리자 업무의 위탁 등)</t>
    <phoneticPr fontId="2" type="noConversion"/>
  </si>
  <si>
    <t>사업장”이란 건설업을 제외한 사업으로서 상시근로자 300명 미만을 사용하는 사업장을 말한다.</t>
    <phoneticPr fontId="2" type="noConversion"/>
  </si>
  <si>
    <t>위탁한 경우에는 그 안전관리전문기관을 안전관리자로 본다.</t>
    <phoneticPr fontId="2" type="noConversion"/>
  </si>
  <si>
    <t>제20조(보건관리자의 선임 등)</t>
    <phoneticPr fontId="2" type="noConversion"/>
  </si>
  <si>
    <t>사업장”이란 상시근로자 300명 이상을 사용하는 사업장을 말한다.</t>
    <phoneticPr fontId="2" type="noConversion"/>
  </si>
  <si>
    <t xml:space="preserve"> “별표 3”은 “별표 5”로, “안전관리자”는 “보건관리자”로, “안전관리”는 “보건관리”로, “법 </t>
    <phoneticPr fontId="2" type="noConversion"/>
  </si>
  <si>
    <t>제17조제5항”은 “법 제18조제5항”으로, “안전관리전문기관”은 “보건관리전문기관”으로 본다.</t>
    <phoneticPr fontId="2" type="noConversion"/>
  </si>
  <si>
    <t xml:space="preserve">1. 산업안전보건위원회 또는 노사협의체에서 심의ㆍ의결한 업무와 안전보건관리규정 및 </t>
    <phoneticPr fontId="2" type="noConversion"/>
  </si>
  <si>
    <t>취업규칙에서 정한 업무</t>
    <phoneticPr fontId="2" type="noConversion"/>
  </si>
  <si>
    <t xml:space="preserve">2. 안전인증대상기계등과 자율안전확인대상기계등 중 보건과 관련된 보호구 구입 시 적격품 </t>
    <phoneticPr fontId="2" type="noConversion"/>
  </si>
  <si>
    <t>선정에 관한 보좌 및 지도ㆍ조언</t>
    <phoneticPr fontId="2" type="noConversion"/>
  </si>
  <si>
    <r>
      <t>5. </t>
    </r>
    <r>
      <rPr>
        <sz val="9"/>
        <color theme="0" tint="-0.34998626667073579"/>
        <rFont val="굴림"/>
        <family val="3"/>
        <charset val="129"/>
      </rPr>
      <t xml:space="preserve">제31조제1항에 따른 </t>
    </r>
    <r>
      <rPr>
        <sz val="9"/>
        <color theme="1"/>
        <rFont val="굴림"/>
        <family val="2"/>
        <charset val="129"/>
      </rPr>
      <t>산업보건의의 직무</t>
    </r>
    <r>
      <rPr>
        <sz val="9"/>
        <color theme="0" tint="-0.34998626667073579"/>
        <rFont val="굴림"/>
        <family val="3"/>
        <charset val="129"/>
      </rPr>
      <t xml:space="preserve">(보건관리자가 별표 6 제2호에 해당하는 사람인 </t>
    </r>
    <phoneticPr fontId="2" type="noConversion"/>
  </si>
  <si>
    <t>경우로 한정한다)</t>
    <phoneticPr fontId="2" type="noConversion"/>
  </si>
  <si>
    <r>
      <t xml:space="preserve">14. 그 밖에 </t>
    </r>
    <r>
      <rPr>
        <sz val="9"/>
        <color theme="0" tint="-0.34998626667073579"/>
        <rFont val="굴림"/>
        <family val="3"/>
        <charset val="129"/>
      </rPr>
      <t>보건과 관련된 작업관리 및 작업환경관리에 관한 사항으로서 고용노동부장관이</t>
    </r>
    <phoneticPr fontId="2" type="noConversion"/>
  </si>
  <si>
    <r>
      <rPr>
        <sz val="9"/>
        <color theme="0" tint="-0.34998626667073579"/>
        <rFont val="굴림"/>
        <family val="3"/>
        <charset val="129"/>
      </rPr>
      <t>정하는</t>
    </r>
    <r>
      <rPr>
        <sz val="9"/>
        <color theme="1"/>
        <rFont val="굴림"/>
        <family val="2"/>
        <charset val="129"/>
      </rPr>
      <t xml:space="preserve"> 사항</t>
    </r>
    <phoneticPr fontId="2" type="noConversion"/>
  </si>
  <si>
    <r>
      <t xml:space="preserve">③ 사업주는 보건관리자가 </t>
    </r>
    <r>
      <rPr>
        <sz val="9"/>
        <color theme="0" tint="-0.34998626667073579"/>
        <rFont val="굴림"/>
        <family val="3"/>
        <charset val="129"/>
      </rPr>
      <t>제1항에 따른</t>
    </r>
    <r>
      <rPr>
        <sz val="9"/>
        <color theme="1"/>
        <rFont val="굴림"/>
        <family val="3"/>
        <charset val="129"/>
      </rPr>
      <t xml:space="preserve"> 업무를 원활하게 수행할 수 있도록 권한ㆍ시설ㆍ장비ㆍ</t>
    </r>
    <phoneticPr fontId="2" type="noConversion"/>
  </si>
  <si>
    <t>“안전관리자”는 “보건관리자”로, “안전관리”는 “보건관리”로 본다.</t>
    <phoneticPr fontId="2" type="noConversion"/>
  </si>
  <si>
    <t>제21조(보건관리자의 자격)</t>
    <phoneticPr fontId="2" type="noConversion"/>
  </si>
  <si>
    <t>제26조(안전보건관리담당자 업무의 위탁 등)</t>
    <phoneticPr fontId="2" type="noConversion"/>
  </si>
  <si>
    <t>① 법 제19조제4항에서 “대통령령으로 정하는 사업의 종류 및 사업장의 상시근로자 수에 해당</t>
    <phoneticPr fontId="2" type="noConversion"/>
  </si>
  <si>
    <t>하는 사업장”이란 제24조제1항에 따라 안전보건관리담당자를 선임해야 하는 사업장을 말한다.</t>
    <phoneticPr fontId="2" type="noConversion"/>
  </si>
  <si>
    <t>제5항 및 이 조 제1항”은 “법 제19조제4항 및 이 조 제1항”으로, “안전관리자”는 “안전보건관리</t>
    <phoneticPr fontId="2" type="noConversion"/>
  </si>
  <si>
    <t>담당자”로, “안전관리전문기관”은 “안전관리전문기관 또는 보건관리전문기관”으로 본다.</t>
    <phoneticPr fontId="2" type="noConversion"/>
  </si>
  <si>
    <t>제34조(산업안전보건위원회 구성 대상)</t>
    <phoneticPr fontId="2" type="noConversion"/>
  </si>
  <si>
    <t>보건관리책임자를 말한다. 이하 같다)</t>
    <phoneticPr fontId="2" type="noConversion"/>
  </si>
  <si>
    <t>1. 근로자위원: 도급 또는 하도급 사업을 포함한 전체 사업의 근로자대표, 명예산업안전감독관</t>
    <phoneticPr fontId="2" type="noConversion"/>
  </si>
  <si>
    <t>위원 중 각 1명을 공동위원장으로 선출할 수 있다.</t>
    <phoneticPr fontId="2" type="noConversion"/>
  </si>
  <si>
    <t>② 회의는 근로자위원 및 사용자위원 각 과반수의 출석으로 개의하고 출석위원 과반수의 찬성으로</t>
    <phoneticPr fontId="2" type="noConversion"/>
  </si>
  <si>
    <t xml:space="preserve"> 의결한다.</t>
    <phoneticPr fontId="2" type="noConversion"/>
  </si>
  <si>
    <t xml:space="preserve">③ 근로자대표, 명예산업안전감독관, 해당 사업의 대표자, 안전관리자 또는 보건관리자는 회의에 </t>
    <phoneticPr fontId="2" type="noConversion"/>
  </si>
  <si>
    <t xml:space="preserve">출석할 수 없는 경우에는 해당 사업에 종사하는 사람 중에서 1명을 지정하여 위원으로서의 </t>
    <phoneticPr fontId="2" type="noConversion"/>
  </si>
  <si>
    <t>직무를 대리하게 할 수 있다.</t>
    <phoneticPr fontId="2" type="noConversion"/>
  </si>
  <si>
    <t>2. 명예산업안전감독관이 위촉되어 있는 사업장의 경우 근로자대표가 지명하는 1명 이상의</t>
    <phoneticPr fontId="2" type="noConversion"/>
  </si>
  <si>
    <r>
      <t>3. 근로자대표가 지명하는 9명</t>
    </r>
    <r>
      <rPr>
        <sz val="9"/>
        <color theme="0" tint="-0.34998626667073579"/>
        <rFont val="굴림"/>
        <family val="3"/>
        <charset val="129"/>
      </rPr>
      <t>(근로자인 제2호의 위원이 있는 경우에는 9명에서 그 위원의 수</t>
    </r>
    <phoneticPr fontId="2" type="noConversion"/>
  </si>
  <si>
    <r>
      <rPr>
        <sz val="9"/>
        <color theme="0" tint="-0.34998626667073579"/>
        <rFont val="굴림"/>
        <family val="3"/>
        <charset val="129"/>
      </rPr>
      <t>를 제외한 수를 말한다)</t>
    </r>
    <r>
      <rPr>
        <sz val="9"/>
        <color theme="1"/>
        <rFont val="굴림"/>
        <family val="2"/>
        <charset val="129"/>
      </rPr>
      <t xml:space="preserve"> 이내의 해당 사업장의 근로자</t>
    </r>
    <phoneticPr fontId="2" type="noConversion"/>
  </si>
  <si>
    <t>이상 100명 미만을 사용하는 사업장에서는 제5호에 해당하는 사람을 제외하고 구성할 수 있다.</t>
    <phoneticPr fontId="2" type="noConversion"/>
  </si>
  <si>
    <r>
      <t>2. 안전관리자 1명</t>
    </r>
    <r>
      <rPr>
        <sz val="9"/>
        <color theme="0" tint="-0.34998626667073579"/>
        <rFont val="굴림"/>
        <family val="3"/>
        <charset val="129"/>
      </rPr>
      <t>(제16조제1항에 따라 안전관리자를 두어야 하는 사업장으로 한정하되, 안전</t>
    </r>
    <phoneticPr fontId="2" type="noConversion"/>
  </si>
  <si>
    <t>해당 사업장 담당자를 말한다)</t>
    <phoneticPr fontId="2" type="noConversion"/>
  </si>
  <si>
    <t xml:space="preserve">관리자의 업무를 안전관리전문기관에 위탁한 사업장의 경우에는 그 안전관리전문기관의 </t>
    <phoneticPr fontId="2" type="noConversion"/>
  </si>
  <si>
    <r>
      <t>3. 보건관리자 1명</t>
    </r>
    <r>
      <rPr>
        <sz val="9"/>
        <color theme="0" tint="-0.34998626667073579"/>
        <rFont val="굴림"/>
        <family val="3"/>
        <charset val="129"/>
      </rPr>
      <t>(제20조제1항에 따라 보건관리자를 두어야 하는 사업장으로 한정하되, 보건</t>
    </r>
    <phoneticPr fontId="2" type="noConversion"/>
  </si>
  <si>
    <t>관리자의 업무를 보건관리전문기관에 위탁한 사업장의 경우에는 그 보건관리전문기관의</t>
    <phoneticPr fontId="2" type="noConversion"/>
  </si>
  <si>
    <t>구성할 수 있다.</t>
    <phoneticPr fontId="2" type="noConversion"/>
  </si>
  <si>
    <t>및 근로자대표가 지명하는 해당 사업장의 근로자</t>
    <phoneticPr fontId="2" type="noConversion"/>
  </si>
  <si>
    <t xml:space="preserve">① 산업안전보건위원회는 다음 각 호의 </t>
    <phoneticPr fontId="2" type="noConversion"/>
  </si>
  <si>
    <t xml:space="preserve">어느 하나에 해당하는 경우에는 근로자위원과 사용자위원의 합의에 따라 산업안전보건위원회에 </t>
    <phoneticPr fontId="2" type="noConversion"/>
  </si>
  <si>
    <t>중재기구를 두어 해결하거나 제3자에 의한 중재를 받아야 한다.</t>
    <phoneticPr fontId="2" type="noConversion"/>
  </si>
  <si>
    <t xml:space="preserve"> 않는 경우</t>
    <phoneticPr fontId="2" type="noConversion"/>
  </si>
  <si>
    <t>2. 산업안전보건위원회에서 의결된 사항의 해석 또는 이행방법 등에 관하여 의견이 일치하지</t>
    <phoneticPr fontId="2" type="noConversion"/>
  </si>
  <si>
    <t>업주와 근로자는 그 결정에 따라야 한다.</t>
    <phoneticPr fontId="2" type="noConversion"/>
  </si>
  <si>
    <t xml:space="preserve">○ 산업안전보건위원회의 위원장은 산업안전보건위원회에서 심의ㆍ의결된 내용 등 회의 결과와 </t>
    <phoneticPr fontId="2" type="noConversion"/>
  </si>
  <si>
    <t>중재 결정된 내용 등을 사내방송이나 사내보, 게시 또는 자체 정례조회, 그 밖의 적절한 방법</t>
    <phoneticPr fontId="2" type="noConversion"/>
  </si>
  <si>
    <t>으로 근로자에게 신속히 알려야 한다.</t>
    <phoneticPr fontId="2" type="noConversion"/>
  </si>
  <si>
    <t> 제45조(심사 결과의 구분)</t>
    <phoneticPr fontId="2" type="noConversion"/>
  </si>
  <si>
    <t>8. 제98조제1항에 따라 자율검사프로그램의 인정을 받으려는 자</t>
  </si>
  <si>
    <t>제2조(정의)</t>
  </si>
  <si>
    <t>① 이 법에서 사용하는 용어의 뜻은 다음과 같다.</t>
  </si>
  <si>
    <t xml:space="preserve">1. “근로자”란 직업의 종류와 관계없이 임금을 목적으로 사업이나 사업장에 근로를 제공하는 </t>
    <phoneticPr fontId="2" type="noConversion"/>
  </si>
  <si>
    <t>사람을 말한다.</t>
    <phoneticPr fontId="2" type="noConversion"/>
  </si>
  <si>
    <r>
      <rPr>
        <sz val="9"/>
        <color rgb="FFFF0000"/>
        <rFont val="굴림"/>
        <family val="3"/>
        <charset val="129"/>
      </rPr>
      <t>(13)</t>
    </r>
    <r>
      <rPr>
        <sz val="9"/>
        <color theme="1"/>
        <rFont val="굴림"/>
        <family val="2"/>
        <charset val="129"/>
      </rPr>
      <t>으로 정하는 바에 따라 매년 회사의 안전 및 보건에 관한 계획을 수립하여 이사회에 보고</t>
    </r>
    <phoneticPr fontId="2" type="noConversion"/>
  </si>
  <si>
    <r>
      <rPr>
        <sz val="9"/>
        <color theme="0" tint="-0.34998626667073579"/>
        <rFont val="굴림"/>
        <family val="3"/>
        <charset val="129"/>
      </rPr>
      <t>사람(이하 “</t>
    </r>
    <r>
      <rPr>
        <sz val="9"/>
        <color theme="1"/>
        <rFont val="굴림"/>
        <family val="2"/>
        <charset val="129"/>
      </rPr>
      <t>관리감독자</t>
    </r>
    <r>
      <rPr>
        <sz val="9"/>
        <color theme="0" tint="-0.34998626667073579"/>
        <rFont val="굴림"/>
        <family val="3"/>
        <charset val="129"/>
      </rPr>
      <t>”라 한다)</t>
    </r>
    <r>
      <rPr>
        <sz val="9"/>
        <color theme="1"/>
        <rFont val="굴림"/>
        <family val="2"/>
        <charset val="129"/>
      </rPr>
      <t>에게 산업 안전 및 보건에 관한</t>
    </r>
    <r>
      <rPr>
        <sz val="9"/>
        <color theme="0" tint="-0.34998626667073579"/>
        <rFont val="굴림"/>
        <family val="3"/>
        <charset val="129"/>
      </rPr>
      <t xml:space="preserve"> </t>
    </r>
    <r>
      <rPr>
        <sz val="9"/>
        <rFont val="굴림"/>
        <family val="3"/>
        <charset val="129"/>
      </rPr>
      <t>업무로서 </t>
    </r>
    <r>
      <rPr>
        <b/>
        <sz val="9"/>
        <color rgb="FFFF0000"/>
        <rFont val="굴림"/>
        <family val="3"/>
        <charset val="129"/>
      </rPr>
      <t>대통령령</t>
    </r>
    <r>
      <rPr>
        <sz val="9"/>
        <color rgb="FFFF0000"/>
        <rFont val="굴림"/>
        <family val="3"/>
        <charset val="129"/>
      </rPr>
      <t>(15)</t>
    </r>
    <r>
      <rPr>
        <sz val="9"/>
        <rFont val="굴림"/>
        <family val="3"/>
        <charset val="129"/>
      </rPr>
      <t>으로</t>
    </r>
    <phoneticPr fontId="2" type="noConversion"/>
  </si>
  <si>
    <t>관한 업무를 수행하도록 하지 않은 경우</t>
    <phoneticPr fontId="2" type="noConversion"/>
  </si>
  <si>
    <t>관리감독자로 하여금 산업 안전 및 보건에</t>
    <phoneticPr fontId="2" type="noConversion"/>
  </si>
  <si>
    <r>
      <t>업무ㆍ권한ㆍ선임방법, 그 밖에 필요한 사항은 </t>
    </r>
    <r>
      <rPr>
        <b/>
        <sz val="9"/>
        <color rgb="FFFF0000"/>
        <rFont val="굴림"/>
        <family val="3"/>
        <charset val="129"/>
      </rPr>
      <t>대통령령</t>
    </r>
    <r>
      <rPr>
        <sz val="9"/>
        <color rgb="FFFF0000"/>
        <rFont val="굴림"/>
        <family val="3"/>
        <charset val="129"/>
      </rPr>
      <t>(16,17,18)</t>
    </r>
    <r>
      <rPr>
        <sz val="9"/>
        <color theme="1"/>
        <rFont val="굴림"/>
        <family val="2"/>
        <charset val="129"/>
      </rPr>
      <t>으로 정한다.</t>
    </r>
    <phoneticPr fontId="2" type="noConversion"/>
  </si>
  <si>
    <t>② 안전관리자를 두어야 하는 사업의 종류와 사업장의 상시근로자 수, 안전관리자의 수ㆍ자격ㆍ</t>
    <phoneticPr fontId="2" type="noConversion"/>
  </si>
  <si>
    <r>
      <t>하지 않은 경우</t>
    </r>
    <r>
      <rPr>
        <sz val="9"/>
        <color rgb="FF0000FF"/>
        <rFont val="굴림"/>
        <family val="3"/>
        <charset val="129"/>
      </rPr>
      <t>(서류상 선임만 한경우)</t>
    </r>
    <phoneticPr fontId="2" type="noConversion"/>
  </si>
  <si>
    <r>
      <t xml:space="preserve">으로 </t>
    </r>
    <r>
      <rPr>
        <b/>
        <sz val="9"/>
        <color theme="1"/>
        <rFont val="굴림"/>
        <family val="3"/>
        <charset val="129"/>
      </rPr>
      <t>늘리거나 교체</t>
    </r>
    <r>
      <rPr>
        <sz val="9"/>
        <color theme="1"/>
        <rFont val="굴림"/>
        <family val="2"/>
        <charset val="129"/>
      </rPr>
      <t>할 것을 명할 수 있다. </t>
    </r>
    <phoneticPr fontId="2" type="noConversion"/>
  </si>
  <si>
    <r>
      <t>해당하는 경우에는 사업주에게 안전관리자를 제2항에 따라 </t>
    </r>
    <r>
      <rPr>
        <sz val="9"/>
        <color rgb="FFFF0000"/>
        <rFont val="굴림"/>
        <family val="3"/>
        <charset val="129"/>
      </rPr>
      <t>대통령령(16)</t>
    </r>
    <r>
      <rPr>
        <sz val="9"/>
        <color theme="1"/>
        <rFont val="굴림"/>
        <family val="2"/>
        <charset val="129"/>
      </rPr>
      <t>으로 정하는 수 이상</t>
    </r>
    <phoneticPr fontId="2" type="noConversion"/>
  </si>
  <si>
    <r>
      <t>주는 안전관리자에게 그</t>
    </r>
    <r>
      <rPr>
        <b/>
        <sz val="9"/>
        <color theme="1"/>
        <rFont val="굴림"/>
        <family val="3"/>
        <charset val="129"/>
      </rPr>
      <t xml:space="preserve"> 업무만을 전담</t>
    </r>
    <r>
      <rPr>
        <sz val="9"/>
        <color theme="1"/>
        <rFont val="굴림"/>
        <family val="2"/>
        <charset val="129"/>
      </rPr>
      <t>하도록 하여야 한다.</t>
    </r>
    <phoneticPr fontId="2" type="noConversion"/>
  </si>
  <si>
    <r>
      <t>③ </t>
    </r>
    <r>
      <rPr>
        <sz val="9"/>
        <color rgb="FFFF0000"/>
        <rFont val="굴림"/>
        <family val="3"/>
        <charset val="129"/>
      </rPr>
      <t>대통령령(16)</t>
    </r>
    <r>
      <rPr>
        <sz val="9"/>
        <color theme="1"/>
        <rFont val="굴림"/>
        <family val="2"/>
        <charset val="129"/>
      </rPr>
      <t>으로 정하는 사업의 종류 및 사업장의 상시근로자 수에 해당하는 사업장의 사업</t>
    </r>
    <phoneticPr fontId="2" type="noConversion"/>
  </si>
  <si>
    <r>
      <t>⑤ </t>
    </r>
    <r>
      <rPr>
        <b/>
        <sz val="9"/>
        <color rgb="FFFF0000"/>
        <rFont val="굴림"/>
        <family val="3"/>
        <charset val="129"/>
      </rPr>
      <t>대통령령</t>
    </r>
    <r>
      <rPr>
        <sz val="9"/>
        <color rgb="FFFF0000"/>
        <rFont val="굴림"/>
        <family val="3"/>
        <charset val="129"/>
      </rPr>
      <t>(19)</t>
    </r>
    <r>
      <rPr>
        <sz val="9"/>
        <color theme="1"/>
        <rFont val="굴림"/>
        <family val="2"/>
        <charset val="129"/>
      </rPr>
      <t>으로 정하는 사업의 종류 및 사업장의 상시근로자 수에 해당하는 사업장의 사업</t>
    </r>
    <phoneticPr fontId="2" type="noConversion"/>
  </si>
  <si>
    <r>
      <t xml:space="preserve">주는 제21조에 따라 </t>
    </r>
    <r>
      <rPr>
        <sz val="9"/>
        <color theme="0" tint="-0.34998626667073579"/>
        <rFont val="굴림"/>
        <family val="3"/>
        <charset val="129"/>
      </rPr>
      <t>지정받은 안전관리 업무를 전문적으로 수행하는 기관(이하 “</t>
    </r>
    <r>
      <rPr>
        <sz val="9"/>
        <color theme="1"/>
        <rFont val="굴림"/>
        <family val="2"/>
        <charset val="129"/>
      </rPr>
      <t>안전관리전문</t>
    </r>
    <phoneticPr fontId="2" type="noConversion"/>
  </si>
  <si>
    <r>
      <rPr>
        <sz val="9"/>
        <rFont val="굴림"/>
        <family val="3"/>
        <charset val="129"/>
      </rPr>
      <t>기관”</t>
    </r>
    <r>
      <rPr>
        <sz val="9"/>
        <color theme="0" tint="-0.34998626667073579"/>
        <rFont val="굴림"/>
        <family val="3"/>
        <charset val="129"/>
      </rPr>
      <t>이라 한다)</t>
    </r>
    <r>
      <rPr>
        <sz val="9"/>
        <color theme="1"/>
        <rFont val="굴림"/>
        <family val="2"/>
        <charset val="129"/>
      </rPr>
      <t>에 안전관리자의 업무를 위탁할 수 있다.</t>
    </r>
    <phoneticPr fontId="2" type="noConversion"/>
  </si>
  <si>
    <r>
      <t>④ 고용노동부장관은 산업재해 예방을 위하여 필요한 경우로서 </t>
    </r>
    <r>
      <rPr>
        <b/>
        <sz val="9"/>
        <color rgb="FFFF0000"/>
        <rFont val="굴림"/>
        <family val="3"/>
        <charset val="129"/>
      </rPr>
      <t>고용노동부령</t>
    </r>
    <r>
      <rPr>
        <sz val="9"/>
        <color rgb="FFFF0000"/>
        <rFont val="굴림"/>
        <family val="3"/>
        <charset val="129"/>
      </rPr>
      <t>(12)</t>
    </r>
    <r>
      <rPr>
        <sz val="9"/>
        <color theme="0" tint="-0.34998626667073579"/>
        <rFont val="굴림"/>
        <family val="3"/>
        <charset val="129"/>
      </rPr>
      <t xml:space="preserve">으로 정하는 </t>
    </r>
    <phoneticPr fontId="2" type="noConversion"/>
  </si>
  <si>
    <t>수 이상으로 늘리거나 교체할 것을 명할 수 있다.</t>
    <phoneticPr fontId="2" type="noConversion"/>
  </si>
  <si>
    <r>
      <t>사유에 해당하는 경우에는 사업주에게 보건관리자를 제2항에 따라 </t>
    </r>
    <r>
      <rPr>
        <sz val="9"/>
        <color rgb="FFFF0000"/>
        <rFont val="굴림"/>
        <family val="3"/>
        <charset val="129"/>
      </rPr>
      <t>대통령령(20)</t>
    </r>
    <r>
      <rPr>
        <sz val="9"/>
        <color theme="0" tint="-0.34998626667073579"/>
        <rFont val="굴림"/>
        <family val="3"/>
        <charset val="129"/>
      </rPr>
      <t>으로 정하는</t>
    </r>
    <phoneticPr fontId="2" type="noConversion"/>
  </si>
  <si>
    <t>주는 제21조에 따라 지정받은 보건관리 업무를 전문적으로 수행하는 기관(이하 “보건관리전문</t>
    <phoneticPr fontId="2" type="noConversion"/>
  </si>
  <si>
    <t>기관”이라 한다)에 보건관리자의 업무를 위탁할 수 있다. </t>
    <phoneticPr fontId="2" type="noConversion"/>
  </si>
  <si>
    <r>
      <t>⑤ </t>
    </r>
    <r>
      <rPr>
        <sz val="9"/>
        <color rgb="FFFF0000"/>
        <rFont val="굴림"/>
        <family val="3"/>
        <charset val="129"/>
      </rPr>
      <t>대통령령(23)</t>
    </r>
    <r>
      <rPr>
        <sz val="9"/>
        <color theme="0" tint="-0.34998626667073579"/>
        <rFont val="굴림"/>
        <family val="3"/>
        <charset val="129"/>
      </rPr>
      <t>으로 정하는 사업의 종류 및 사업장의 상시근로자 수에 해당하는 사업장의 사업</t>
    </r>
    <phoneticPr fontId="2" type="noConversion"/>
  </si>
  <si>
    <r>
      <t>의 수ㆍ자격ㆍ업무ㆍ권한ㆍ선임방법, 그 밖에 필요한 사항은 </t>
    </r>
    <r>
      <rPr>
        <b/>
        <sz val="9"/>
        <color rgb="FFFF0000"/>
        <rFont val="굴림"/>
        <family val="3"/>
        <charset val="129"/>
      </rPr>
      <t>대통령령</t>
    </r>
    <r>
      <rPr>
        <sz val="9"/>
        <color rgb="FFFF0000"/>
        <rFont val="굴림"/>
        <family val="3"/>
        <charset val="129"/>
      </rPr>
      <t>(24,25)</t>
    </r>
    <r>
      <rPr>
        <sz val="9"/>
        <rFont val="굴림"/>
        <family val="3"/>
        <charset val="129"/>
      </rPr>
      <t>으로 정한다.</t>
    </r>
    <phoneticPr fontId="2" type="noConversion"/>
  </si>
  <si>
    <r>
      <t>③ 고용노동부장관은 산업재해 예방을 위하여 필요한 경우로서 </t>
    </r>
    <r>
      <rPr>
        <sz val="9"/>
        <color rgb="FFFF0000"/>
        <rFont val="굴림"/>
        <family val="3"/>
        <charset val="129"/>
      </rPr>
      <t>고용노동부령(12)</t>
    </r>
    <r>
      <rPr>
        <sz val="9"/>
        <color theme="0" tint="-0.34998626667073579"/>
        <rFont val="굴림"/>
        <family val="2"/>
        <charset val="129"/>
      </rPr>
      <t>으로 정하는 사</t>
    </r>
    <phoneticPr fontId="2" type="noConversion"/>
  </si>
  <si>
    <r>
      <t>유에 해당하는 경우에는 사업주에게 안전보건관리담당자를 제2항에 따라 </t>
    </r>
    <r>
      <rPr>
        <sz val="9"/>
        <color rgb="FFFF0000"/>
        <rFont val="굴림"/>
        <family val="3"/>
        <charset val="129"/>
      </rPr>
      <t>대통령령(24)</t>
    </r>
    <r>
      <rPr>
        <sz val="9"/>
        <color theme="0" tint="-0.34998626667073579"/>
        <rFont val="굴림"/>
        <family val="2"/>
        <charset val="129"/>
      </rPr>
      <t xml:space="preserve">으로 </t>
    </r>
    <phoneticPr fontId="2" type="noConversion"/>
  </si>
  <si>
    <t>정하는 수 이상으로 늘리거나 교체할 것을 명할 수 있다.</t>
    <phoneticPr fontId="2" type="noConversion"/>
  </si>
  <si>
    <r>
      <t>④ </t>
    </r>
    <r>
      <rPr>
        <b/>
        <sz val="9"/>
        <color rgb="FFFF0000"/>
        <rFont val="굴림"/>
        <family val="3"/>
        <charset val="129"/>
      </rPr>
      <t>대통령령</t>
    </r>
    <r>
      <rPr>
        <sz val="9"/>
        <color rgb="FFFF0000"/>
        <rFont val="굴림"/>
        <family val="3"/>
        <charset val="129"/>
      </rPr>
      <t>(26</t>
    </r>
    <r>
      <rPr>
        <sz val="9"/>
        <color theme="0" tint="-0.34998626667073579"/>
        <rFont val="굴림"/>
        <family val="2"/>
        <charset val="129"/>
      </rPr>
      <t>)으로 정하는 사업의 종류 및 사업장의 상시근로자 수에 해당하는 사업장의 사업</t>
    </r>
    <phoneticPr fontId="2" type="noConversion"/>
  </si>
  <si>
    <t xml:space="preserve">주는 안전관리전문기관 또는 보건관리전문기관에 안전보건관리담당자의 업무를 위탁할 수 </t>
    <phoneticPr fontId="2" type="noConversion"/>
  </si>
  <si>
    <r>
      <t>① 안전관리전문기관 또는 보건관리전문기관이 되려는 자는 </t>
    </r>
    <r>
      <rPr>
        <b/>
        <sz val="9"/>
        <color rgb="FFFF0000"/>
        <rFont val="굴림"/>
        <family val="3"/>
        <charset val="129"/>
      </rPr>
      <t>대통령령</t>
    </r>
    <r>
      <rPr>
        <sz val="9"/>
        <color rgb="FFFF0000"/>
        <rFont val="굴림"/>
        <family val="3"/>
        <charset val="129"/>
      </rPr>
      <t>(27)</t>
    </r>
    <r>
      <rPr>
        <sz val="9"/>
        <color theme="1"/>
        <rFont val="굴림"/>
        <family val="2"/>
        <charset val="129"/>
      </rPr>
      <t xml:space="preserve">으로 정하는 인력ㆍ시설 </t>
    </r>
    <phoneticPr fontId="2" type="noConversion"/>
  </si>
  <si>
    <t>및 장비 등의 요건을 갖추어 고용노동부장관의 지정을 받아야 한다.</t>
    <phoneticPr fontId="2" type="noConversion"/>
  </si>
  <si>
    <t xml:space="preserve">② 고용노동부장관은 안전관리전문기관 또는 보건관리전문기관에 대하여 평가하고 그 결과를  </t>
    <phoneticPr fontId="2" type="noConversion"/>
  </si>
  <si>
    <t>으로 정한다.</t>
    <phoneticPr fontId="2" type="noConversion"/>
  </si>
  <si>
    <r>
      <t>공개할수 있다. 이 경우 평가의 기준ㆍ방법 및 결과의 공개에 필요한 사항은 </t>
    </r>
    <r>
      <rPr>
        <b/>
        <sz val="9"/>
        <color rgb="FFFF0000"/>
        <rFont val="굴림"/>
        <family val="3"/>
        <charset val="129"/>
      </rPr>
      <t>고용노동부령</t>
    </r>
    <r>
      <rPr>
        <sz val="9"/>
        <color rgb="FFFF0000"/>
        <rFont val="굴림"/>
        <family val="3"/>
        <charset val="129"/>
      </rPr>
      <t>(17)</t>
    </r>
    <phoneticPr fontId="2" type="noConversion"/>
  </si>
  <si>
    <t>② 공단은 안전관리전문기관 또는 보건관리전문기관에 대한 평가를 위하여 필요한 경우 안전관리전</t>
    <phoneticPr fontId="2" type="noConversion"/>
  </si>
  <si>
    <t xml:space="preserve">문기관 또는 보건관리전문기관에 자료의 제출을 요구할 수 있다. 이 경우 안전관리전문기관 또는 </t>
    <phoneticPr fontId="2" type="noConversion"/>
  </si>
  <si>
    <t>보건관리전문기관은 특별한 사정이 없는 한 요구받은 자료를 공단에 제출해야 한다.</t>
    <phoneticPr fontId="2" type="noConversion"/>
  </si>
  <si>
    <t>③ 안전관리전문기관 또는 보건관리전문기관에 대한 평가는 서면조사 및 방문조사의 방법으로 실시</t>
    <phoneticPr fontId="2" type="noConversion"/>
  </si>
  <si>
    <t>한다.</t>
    <phoneticPr fontId="2" type="noConversion"/>
  </si>
  <si>
    <t xml:space="preserve">④ 공단은 안전관리전문기관 또는 보건관리전문기관에 대한 평가를 실시한 경우 그 평가 결과를 해당 </t>
    <phoneticPr fontId="2" type="noConversion"/>
  </si>
  <si>
    <t>안전관리전문기관 또는 보건관리전문기관에 서면으로 통보해야 한다.</t>
    <phoneticPr fontId="2" type="noConversion"/>
  </si>
  <si>
    <t xml:space="preserve">⑤ 제4항에 따라 평가 결과를 통보받은 평가대상기관은 평가 결과를 통보받은 날부터 7일 이내에 </t>
    <phoneticPr fontId="2" type="noConversion"/>
  </si>
  <si>
    <t>서면으로 공단에 이의신청을 할 수 있다. 이 경우 공단은 이의신청을 받은 날부터 14일 이내에 이의</t>
    <phoneticPr fontId="2" type="noConversion"/>
  </si>
  <si>
    <t>신청에 대한 처리결과를 해당 기관에 서면으로 알려야 한다.</t>
    <phoneticPr fontId="2" type="noConversion"/>
  </si>
  <si>
    <t>⑥ 공단은 제5항에 따른 이의신청에 대한 결과를 반영하여 안전관리전문기관 또는 보건관리전문기</t>
    <phoneticPr fontId="2" type="noConversion"/>
  </si>
  <si>
    <t>관에 대한 평가 결과를 고용노동부장관에게 보고해야 한다.</t>
    <phoneticPr fontId="2" type="noConversion"/>
  </si>
  <si>
    <t xml:space="preserve">⑦ 고용노동부장관 및 공단은 안전관리전문기관 또는 보건관리전문기관에 대한 평가 결과를 인터넷 </t>
    <phoneticPr fontId="2" type="noConversion"/>
  </si>
  <si>
    <t>홈페이지에 각각 공개해야 한다.</t>
    <phoneticPr fontId="2" type="noConversion"/>
  </si>
  <si>
    <t xml:space="preserve">⑧ 제1항부터 제7항까지의 규정에서 정한 사항 외에 평가의 기준, 절차ㆍ방법 및 이의신청 절차 등에 </t>
    <phoneticPr fontId="2" type="noConversion"/>
  </si>
  <si>
    <t>관하여 필요한 사항은 공단이 정하여 공개해야 한다.</t>
    <phoneticPr fontId="2" type="noConversion"/>
  </si>
  <si>
    <r>
      <t>수행할 수 있는 지역, 그 밖에 필요한 사항은 </t>
    </r>
    <r>
      <rPr>
        <sz val="9"/>
        <color rgb="FFFF0000"/>
        <rFont val="굴림"/>
        <family val="3"/>
        <charset val="129"/>
      </rPr>
      <t>고용노동부령(16,17,18,19,20,21,22)</t>
    </r>
    <r>
      <rPr>
        <sz val="9"/>
        <rFont val="굴림"/>
        <family val="3"/>
        <charset val="129"/>
      </rPr>
      <t>으로 정한다.</t>
    </r>
    <phoneticPr fontId="2" type="noConversion"/>
  </si>
  <si>
    <t>제18조(둘 이상의 관할지역에 걸치는 안전관리ㆍ보건관리전문기관의 지정)</t>
    <phoneticPr fontId="2" type="noConversion"/>
  </si>
  <si>
    <t>장의 관할지역에 걸쳐서 안전관리 또는 보건관리 업무를 수행하려는 경우에는 각 관할 지방고용</t>
    <phoneticPr fontId="2" type="noConversion"/>
  </si>
  <si>
    <t xml:space="preserve">노동청장에게 지정신청을 해야 한다. 이 경우 해당 관할 지방고용노동청장은 상호 협의하여 그 </t>
    <phoneticPr fontId="2" type="noConversion"/>
  </si>
  <si>
    <t>지정 여부를 결정해야 한다.</t>
    <phoneticPr fontId="2" type="noConversion"/>
  </si>
  <si>
    <t>제19조(안전관리ㆍ보건관리전문기관의 업무 수행 지역)</t>
    <phoneticPr fontId="2" type="noConversion"/>
  </si>
  <si>
    <t>제20조(안전관리ㆍ보건관리전문기관의 업무수행 기준)</t>
    <phoneticPr fontId="2" type="noConversion"/>
  </si>
  <si>
    <t>바에 따라 사업장의 안전관리 또는 보건관리 상태를 정기적으로 점검해야 하며, 점검 결과 법령</t>
    <phoneticPr fontId="2" type="noConversion"/>
  </si>
  <si>
    <t xml:space="preserve">위반사항을 발견한 경우에는 그 위반사항과 구체적인 개선 대책을 해당 사업주에게 지체 없이 </t>
    <phoneticPr fontId="2" type="noConversion"/>
  </si>
  <si>
    <t>통보해야 한다.</t>
    <phoneticPr fontId="2" type="noConversion"/>
  </si>
  <si>
    <t>② 안전관리전문기관 또는 보건관리전문기관은 고용노동부장관이 정하는 바에 따라 매월 안전관리ㆍ</t>
    <phoneticPr fontId="2" type="noConversion"/>
  </si>
  <si>
    <t>보건관리 상태에 관한 보고서를 작성하여 다음 달 10일까지 고용노동부장관이 정하는 전산시스</t>
    <phoneticPr fontId="2" type="noConversion"/>
  </si>
  <si>
    <t>템에 등록하고 사업주에게 제출해야 한다.</t>
    <phoneticPr fontId="2" type="noConversion"/>
  </si>
  <si>
    <t>③ 안전관리전문기관 또는 보건관리전문기관은 고용노동부장관이 정하는 바에 따라 안전관리ㆍ보</t>
    <phoneticPr fontId="2" type="noConversion"/>
  </si>
  <si>
    <t xml:space="preserve">건관리 업무의 수행 내용, 점검 결과 및 조치 사항 등을 기록한 사업장관리카드를 작성하여 갖추어 </t>
    <phoneticPr fontId="2" type="noConversion"/>
  </si>
  <si>
    <t xml:space="preserve">두어야 하며, 해당 사업장의 안전관리ㆍ보건관리 업무를 그만두게 된 경우에는 사업장관리카드를 </t>
    <phoneticPr fontId="2" type="noConversion"/>
  </si>
  <si>
    <t xml:space="preserve">해당 사업장의 사업주에게 제공하여 안전 또는 보건에 관한 사항이 지속적으로 관리될 수 있도록 </t>
    <phoneticPr fontId="2" type="noConversion"/>
  </si>
  <si>
    <t>해야 한다.</t>
    <phoneticPr fontId="2" type="noConversion"/>
  </si>
  <si>
    <t>제21조(안전관리ㆍ보건관리전문기관의 비치서류)</t>
    <phoneticPr fontId="2" type="noConversion"/>
  </si>
  <si>
    <t>두고 3년간 보존해야 한다.</t>
    <phoneticPr fontId="2" type="noConversion"/>
  </si>
  <si>
    <t>제22조(안전관리ㆍ보건관리전문기관의 지도ㆍ감독)</t>
    <phoneticPr fontId="2" type="noConversion"/>
  </si>
  <si>
    <t xml:space="preserve">① 고용노동부장관 또는 지방고용노동청장은 안전관리전문기관 또는 보건관리전문기관에 대하여 </t>
    <phoneticPr fontId="2" type="noConversion"/>
  </si>
  <si>
    <t>지도ㆍ감독을 해야 한다.</t>
    <phoneticPr fontId="2" type="noConversion"/>
  </si>
  <si>
    <t>② 제1항에 따른 지도ㆍ감독의 기준과 그 밖에 필요한 사항은 고용노동부장관이 정한다.</t>
    <phoneticPr fontId="2" type="noConversion"/>
  </si>
  <si>
    <r>
      <t>5. 그 밖에</t>
    </r>
    <r>
      <rPr>
        <b/>
        <sz val="9"/>
        <color rgb="FFFF0000"/>
        <rFont val="굴림"/>
        <family val="3"/>
        <charset val="129"/>
      </rPr>
      <t> 대통령령</t>
    </r>
    <r>
      <rPr>
        <sz val="9"/>
        <color rgb="FFFF0000"/>
        <rFont val="굴림"/>
        <family val="3"/>
        <charset val="129"/>
      </rPr>
      <t>(28)</t>
    </r>
    <r>
      <rPr>
        <sz val="9"/>
        <color theme="1"/>
        <rFont val="굴림"/>
        <family val="2"/>
        <charset val="129"/>
      </rPr>
      <t>으로 정하는 사유에 해당하는 경우</t>
    </r>
    <phoneticPr fontId="2" type="noConversion"/>
  </si>
  <si>
    <t xml:space="preserve">○ 법 제21조제4항제5호에서 “대통령령으로 정하는 사유에 해당하는 경우”란 다음 각 호의 경우를 </t>
    <phoneticPr fontId="2" type="noConversion"/>
  </si>
  <si>
    <t>말한다.</t>
    <phoneticPr fontId="2" type="noConversion"/>
  </si>
  <si>
    <r>
      <t>따라 보건관리자를 두어야 하는 사업으로서 상시근로자 수가 50명 이상인 사업장으로 한다.</t>
    </r>
    <r>
      <rPr>
        <sz val="9"/>
        <color theme="0" tint="-0.34998626667073579"/>
        <rFont val="굴림"/>
        <family val="3"/>
        <charset val="129"/>
      </rPr>
      <t xml:space="preserve"> 다만, </t>
    </r>
    <phoneticPr fontId="2" type="noConversion"/>
  </si>
  <si>
    <t>다음 각 호의 어느 하나에 해당하는 경우는 그렇지 않다.</t>
    <phoneticPr fontId="2" type="noConversion"/>
  </si>
  <si>
    <r>
      <t xml:space="preserve">④ </t>
    </r>
    <r>
      <rPr>
        <sz val="9"/>
        <color theme="0" tint="-0.34998626667073579"/>
        <rFont val="굴림"/>
        <family val="3"/>
        <charset val="129"/>
      </rPr>
      <t xml:space="preserve">제2항에 따라 </t>
    </r>
    <r>
      <rPr>
        <sz val="9"/>
        <color theme="1"/>
        <rFont val="굴림"/>
        <family val="3"/>
        <charset val="129"/>
      </rPr>
      <t>위촉된 산업보건의가 담당할 사업장 수 및 근로자 수, 그 밖에 필요한 사항은 </t>
    </r>
    <phoneticPr fontId="2" type="noConversion"/>
  </si>
  <si>
    <t>고용노동부장관이 정한다.</t>
    <phoneticPr fontId="2" type="noConversion"/>
  </si>
  <si>
    <t>제23조(산업보건의 선임 등 보고)</t>
    <phoneticPr fontId="2" type="noConversion"/>
  </si>
  <si>
    <t>관할 지방고용노동관서의 장에게 제출해야 한다.</t>
    <phoneticPr fontId="2" type="noConversion"/>
  </si>
  <si>
    <r>
      <rPr>
        <b/>
        <sz val="9"/>
        <color rgb="FFFF0000"/>
        <rFont val="굴림"/>
        <family val="3"/>
        <charset val="129"/>
      </rPr>
      <t>대통령령</t>
    </r>
    <r>
      <rPr>
        <sz val="9"/>
        <color rgb="FFFF0000"/>
        <rFont val="굴림"/>
        <family val="3"/>
        <charset val="129"/>
      </rPr>
      <t>(29,30,31)</t>
    </r>
    <r>
      <rPr>
        <sz val="9"/>
        <color theme="1"/>
        <rFont val="굴림"/>
        <family val="2"/>
        <charset val="129"/>
      </rPr>
      <t>으로 정한다.</t>
    </r>
    <phoneticPr fontId="2" type="noConversion"/>
  </si>
  <si>
    <t>또는 산업보건에 관한 학식과 경험이 있는 사람으로 한다.</t>
    <phoneticPr fontId="2" type="noConversion"/>
  </si>
  <si>
    <t xml:space="preserve">으로 정하는 바에 따라 선임하거나 위촉한 날부터 14일 이내에 고용노동부장관에게 그 사실을 </t>
    <phoneticPr fontId="2" type="noConversion"/>
  </si>
  <si>
    <t>증명할 수 있는 서류를 제출해야 한다.</t>
    <phoneticPr fontId="2" type="noConversion"/>
  </si>
  <si>
    <r>
      <t>1. </t>
    </r>
    <r>
      <rPr>
        <sz val="9"/>
        <color theme="0" tint="-0.34998626667073579"/>
        <rFont val="굴림"/>
        <family val="3"/>
        <charset val="129"/>
      </rPr>
      <t xml:space="preserve">법 제134조에 따른 </t>
    </r>
    <r>
      <rPr>
        <sz val="9"/>
        <color theme="1"/>
        <rFont val="굴림"/>
        <family val="2"/>
        <charset val="129"/>
      </rPr>
      <t>건강진단 결과의 검토 및 그 결과에 따른 작업 배치, 작업 전환 또는</t>
    </r>
    <phoneticPr fontId="2" type="noConversion"/>
  </si>
  <si>
    <t xml:space="preserve"> 근로시간의 단축 등 근로자의 건강보호 조치</t>
    <phoneticPr fontId="2" type="noConversion"/>
  </si>
  <si>
    <r>
      <t xml:space="preserve">3. 그 밖에 근로자의 건강 유지 및 증진을 위하여 필요한 </t>
    </r>
    <r>
      <rPr>
        <sz val="9"/>
        <color theme="0" tint="-0.34998626667073579"/>
        <rFont val="굴림"/>
        <family val="3"/>
        <charset val="129"/>
      </rPr>
      <t>의학적 조치에 관하여 고용노동부장관이</t>
    </r>
    <phoneticPr fontId="2" type="noConversion"/>
  </si>
  <si>
    <r>
      <rPr>
        <sz val="9"/>
        <color theme="0" tint="-0.34998626667073579"/>
        <rFont val="굴림"/>
        <family val="3"/>
        <charset val="129"/>
      </rPr>
      <t xml:space="preserve">정하는 </t>
    </r>
    <r>
      <rPr>
        <sz val="9"/>
        <color theme="1"/>
        <rFont val="굴림"/>
        <family val="2"/>
        <charset val="129"/>
      </rPr>
      <t>사항</t>
    </r>
    <phoneticPr fontId="2" type="noConversion"/>
  </si>
  <si>
    <t xml:space="preserve"> “산업보건의”로, “법 제15조제1항”은 “제1항”으로 본다.</t>
    <phoneticPr fontId="2" type="noConversion"/>
  </si>
  <si>
    <r>
      <t>③ 명예산업안전감독관의 위촉 방법, 업무, 그 밖에 필요한 사항은 </t>
    </r>
    <r>
      <rPr>
        <b/>
        <sz val="9"/>
        <color rgb="FFFF0000"/>
        <rFont val="굴림"/>
        <family val="3"/>
        <charset val="129"/>
      </rPr>
      <t>대통령령</t>
    </r>
    <r>
      <rPr>
        <sz val="9"/>
        <color rgb="FFFF0000"/>
        <rFont val="굴림"/>
        <family val="3"/>
        <charset val="129"/>
      </rPr>
      <t>(32,33)</t>
    </r>
    <r>
      <rPr>
        <sz val="9"/>
        <color theme="1"/>
        <rFont val="굴림"/>
        <family val="2"/>
        <charset val="129"/>
      </rPr>
      <t>으로 정한다.</t>
    </r>
    <phoneticPr fontId="2" type="noConversion"/>
  </si>
  <si>
    <t xml:space="preserve">① 고용노동부장관은 다음 각 호의 어느 하나에 </t>
    <phoneticPr fontId="2" type="noConversion"/>
  </si>
  <si>
    <t>해당하는 사람 중에서 감독관을 위촉할 수 있다.</t>
    <phoneticPr fontId="2" type="noConversion"/>
  </si>
  <si>
    <t xml:space="preserve">2. 노동조합 또는 그 지역 대표기구에 소속된 임직원 중에서 해당 연합단체인 노동조합 또는 </t>
    <phoneticPr fontId="2" type="noConversion"/>
  </si>
  <si>
    <t>그 지역 대표기구가 추천하는 사람</t>
    <phoneticPr fontId="2" type="noConversion"/>
  </si>
  <si>
    <t>3. 전국 규모의 사업주단체 또는 그 산하조직에 소속된 임직원 중에서 해당 단체 또는 그 산하</t>
    <phoneticPr fontId="2" type="noConversion"/>
  </si>
  <si>
    <t>조직이 추천하는 사람</t>
    <phoneticPr fontId="2" type="noConversion"/>
  </si>
  <si>
    <t>또는 그 산하조직이 추천하는 사람</t>
    <phoneticPr fontId="2" type="noConversion"/>
  </si>
  <si>
    <t>4. 산업재해 예방 관련 업무를 하는 단체 또는 그 산하조직에 소속된 임직원 중에서 해당 단체</t>
    <phoneticPr fontId="2" type="noConversion"/>
  </si>
  <si>
    <t xml:space="preserve">⑤ 제1항부터 제4항까지에서 규정한 사항 외에 명예산업안전감독관의 위촉 및 운영 등에 필요한 </t>
    <phoneticPr fontId="2" type="noConversion"/>
  </si>
  <si>
    <t>○ 고용노동부장관은 다음 각 호의 어느 하나에 해당하는 경우에는 명예산업안전감독관을 해촉</t>
    <phoneticPr fontId="2" type="noConversion"/>
  </si>
  <si>
    <t>또는 그 산하조직으로부터 퇴직하거나 해임된 경우</t>
    <phoneticPr fontId="2" type="noConversion"/>
  </si>
  <si>
    <r>
      <t>③ 산업안전보건위원회는 </t>
    </r>
    <r>
      <rPr>
        <b/>
        <sz val="9"/>
        <color rgb="FFFF0000"/>
        <rFont val="굴림"/>
        <family val="3"/>
        <charset val="129"/>
      </rPr>
      <t>대통령령</t>
    </r>
    <r>
      <rPr>
        <sz val="9"/>
        <color rgb="FFFF0000"/>
        <rFont val="굴림"/>
        <family val="3"/>
        <charset val="129"/>
      </rPr>
      <t>(37)</t>
    </r>
    <r>
      <rPr>
        <sz val="9"/>
        <color theme="1"/>
        <rFont val="굴림"/>
        <family val="2"/>
        <charset val="129"/>
      </rPr>
      <t>으로 정하는 바에 따라 회의를 개최하고 그 결과를 회의</t>
    </r>
    <phoneticPr fontId="2" type="noConversion"/>
  </si>
  <si>
    <t>록으로 작성하여 보존하여야 한다.</t>
    <phoneticPr fontId="2" type="noConversion"/>
  </si>
  <si>
    <r>
      <t>1. </t>
    </r>
    <r>
      <rPr>
        <sz val="9"/>
        <color theme="0" tint="-0.34998626667073579"/>
        <rFont val="굴림"/>
        <family val="3"/>
        <charset val="129"/>
      </rPr>
      <t>제15조제1항제1호부터 제5호까지 및 제7호에 관한 사항</t>
    </r>
    <phoneticPr fontId="2" type="noConversion"/>
  </si>
  <si>
    <r>
      <t>2. </t>
    </r>
    <r>
      <rPr>
        <sz val="9"/>
        <color theme="0" tint="-0.34998626667073579"/>
        <rFont val="굴림"/>
        <family val="3"/>
        <charset val="129"/>
      </rPr>
      <t xml:space="preserve">제15조제1항제6호에 따른 사항 중 </t>
    </r>
    <r>
      <rPr>
        <sz val="9"/>
        <color theme="1"/>
        <rFont val="굴림"/>
        <family val="2"/>
        <charset val="129"/>
      </rPr>
      <t>중대재해에 관한 사항</t>
    </r>
    <phoneticPr fontId="2" type="noConversion"/>
  </si>
  <si>
    <t>회의 구성ㆍ운영 및 의결되지 아니한 경우의 처리방법, 그 밖에 필요한 사항은 </t>
    <phoneticPr fontId="2" type="noConversion"/>
  </si>
  <si>
    <r>
      <rPr>
        <b/>
        <sz val="9"/>
        <color rgb="FFFF0000"/>
        <rFont val="굴림"/>
        <family val="3"/>
        <charset val="129"/>
      </rPr>
      <t>대통령령</t>
    </r>
    <r>
      <rPr>
        <sz val="9"/>
        <color rgb="FFFF0000"/>
        <rFont val="굴림"/>
        <family val="3"/>
        <charset val="129"/>
      </rPr>
      <t>(34,35,36,37,38,39)</t>
    </r>
    <r>
      <rPr>
        <sz val="9"/>
        <color theme="1"/>
        <rFont val="굴림"/>
        <family val="2"/>
        <charset val="129"/>
      </rPr>
      <t>으로 정한다.</t>
    </r>
    <phoneticPr fontId="2" type="noConversion"/>
  </si>
  <si>
    <r>
      <t>포함되어야 할 세부적인 내용, 그 밖에 필요한 사항은 </t>
    </r>
    <r>
      <rPr>
        <b/>
        <sz val="9"/>
        <color rgb="FFFF0000"/>
        <rFont val="굴림"/>
        <family val="3"/>
        <charset val="129"/>
      </rPr>
      <t>고용노동부령</t>
    </r>
    <r>
      <rPr>
        <sz val="9"/>
        <color rgb="FFFF0000"/>
        <rFont val="굴림"/>
        <family val="3"/>
        <charset val="129"/>
      </rPr>
      <t>(25)</t>
    </r>
    <r>
      <rPr>
        <sz val="9"/>
        <color theme="1"/>
        <rFont val="굴림"/>
        <family val="2"/>
        <charset val="129"/>
      </rPr>
      <t>으로 정한다.</t>
    </r>
    <phoneticPr fontId="2" type="noConversion"/>
  </si>
  <si>
    <t>제27조(안전보건관리규정의 준수)</t>
    <phoneticPr fontId="2" type="noConversion"/>
  </si>
  <si>
    <t>○ 사업주와 근로자는 안전보건관리규정을 지켜야 한다.</t>
    <phoneticPr fontId="2" type="noConversion"/>
  </si>
  <si>
    <t xml:space="preserve">○ 안전보건관리규정에 관하여 이 법에서 규정한 것을 제외하고는 그 성질에 반하지 아니하는 </t>
    <phoneticPr fontId="2" type="noConversion"/>
  </si>
  <si>
    <t>제24조(근로자위원의 지명)</t>
    <phoneticPr fontId="2" type="noConversion"/>
  </si>
  <si>
    <t xml:space="preserve">원인 근로자와 조합원이 아닌 근로자의 비율을 반영하여 근로자위원을 지명하도록 노력해야 </t>
    <phoneticPr fontId="2" type="noConversion"/>
  </si>
  <si>
    <t>제2절 안전보건관리규정</t>
    <phoneticPr fontId="2" type="noConversion"/>
  </si>
  <si>
    <r>
      <t>① 사업주는 소속 근로자에게 </t>
    </r>
    <r>
      <rPr>
        <b/>
        <sz val="9"/>
        <color rgb="FFFF0000"/>
        <rFont val="굴림"/>
        <family val="3"/>
        <charset val="129"/>
      </rPr>
      <t>고용노동부령</t>
    </r>
    <r>
      <rPr>
        <sz val="9"/>
        <color rgb="FFFF0000"/>
        <rFont val="굴림"/>
        <family val="3"/>
        <charset val="129"/>
      </rPr>
      <t>(26)</t>
    </r>
    <r>
      <rPr>
        <sz val="9"/>
        <color theme="0" tint="-0.34998626667073579"/>
        <rFont val="굴림"/>
        <family val="3"/>
        <charset val="129"/>
      </rPr>
      <t>으로 정하는 바에 따라</t>
    </r>
    <r>
      <rPr>
        <sz val="9"/>
        <color theme="1"/>
        <rFont val="굴림"/>
        <family val="2"/>
        <charset val="129"/>
      </rPr>
      <t xml:space="preserve"> 정기적으로 안전보건교육</t>
    </r>
    <phoneticPr fontId="2" type="noConversion"/>
  </si>
  <si>
    <r>
      <t xml:space="preserve">② 사업주는 근로자를 채용할 때와 작업내용을 변경할 때에는 </t>
    </r>
    <r>
      <rPr>
        <sz val="9"/>
        <color theme="0" tint="-0.34998626667073579"/>
        <rFont val="굴림"/>
        <family val="3"/>
        <charset val="129"/>
      </rPr>
      <t>그 근로자에게 </t>
    </r>
    <r>
      <rPr>
        <sz val="9"/>
        <color rgb="FFFF0000"/>
        <rFont val="굴림"/>
        <family val="3"/>
        <charset val="129"/>
      </rPr>
      <t>고용노동부령(26)</t>
    </r>
    <r>
      <rPr>
        <sz val="9"/>
        <color theme="0" tint="-0.34998626667073579"/>
        <rFont val="굴림"/>
        <family val="3"/>
        <charset val="129"/>
      </rPr>
      <t>으로</t>
    </r>
    <phoneticPr fontId="2" type="noConversion"/>
  </si>
  <si>
    <t>안전보건교육을 이수한 건설 일용근로자를 채용하는 경우에는 그러하지 아니하다.</t>
    <phoneticPr fontId="2" type="noConversion"/>
  </si>
  <si>
    <r>
      <rPr>
        <sz val="9"/>
        <color theme="0" tint="-0.34998626667073579"/>
        <rFont val="굴림"/>
        <family val="3"/>
        <charset val="129"/>
      </rPr>
      <t>정하는 바에 따라</t>
    </r>
    <r>
      <rPr>
        <sz val="9"/>
        <color theme="1"/>
        <rFont val="굴림"/>
        <family val="2"/>
        <charset val="129"/>
      </rPr>
      <t xml:space="preserve"> 해당 작업에 필요한 안전보건교육을 하여야 한다. </t>
    </r>
    <r>
      <rPr>
        <sz val="9"/>
        <color theme="0" tint="-0.34998626667073579"/>
        <rFont val="굴림"/>
        <family val="3"/>
        <charset val="129"/>
      </rPr>
      <t xml:space="preserve">다만, 제31조제1항에 따른 </t>
    </r>
    <phoneticPr fontId="2" type="noConversion"/>
  </si>
  <si>
    <r>
      <rPr>
        <sz val="9"/>
        <color theme="0" tint="-0.34998626667073579"/>
        <rFont val="굴림"/>
        <family val="3"/>
        <charset val="129"/>
      </rPr>
      <t>제2항에 따른 안전보건교육 외에 </t>
    </r>
    <r>
      <rPr>
        <b/>
        <sz val="9"/>
        <color rgb="FFFF0000"/>
        <rFont val="굴림"/>
        <family val="3"/>
        <charset val="129"/>
      </rPr>
      <t>고</t>
    </r>
    <r>
      <rPr>
        <sz val="9"/>
        <color rgb="FFFF0000"/>
        <rFont val="굴림"/>
        <family val="3"/>
        <charset val="129"/>
      </rPr>
      <t>용노동부령(26)</t>
    </r>
    <r>
      <rPr>
        <sz val="9"/>
        <color theme="0" tint="-0.34998626667073579"/>
        <rFont val="굴림"/>
        <family val="3"/>
        <charset val="129"/>
      </rPr>
      <t xml:space="preserve">으로 정하는 바에 따라 유해하거나 위험한 </t>
    </r>
    <r>
      <rPr>
        <sz val="9"/>
        <color theme="1"/>
        <rFont val="굴림"/>
        <family val="2"/>
        <charset val="129"/>
      </rPr>
      <t xml:space="preserve"> </t>
    </r>
    <phoneticPr fontId="2" type="noConversion"/>
  </si>
  <si>
    <r>
      <rPr>
        <sz val="9"/>
        <color theme="0" tint="-0.34998626667073579"/>
        <rFont val="굴림"/>
        <family val="3"/>
        <charset val="129"/>
      </rPr>
      <t xml:space="preserve">작업에 </t>
    </r>
    <r>
      <rPr>
        <sz val="9"/>
        <color theme="1"/>
        <rFont val="굴림"/>
        <family val="2"/>
        <charset val="129"/>
      </rPr>
      <t>필요한 안전보건교육을 추가로 하여야 한다.</t>
    </r>
    <phoneticPr fontId="2" type="noConversion"/>
  </si>
  <si>
    <r>
      <t>① </t>
    </r>
    <r>
      <rPr>
        <sz val="9"/>
        <color theme="0" tint="-0.34998626667073579"/>
        <rFont val="굴림"/>
        <family val="3"/>
        <charset val="129"/>
      </rPr>
      <t xml:space="preserve">법 제29조제1항부터 제3항까지의 규정에 따라 </t>
    </r>
    <r>
      <rPr>
        <sz val="9"/>
        <color theme="1"/>
        <rFont val="굴림"/>
        <family val="3"/>
        <charset val="129"/>
      </rPr>
      <t>사업주가 근로자에게 실시해야 하는 안전보건교</t>
    </r>
    <phoneticPr fontId="2" type="noConversion"/>
  </si>
  <si>
    <r>
      <rPr>
        <sz val="9"/>
        <color theme="0" tint="-0.34998626667073579"/>
        <rFont val="굴림"/>
        <family val="3"/>
        <charset val="129"/>
      </rPr>
      <t xml:space="preserve"> 따른 유해하거나 위험한 작업에 필요한 안전보건교육(이하 “</t>
    </r>
    <r>
      <rPr>
        <sz val="9"/>
        <color theme="1"/>
        <rFont val="굴림"/>
        <family val="2"/>
        <charset val="129"/>
      </rPr>
      <t>특별교육</t>
    </r>
    <r>
      <rPr>
        <sz val="9"/>
        <color theme="0" tint="-0.34998626667073579"/>
        <rFont val="굴림"/>
        <family val="3"/>
        <charset val="129"/>
      </rPr>
      <t>”이라 한다)</t>
    </r>
    <r>
      <rPr>
        <sz val="9"/>
        <color theme="1"/>
        <rFont val="굴림"/>
        <family val="2"/>
        <charset val="129"/>
      </rPr>
      <t xml:space="preserve">을 실시한 때에는 </t>
    </r>
    <phoneticPr fontId="2" type="noConversion"/>
  </si>
  <si>
    <r>
      <t>해당 근로자에 대하여 </t>
    </r>
    <r>
      <rPr>
        <sz val="9"/>
        <color theme="0" tint="-0.34998626667073579"/>
        <rFont val="굴림"/>
        <family val="3"/>
        <charset val="129"/>
      </rPr>
      <t>법 제29조제2항에 따라 채용할 때 해야 하는 교육(이하 “</t>
    </r>
    <r>
      <rPr>
        <sz val="9"/>
        <rFont val="굴림"/>
        <family val="3"/>
        <charset val="129"/>
      </rPr>
      <t>채용 시 교육</t>
    </r>
    <r>
      <rPr>
        <sz val="9"/>
        <color theme="0" tint="-0.34998626667073579"/>
        <rFont val="굴림"/>
        <family val="3"/>
        <charset val="129"/>
      </rPr>
      <t>”이라</t>
    </r>
    <phoneticPr fontId="2" type="noConversion"/>
  </si>
  <si>
    <r>
      <rPr>
        <sz val="9"/>
        <color theme="0" tint="-0.34998626667073579"/>
        <rFont val="굴림"/>
        <family val="3"/>
        <charset val="129"/>
      </rPr>
      <t>한다)</t>
    </r>
    <r>
      <rPr>
        <sz val="9"/>
        <rFont val="굴림"/>
        <family val="3"/>
        <charset val="129"/>
      </rPr>
      <t xml:space="preserve"> 및</t>
    </r>
    <r>
      <rPr>
        <sz val="9"/>
        <color theme="0" tint="-0.34998626667073579"/>
        <rFont val="굴림"/>
        <family val="3"/>
        <charset val="129"/>
      </rPr>
      <t xml:space="preserve"> 작업내용을 변경할 때 해야 하는 교육(이하 “</t>
    </r>
    <r>
      <rPr>
        <sz val="9"/>
        <rFont val="굴림"/>
        <family val="3"/>
        <charset val="129"/>
      </rPr>
      <t>작업내용 변경 시 교육</t>
    </r>
    <r>
      <rPr>
        <sz val="9"/>
        <color theme="0" tint="-0.34998626667073579"/>
        <rFont val="굴림"/>
        <family val="3"/>
        <charset val="129"/>
      </rPr>
      <t>”이라 한다)</t>
    </r>
    <r>
      <rPr>
        <sz val="9"/>
        <color theme="1"/>
        <rFont val="굴림"/>
        <family val="2"/>
        <charset val="129"/>
      </rPr>
      <t xml:space="preserve">을 실시한 </t>
    </r>
    <phoneticPr fontId="2" type="noConversion"/>
  </si>
  <si>
    <t>것으로 본다.</t>
    <phoneticPr fontId="2" type="noConversion"/>
  </si>
  <si>
    <t>정하여 고시한다.</t>
    <phoneticPr fontId="2" type="noConversion"/>
  </si>
  <si>
    <r>
      <t>③ 사업주가 </t>
    </r>
    <r>
      <rPr>
        <sz val="9"/>
        <color theme="0" tint="-0.34998626667073579"/>
        <rFont val="굴림"/>
        <family val="3"/>
        <charset val="129"/>
      </rPr>
      <t xml:space="preserve">법 제29조제1항부터 제3항까지의 규정에 따른 </t>
    </r>
    <r>
      <rPr>
        <sz val="9"/>
        <color theme="1"/>
        <rFont val="굴림"/>
        <family val="3"/>
        <charset val="129"/>
      </rPr>
      <t xml:space="preserve">안전보건교육을 자체적으로 실시하는 </t>
    </r>
    <phoneticPr fontId="2" type="noConversion"/>
  </si>
  <si>
    <t>경우에 교육을 할 수 있는 사람은 다음 각 호의 어느 하나에 해당하는 사람으로 한다.</t>
    <phoneticPr fontId="2" type="noConversion"/>
  </si>
  <si>
    <r>
      <t>다. </t>
    </r>
    <r>
      <rPr>
        <sz val="9"/>
        <color theme="0" tint="-0.34998626667073579"/>
        <rFont val="굴림"/>
        <family val="3"/>
        <charset val="129"/>
      </rPr>
      <t>법 제17조제1항에 따른</t>
    </r>
    <r>
      <rPr>
        <sz val="9"/>
        <color theme="1"/>
        <rFont val="굴림"/>
        <family val="2"/>
        <charset val="129"/>
      </rPr>
      <t xml:space="preserve"> 안전관리자</t>
    </r>
    <r>
      <rPr>
        <sz val="9"/>
        <color theme="0" tint="-0.34998626667073579"/>
        <rFont val="굴림"/>
        <family val="3"/>
        <charset val="129"/>
      </rPr>
      <t>(전문기관 위탁업무 수행자 포함)</t>
    </r>
    <phoneticPr fontId="2" type="noConversion"/>
  </si>
  <si>
    <r>
      <t>라. </t>
    </r>
    <r>
      <rPr>
        <sz val="9"/>
        <color theme="0" tint="-0.34998626667073579"/>
        <rFont val="굴림"/>
        <family val="3"/>
        <charset val="129"/>
      </rPr>
      <t xml:space="preserve">법 제18조제1항에 따른 </t>
    </r>
    <r>
      <rPr>
        <sz val="9"/>
        <color theme="1"/>
        <rFont val="굴림"/>
        <family val="2"/>
        <charset val="129"/>
      </rPr>
      <t>보건관리자</t>
    </r>
    <r>
      <rPr>
        <sz val="9"/>
        <color theme="0" tint="-0.34998626667073579"/>
        <rFont val="굴림"/>
        <family val="3"/>
        <charset val="129"/>
      </rPr>
      <t>(               "                           )</t>
    </r>
    <phoneticPr fontId="2" type="noConversion"/>
  </si>
  <si>
    <r>
      <t>마. </t>
    </r>
    <r>
      <rPr>
        <sz val="9"/>
        <color theme="0" tint="-0.34998626667073579"/>
        <rFont val="굴림"/>
        <family val="3"/>
        <charset val="129"/>
      </rPr>
      <t xml:space="preserve">법 제19조제1항에 따른 </t>
    </r>
    <r>
      <rPr>
        <sz val="9"/>
        <color theme="1"/>
        <rFont val="굴림"/>
        <family val="2"/>
        <charset val="129"/>
      </rPr>
      <t>안전보건관리담당자</t>
    </r>
    <r>
      <rPr>
        <sz val="9"/>
        <color theme="0" tint="-0.34998626667073579"/>
        <rFont val="굴림"/>
        <family val="3"/>
        <charset val="129"/>
      </rPr>
      <t>(             "                  )</t>
    </r>
    <phoneticPr fontId="2" type="noConversion"/>
  </si>
  <si>
    <t>에 해당하는 사람</t>
    <phoneticPr fontId="2" type="noConversion"/>
  </si>
  <si>
    <r>
      <t>1. 사업장의 산업재해 발생 정도가 </t>
    </r>
    <r>
      <rPr>
        <b/>
        <sz val="9"/>
        <color rgb="FFFF0000"/>
        <rFont val="굴림"/>
        <family val="3"/>
        <charset val="129"/>
      </rPr>
      <t>고용노동부령</t>
    </r>
    <r>
      <rPr>
        <sz val="9"/>
        <color rgb="FFFF0000"/>
        <rFont val="굴림"/>
        <family val="3"/>
        <charset val="129"/>
      </rPr>
      <t>(27)</t>
    </r>
    <r>
      <rPr>
        <sz val="9"/>
        <color theme="1"/>
        <rFont val="굴림"/>
        <family val="2"/>
        <charset val="129"/>
      </rPr>
      <t>으로 정하는 기준에 해당하는 경우</t>
    </r>
    <phoneticPr fontId="2" type="noConversion"/>
  </si>
  <si>
    <r>
      <t xml:space="preserve">3. 관리감독자가 산업 안전 및 보건 업무의 전문성 제고를 위한 </t>
    </r>
    <r>
      <rPr>
        <sz val="9"/>
        <color theme="0" tint="-0.34998626667073579"/>
        <rFont val="굴림"/>
        <family val="3"/>
        <charset val="129"/>
      </rPr>
      <t>교육 등 고용노동부령(27)으로</t>
    </r>
    <phoneticPr fontId="2" type="noConversion"/>
  </si>
  <si>
    <r>
      <rPr>
        <sz val="9"/>
        <color theme="0" tint="-0.34998626667073579"/>
        <rFont val="굴림"/>
        <family val="3"/>
        <charset val="129"/>
      </rPr>
      <t xml:space="preserve">정하는 </t>
    </r>
    <r>
      <rPr>
        <sz val="9"/>
        <color theme="1"/>
        <rFont val="굴림"/>
        <family val="2"/>
        <charset val="129"/>
      </rPr>
      <t>교육을 이수한 경우</t>
    </r>
    <phoneticPr fontId="2" type="noConversion"/>
  </si>
  <si>
    <r>
      <t xml:space="preserve">있는 </t>
    </r>
    <r>
      <rPr>
        <sz val="9"/>
        <color theme="0" tint="-0.34998626667073579"/>
        <rFont val="굴림"/>
        <family val="3"/>
        <charset val="129"/>
      </rPr>
      <t>등 고용노동부령(27)으로 정하는</t>
    </r>
    <r>
      <rPr>
        <sz val="9"/>
        <color theme="1"/>
        <rFont val="굴림"/>
        <family val="2"/>
        <charset val="129"/>
      </rPr>
      <t xml:space="preserve"> 경우에는 </t>
    </r>
    <r>
      <rPr>
        <sz val="9"/>
        <color theme="0" tint="-0.34998626667073579"/>
        <rFont val="굴림"/>
        <family val="3"/>
        <charset val="129"/>
      </rPr>
      <t>같은 조 제2항 또는 제3항에 따른</t>
    </r>
    <r>
      <rPr>
        <sz val="9"/>
        <color theme="1"/>
        <rFont val="굴림"/>
        <family val="2"/>
        <charset val="129"/>
      </rPr>
      <t xml:space="preserve"> 안전보건교</t>
    </r>
    <phoneticPr fontId="2" type="noConversion"/>
  </si>
  <si>
    <t>교육의 전부 또는 일부를 하지 아니할 수 있다.</t>
    <phoneticPr fontId="2" type="noConversion"/>
  </si>
  <si>
    <r>
      <rPr>
        <b/>
        <sz val="9"/>
        <color rgb="FFFF0000"/>
        <rFont val="굴림"/>
        <family val="3"/>
        <charset val="129"/>
      </rPr>
      <t>고용노동부령</t>
    </r>
    <r>
      <rPr>
        <sz val="9"/>
        <color rgb="FFFF0000"/>
        <rFont val="굴림"/>
        <family val="3"/>
        <charset val="129"/>
      </rPr>
      <t>(27)</t>
    </r>
    <r>
      <rPr>
        <sz val="9"/>
        <color theme="1"/>
        <rFont val="굴림"/>
        <family val="2"/>
        <charset val="129"/>
      </rPr>
      <t>으로 정한다.</t>
    </r>
    <phoneticPr fontId="2" type="noConversion"/>
  </si>
  <si>
    <r>
      <rPr>
        <b/>
        <sz val="9"/>
        <color rgb="FFFF0000"/>
        <rFont val="굴림"/>
        <family val="3"/>
        <charset val="129"/>
      </rPr>
      <t>고용노동부령</t>
    </r>
    <r>
      <rPr>
        <sz val="9"/>
        <color rgb="FFFF0000"/>
        <rFont val="굴림"/>
        <family val="3"/>
        <charset val="129"/>
      </rPr>
      <t>(30)</t>
    </r>
    <r>
      <rPr>
        <sz val="9"/>
        <color theme="0" tint="-0.34998626667073579"/>
        <rFont val="굴림"/>
        <family val="3"/>
        <charset val="129"/>
      </rPr>
      <t xml:space="preserve">으로 정하는 </t>
    </r>
    <r>
      <rPr>
        <sz val="9"/>
        <color theme="1"/>
        <rFont val="굴림"/>
        <family val="2"/>
        <charset val="129"/>
      </rPr>
      <t>경우에는 안전보건교육의 전부 또는 일부를 하지 아니할 수 있다.</t>
    </r>
    <phoneticPr fontId="2" type="noConversion"/>
  </si>
  <si>
    <t>고용노동부령(26)으로 정한다.</t>
    <phoneticPr fontId="2" type="noConversion"/>
  </si>
  <si>
    <t>제29조(안전보건관리책임자 등에 대한 직무교육)</t>
    <phoneticPr fontId="2" type="noConversion"/>
  </si>
  <si>
    <t>① 법 제32조제1항 각 호 외의 부분 본문에 따라 다음 각 호의 어느 하나에 해당하는 사람은 해당</t>
    <phoneticPr fontId="2" type="noConversion"/>
  </si>
  <si>
    <t xml:space="preserve">이수한 후 매 2년이 되는 날을 기준으로 전후 3개월 사이에 고용노동부장관이 실시하는 안전보건에 </t>
    <phoneticPr fontId="2" type="noConversion"/>
  </si>
  <si>
    <t>관한 보수교육을 받아야 한다.</t>
    <phoneticPr fontId="2" type="noConversion"/>
  </si>
  <si>
    <t>따라 안전관리자로 채용된 것으로 보는 사람을 포함한다)</t>
    <phoneticPr fontId="2" type="noConversion"/>
  </si>
  <si>
    <t>관리자의 위탁 업무를 수행하는 사람</t>
    <phoneticPr fontId="2" type="noConversion"/>
  </si>
  <si>
    <t xml:space="preserve">③ 직무교육을 실시하기 위한 집체교육, 현장교육, 인터넷원격교육 등의 교육 방법, 직무교육 </t>
    <phoneticPr fontId="2" type="noConversion"/>
  </si>
  <si>
    <t>기관의 관리, 그 밖에 교육에 필요한 사항은 고용노동부장관이 정하여 고시한다.</t>
    <phoneticPr fontId="2" type="noConversion"/>
  </si>
  <si>
    <r>
      <t>① </t>
    </r>
    <r>
      <rPr>
        <sz val="9"/>
        <color theme="0" tint="-0.34998626667073579"/>
        <rFont val="굴림"/>
        <family val="3"/>
        <charset val="129"/>
      </rPr>
      <t xml:space="preserve">법 제32조제1항 각 호 외의 부분 단서에 따라 </t>
    </r>
    <r>
      <rPr>
        <sz val="9"/>
        <rFont val="굴림"/>
        <family val="3"/>
        <charset val="129"/>
      </rPr>
      <t>다음 각 호의 어느 하나에 해당하는 사람에 대해</t>
    </r>
    <phoneticPr fontId="2" type="noConversion"/>
  </si>
  <si>
    <t>서는 직무교육 중 신규교육을 면제한다.</t>
    <phoneticPr fontId="2" type="noConversion"/>
  </si>
  <si>
    <r>
      <rPr>
        <b/>
        <sz val="9"/>
        <color rgb="FFFF0000"/>
        <rFont val="굴림"/>
        <family val="3"/>
        <charset val="129"/>
      </rPr>
      <t>별표 6 </t>
    </r>
    <r>
      <rPr>
        <sz val="9"/>
        <color theme="1"/>
        <rFont val="굴림"/>
        <family val="2"/>
        <charset val="129"/>
      </rPr>
      <t>제2호 또는 제3호에 해당하는 사람이 해당 법령에 따른 교육기관에서 제29조제2항의 교육</t>
    </r>
    <phoneticPr fontId="2" type="noConversion"/>
  </si>
  <si>
    <t xml:space="preserve">내용 중 고용노동부장관이 정하는 내용이 포함된 교육을 이수하고 해당 교육기관에서 발행하는 </t>
    <phoneticPr fontId="2" type="noConversion"/>
  </si>
  <si>
    <t>확인서를 제출하는 경우에는 직무교육 중 보수교육을 면제한다.</t>
    <phoneticPr fontId="2" type="noConversion"/>
  </si>
  <si>
    <t>③ 제29조제1항 각 호의 어느 하나에 해당하는 사람이 고용노동부장관이 정하여 고시하는 안전ㆍ</t>
    <phoneticPr fontId="2" type="noConversion"/>
  </si>
  <si>
    <t>보건에 관한 교육을 이수한 경우에는 직무교육 중 보수교육을 면제한다.</t>
    <phoneticPr fontId="2" type="noConversion"/>
  </si>
  <si>
    <t>① 제29조제1항부터 제3항까지의 규정에 따른 안전보건교육, 제31조제1항 본문에 따른 안전</t>
    <phoneticPr fontId="2" type="noConversion"/>
  </si>
  <si>
    <r>
      <t>보건교육 또는 제32조제1항 각 호 외의 부분 본문에 따른 안전보건교육을 하려는 자는</t>
    </r>
    <r>
      <rPr>
        <b/>
        <sz val="9"/>
        <color rgb="FFFF0000"/>
        <rFont val="굴림"/>
        <family val="3"/>
        <charset val="129"/>
      </rPr>
      <t> </t>
    </r>
    <phoneticPr fontId="2" type="noConversion"/>
  </si>
  <si>
    <r>
      <rPr>
        <b/>
        <sz val="9"/>
        <color rgb="FFFF0000"/>
        <rFont val="굴림"/>
        <family val="3"/>
        <charset val="129"/>
      </rPr>
      <t>대통령령</t>
    </r>
    <r>
      <rPr>
        <sz val="9"/>
        <color rgb="FFFF0000"/>
        <rFont val="굴림"/>
        <family val="3"/>
        <charset val="129"/>
      </rPr>
      <t>(40)</t>
    </r>
    <r>
      <rPr>
        <sz val="9"/>
        <color theme="0" tint="-0.34998626667073579"/>
        <rFont val="굴림"/>
        <family val="2"/>
        <charset val="129"/>
      </rPr>
      <t>으로 정하는 인력ㆍ시설 및 장비 등의 요건을 갖추어 고용노동부장관에게 등록</t>
    </r>
    <phoneticPr fontId="2" type="noConversion"/>
  </si>
  <si>
    <r>
      <rPr>
        <b/>
        <sz val="9"/>
        <color rgb="FFFF0000"/>
        <rFont val="굴림"/>
        <family val="3"/>
        <charset val="129"/>
      </rPr>
      <t>고용노동부령</t>
    </r>
    <r>
      <rPr>
        <sz val="9"/>
        <color rgb="FFFF0000"/>
        <rFont val="굴림"/>
        <family val="3"/>
        <charset val="129"/>
      </rPr>
      <t>(32)</t>
    </r>
    <r>
      <rPr>
        <sz val="9"/>
        <color theme="0" tint="-0.34998626667073579"/>
        <rFont val="굴림"/>
        <family val="2"/>
        <charset val="129"/>
      </rPr>
      <t>으로 정한다.</t>
    </r>
    <phoneticPr fontId="2" type="noConversion"/>
  </si>
  <si>
    <t>제31조(안전보건교육기관 등록신청 등)</t>
    <phoneticPr fontId="2" type="noConversion"/>
  </si>
  <si>
    <t xml:space="preserve">① 영 제40조제1항 및 제3항에 따라 안전보건교육기관으로 등록하려는 자는 다음 각 호의 구분에 </t>
    <phoneticPr fontId="2" type="noConversion"/>
  </si>
  <si>
    <t>따라 관련 서류를 첨부하여 주된 사무소의 소재지를 관할하는 지방고용노동청장에게 제출해야</t>
    <phoneticPr fontId="2" type="noConversion"/>
  </si>
  <si>
    <t xml:space="preserve"> 한다.</t>
    <phoneticPr fontId="2" type="noConversion"/>
  </si>
  <si>
    <t>안전보건교육기관 등록 신청서에 다음 각 목의 서류를 첨부</t>
    <phoneticPr fontId="2" type="noConversion"/>
  </si>
  <si>
    <t>따른 학교에 해당함을 증명하는 서류</t>
    <phoneticPr fontId="2" type="noConversion"/>
  </si>
  <si>
    <t>등록 신청서에 다음 각 목의 서류를 첨부</t>
    <phoneticPr fontId="2" type="noConversion"/>
  </si>
  <si>
    <t>② 제1항에 따른 신청서를 제출받은 지방고용노동청장은 「전자정부법」 제36조제1항에 따른 행정</t>
    <phoneticPr fontId="2" type="noConversion"/>
  </si>
  <si>
    <t xml:space="preserve">정보의 공동이용을 통하여 다음 각 호의 서류를 확인해야 한다. 다만, 신청인이 제1호 및 제3호의 </t>
    <phoneticPr fontId="2" type="noConversion"/>
  </si>
  <si>
    <t>서류의 확인에 동의하지 않는 경우에는 그 사본을 첨부하도록 해야 한다.</t>
    <phoneticPr fontId="2" type="noConversion"/>
  </si>
  <si>
    <t xml:space="preserve">③ 지방고용노동청장은 제1항에 따른 등록 신청이 영 제40조제1항 또는 제3항에 따른 등록 요건에 </t>
    <phoneticPr fontId="2" type="noConversion"/>
  </si>
  <si>
    <t>청을 할 수 있다.</t>
    <phoneticPr fontId="2" type="noConversion"/>
  </si>
  <si>
    <t>지방고용노동청장에게 제출해야 한다. 이 경우 변경등록신청서의 처리에 관하여는 제3항을 준용</t>
    <phoneticPr fontId="2" type="noConversion"/>
  </si>
  <si>
    <t xml:space="preserve">⑥ 안전보건교육기관이 해당 업무를 폐지하거나 등록이 취소된 경우 지체 없이 제3항 및 제5항에 </t>
    <phoneticPr fontId="2" type="noConversion"/>
  </si>
  <si>
    <t>따른 등록증을 지방고용노동청장에게 반납해야 한다.</t>
    <phoneticPr fontId="2" type="noConversion"/>
  </si>
  <si>
    <r>
      <t>하여야 한다. 등록한 사항 중 </t>
    </r>
    <r>
      <rPr>
        <sz val="9"/>
        <color rgb="FFFF0000"/>
        <rFont val="굴림"/>
        <family val="3"/>
        <charset val="129"/>
      </rPr>
      <t>대통령령(40)</t>
    </r>
    <r>
      <rPr>
        <sz val="9"/>
        <color theme="0" tint="-0.34998626667073579"/>
        <rFont val="굴림"/>
        <family val="2"/>
        <charset val="129"/>
      </rPr>
      <t>으로 정하는 중요한 사항을 변경할 때에도 또한 같다.</t>
    </r>
    <phoneticPr fontId="2" type="noConversion"/>
  </si>
  <si>
    <r>
      <t>③ 제1항에 따른 등록 절차 및 업무 수행에 관한 사항, 그 밖에 필요한 사항은 </t>
    </r>
    <r>
      <rPr>
        <b/>
        <sz val="9"/>
        <color rgb="FFFF0000"/>
        <rFont val="굴림"/>
        <family val="3"/>
        <charset val="129"/>
      </rPr>
      <t>고용노동부령</t>
    </r>
    <r>
      <rPr>
        <sz val="9"/>
        <color rgb="FFFF0000"/>
        <rFont val="굴림"/>
        <family val="3"/>
        <charset val="129"/>
      </rPr>
      <t>(31)</t>
    </r>
    <phoneticPr fontId="2" type="noConversion"/>
  </si>
  <si>
    <t>또는 보건관리전문기관”은 “안전보건교육기관”으로, “지정”은 “등록”으로 본다.</t>
    <phoneticPr fontId="2" type="noConversion"/>
  </si>
  <si>
    <t>하고 그 결과를 공개할 수 있다. 이 경우 평가의 기준ㆍ방법 및 결과의 공개에 필요한 사항은 </t>
    <phoneticPr fontId="2" type="noConversion"/>
  </si>
  <si>
    <t>② 고용노동부장관은 제1항에 따라 등록한 자(이하 “안전보건교육기관”이라 한다)에 대하여 평가</t>
    <phoneticPr fontId="2" type="noConversion"/>
  </si>
  <si>
    <t>제4장 유해ㆍ위험 방지 조치</t>
    <phoneticPr fontId="2" type="noConversion"/>
  </si>
  <si>
    <t>제33조(건설업 기초안전ㆍ보건교육기관의 등록신청 등)</t>
    <phoneticPr fontId="2" type="noConversion"/>
  </si>
  <si>
    <t>② 제1항에 따른 안전보건교육기관에 대한 평가 방법 및 평가 결과의 공개에 관하여는 제17조제2항</t>
    <phoneticPr fontId="2" type="noConversion"/>
  </si>
  <si>
    <t>보건교육기관”으로 본다.</t>
    <phoneticPr fontId="2" type="noConversion"/>
  </si>
  <si>
    <t>보건교육기관 등록신청서에 다음 각 호의 서류를 첨부하여 공단에 제출해야 한다.</t>
    <phoneticPr fontId="2" type="noConversion"/>
  </si>
  <si>
    <t>졸업증명서, 경력증명서 및 재직증명서 등 서류</t>
    <phoneticPr fontId="2" type="noConversion"/>
  </si>
  <si>
    <t xml:space="preserve">공동이용을 통하여 다음 각 호의 서류를 확인해야 한다. 다만, 제1호 및 제3호의 서류의 경우 </t>
    <phoneticPr fontId="2" type="noConversion"/>
  </si>
  <si>
    <t>신청인이 그 확인에 동의하지 않으면 그 사본을 첨부하도록 해야 한다.</t>
    <phoneticPr fontId="2" type="noConversion"/>
  </si>
  <si>
    <t xml:space="preserve">③ 공단은 제1항에 따른 등록신청서를 접수한 경우 접수일부터 15일 이내에 영 제40조제2항에 따른 </t>
    <phoneticPr fontId="2" type="noConversion"/>
  </si>
  <si>
    <t>요건에 적합한지를 확인하고 적합한 경우 그 결과를 고용노동부장관에게 보고해야 한다.</t>
    <phoneticPr fontId="2" type="noConversion"/>
  </si>
  <si>
    <t>④ 고용노동부장관은 제3항에 따른 보고를 받은 날부터 7일 이내에 등록 적합 여부를 공단에 통보</t>
    <phoneticPr fontId="2" type="noConversion"/>
  </si>
  <si>
    <t>기초안전ㆍ보건교육기관 등록증을 신청인에게 발급해야 한다.</t>
    <phoneticPr fontId="2" type="noConversion"/>
  </si>
  <si>
    <t xml:space="preserve">⑤ 건설업 기초안전ㆍ보건교육기관이 등록사항을 변경하려는 경우에는 별지 제13호서식의 건설업 </t>
    <phoneticPr fontId="2" type="noConversion"/>
  </si>
  <si>
    <t>경미한 사항의 경우 공단은 변경내용을 확인한 후 적합한 경우에는 지체 없이 등록사항을 변경하</t>
    <phoneticPr fontId="2" type="noConversion"/>
  </si>
  <si>
    <t>제34조(건설업 기초안전ㆍ보건교육기관 등록 취소 등)</t>
    <phoneticPr fontId="2" type="noConversion"/>
  </si>
  <si>
    <t>① 공단은 법 제33조제4항에 따른 취소 등 사유에 해당하는 사실을 확인한 경우에는 그 사실을 증명</t>
    <phoneticPr fontId="2" type="noConversion"/>
  </si>
  <si>
    <t>할 수 있는 서류를 첨부하여 해당 등록기관의 주된 사무소의 소재지를 관할하는 지방고용노동관</t>
    <phoneticPr fontId="2" type="noConversion"/>
  </si>
  <si>
    <t>서의 장에게 보고해야 한다.</t>
    <phoneticPr fontId="2" type="noConversion"/>
  </si>
  <si>
    <t xml:space="preserve">② 지방고용노동관서의 장은 법 제33조제4항에 따라 등록 취소 등을 한 경우에는 그 사실을 공단에 </t>
    <phoneticPr fontId="2" type="noConversion"/>
  </si>
  <si>
    <t>제35조(직무교육의 신청 등)</t>
    <phoneticPr fontId="2" type="noConversion"/>
  </si>
  <si>
    <t>제출해야 한다</t>
    <phoneticPr fontId="2" type="noConversion"/>
  </si>
  <si>
    <t>② 직무교육기관의 장은 직무교육을 실시하기 15일 전까지 교육 일시 및 장소 등을 직무교육 대상자</t>
    <phoneticPr fontId="2" type="noConversion"/>
  </si>
  <si>
    <t>에게 알려야 한다.</t>
    <phoneticPr fontId="2" type="noConversion"/>
  </si>
  <si>
    <t>③ 직무교육을 이수한 사람이 다른 사업장으로 전직하여 신규로 선임되어 선임신고를 하는 경우</t>
    <phoneticPr fontId="2" type="noConversion"/>
  </si>
  <si>
    <t>에는 전직 전에 받은 교육이수증명서를 제출하면 해당 교육을 이수한 것으로 본다.</t>
    <phoneticPr fontId="2" type="noConversion"/>
  </si>
  <si>
    <t xml:space="preserve">④ 직무교육기관의 장이 직무교육을 실시하려는 경우에는 매년 12월 31일까지 다음 연도의 교육 </t>
    <phoneticPr fontId="2" type="noConversion"/>
  </si>
  <si>
    <t>야 한다.</t>
    <phoneticPr fontId="2" type="noConversion"/>
  </si>
  <si>
    <t>제36조(교재 등)</t>
    <phoneticPr fontId="2" type="noConversion"/>
  </si>
  <si>
    <t xml:space="preserve">① 사업주 또는 법 제33조제1항에 따른 안전보건교육기관이 법 제29조ㆍ제31조 및 제32조에 따른 </t>
    <phoneticPr fontId="2" type="noConversion"/>
  </si>
  <si>
    <t>② 안전보건교육기관이 사업주의 위탁을 받아 제26조에 따른 교육을 실시하였을 때에는 고용노동</t>
    <phoneticPr fontId="2" type="noConversion"/>
  </si>
  <si>
    <t>부장관이 정하는 교육 실시확인서를 발급해야 한다.</t>
    <phoneticPr fontId="2" type="noConversion"/>
  </si>
  <si>
    <t>제37조(위험성평가 실시내용 및 결과의 기록ㆍ보존)</t>
    <phoneticPr fontId="2" type="noConversion"/>
  </si>
  <si>
    <t>호의 사항이 포함되어야 한다.</t>
    <phoneticPr fontId="2" type="noConversion"/>
  </si>
  <si>
    <t xml:space="preserve">4. 그 밖에 위험성평가의 실시내용을 확인하기 위하여 필요한 사항으로서 고용노동부장관이 </t>
    <phoneticPr fontId="2" type="noConversion"/>
  </si>
  <si>
    <t>정하여 고시하는 사항</t>
    <phoneticPr fontId="2" type="noConversion"/>
  </si>
  <si>
    <r>
      <t>③ 사업주는</t>
    </r>
    <r>
      <rPr>
        <sz val="9"/>
        <color theme="0" tint="-0.34998626667073579"/>
        <rFont val="굴림"/>
        <family val="3"/>
        <charset val="129"/>
      </rPr>
      <t xml:space="preserve"> 제1항에 따른 </t>
    </r>
    <r>
      <rPr>
        <sz val="9"/>
        <color theme="1"/>
        <rFont val="굴림"/>
        <family val="2"/>
        <charset val="129"/>
      </rPr>
      <t>평가의 결과와 조치사항을 </t>
    </r>
    <r>
      <rPr>
        <b/>
        <sz val="9"/>
        <color rgb="FFFF0000"/>
        <rFont val="굴림"/>
        <family val="3"/>
        <charset val="129"/>
      </rPr>
      <t>고용노동부령</t>
    </r>
    <r>
      <rPr>
        <sz val="9"/>
        <color rgb="FFFF0000"/>
        <rFont val="굴림"/>
        <family val="3"/>
        <charset val="129"/>
      </rPr>
      <t>(37)</t>
    </r>
    <r>
      <rPr>
        <sz val="9"/>
        <color theme="0" tint="-0.34998626667073579"/>
        <rFont val="굴림"/>
        <family val="3"/>
        <charset val="129"/>
      </rPr>
      <t>으로 정하는 바에 따라</t>
    </r>
    <phoneticPr fontId="2" type="noConversion"/>
  </si>
  <si>
    <r>
      <t xml:space="preserve">④ </t>
    </r>
    <r>
      <rPr>
        <sz val="9"/>
        <color theme="0" tint="-0.34998626667073579"/>
        <rFont val="굴림"/>
        <family val="3"/>
        <charset val="129"/>
      </rPr>
      <t xml:space="preserve">제1항에 따른 </t>
    </r>
    <r>
      <rPr>
        <sz val="9"/>
        <color theme="1"/>
        <rFont val="굴림"/>
        <family val="2"/>
        <charset val="129"/>
      </rPr>
      <t>평가의 방법, 절차 및 시기, 그 밖에 필요한 사항은 </t>
    </r>
    <r>
      <rPr>
        <b/>
        <sz val="9"/>
        <color rgb="FFFF0000"/>
        <rFont val="굴림"/>
        <family val="3"/>
        <charset val="129"/>
      </rPr>
      <t>고용노동부장관</t>
    </r>
    <r>
      <rPr>
        <sz val="9"/>
        <color rgb="FFFF0000"/>
        <rFont val="굴림"/>
        <family val="3"/>
        <charset val="129"/>
      </rPr>
      <t xml:space="preserve">이 정하여 </t>
    </r>
    <r>
      <rPr>
        <b/>
        <sz val="9"/>
        <color rgb="FFFF0000"/>
        <rFont val="굴림"/>
        <family val="3"/>
        <charset val="129"/>
      </rPr>
      <t>고시</t>
    </r>
    <phoneticPr fontId="2" type="noConversion"/>
  </si>
  <si>
    <t>② 안전보건표지의 종류, 형태, 색채, 용도 및 설치ㆍ부착 장소, 그 밖에 필요한 사항은 </t>
    <phoneticPr fontId="2" type="noConversion"/>
  </si>
  <si>
    <r>
      <rPr>
        <b/>
        <sz val="9"/>
        <color rgb="FFFF0000"/>
        <rFont val="굴림"/>
        <family val="3"/>
        <charset val="129"/>
      </rPr>
      <t>고용노동부령</t>
    </r>
    <r>
      <rPr>
        <sz val="9"/>
        <color rgb="FFFF0000"/>
        <rFont val="굴림"/>
        <family val="3"/>
        <charset val="129"/>
      </rPr>
      <t>(38,39,40)</t>
    </r>
    <r>
      <rPr>
        <sz val="9"/>
        <color theme="1"/>
        <rFont val="굴림"/>
        <family val="2"/>
        <charset val="129"/>
      </rPr>
      <t>으로 정한다.</t>
    </r>
    <phoneticPr fontId="2" type="noConversion"/>
  </si>
  <si>
    <r>
      <t>할 현저한 우려가 있는 경우에는 업무의 일시적 중단 또는 전환 등</t>
    </r>
    <r>
      <rPr>
        <b/>
        <sz val="9"/>
        <color theme="1"/>
        <rFont val="굴림"/>
        <family val="3"/>
        <charset val="129"/>
      </rPr>
      <t> </t>
    </r>
    <r>
      <rPr>
        <b/>
        <sz val="9"/>
        <color rgb="FFFF0000"/>
        <rFont val="굴림"/>
        <family val="3"/>
        <charset val="129"/>
      </rPr>
      <t>대통령령</t>
    </r>
    <r>
      <rPr>
        <sz val="9"/>
        <color rgb="FFFF0000"/>
        <rFont val="굴림"/>
        <family val="3"/>
        <charset val="129"/>
      </rPr>
      <t>(41)</t>
    </r>
    <r>
      <rPr>
        <sz val="9"/>
        <color theme="1"/>
        <rFont val="굴림"/>
        <family val="2"/>
        <charset val="129"/>
      </rPr>
      <t xml:space="preserve">으로 정하는 </t>
    </r>
    <phoneticPr fontId="2" type="noConversion"/>
  </si>
  <si>
    <r>
      <t>기 위하여 </t>
    </r>
    <r>
      <rPr>
        <b/>
        <sz val="9"/>
        <color rgb="FFFF0000"/>
        <rFont val="굴림"/>
        <family val="3"/>
        <charset val="129"/>
      </rPr>
      <t>고용노동부령</t>
    </r>
    <r>
      <rPr>
        <sz val="9"/>
        <color rgb="FFFF0000"/>
        <rFont val="굴림"/>
        <family val="3"/>
        <charset val="129"/>
      </rPr>
      <t>(41)</t>
    </r>
    <r>
      <rPr>
        <sz val="9"/>
        <color theme="0" tint="-0.34998626667073579"/>
        <rFont val="굴림"/>
        <family val="3"/>
        <charset val="129"/>
      </rPr>
      <t>으로 정하는 바에 따라</t>
    </r>
    <r>
      <rPr>
        <sz val="9"/>
        <color theme="1"/>
        <rFont val="굴림"/>
        <family val="2"/>
        <charset val="129"/>
      </rPr>
      <t xml:space="preserve"> 필요한 조치를 하여야 한다.</t>
    </r>
    <phoneticPr fontId="2" type="noConversion"/>
  </si>
  <si>
    <r>
      <rPr>
        <sz val="9"/>
        <color theme="0" tint="-0.34998626667073579"/>
        <rFont val="굴림"/>
        <family val="3"/>
        <charset val="129"/>
      </rPr>
      <t xml:space="preserve">제2조제1항제1호에 따른 </t>
    </r>
    <r>
      <rPr>
        <sz val="9"/>
        <color theme="1"/>
        <rFont val="굴림"/>
        <family val="2"/>
        <charset val="129"/>
      </rPr>
      <t xml:space="preserve">정보통신망을 통하여 상대하면서 상품을 판매하거나 서비스를 제공하는 </t>
    </r>
    <phoneticPr fontId="2" type="noConversion"/>
  </si>
  <si>
    <r>
      <rPr>
        <b/>
        <sz val="9"/>
        <color rgb="FFFF0000"/>
        <rFont val="굴림"/>
        <family val="3"/>
        <charset val="129"/>
      </rPr>
      <t>고용노동부령</t>
    </r>
    <r>
      <rPr>
        <sz val="9"/>
        <color rgb="FFFF0000"/>
        <rFont val="굴림"/>
        <family val="3"/>
        <charset val="129"/>
      </rPr>
      <t>(42)</t>
    </r>
    <r>
      <rPr>
        <sz val="9"/>
        <color theme="1"/>
        <rFont val="굴림"/>
        <family val="2"/>
        <charset val="129"/>
      </rPr>
      <t>으로 정하는 바에 따라 고용노동부장관에게 제출하고 심사를 받아야 한다.</t>
    </r>
    <phoneticPr fontId="2" type="noConversion"/>
  </si>
  <si>
    <t xml:space="preserve">기준에 해당하는 사업주는 유해위험방지계획서를 스스로 심사하고, 그 심사결과서를 작성하여 </t>
    <phoneticPr fontId="2" type="noConversion"/>
  </si>
  <si>
    <r>
      <rPr>
        <sz val="9"/>
        <color theme="1"/>
        <rFont val="굴림"/>
        <family val="3"/>
        <charset val="129"/>
      </rPr>
      <t>고용노동부장관</t>
    </r>
    <r>
      <rPr>
        <sz val="9"/>
        <color theme="1"/>
        <rFont val="굴림"/>
        <family val="2"/>
        <charset val="129"/>
      </rPr>
      <t>에게 제출하여야 한다.</t>
    </r>
    <phoneticPr fontId="2" type="noConversion"/>
  </si>
  <si>
    <r>
      <t>다만, 제3호에 해당하는 사업주 중 산업재해발생률 등을 고려하여 </t>
    </r>
    <r>
      <rPr>
        <sz val="9"/>
        <color rgb="FFFF0000"/>
        <rFont val="굴림"/>
        <family val="3"/>
        <charset val="129"/>
      </rPr>
      <t>고용노동부령(42)</t>
    </r>
    <r>
      <rPr>
        <sz val="9"/>
        <color theme="1"/>
        <rFont val="굴림"/>
        <family val="2"/>
        <charset val="129"/>
      </rPr>
      <t xml:space="preserve">으로 정하는 </t>
    </r>
    <phoneticPr fontId="2" type="noConversion"/>
  </si>
  <si>
    <r>
      <t>② </t>
    </r>
    <r>
      <rPr>
        <sz val="9"/>
        <color theme="0" tint="-0.34998626667073579"/>
        <rFont val="굴림"/>
        <family val="3"/>
        <charset val="129"/>
      </rPr>
      <t>법 제42조제1항제2호에서 “</t>
    </r>
    <r>
      <rPr>
        <sz val="9"/>
        <color theme="1"/>
        <rFont val="굴림"/>
        <family val="3"/>
        <charset val="129"/>
      </rPr>
      <t>대통령령으로 정하는 기계ㆍ기구 및 설비”란</t>
    </r>
    <r>
      <rPr>
        <sz val="9"/>
        <rFont val="굴림"/>
        <family val="3"/>
        <charset val="129"/>
      </rPr>
      <t xml:space="preserve"> 다음 각 호</t>
    </r>
    <r>
      <rPr>
        <sz val="9"/>
        <color theme="0" tint="-0.34998626667073579"/>
        <rFont val="굴림"/>
        <family val="3"/>
        <charset val="129"/>
      </rPr>
      <t xml:space="preserve">의 어느 하나에 </t>
    </r>
    <phoneticPr fontId="2" type="noConversion"/>
  </si>
  <si>
    <r>
      <rPr>
        <sz val="9"/>
        <color theme="0" tint="-0.34998626667073579"/>
        <rFont val="굴림"/>
        <family val="3"/>
        <charset val="129"/>
      </rPr>
      <t xml:space="preserve">해당하는 기계ㆍ기구 및 설비를 말한다. 이 경우 다음 </t>
    </r>
    <r>
      <rPr>
        <sz val="9"/>
        <color theme="1"/>
        <rFont val="굴림"/>
        <family val="2"/>
        <charset val="129"/>
      </rPr>
      <t>각 호에 해당</t>
    </r>
    <r>
      <rPr>
        <sz val="9"/>
        <color theme="0" tint="-0.34998626667073579"/>
        <rFont val="굴림"/>
        <family val="3"/>
        <charset val="129"/>
      </rPr>
      <t xml:space="preserve">하는 기계ㆍ기구 및 </t>
    </r>
    <r>
      <rPr>
        <sz val="9"/>
        <color theme="1"/>
        <rFont val="굴림"/>
        <family val="2"/>
        <charset val="129"/>
      </rPr>
      <t xml:space="preserve">설비의 </t>
    </r>
    <phoneticPr fontId="2" type="noConversion"/>
  </si>
  <si>
    <r>
      <rPr>
        <sz val="9"/>
        <color theme="1"/>
        <rFont val="굴림"/>
        <family val="2"/>
        <charset val="129"/>
      </rPr>
      <t>구체적인 범위는 </t>
    </r>
    <r>
      <rPr>
        <b/>
        <sz val="9"/>
        <color rgb="FFFF0000"/>
        <rFont val="굴림"/>
        <family val="3"/>
        <charset val="129"/>
      </rPr>
      <t>고용노동부장관</t>
    </r>
    <r>
      <rPr>
        <sz val="9"/>
        <color theme="1"/>
        <rFont val="굴림"/>
        <family val="2"/>
        <charset val="129"/>
      </rPr>
      <t>이 정하여 고시한다.</t>
    </r>
    <phoneticPr fontId="2" type="noConversion"/>
  </si>
  <si>
    <t xml:space="preserve">5. 근로자의 건강에 상당한 장해를 일으킬 우려가 있는 물질로서 고용노동부령으로 정하는 </t>
    <phoneticPr fontId="2" type="noConversion"/>
  </si>
  <si>
    <t>물질의 밀폐ㆍ환기ㆍ배기를 위한 설비</t>
    <phoneticPr fontId="2" type="noConversion"/>
  </si>
  <si>
    <t>1. 다음 각 목의 어느 하나에 해당하는 건축물 또는 시설 등의 건설ㆍ개조 또는 해체 공사</t>
    <phoneticPr fontId="2" type="noConversion"/>
  </si>
  <si>
    <r>
      <t>1. </t>
    </r>
    <r>
      <rPr>
        <b/>
        <sz val="9"/>
        <color rgb="FFFF0000"/>
        <rFont val="굴림"/>
        <family val="3"/>
        <charset val="129"/>
      </rPr>
      <t>대통령령</t>
    </r>
    <r>
      <rPr>
        <sz val="9"/>
        <color rgb="FFFF0000"/>
        <rFont val="굴림"/>
        <family val="3"/>
        <charset val="129"/>
      </rPr>
      <t>(42)</t>
    </r>
    <r>
      <rPr>
        <sz val="9"/>
        <color theme="1"/>
        <rFont val="굴림"/>
        <family val="2"/>
        <charset val="129"/>
      </rPr>
      <t xml:space="preserve">으로 정하는 사업의 종류 및 규모에 해당하는 사업으로서 해당 제품의 생산 </t>
    </r>
    <phoneticPr fontId="2" type="noConversion"/>
  </si>
  <si>
    <t xml:space="preserve">공정과 직접적으로 관련된 건설물ㆍ기계ㆍ기구 및 설비 등 전부를 설치ㆍ이전하거나 그 </t>
    <phoneticPr fontId="2" type="noConversion"/>
  </si>
  <si>
    <r>
      <t>계ㆍ기구 및 설비로서</t>
    </r>
    <r>
      <rPr>
        <b/>
        <sz val="9"/>
        <color rgb="FFFF0000"/>
        <rFont val="굴림"/>
        <family val="3"/>
        <charset val="129"/>
      </rPr>
      <t> </t>
    </r>
    <r>
      <rPr>
        <sz val="9"/>
        <color rgb="FFFF0000"/>
        <rFont val="굴림"/>
        <family val="3"/>
        <charset val="129"/>
      </rPr>
      <t>대통령령(42)</t>
    </r>
    <r>
      <rPr>
        <sz val="9"/>
        <color theme="1"/>
        <rFont val="굴림"/>
        <family val="2"/>
        <charset val="129"/>
      </rPr>
      <t xml:space="preserve">으로 정하는 기계ㆍ기구 및 설비를 설치ㆍ이전하거나 </t>
    </r>
    <phoneticPr fontId="2" type="noConversion"/>
  </si>
  <si>
    <t>그 주요 구조부분을 변경하려는 경우</t>
    <phoneticPr fontId="2" type="noConversion"/>
  </si>
  <si>
    <r>
      <t>3. </t>
    </r>
    <r>
      <rPr>
        <sz val="9"/>
        <color rgb="FFFF0000"/>
        <rFont val="굴림"/>
        <family val="3"/>
        <charset val="129"/>
      </rPr>
      <t>대통령령(42)</t>
    </r>
    <r>
      <rPr>
        <sz val="9"/>
        <color theme="1"/>
        <rFont val="굴림"/>
        <family val="2"/>
        <charset val="129"/>
      </rPr>
      <t>으로 정하는 크기, 높이 등에 해당하는 건설공사를 착공하려는 경우</t>
    </r>
    <phoneticPr fontId="2" type="noConversion"/>
  </si>
  <si>
    <t>으로 정하는 자격을 갖춘 자의 의견을 들어야 한다.</t>
    <phoneticPr fontId="2" type="noConversion"/>
  </si>
  <si>
    <t>위험방지계획서에 다음 각 호의 서류를 첨부하여 해당 작업 시작 15일 전까지 공단에 2부를 제출</t>
    <phoneticPr fontId="2" type="noConversion"/>
  </si>
  <si>
    <t xml:space="preserve">해야 한다. 이 경우 유해위험방지계획서의 작성기준, 작성자, 심사기준, 그 밖에 심사에 필요한 </t>
    <phoneticPr fontId="2" type="noConversion"/>
  </si>
  <si>
    <t xml:space="preserve">② 사업주가 유해위험방지계획서를 제출할 때에는 유해위험방지계획서에 다음 각 호의 서류를 </t>
    <phoneticPr fontId="2" type="noConversion"/>
  </si>
  <si>
    <r>
      <t xml:space="preserve">첨부하여 해당 작업 시작 </t>
    </r>
    <r>
      <rPr>
        <sz val="9"/>
        <color rgb="FFFF0000"/>
        <rFont val="굴림"/>
        <family val="3"/>
        <charset val="129"/>
      </rPr>
      <t>15일</t>
    </r>
    <r>
      <rPr>
        <sz val="9"/>
        <color theme="1"/>
        <rFont val="굴림"/>
        <family val="3"/>
        <charset val="129"/>
      </rPr>
      <t xml:space="preserve"> </t>
    </r>
    <r>
      <rPr>
        <sz val="9"/>
        <color rgb="FFFF0000"/>
        <rFont val="굴림"/>
        <family val="3"/>
        <charset val="129"/>
      </rPr>
      <t>전</t>
    </r>
    <r>
      <rPr>
        <sz val="9"/>
        <color theme="1"/>
        <rFont val="굴림"/>
        <family val="3"/>
        <charset val="129"/>
      </rPr>
      <t>까지 공단에</t>
    </r>
    <r>
      <rPr>
        <sz val="9"/>
        <color rgb="FFFF0000"/>
        <rFont val="굴림"/>
        <family val="3"/>
        <charset val="129"/>
      </rPr>
      <t xml:space="preserve"> 2부</t>
    </r>
    <r>
      <rPr>
        <sz val="9"/>
        <color theme="1"/>
        <rFont val="굴림"/>
        <family val="3"/>
        <charset val="129"/>
      </rPr>
      <t>를 제출해야 한다.</t>
    </r>
    <phoneticPr fontId="2" type="noConversion"/>
  </si>
  <si>
    <t>③ 사업주가 유해위험방지계획서를 제출할 때에는 건설공사 유해위험방지계획서에 별표 10의 서류</t>
    <phoneticPr fontId="2" type="noConversion"/>
  </si>
  <si>
    <t>를 첨부하여 해당 공사의 착공 전날까지 공단에 2부를 제출해야 한다. 이 경우 해당 공사가 </t>
    <phoneticPr fontId="2" type="noConversion"/>
  </si>
  <si>
    <r>
      <rPr>
        <sz val="9"/>
        <color rgb="FF0000FF"/>
        <rFont val="굴림"/>
        <family val="3"/>
        <charset val="129"/>
      </rPr>
      <t xml:space="preserve">에는 </t>
    </r>
    <r>
      <rPr>
        <b/>
        <sz val="9"/>
        <color rgb="FF0000FF"/>
        <rFont val="굴림"/>
        <family val="3"/>
        <charset val="129"/>
      </rPr>
      <t>유해위험방지계획서와 안전관리계획서를 통합하여 작성한 서류를 제출할 수 있다.</t>
    </r>
    <phoneticPr fontId="2" type="noConversion"/>
  </si>
  <si>
    <t xml:space="preserve">④ 같은 사업장 내에서 공사의 착공시기를 달리하는 사업의 사업주는 해당 공사별 또는 해당 공사의 </t>
    <phoneticPr fontId="2" type="noConversion"/>
  </si>
  <si>
    <t xml:space="preserve">단위작업공사 종류별로 유해위험방지계획서를 분리하여 각각 제출할 수 있다. 이 경우 이미 </t>
    <phoneticPr fontId="2" type="noConversion"/>
  </si>
  <si>
    <t>제출한 유해위험방지계획서의 첨부서류와 중복되는 서류는 제출하지 않을 수 있다.</t>
    <phoneticPr fontId="2" type="noConversion"/>
  </si>
  <si>
    <t>⑤ 법 제42조제1항 단서에서 “산업재해발생률 등을 고려하여 고용노동부령으로 정하는 기준에 해당</t>
    <phoneticPr fontId="2" type="noConversion"/>
  </si>
  <si>
    <t>조언할 수 있다.</t>
    <phoneticPr fontId="2" type="noConversion"/>
  </si>
  <si>
    <r>
      <t xml:space="preserve"> </t>
    </r>
    <r>
      <rPr>
        <sz val="9"/>
        <color theme="0" tint="-0.34998626667073579"/>
        <rFont val="굴림"/>
        <family val="3"/>
        <charset val="129"/>
      </rPr>
      <t>다음 각 호의 어느 하나에 해당하는 사람을 말한다.</t>
    </r>
    <phoneticPr fontId="2" type="noConversion"/>
  </si>
  <si>
    <r>
      <t xml:space="preserve">○ </t>
    </r>
    <r>
      <rPr>
        <sz val="9"/>
        <color theme="0" tint="-0.34998626667073579"/>
        <rFont val="굴림"/>
        <family val="3"/>
        <charset val="129"/>
      </rPr>
      <t>법 제42조제2항에서 “</t>
    </r>
    <r>
      <rPr>
        <sz val="9"/>
        <color theme="1"/>
        <rFont val="굴림"/>
        <family val="3"/>
        <charset val="129"/>
      </rPr>
      <t>건설안전 분야의 자격 등 고용노동부령으로 정하는 자격을 갖춘 자</t>
    </r>
    <r>
      <rPr>
        <sz val="9"/>
        <color theme="0" tint="-0.34998626667073579"/>
        <rFont val="굴림"/>
        <family val="3"/>
        <charset val="129"/>
      </rPr>
      <t>”</t>
    </r>
    <r>
      <rPr>
        <sz val="9"/>
        <color theme="1"/>
        <rFont val="굴림"/>
        <family val="3"/>
        <charset val="129"/>
      </rPr>
      <t xml:space="preserve">란 </t>
    </r>
    <phoneticPr fontId="2" type="noConversion"/>
  </si>
  <si>
    <t xml:space="preserve">이 경우 근로자의 안전 및 보건의 유지ㆍ증진을 위하여 필요하다고 인정하는 경우에는 해당 </t>
    <phoneticPr fontId="2" type="noConversion"/>
  </si>
  <si>
    <t>작업 또는 건설공사를 중지하거나 유해위험방지계획서를 변경할 것을 명할 수 있다.</t>
    <phoneticPr fontId="2" type="noConversion"/>
  </si>
  <si>
    <t xml:space="preserve">① 공단은 유해위험방지계획서를 접수한 경우에는 접수일부터 15일 이내에 심사하여 사업주에게 그 </t>
    <phoneticPr fontId="2" type="noConversion"/>
  </si>
  <si>
    <t xml:space="preserve">결과를 알려야 한다. 다만, 자체심사 및 확인업체가 유해위험방지계획서 자체심사서를 제출한 </t>
    <phoneticPr fontId="2" type="noConversion"/>
  </si>
  <si>
    <t>경우에는 심사를 하지 않을 수 있다.</t>
    <phoneticPr fontId="2" type="noConversion"/>
  </si>
  <si>
    <r>
      <t xml:space="preserve">② 공단은 </t>
    </r>
    <r>
      <rPr>
        <sz val="9"/>
        <color theme="0" tint="-0.34998626667073579"/>
        <rFont val="굴림"/>
        <family val="3"/>
        <charset val="129"/>
      </rPr>
      <t xml:space="preserve">제1항에 따른 </t>
    </r>
    <r>
      <rPr>
        <sz val="9"/>
        <color theme="1"/>
        <rFont val="굴림"/>
        <family val="3"/>
        <charset val="129"/>
      </rPr>
      <t xml:space="preserve">유해위험방지계획서 심사 시 관련 분야의 학식과 경험이 풍부한 사람을 </t>
    </r>
    <phoneticPr fontId="2" type="noConversion"/>
  </si>
  <si>
    <t>심사위원으로 위촉하여 해당 분야의 심사에 참여하게 할 수 있다.</t>
    <phoneticPr fontId="2" type="noConversion"/>
  </si>
  <si>
    <t>업무와 직접 관련되어 참여한 위원의 경우에는 그렇지 않다.</t>
    <phoneticPr fontId="2" type="noConversion"/>
  </si>
  <si>
    <t xml:space="preserve">④ 고용노동부장관이 정하는 건설물ㆍ기계ㆍ기구 및 설비 또는 건설공사의 경우에는 법 제145조에 </t>
    <phoneticPr fontId="2" type="noConversion"/>
  </si>
  <si>
    <t xml:space="preserve">따라 등록된 지도사에게 유해위험방지계획서에 대한 평가를 받은 후 별지 제19호서식에 따라 그 </t>
    <phoneticPr fontId="2" type="noConversion"/>
  </si>
  <si>
    <t xml:space="preserve">결과를 제출할 수 있다. 이 경우 공단은 제출된 평가 결과가 고용노동부장관이 정하는 대상에 </t>
    <phoneticPr fontId="2" type="noConversion"/>
  </si>
  <si>
    <t>대하여 고용노동부장관이 정하는 요건을 갖춘 지도사가 평가한 것으로 인정되면 해당 평가결과</t>
    <phoneticPr fontId="2" type="noConversion"/>
  </si>
  <si>
    <t>서로 유해위험방지계획서의 심사를 갈음할 수 있다.</t>
    <phoneticPr fontId="2" type="noConversion"/>
  </si>
  <si>
    <t>⑤ 건설공사의 경우 제4항에 따른 유해위험방지계획서에 대한 평가는 같은 건설공사에 대하여 </t>
    <phoneticPr fontId="2" type="noConversion"/>
  </si>
  <si>
    <t>법 제42조제2항에 따라 의견을 제시한 자가 해서는 안 된다.</t>
    <phoneticPr fontId="2" type="noConversion"/>
  </si>
  <si>
    <r>
      <t>③ 공단은 유해위험방지계획서 심사에 참여한 위원에게 수당과 여비를 지급할 수 있다.</t>
    </r>
    <r>
      <rPr>
        <sz val="9"/>
        <color theme="0" tint="-0.34998626667073579"/>
        <rFont val="굴림"/>
        <family val="3"/>
        <charset val="129"/>
      </rPr>
      <t xml:space="preserve"> 다만, 소관 </t>
    </r>
    <phoneticPr fontId="2" type="noConversion"/>
  </si>
  <si>
    <r>
      <rPr>
        <b/>
        <sz val="9"/>
        <color rgb="FFFF0000"/>
        <rFont val="굴림"/>
        <family val="3"/>
        <charset val="129"/>
      </rPr>
      <t>부령</t>
    </r>
    <r>
      <rPr>
        <sz val="9"/>
        <color rgb="FFFF0000"/>
        <rFont val="굴림"/>
        <family val="3"/>
        <charset val="129"/>
      </rPr>
      <t>(44,45)</t>
    </r>
    <r>
      <rPr>
        <sz val="9"/>
        <color theme="1"/>
        <rFont val="굴림"/>
        <family val="2"/>
        <charset val="129"/>
      </rPr>
      <t xml:space="preserve">으로 정하는 바에 따라 심사하여 그 결과를 사업주에게 서면으로 알려 주어야 한다. </t>
    </r>
    <phoneticPr fontId="2" type="noConversion"/>
  </si>
  <si>
    <t>① 공단은 심사 결과를 다음 각 호와 같이 구분ㆍ판정한다.</t>
    <phoneticPr fontId="2" type="noConversion"/>
  </si>
  <si>
    <t>② 공단은 심사 결과 적정 또는 조건부 적정판정을 한 경우에는 유해위험방지계획서 심사 결과 통지</t>
    <phoneticPr fontId="2" type="noConversion"/>
  </si>
  <si>
    <t>서에 보완사항을 포함하여 해당 사업주에게 발급하고 지방고용노동관서의 장에게 보고해야 한다.</t>
    <phoneticPr fontId="2" type="noConversion"/>
  </si>
  <si>
    <t xml:space="preserve">③ 공단은 심사 결과 부적정판정을 한 경우에는 유해위험방지계획서 심사 결과(부적정) 통지서에 그 </t>
    <phoneticPr fontId="2" type="noConversion"/>
  </si>
  <si>
    <t>이유를 기재하여 지방고용노동관서의 장에게 통보하고 사업장 소재지 특별자치시장ㆍ특별자치도</t>
    <phoneticPr fontId="2" type="noConversion"/>
  </si>
  <si>
    <t>지사ㆍ시장ㆍ군수ㆍ구청장에게 그 사실을 통보해야 한다.</t>
    <phoneticPr fontId="2" type="noConversion"/>
  </si>
  <si>
    <t xml:space="preserve">④ 통보를 받은 지방고용노동관서의 장은 사실 여부를 확인한 후 공사착공중지명령, 계획변경명령 </t>
    <phoneticPr fontId="2" type="noConversion"/>
  </si>
  <si>
    <t>등 필요한 조치를 해야 한다.</t>
    <phoneticPr fontId="2" type="noConversion"/>
  </si>
  <si>
    <t xml:space="preserve">⑤ 사업주는 지방고용노동관서의 장으로부터 공사착공중지명령 또는 계획변경명령을 받은 경우에는 </t>
    <phoneticPr fontId="2" type="noConversion"/>
  </si>
  <si>
    <t>유해위험방지계획서를 보완하거나 변경하여 공단에 제출해야 한다.</t>
  </si>
  <si>
    <t>정하는 바에 따라 유해위험방지계획서의 이행에 관하여 고용노동부장관의 확인을 받아야 한다.</t>
    <phoneticPr fontId="2" type="noConversion"/>
  </si>
  <si>
    <t>유해위험방지계획서의 이행에 관하여 스스로 확인하여야 한다. 다만, 해당 건설공사 중에 근로</t>
    <phoneticPr fontId="2" type="noConversion"/>
  </si>
  <si>
    <r>
      <rPr>
        <sz val="9"/>
        <color rgb="FFFF0000"/>
        <rFont val="굴림"/>
        <family val="3"/>
        <charset val="129"/>
      </rPr>
      <t>부령(47)</t>
    </r>
    <r>
      <rPr>
        <sz val="9"/>
        <color theme="1"/>
        <rFont val="굴림"/>
        <family val="2"/>
        <charset val="129"/>
      </rPr>
      <t xml:space="preserve">으로 정하는 바에 따라 유해위험방지계획서의 이행에 관하여 고용노동부장관의 확인을 </t>
    </r>
    <phoneticPr fontId="2" type="noConversion"/>
  </si>
  <si>
    <t>받아야 한다.</t>
    <phoneticPr fontId="2" type="noConversion"/>
  </si>
  <si>
    <r>
      <t>지를 위한 조치가 되지 아니하는 경우에는 </t>
    </r>
    <r>
      <rPr>
        <b/>
        <sz val="9"/>
        <color rgb="FFFF0000"/>
        <rFont val="굴림"/>
        <family val="3"/>
        <charset val="129"/>
      </rPr>
      <t>고용노동부령</t>
    </r>
    <r>
      <rPr>
        <sz val="9"/>
        <color rgb="FFFF0000"/>
        <rFont val="굴림"/>
        <family val="3"/>
        <charset val="129"/>
      </rPr>
      <t>(48)</t>
    </r>
    <r>
      <rPr>
        <sz val="9"/>
        <color theme="1"/>
        <rFont val="굴림"/>
        <family val="2"/>
        <charset val="129"/>
      </rPr>
      <t xml:space="preserve">으로 정하는 바에 따라 시설 등의 </t>
    </r>
    <phoneticPr fontId="2" type="noConversion"/>
  </si>
  <si>
    <t>개선, 사용중지 또는 작업중지 등 필요한 조치를 명할 수 있다.</t>
    <phoneticPr fontId="2" type="noConversion"/>
  </si>
  <si>
    <r>
      <t>은 </t>
    </r>
    <r>
      <rPr>
        <sz val="9"/>
        <color rgb="FFFF0000"/>
        <rFont val="굴림"/>
        <family val="3"/>
        <charset val="129"/>
      </rPr>
      <t>고용노동부령(48)</t>
    </r>
    <r>
      <rPr>
        <sz val="9"/>
        <color theme="1"/>
        <rFont val="굴림"/>
        <family val="2"/>
        <charset val="129"/>
      </rPr>
      <t>으로 정한다.</t>
    </r>
    <phoneticPr fontId="2" type="noConversion"/>
  </si>
  <si>
    <r>
      <t>① 사업주는 사업장에 </t>
    </r>
    <r>
      <rPr>
        <b/>
        <sz val="9"/>
        <color rgb="FFFF0000"/>
        <rFont val="굴림"/>
        <family val="3"/>
        <charset val="129"/>
      </rPr>
      <t>대통령령</t>
    </r>
    <r>
      <rPr>
        <sz val="9"/>
        <color rgb="FFFF0000"/>
        <rFont val="굴림"/>
        <family val="3"/>
        <charset val="129"/>
      </rPr>
      <t>(43)</t>
    </r>
    <r>
      <rPr>
        <sz val="9"/>
        <color theme="1"/>
        <rFont val="굴림"/>
        <family val="2"/>
        <charset val="129"/>
      </rPr>
      <t>으로 정하는 유해하거나 위험한 설비가 있는 경우 그 설비로</t>
    </r>
    <phoneticPr fontId="2" type="noConversion"/>
  </si>
  <si>
    <t xml:space="preserve">부터의 위험물질 누출, 화재 및 폭발 등으로 인하여 사업장 내의 근로자에게 즉시 피해를 주거나 </t>
    <phoneticPr fontId="2" type="noConversion"/>
  </si>
  <si>
    <t>하고 고용노동부장관에게 제출하여 심사를 받아야 한다. 이 경우 공정안전보고서의 내용이 중대</t>
    <phoneticPr fontId="2" type="noConversion"/>
  </si>
  <si>
    <t xml:space="preserve">산업사고를 예방하기 위하여 적합하다고 통보받기 전에는 관련된 유해하거나 위험한 설비를 </t>
    <phoneticPr fontId="2" type="noConversion"/>
  </si>
  <si>
    <t>가동해서는 아니 된다.</t>
    <phoneticPr fontId="2" type="noConversion"/>
  </si>
  <si>
    <t>제51조(공정안전보고서의 제출 시기)</t>
    <phoneticPr fontId="2" type="noConversion"/>
  </si>
  <si>
    <t xml:space="preserve">○ 사업주는 영 제45조제1항에 따라 유해하거나 위험한 설비의 설치ㆍ이전 또는 주요 구조부분의 </t>
    <phoneticPr fontId="2" type="noConversion"/>
  </si>
  <si>
    <t>이 증가하여 영 별표 13에 따른 유해ㆍ위험물질 규정량에 해당하게 된 경우에는 그 해당일을 말</t>
    <phoneticPr fontId="2" type="noConversion"/>
  </si>
  <si>
    <r>
      <t>① 고용노동부장관은 공정안전보고서를 </t>
    </r>
    <r>
      <rPr>
        <b/>
        <sz val="9"/>
        <color rgb="FFFF0000"/>
        <rFont val="굴림"/>
        <family val="3"/>
        <charset val="129"/>
      </rPr>
      <t>고용노동부령</t>
    </r>
    <r>
      <rPr>
        <sz val="9"/>
        <color rgb="FFFF0000"/>
        <rFont val="굴림"/>
        <family val="3"/>
        <charset val="129"/>
      </rPr>
      <t>(52)</t>
    </r>
    <r>
      <rPr>
        <sz val="9"/>
        <color theme="1"/>
        <rFont val="굴림"/>
        <family val="2"/>
        <charset val="129"/>
      </rPr>
      <t xml:space="preserve">으로 정하는 바에 따라 심사하여 그 </t>
    </r>
    <phoneticPr fontId="2" type="noConversion"/>
  </si>
  <si>
    <t xml:space="preserve">결과를 사업주에게 서면으로 알려 주어야 한다. 이 경우 근로자의 안전 및 보건의 유지ㆍ증진을 </t>
    <phoneticPr fontId="2" type="noConversion"/>
  </si>
  <si>
    <t>위하여 필요하다고 인정하는 경우에는 그 공정안전보고서의 변경을 명할 수 있다.</t>
    <phoneticPr fontId="2" type="noConversion"/>
  </si>
  <si>
    <r>
      <t>여부에 대하여 </t>
    </r>
    <r>
      <rPr>
        <b/>
        <sz val="9"/>
        <color rgb="FFFF0000"/>
        <rFont val="굴림"/>
        <family val="3"/>
        <charset val="129"/>
      </rPr>
      <t>고용노동부령</t>
    </r>
    <r>
      <rPr>
        <sz val="9"/>
        <color rgb="FFFF0000"/>
        <rFont val="굴림"/>
        <family val="3"/>
        <charset val="129"/>
      </rPr>
      <t>(53)</t>
    </r>
    <r>
      <rPr>
        <sz val="9"/>
        <color theme="1"/>
        <rFont val="굴림"/>
        <family val="2"/>
        <charset val="129"/>
      </rPr>
      <t>으로 정하는 바에 따라 고용노동부장관의 확인을 받아야 한다.</t>
    </r>
    <phoneticPr fontId="2" type="noConversion"/>
  </si>
  <si>
    <r>
      <t>④ 고용노동부장관은 </t>
    </r>
    <r>
      <rPr>
        <b/>
        <sz val="9"/>
        <color rgb="FFFF0000"/>
        <rFont val="굴림"/>
        <family val="3"/>
        <charset val="129"/>
      </rPr>
      <t>고용노동부령</t>
    </r>
    <r>
      <rPr>
        <sz val="9"/>
        <color rgb="FFFF0000"/>
        <rFont val="굴림"/>
        <family val="3"/>
        <charset val="129"/>
      </rPr>
      <t>(54)</t>
    </r>
    <r>
      <rPr>
        <sz val="9"/>
        <color theme="1"/>
        <rFont val="굴림"/>
        <family val="2"/>
        <charset val="129"/>
      </rPr>
      <t xml:space="preserve">으로 정하는 바에 따라 공정안전보고서의 이행 상태를 </t>
    </r>
    <phoneticPr fontId="2" type="noConversion"/>
  </si>
  <si>
    <t>정기적으로 평가할 수 있다.</t>
    <phoneticPr fontId="2" type="noConversion"/>
  </si>
  <si>
    <t>제54조(공정안전보고서 이행 상태의 평가)</t>
    <phoneticPr fontId="2" type="noConversion"/>
  </si>
  <si>
    <t xml:space="preserve">① 법 제46조제4항에 따라 고용노동부장관은 같은 조 제2항에 따른 공정안전보고서의 확인(신규로 </t>
    <phoneticPr fontId="2" type="noConversion"/>
  </si>
  <si>
    <t xml:space="preserve">설치되는 유해하거나 위험한 설비의 경우에는 설치 완료 후 시운전 단계에서의 확인을 말한다) </t>
    <phoneticPr fontId="2" type="noConversion"/>
  </si>
  <si>
    <t>를 해야 한다.</t>
    <phoneticPr fontId="2" type="noConversion"/>
  </si>
  <si>
    <t>다음 각 호의 어느 하나에 해당하는 경우에는 1년 또는 2년마다 이행상태평가를 할 수 있다.</t>
    <phoneticPr fontId="2" type="noConversion"/>
  </si>
  <si>
    <t>2. 법 제155조에 따라 사업장에 출입하여 검사 및 안전ㆍ보건점검 등을 실시한 결과 제50조</t>
    <phoneticPr fontId="2" type="noConversion"/>
  </si>
  <si>
    <t xml:space="preserve">제1항제3호사목에 따른 변경요소 관리계획 미준수로 공정안전보고서 이행상태가 불량한 </t>
    <phoneticPr fontId="2" type="noConversion"/>
  </si>
  <si>
    <t>것으로 인정되는 경우 등 고용노동부장관이 정하여 고시하는 경우</t>
    <phoneticPr fontId="2" type="noConversion"/>
  </si>
  <si>
    <t>제55조(안전보건진단 명령)</t>
    <phoneticPr fontId="2" type="noConversion"/>
  </si>
  <si>
    <t>○ 법 제47조제1항에 따른 안전보건진단 명령은 별지 제25호서식에 따른다.</t>
    <phoneticPr fontId="2" type="noConversion"/>
  </si>
  <si>
    <t>건설 등 분야별로 한정하여 진단을 받을 것을 명할 수 있다.</t>
    <phoneticPr fontId="2" type="noConversion"/>
  </si>
  <si>
    <t xml:space="preserve">③ 안전보건진단 결과보고서에는 산업재해 또는 사고의 발생원인, 작업조건ㆍ작업방법에 대한 </t>
    <phoneticPr fontId="2" type="noConversion"/>
  </si>
  <si>
    <t>평가 등의 사항이 포함되어야 한다.</t>
    <phoneticPr fontId="2" type="noConversion"/>
  </si>
  <si>
    <t>제47조(안전보건진단기관의 지정 요건)</t>
    <phoneticPr fontId="2" type="noConversion"/>
  </si>
  <si>
    <t>따라 안전보건진단기관에 안전보건진단을 의뢰하여야 한다.</t>
    <phoneticPr fontId="2" type="noConversion"/>
  </si>
  <si>
    <t>제48조(안전보건진단기관의 지정 취소 등의 사유)</t>
    <phoneticPr fontId="2" type="noConversion"/>
  </si>
  <si>
    <t>○ 법 제48조제4항에 따라 준용되는 법 제21조제4항제5호에서 “대통령령으로 정하는 사유에 해당</t>
    <phoneticPr fontId="2" type="noConversion"/>
  </si>
  <si>
    <t>하는 경우”란 다음 각 호의 경우를 말한다.</t>
    <phoneticPr fontId="2" type="noConversion"/>
  </si>
  <si>
    <t>제56조(안전보건진단 의뢰)</t>
    <phoneticPr fontId="2" type="noConversion"/>
  </si>
  <si>
    <t>안전보건진단을 의뢰해야 한다.</t>
    <phoneticPr fontId="2" type="noConversion"/>
  </si>
  <si>
    <r>
      <rPr>
        <b/>
        <sz val="9"/>
        <color rgb="FFFF0000"/>
        <rFont val="굴림"/>
        <family val="3"/>
        <charset val="129"/>
      </rPr>
      <t>고용노동부령</t>
    </r>
    <r>
      <rPr>
        <sz val="9"/>
        <color rgb="FFFF0000"/>
        <rFont val="굴림"/>
        <family val="3"/>
        <charset val="129"/>
      </rPr>
      <t>(57)</t>
    </r>
    <r>
      <rPr>
        <sz val="9"/>
        <color theme="1"/>
        <rFont val="굴림"/>
        <family val="2"/>
        <charset val="129"/>
      </rPr>
      <t>으로 정하는 바에 따라 해당 사업장의 사업주 및 고용노동부장관에게 제출</t>
    </r>
    <phoneticPr fontId="2" type="noConversion"/>
  </si>
  <si>
    <r>
      <rPr>
        <b/>
        <sz val="9"/>
        <color rgb="FFFF0000"/>
        <rFont val="굴림"/>
        <family val="3"/>
        <charset val="129"/>
      </rPr>
      <t>대통령령</t>
    </r>
    <r>
      <rPr>
        <sz val="9"/>
        <color rgb="FFFF0000"/>
        <rFont val="굴림"/>
        <family val="3"/>
        <charset val="129"/>
      </rPr>
      <t>(46)</t>
    </r>
    <r>
      <rPr>
        <sz val="9"/>
        <color theme="1"/>
        <rFont val="굴림"/>
        <family val="2"/>
        <charset val="129"/>
      </rPr>
      <t>으로 정한다.</t>
    </r>
    <phoneticPr fontId="2" type="noConversion"/>
  </si>
  <si>
    <t>제57조(안전보건진단 결과의 보고)</t>
    <phoneticPr fontId="2" type="noConversion"/>
  </si>
  <si>
    <t>해당하는 사항에 대한 조사ㆍ평가 및 측정 결과와 그 개선방법이 포함된 보고서를 진단을 의뢰</t>
    <phoneticPr fontId="2" type="noConversion"/>
  </si>
  <si>
    <t>받은 날로부터 30일 이내에 해당 사업장의 사업주 및 관할 지방고용노동관서의 장에게 제출</t>
    <phoneticPr fontId="2" type="noConversion"/>
  </si>
  <si>
    <r>
      <t>① 안전보건진단기관이 되려는 자는 </t>
    </r>
    <r>
      <rPr>
        <b/>
        <sz val="9"/>
        <color rgb="FFFF0000"/>
        <rFont val="굴림"/>
        <family val="3"/>
        <charset val="129"/>
      </rPr>
      <t>대통령령</t>
    </r>
    <r>
      <rPr>
        <sz val="9"/>
        <color rgb="FFFF0000"/>
        <rFont val="굴림"/>
        <family val="3"/>
        <charset val="129"/>
      </rPr>
      <t>(47)</t>
    </r>
    <r>
      <rPr>
        <sz val="9"/>
        <color theme="1"/>
        <rFont val="굴림"/>
        <family val="2"/>
        <charset val="129"/>
      </rPr>
      <t xml:space="preserve">으로 정하는 인력ㆍ시설 및 장비 등의 요건을 </t>
    </r>
    <phoneticPr fontId="2" type="noConversion"/>
  </si>
  <si>
    <t>제58조(안전보건진단기관의 평가 등)</t>
    <phoneticPr fontId="2" type="noConversion"/>
  </si>
  <si>
    <t>전문기관”은 “안전보건진단기관”으로 본다.</t>
    <phoneticPr fontId="2" type="noConversion"/>
  </si>
  <si>
    <t>제17조제2항부터 제8항까지의 규정을 준용한다. 이 경우 “안전관리전문기관 또는 보건관리</t>
    <phoneticPr fontId="2" type="noConversion"/>
  </si>
  <si>
    <r>
      <t>의 기준ㆍ방법 및 결과의 공개에 필요한 사항은 </t>
    </r>
    <r>
      <rPr>
        <b/>
        <sz val="9"/>
        <color rgb="FFFF0000"/>
        <rFont val="굴림"/>
        <family val="3"/>
        <charset val="129"/>
      </rPr>
      <t>고용노동부령</t>
    </r>
    <r>
      <rPr>
        <sz val="9"/>
        <color rgb="FFFF0000"/>
        <rFont val="굴림"/>
        <family val="3"/>
        <charset val="129"/>
      </rPr>
      <t>(58)</t>
    </r>
    <r>
      <rPr>
        <sz val="9"/>
        <color theme="1"/>
        <rFont val="굴림"/>
        <family val="2"/>
        <charset val="129"/>
      </rPr>
      <t>으로 정한다.</t>
    </r>
    <phoneticPr fontId="2" type="noConversion"/>
  </si>
  <si>
    <r>
      <t>③ 안전보건진단기관의 지정 절차, 그 밖에 필요한 사항은 </t>
    </r>
    <r>
      <rPr>
        <b/>
        <sz val="9"/>
        <color rgb="FFFF0000"/>
        <rFont val="굴림"/>
        <family val="3"/>
        <charset val="129"/>
      </rPr>
      <t>고용노동부령</t>
    </r>
    <r>
      <rPr>
        <sz val="9"/>
        <color rgb="FFFF0000"/>
        <rFont val="굴림"/>
        <family val="3"/>
        <charset val="129"/>
      </rPr>
      <t>(59</t>
    </r>
    <r>
      <rPr>
        <b/>
        <sz val="9"/>
        <color rgb="FFFF0000"/>
        <rFont val="굴림"/>
        <family val="3"/>
        <charset val="129"/>
      </rPr>
      <t>)</t>
    </r>
    <r>
      <rPr>
        <sz val="9"/>
        <color theme="1"/>
        <rFont val="굴림"/>
        <family val="2"/>
        <charset val="129"/>
      </rPr>
      <t>으로 정한다.</t>
    </r>
    <phoneticPr fontId="2" type="noConversion"/>
  </si>
  <si>
    <t>또는 보건관리전문기관”은 “안전보건진단기관”으로 본다.</t>
    <phoneticPr fontId="2" type="noConversion"/>
  </si>
  <si>
    <t>제59조(안전보건진단기관의 지정신청 등)</t>
    <phoneticPr fontId="2" type="noConversion"/>
  </si>
  <si>
    <t>3. 건물임대차계약서 사본이나 그 밖에 사무실의 보유를 증명할 수 있는 서류와 시설.장비 명세서</t>
    <phoneticPr fontId="2" type="noConversion"/>
  </si>
  <si>
    <t xml:space="preserve">정보의 공동이용을 통하여 법인등기사항증명서 및 국가기술자격증을 확인해야 하며, 신청인이 </t>
    <phoneticPr fontId="2" type="noConversion"/>
  </si>
  <si>
    <t>국가기술자격증의 확인에 동의하지 않는 경우에는 그 사본을 첨부하도록 해야 한다.</t>
    <phoneticPr fontId="2" type="noConversion"/>
  </si>
  <si>
    <t>③ 안전보건진단기관에 대한 지정서의 발급, 지정받은 사항의 변경, 지정서의 반납 등에 관하여는 </t>
    <phoneticPr fontId="2" type="noConversion"/>
  </si>
  <si>
    <t>기관”은 “안전보건진단기관”으로, “고용노동부장관 또는 지방고용노동청장”은 “지방고용노동</t>
    <phoneticPr fontId="2" type="noConversion"/>
  </si>
  <si>
    <t>청장”으로 본다.</t>
    <phoneticPr fontId="2" type="noConversion"/>
  </si>
  <si>
    <t>제60조(안전보건개선계획의 수립ㆍ시행 명령)</t>
    <phoneticPr fontId="2" type="noConversion"/>
  </si>
  <si>
    <t>제49조(안전보건진단을 받아 안전보건개선계획을 수립할 대상)</t>
    <phoneticPr fontId="2" type="noConversion"/>
  </si>
  <si>
    <t xml:space="preserve">○ 법 제49조제1항 각 호 외의 부분 후단에서 “대통령령으로 정하는 사업장”이란 다음 각 호의 </t>
    <phoneticPr fontId="2" type="noConversion"/>
  </si>
  <si>
    <t>사업장을 말한다.</t>
    <phoneticPr fontId="2" type="noConversion"/>
  </si>
  <si>
    <t xml:space="preserve">4. 그 밖에 작업환경 불량, 화재ㆍ폭발 또는 누출 사고 등으로 사업장 주변까지 피해가 확산된 </t>
    <phoneticPr fontId="2" type="noConversion"/>
  </si>
  <si>
    <t>사업장으로서 고용노동부령으로 정하는 사업장</t>
    <phoneticPr fontId="2" type="noConversion"/>
  </si>
  <si>
    <t>수 있다.</t>
    <phoneticPr fontId="2" type="noConversion"/>
  </si>
  <si>
    <r>
      <t>합적인 개선조치를 할 필요가 있다고 인정되는 사업장의 사업주에게 </t>
    </r>
    <r>
      <rPr>
        <b/>
        <sz val="9"/>
        <color rgb="FFFF0000"/>
        <rFont val="굴림"/>
        <family val="3"/>
        <charset val="129"/>
      </rPr>
      <t>고용노동부령</t>
    </r>
    <r>
      <rPr>
        <sz val="9"/>
        <color rgb="FFFF0000"/>
        <rFont val="굴림"/>
        <family val="3"/>
        <charset val="129"/>
      </rPr>
      <t>(60)</t>
    </r>
    <r>
      <rPr>
        <sz val="9"/>
        <color theme="1"/>
        <rFont val="굴림"/>
        <family val="2"/>
        <charset val="129"/>
      </rPr>
      <t>으로 정</t>
    </r>
    <phoneticPr fontId="2" type="noConversion"/>
  </si>
  <si>
    <t>제61조(안전보건개선계획의 제출 등)</t>
    <phoneticPr fontId="2" type="noConversion"/>
  </si>
  <si>
    <t xml:space="preserve">① 법 제50조제1항에 따라 안전보건개선계획서를 제출해야 하는 사업주는 법 제49조제1항에 따른 </t>
    <phoneticPr fontId="2" type="noConversion"/>
  </si>
  <si>
    <t xml:space="preserve">안전보건개선계획서 수립ㆍ시행 명령을 받은 날부터 60일 이내에 관할 지방고용노동관서의 </t>
    <phoneticPr fontId="2" type="noConversion"/>
  </si>
  <si>
    <t xml:space="preserve">② 제1항에 따른 안전보건개선계획서에는 시설, 안전보건관리체제, 안전보건교육, 산업재해 예방 </t>
    <phoneticPr fontId="2" type="noConversion"/>
  </si>
  <si>
    <t>및 작업환경의 개선을 위하여 필요한 사항이 포함되어야 한다.</t>
    <phoneticPr fontId="2" type="noConversion"/>
  </si>
  <si>
    <t>으로 정하는 바에 따라 안전보건개선계획서를 작성하여 고용노동부장관에게 제출하여야 한다.</t>
    <phoneticPr fontId="2" type="noConversion"/>
  </si>
  <si>
    <t>보건개선계획서의 보완을 명할 수 있다.</t>
    <phoneticPr fontId="2" type="noConversion"/>
  </si>
  <si>
    <t>[근로감독관 집무규정(산업안전보건)]</t>
    <phoneticPr fontId="2" type="noConversion"/>
  </si>
  <si>
    <t>제62조(안전보건개선계획서의 검토 등)</t>
    <phoneticPr fontId="2" type="noConversion"/>
  </si>
  <si>
    <t xml:space="preserve">① 지방고용노동관서의 장이 제61조에 따른 안전보건개선계획서를 접수한 경우에는 접수일부터 </t>
    <phoneticPr fontId="2" type="noConversion"/>
  </si>
  <si>
    <t>15일 이내에 심사하여 사업주에게 그 결과를 알려야 한다.</t>
    <phoneticPr fontId="2" type="noConversion"/>
  </si>
  <si>
    <t xml:space="preserve">② 법 제50조제2항에 따라 지방고용노동관서의 장은 안전보건개선계획서에 제61조제2항에서 정한 </t>
    <phoneticPr fontId="2" type="noConversion"/>
  </si>
  <si>
    <t>사항이 적정하게 포함되어 있는지 검토해야 한다. 이 경우 지방고용노동관서의 장은 안전보건개</t>
    <phoneticPr fontId="2" type="noConversion"/>
  </si>
  <si>
    <t>선계획서의 적정 여부 확인을 공단 또는 지도사에게 요청할 수 있다.</t>
    <phoneticPr fontId="2" type="noConversion"/>
  </si>
  <si>
    <t>제63조(기계ㆍ설비 등에 대한 안전 및 보건조치)</t>
    <phoneticPr fontId="2" type="noConversion"/>
  </si>
  <si>
    <t xml:space="preserve">○ 법 제53조제1항에서 “안전 및 보건에 관하여 고용노동부령으로 정하는 필요한 조치”란 다음 </t>
    <phoneticPr fontId="2" type="noConversion"/>
  </si>
  <si>
    <t>각 호의 어느 하나에 해당하는 조치를 말한다.</t>
    <phoneticPr fontId="2" type="noConversion"/>
  </si>
  <si>
    <t xml:space="preserve">1. 안전보건규칙에서 건설물 또는 그 부속건설물ㆍ기계ㆍ기구ㆍ설비ㆍ원재료에 대하여 </t>
    <phoneticPr fontId="2" type="noConversion"/>
  </si>
  <si>
    <t>정하는 안전조치 또는 보건조치</t>
    <phoneticPr fontId="2" type="noConversion"/>
  </si>
  <si>
    <r>
      <t>2. </t>
    </r>
    <r>
      <rPr>
        <sz val="9"/>
        <color theme="0" tint="-0.34998626667073579"/>
        <rFont val="굴림"/>
        <family val="3"/>
        <charset val="129"/>
      </rPr>
      <t>법 제87조에 따른</t>
    </r>
    <r>
      <rPr>
        <sz val="9"/>
        <color theme="1"/>
        <rFont val="굴림"/>
        <family val="3"/>
        <charset val="129"/>
      </rPr>
      <t xml:space="preserve"> 안전인증대상기계등의 사용금지</t>
    </r>
    <phoneticPr fontId="2" type="noConversion"/>
  </si>
  <si>
    <r>
      <t>3.</t>
    </r>
    <r>
      <rPr>
        <sz val="9"/>
        <color theme="0" tint="-0.34998626667073579"/>
        <rFont val="굴림"/>
        <family val="3"/>
        <charset val="129"/>
      </rPr>
      <t xml:space="preserve"> 법 제92조에 따른 </t>
    </r>
    <r>
      <rPr>
        <sz val="9"/>
        <color theme="1"/>
        <rFont val="굴림"/>
        <family val="3"/>
        <charset val="129"/>
      </rPr>
      <t>자율안전확인대상기계등의 사용금지</t>
    </r>
    <phoneticPr fontId="2" type="noConversion"/>
  </si>
  <si>
    <r>
      <t>4. </t>
    </r>
    <r>
      <rPr>
        <sz val="9"/>
        <color theme="0" tint="-0.34998626667073579"/>
        <rFont val="굴림"/>
        <family val="3"/>
        <charset val="129"/>
      </rPr>
      <t xml:space="preserve">법 제95조에 따른 </t>
    </r>
    <r>
      <rPr>
        <sz val="9"/>
        <color theme="1"/>
        <rFont val="굴림"/>
        <family val="3"/>
        <charset val="129"/>
      </rPr>
      <t>안전검사대상기계등의 사용금지</t>
    </r>
    <phoneticPr fontId="2" type="noConversion"/>
  </si>
  <si>
    <r>
      <t>5. </t>
    </r>
    <r>
      <rPr>
        <sz val="9"/>
        <color theme="0" tint="-0.34998626667073579"/>
        <rFont val="굴림"/>
        <family val="3"/>
        <charset val="129"/>
      </rPr>
      <t>법 제99조제2항에 따른</t>
    </r>
    <r>
      <rPr>
        <sz val="9"/>
        <color theme="1"/>
        <rFont val="굴림"/>
        <family val="3"/>
        <charset val="129"/>
      </rPr>
      <t xml:space="preserve"> 안전검사대상기계등의 사용금지</t>
    </r>
    <phoneticPr fontId="2" type="noConversion"/>
  </si>
  <si>
    <r>
      <t>6. </t>
    </r>
    <r>
      <rPr>
        <sz val="9"/>
        <color theme="0" tint="-0.34998626667073579"/>
        <rFont val="굴림"/>
        <family val="3"/>
        <charset val="129"/>
      </rPr>
      <t xml:space="preserve">법 제117조제1항에 따른 </t>
    </r>
    <r>
      <rPr>
        <sz val="9"/>
        <color theme="1"/>
        <rFont val="굴림"/>
        <family val="3"/>
        <charset val="129"/>
      </rPr>
      <t>제조등금지물질의 사용금지</t>
    </r>
    <phoneticPr fontId="2" type="noConversion"/>
  </si>
  <si>
    <r>
      <t>7. </t>
    </r>
    <r>
      <rPr>
        <sz val="9"/>
        <color theme="0" tint="-0.34998626667073579"/>
        <rFont val="굴림"/>
        <family val="3"/>
        <charset val="129"/>
      </rPr>
      <t>법 제118조제1항에 따른</t>
    </r>
    <r>
      <rPr>
        <sz val="9"/>
        <color theme="1"/>
        <rFont val="굴림"/>
        <family val="3"/>
        <charset val="129"/>
      </rPr>
      <t xml:space="preserve"> 허가대상물질에 대한 허가의 취득</t>
    </r>
    <phoneticPr fontId="2" type="noConversion"/>
  </si>
  <si>
    <t xml:space="preserve">필요한 조치를 하지 아니하여 근로자에게 현저한 유해ㆍ위험이 초래될 우려가 있다고 판단될 </t>
    <phoneticPr fontId="2" type="noConversion"/>
  </si>
  <si>
    <t xml:space="preserve">때에는 해당 기계ㆍ설비등에 대하여 사용중지ㆍ대체ㆍ제거 또는 시설의 개선, 그 밖에 안전 및 </t>
    <phoneticPr fontId="2" type="noConversion"/>
  </si>
  <si>
    <t>제64조(사용의 중지)</t>
    <phoneticPr fontId="2" type="noConversion"/>
  </si>
  <si>
    <t>를 발부하거나 부착할 수 있다.</t>
    <phoneticPr fontId="2" type="noConversion"/>
  </si>
  <si>
    <t>장관이 사용중지명령을 해제할 때까지 해당 건설물 또는 그 부속건설물 및 기계ㆍ기구ㆍ설비ㆍ</t>
    <phoneticPr fontId="2" type="noConversion"/>
  </si>
  <si>
    <t>원재료를 사용해서는 안 된다.</t>
    <phoneticPr fontId="2" type="noConversion"/>
  </si>
  <si>
    <t>물 및 기계ㆍ기구ㆍ설비ㆍ원재료로부터 임의로 제거하거나 훼손해서는 안 된다.</t>
    <phoneticPr fontId="2" type="noConversion"/>
  </si>
  <si>
    <t>⑤ 지방고용노동관서의 장은 법 제53조제5항에 따라 사용중지를 해제하는 경우 그 내용을 사업주</t>
    <phoneticPr fontId="2" type="noConversion"/>
  </si>
  <si>
    <t>에게 알려주어야 한다.</t>
    <phoneticPr fontId="2" type="noConversion"/>
  </si>
  <si>
    <t>제65조(작업의 중지)</t>
    <phoneticPr fontId="2" type="noConversion"/>
  </si>
  <si>
    <t>제67조(중대재해 발생 시 보고)</t>
    <phoneticPr fontId="2" type="noConversion"/>
  </si>
  <si>
    <t xml:space="preserve">각 호의 사항을 사업장 소재지를 관할하는 지방고용노동관서의 장에게 전화ㆍ팩스 또는 그 밖의 </t>
    <phoneticPr fontId="2" type="noConversion"/>
  </si>
  <si>
    <t>적절한 방법으로 보고해야 한다.</t>
    <phoneticPr fontId="2" type="noConversion"/>
  </si>
  <si>
    <t>경우에는 그 사유가 소멸되면 지체 없이 보고하여야 한다.</t>
    <phoneticPr fontId="2" type="noConversion"/>
  </si>
  <si>
    <r>
      <t>② 사업주는 중대재해가 발생한 사실을 알게 된 경우에는 </t>
    </r>
    <r>
      <rPr>
        <b/>
        <sz val="9"/>
        <color rgb="FFFF0000"/>
        <rFont val="굴림"/>
        <family val="3"/>
        <charset val="129"/>
      </rPr>
      <t>고용노동부령</t>
    </r>
    <r>
      <rPr>
        <sz val="9"/>
        <color rgb="FFFF0000"/>
        <rFont val="굴림"/>
        <family val="3"/>
        <charset val="129"/>
      </rPr>
      <t>(67)</t>
    </r>
    <r>
      <rPr>
        <sz val="9"/>
        <color theme="1"/>
        <rFont val="굴림"/>
        <family val="2"/>
        <charset val="129"/>
      </rPr>
      <t xml:space="preserve">으로 정하는 바에 따라 </t>
    </r>
    <phoneticPr fontId="2" type="noConversion"/>
  </si>
  <si>
    <r>
      <t>항은 </t>
    </r>
    <r>
      <rPr>
        <b/>
        <sz val="9"/>
        <color rgb="FFFF0000"/>
        <rFont val="굴림"/>
        <family val="3"/>
        <charset val="129"/>
      </rPr>
      <t>고용노동부령</t>
    </r>
    <r>
      <rPr>
        <sz val="9"/>
        <color rgb="FFFF0000"/>
        <rFont val="굴림"/>
        <family val="3"/>
        <charset val="129"/>
      </rPr>
      <t>(69,70)</t>
    </r>
    <r>
      <rPr>
        <sz val="9"/>
        <color theme="1"/>
        <rFont val="굴림"/>
        <family val="2"/>
        <charset val="129"/>
      </rPr>
      <t>으로 정한다.</t>
    </r>
    <phoneticPr fontId="2" type="noConversion"/>
  </si>
  <si>
    <r>
      <t>중지 해제에 관한 전문가 등으로 구성된 심의위원회의 심의를 거쳐 </t>
    </r>
    <r>
      <rPr>
        <b/>
        <sz val="9"/>
        <color rgb="FFFF0000"/>
        <rFont val="굴림"/>
        <family val="3"/>
        <charset val="129"/>
      </rPr>
      <t>고용노동부령</t>
    </r>
    <r>
      <rPr>
        <sz val="9"/>
        <color rgb="FFFF0000"/>
        <rFont val="굴림"/>
        <family val="3"/>
        <charset val="129"/>
      </rPr>
      <t>(69)</t>
    </r>
    <r>
      <rPr>
        <sz val="9"/>
        <color theme="1"/>
        <rFont val="굴림"/>
        <family val="2"/>
        <charset val="129"/>
      </rPr>
      <t>으로 정</t>
    </r>
    <phoneticPr fontId="2" type="noConversion"/>
  </si>
  <si>
    <t>제69조(작업중지의 해제)</t>
    <phoneticPr fontId="2" type="noConversion"/>
  </si>
  <si>
    <t xml:space="preserve">작업중지명령 해제신청서를 작성하여 사업장의 소재지를 관할하는 지방고용노동관서의 장에게 </t>
    <phoneticPr fontId="2" type="noConversion"/>
  </si>
  <si>
    <t>제출해야 한다.</t>
    <phoneticPr fontId="2" type="noConversion"/>
  </si>
  <si>
    <t>개선내용에 대하여 중대재해가 발생한 해당작업 근로자의 의견을 들어야 한다.</t>
    <phoneticPr fontId="2" type="noConversion"/>
  </si>
  <si>
    <t xml:space="preserve">으로 하여금 안전ㆍ보건을 위하여 필요한 조치를 확인하도록 하고, 천재지변 등 불가피한 경우를 </t>
    <phoneticPr fontId="2" type="noConversion"/>
  </si>
  <si>
    <t>즉시 작업중지명령을 해제해야 한다.</t>
    <phoneticPr fontId="2" type="noConversion"/>
  </si>
  <si>
    <t>제70조(작업중지해제 심의위원회)</t>
    <phoneticPr fontId="2" type="noConversion"/>
  </si>
  <si>
    <t xml:space="preserve">① 심의위원회는 지방고용노동관서의 장, 공단 소속 전문가 및 해당 사업장과 이해관계가 없는 </t>
    <phoneticPr fontId="2" type="noConversion"/>
  </si>
  <si>
    <t>외부전문가 등을 포함하여 4명 이상으로 구성해야 한다.</t>
    <phoneticPr fontId="2" type="noConversion"/>
  </si>
  <si>
    <t>② 지방고용노동관서의 장은 심의위원회가 작업중지명령 대상 유해ㆍ위험업무에 대한 안전ㆍ보건</t>
    <phoneticPr fontId="2" type="noConversion"/>
  </si>
  <si>
    <t>조치가 충분히 개선되었다고 심의ㆍ의결하는 경우에는 즉시 작업중지명령의 해제를 결정해야 한다.</t>
    <phoneticPr fontId="2" type="noConversion"/>
  </si>
  <si>
    <t>③ 제1항 및 제2항에서 규정한 사항 외에 심의위원회의 구성 및 운영에 필요한 사항은 고용노동부</t>
    <phoneticPr fontId="2" type="noConversion"/>
  </si>
  <si>
    <t>장관이 정한다.</t>
    <phoneticPr fontId="2" type="noConversion"/>
  </si>
  <si>
    <t>④ 중대재해가 발생한 사업장에 대한 원인조사의 내용 및 절차, 그 밖에 필요한 사항은 </t>
    <phoneticPr fontId="2" type="noConversion"/>
  </si>
  <si>
    <r>
      <rPr>
        <b/>
        <sz val="9"/>
        <color rgb="FFFF0000"/>
        <rFont val="굴림"/>
        <family val="3"/>
        <charset val="129"/>
      </rPr>
      <t>고용노동부령</t>
    </r>
    <r>
      <rPr>
        <sz val="9"/>
        <color rgb="FFFF0000"/>
        <rFont val="굴림"/>
        <family val="3"/>
        <charset val="129"/>
      </rPr>
      <t>(71)</t>
    </r>
    <r>
      <rPr>
        <sz val="9"/>
        <color theme="1"/>
        <rFont val="굴림"/>
        <family val="2"/>
        <charset val="129"/>
      </rPr>
      <t>으로 정한다.</t>
    </r>
    <phoneticPr fontId="2" type="noConversion"/>
  </si>
  <si>
    <t>제71조(중대재해 원인조사의 내용 등)</t>
    <phoneticPr fontId="2" type="noConversion"/>
  </si>
  <si>
    <t xml:space="preserve">조사에 필요한 안전보건 관련 서류 및 목격자의 진술 등을 확보하도록 노력해야 한다. 이 경우 </t>
    <phoneticPr fontId="2" type="noConversion"/>
  </si>
  <si>
    <t>중대재해 발생의 원인이 사업주의 법 위반에 기인한 것인지 등을 조사해야 한다.</t>
    <phoneticPr fontId="2" type="noConversion"/>
  </si>
  <si>
    <r>
      <t>③ 사업주는 </t>
    </r>
    <r>
      <rPr>
        <b/>
        <sz val="9"/>
        <color rgb="FFFF0000"/>
        <rFont val="굴림"/>
        <family val="3"/>
        <charset val="129"/>
      </rPr>
      <t>고용노동부령</t>
    </r>
    <r>
      <rPr>
        <sz val="9"/>
        <color rgb="FFFF0000"/>
        <rFont val="굴림"/>
        <family val="3"/>
        <charset val="129"/>
      </rPr>
      <t>(73)</t>
    </r>
    <r>
      <rPr>
        <sz val="9"/>
        <color theme="1"/>
        <rFont val="굴림"/>
        <family val="2"/>
        <charset val="129"/>
      </rPr>
      <t xml:space="preserve">으로 정하는 산업재해에 대해서는 그 발생 개요ㆍ원인 및 보고 시기, </t>
    </r>
    <phoneticPr fontId="2" type="noConversion"/>
  </si>
  <si>
    <r>
      <t>재발방지 계획 등을 </t>
    </r>
    <r>
      <rPr>
        <sz val="9"/>
        <color rgb="FFFF0000"/>
        <rFont val="굴림"/>
        <family val="3"/>
        <charset val="129"/>
      </rPr>
      <t>고용노동부령(73)</t>
    </r>
    <r>
      <rPr>
        <sz val="9"/>
        <color theme="1"/>
        <rFont val="굴림"/>
        <family val="2"/>
        <charset val="129"/>
      </rPr>
      <t>으로 정하는 바에 따라 고용노동부장관에게 보고하여</t>
    </r>
    <phoneticPr fontId="2" type="noConversion"/>
  </si>
  <si>
    <r>
      <t>② 사업주는 </t>
    </r>
    <r>
      <rPr>
        <b/>
        <sz val="9"/>
        <color rgb="FFFF0000"/>
        <rFont val="굴림"/>
        <family val="3"/>
        <charset val="129"/>
      </rPr>
      <t>고용노동부령</t>
    </r>
    <r>
      <rPr>
        <sz val="9"/>
        <color rgb="FFFF0000"/>
        <rFont val="굴림"/>
        <family val="3"/>
        <charset val="129"/>
      </rPr>
      <t>(72)</t>
    </r>
    <r>
      <rPr>
        <sz val="9"/>
        <color theme="1"/>
        <rFont val="굴림"/>
        <family val="2"/>
        <charset val="129"/>
      </rPr>
      <t>으로 정하는 바에 따라 산업재해의 발생 원인 등을 기록하여 보존</t>
    </r>
    <phoneticPr fontId="2" type="noConversion"/>
  </si>
  <si>
    <t>제72조(산업재해 기록 등)</t>
    <phoneticPr fontId="2" type="noConversion"/>
  </si>
  <si>
    <t>요양신청서의 사본에 재해 재발방지 계획을 첨부하여 보존한 경우에는 그렇지 않다.</t>
    <phoneticPr fontId="2" type="noConversion"/>
  </si>
  <si>
    <t>제73조(산업재해 발생 보고 등)</t>
    <phoneticPr fontId="2" type="noConversion"/>
  </si>
  <si>
    <t xml:space="preserve">① 사업주는 산업재해로 사망자가 발생하거나 3일 이상의 휴업이 필요한 부상을 입거나 질병에 </t>
    <phoneticPr fontId="2" type="noConversion"/>
  </si>
  <si>
    <t xml:space="preserve">작성하여 제출하도록 명령을 받은 경우 그 명령을 받은 날부터 15일 이내에 이를 이행한 때에는 </t>
    <phoneticPr fontId="2" type="noConversion"/>
  </si>
  <si>
    <t>(법 제69조제1항의 건설공사도급인을 말한다. 이하 같다)</t>
    <phoneticPr fontId="2" type="noConversion"/>
  </si>
  <si>
    <t>③ 사업주는 제1항에 따른 산업재해조사표에 근로자대표의 확인을 받아야 하며, 그 기재 내용</t>
    <phoneticPr fontId="2" type="noConversion"/>
  </si>
  <si>
    <t>에 대하여 근로자대표의 이견이 있는 경우에는 그 내용을 첨부해야 한다. 다만, 근로자대</t>
    <phoneticPr fontId="2" type="noConversion"/>
  </si>
  <si>
    <t>표가 없는 경우에는 재해자 본인의 확인을 받아 산업재해조사표를 제출할 수 있다.</t>
    <phoneticPr fontId="2" type="noConversion"/>
  </si>
  <si>
    <t xml:space="preserve">고용노동관서의 장 또는 공단으로부터 요양신청서 사본, 요양업무 관련 전산입력자료, </t>
    <phoneticPr fontId="2" type="noConversion"/>
  </si>
  <si>
    <t xml:space="preserve">그 밖에 산업재해예방업무 수행을 위하여 필요한 자료의 송부를 요청받은 경우에는 이에 </t>
    <phoneticPr fontId="2" type="noConversion"/>
  </si>
  <si>
    <t>협조해야 한다.</t>
    <phoneticPr fontId="2" type="noConversion"/>
  </si>
  <si>
    <t>제68조(작업중지명령서)</t>
    <phoneticPr fontId="2" type="noConversion"/>
  </si>
  <si>
    <t xml:space="preserve"> 발부해야 한다.</t>
    <phoneticPr fontId="2" type="noConversion"/>
  </si>
  <si>
    <t>제50조(안전보건개선계획 수립 대상)</t>
    <phoneticPr fontId="2" type="noConversion"/>
  </si>
  <si>
    <t>으로 정하는 바에 따라 고용노동부장관이 실시하는 안전 및 보건에 관한 평가를 받아야 한다.</t>
    <phoneticPr fontId="2" type="noConversion"/>
  </si>
  <si>
    <r>
      <t>사항을 변경하려는 경우에는 </t>
    </r>
    <r>
      <rPr>
        <sz val="9"/>
        <color rgb="FFFF0000"/>
        <rFont val="굴림"/>
        <family val="3"/>
        <charset val="129"/>
      </rPr>
      <t>고용노동부령(75)</t>
    </r>
    <r>
      <rPr>
        <sz val="9"/>
        <color theme="1"/>
        <rFont val="굴림"/>
        <family val="2"/>
        <charset val="129"/>
      </rPr>
      <t xml:space="preserve">으로 정하는 바에 따라 변경에 대한 승인을 </t>
    </r>
    <phoneticPr fontId="2" type="noConversion"/>
  </si>
  <si>
    <r>
      <t>밖에 필요한 사항은 </t>
    </r>
    <r>
      <rPr>
        <sz val="9"/>
        <color rgb="FFFF0000"/>
        <rFont val="굴림"/>
        <family val="3"/>
        <charset val="129"/>
      </rPr>
      <t>고용노동부령(74,75)</t>
    </r>
    <r>
      <rPr>
        <sz val="9"/>
        <color theme="1"/>
        <rFont val="굴림"/>
        <family val="2"/>
        <charset val="129"/>
      </rPr>
      <t>으로 정한다.</t>
    </r>
    <phoneticPr fontId="2" type="noConversion"/>
  </si>
  <si>
    <r>
      <t>하면 승인의 유효기간이 만료되는 날의 다음 날부터 3년의 범위에서 </t>
    </r>
    <r>
      <rPr>
        <b/>
        <sz val="9"/>
        <color rgb="FFFF0000"/>
        <rFont val="굴림"/>
        <family val="3"/>
        <charset val="129"/>
      </rPr>
      <t>고용노동부령</t>
    </r>
    <r>
      <rPr>
        <sz val="9"/>
        <color rgb="FFFF0000"/>
        <rFont val="굴림"/>
        <family val="3"/>
        <charset val="129"/>
      </rPr>
      <t>(75)</t>
    </r>
    <r>
      <rPr>
        <sz val="9"/>
        <color theme="1"/>
        <rFont val="굴림"/>
        <family val="2"/>
        <charset val="129"/>
      </rPr>
      <t xml:space="preserve">으로 </t>
    </r>
    <phoneticPr fontId="2" type="noConversion"/>
  </si>
  <si>
    <t xml:space="preserve">② 법 제58조제2항제2호에 따른 승인, 같은 조 제5항 또는 제6항에 따른 연장승인 또는 변경승인의 </t>
    <phoneticPr fontId="2" type="noConversion"/>
  </si>
  <si>
    <t>작업별 도급승인 기준은 다음 각 호와 같다.</t>
    <phoneticPr fontId="2" type="noConversion"/>
  </si>
  <si>
    <t>2. 법 제58조제1항제1호 및 제2호에 따른 작업: 안전보건규칙 제5조, 제7조, 제8조, 제10조, </t>
    <phoneticPr fontId="2" type="noConversion"/>
  </si>
  <si>
    <t>제11조, 제17조, 제19조, 제21조, 제22조, 제33조, 제72조부터 제79조까지, 제81조, </t>
    <phoneticPr fontId="2" type="noConversion"/>
  </si>
  <si>
    <t>제83조부터 제85조까지, 제225조, 제232조, 제299조, 제301조부터 제305조까지, 제422조, </t>
    <phoneticPr fontId="2" type="noConversion"/>
  </si>
  <si>
    <t>제429조부터 제435조까지, 제442조부터 제444조까지, 제448조, 제450조, 제451조 및 제513조</t>
    <phoneticPr fontId="2" type="noConversion"/>
  </si>
  <si>
    <t>에서 정한 기준</t>
    <phoneticPr fontId="2" type="noConversion"/>
  </si>
  <si>
    <t>3. 법 제58조제1항제3호에 따른 작업: 안전보건규칙 제5조, 제7조, 제8조, 제10조, 제11조, </t>
    <phoneticPr fontId="2" type="noConversion"/>
  </si>
  <si>
    <t xml:space="preserve">제17조, 제19조, 제21조, 제22조까지, 제33조, 제72조부터 제79조까지, 제81조, 제83조부터 </t>
    <phoneticPr fontId="2" type="noConversion"/>
  </si>
  <si>
    <t>제85조까지, 제225조, 제232조, 제299조, 제301조부터 제305조까지, 제453조부터 제455조까지, </t>
    <phoneticPr fontId="2" type="noConversion"/>
  </si>
  <si>
    <t xml:space="preserve">제459조, 제461조, 제463조부터 제466조까지, 제469조부터 제474조까지 및 제513조에서 </t>
    <phoneticPr fontId="2" type="noConversion"/>
  </si>
  <si>
    <t>정한 기준</t>
    <phoneticPr fontId="2" type="noConversion"/>
  </si>
  <si>
    <t xml:space="preserve">③ 지방고용노동관서의 장은 필요한 경우 법 제58조제2항제2호에 따른 승인, 같은 조 제5항 또는 </t>
    <phoneticPr fontId="2" type="noConversion"/>
  </si>
  <si>
    <t>제6항에 따른 연장승인 또는 변경승인을 신청한 사업장이 제2항에 따른 도급승인 기준을 준수</t>
    <phoneticPr fontId="2" type="noConversion"/>
  </si>
  <si>
    <t>하고 있는지 공단으로 하여금 확인하게 할 수 있다.</t>
    <phoneticPr fontId="2" type="noConversion"/>
  </si>
  <si>
    <t>발급해야 한다.</t>
    <phoneticPr fontId="2" type="noConversion"/>
  </si>
  <si>
    <t>제76조(도급승인 변경 사항)</t>
    <phoneticPr fontId="2" type="noConversion"/>
  </si>
  <si>
    <t xml:space="preserve">○ 법 제58조제6항에서 “고용노동부령으로 정하는 사항”이란 다음 각 호의 어느 하나에 해당하는 </t>
    <phoneticPr fontId="2" type="noConversion"/>
  </si>
  <si>
    <t>사항을 말한다.</t>
    <phoneticPr fontId="2" type="noConversion"/>
  </si>
  <si>
    <r>
      <t>등이 있는 물질의 취급 등 </t>
    </r>
    <r>
      <rPr>
        <sz val="9"/>
        <color rgb="FFFF0000"/>
        <rFont val="굴림"/>
        <family val="3"/>
        <charset val="129"/>
      </rPr>
      <t>대통령령(51)</t>
    </r>
    <r>
      <rPr>
        <sz val="9"/>
        <color theme="1"/>
        <rFont val="굴림"/>
        <family val="2"/>
        <charset val="129"/>
      </rPr>
      <t>으로 정하는 작업을 도급하려는 경우에는 고용노동</t>
    </r>
    <phoneticPr fontId="2" type="noConversion"/>
  </si>
  <si>
    <t>및 보건에 관한 평가를 받아야 한다.</t>
    <phoneticPr fontId="2" type="noConversion"/>
  </si>
  <si>
    <r>
      <t>부장관의 승인을 받아야 한다. 이 경우 사업주는 </t>
    </r>
    <r>
      <rPr>
        <sz val="9"/>
        <color rgb="FFFF0000"/>
        <rFont val="굴림"/>
        <family val="3"/>
        <charset val="129"/>
      </rPr>
      <t>고용노동부령(78)</t>
    </r>
    <r>
      <rPr>
        <sz val="9"/>
        <color theme="1"/>
        <rFont val="굴림"/>
        <family val="2"/>
        <charset val="129"/>
      </rPr>
      <t xml:space="preserve">으로 정하는 바에 따라 안전 </t>
    </r>
    <phoneticPr fontId="2" type="noConversion"/>
  </si>
  <si>
    <t>제77조(도급승인의 취소)</t>
    <phoneticPr fontId="2" type="noConversion"/>
  </si>
  <si>
    <t>○ 고용노동부장관은 법 제58조제2항제2호에 따른 승인, 같은 조 제5항 또는 제6항에 따른 연장</t>
    <phoneticPr fontId="2" type="noConversion"/>
  </si>
  <si>
    <t>승인 또는 변경승인을 받은 자가 다음 각 호의 어느 하나에 해당하는 경우에는 승인을 취소해야 한다.</t>
    <phoneticPr fontId="2" type="noConversion"/>
  </si>
  <si>
    <t>제78조(도급승인 등의 신청)</t>
    <phoneticPr fontId="2" type="noConversion"/>
  </si>
  <si>
    <t>① 법 제59조에 따른 안전 및 보건에 유해하거나 위험한 작업의 도급에 대한 승인, 연장승인 또는</t>
    <phoneticPr fontId="2" type="noConversion"/>
  </si>
  <si>
    <t>에게 제출해야 한다.</t>
    <phoneticPr fontId="2" type="noConversion"/>
  </si>
  <si>
    <t>1. 도급대상 작업의 공정 관련 서류 일체(기계ㆍ설비의 종류 및 운전조건, 유해ㆍ위험물질의 종류</t>
    <phoneticPr fontId="2" type="noConversion"/>
  </si>
  <si>
    <t>ㆍ사용량, 유해ㆍ위험요인의 발생 실태 및 종사 근로자 수 등에 관한 사항이 포함되어야 한다)</t>
    <phoneticPr fontId="2" type="noConversion"/>
  </si>
  <si>
    <t>안전ㆍ보건시설 등에 관한 사항이 포함되어야 한다)</t>
    <phoneticPr fontId="2" type="noConversion"/>
  </si>
  <si>
    <t>2. 영 제51조제1호에 따른 작업: 안전보건규칙 제5조, 제7조, 제8조, 제10조, 제11조, 제17조, </t>
    <phoneticPr fontId="2" type="noConversion"/>
  </si>
  <si>
    <t>제19조, 제21조, 제22조, 제33조, 제42조부터 제44조까지, 제72조부터 제79조까지, 제81조, </t>
    <phoneticPr fontId="2" type="noConversion"/>
  </si>
  <si>
    <t>제83조부터 제85조까지, 제225조, 제232조, 제297조부터 제299조까지, 제301조부터 제305조</t>
    <phoneticPr fontId="2" type="noConversion"/>
  </si>
  <si>
    <t>까지, 제422조, 제429조부터 제435조까지, 제442조부터 제444조까지, 제448조, 제450조, </t>
    <phoneticPr fontId="2" type="noConversion"/>
  </si>
  <si>
    <t>제451조, 제513조, 제619조, 제620조, 제624조, 제625조, 제630조 및 제631조에서 정한 기준</t>
    <phoneticPr fontId="2" type="noConversion"/>
  </si>
  <si>
    <t xml:space="preserve">변경 및 취소 등에 관하여는 제75조제3항, 같은 조 제4항, 제76조 및 제77조의 규정을 준용한다. </t>
    <phoneticPr fontId="2" type="noConversion"/>
  </si>
  <si>
    <t xml:space="preserve">이 경우 “법 제58조제2항제2호에 따른 승인, 같은 조 제5항 또는 제6항에 따른 연장승인 또는 </t>
    <phoneticPr fontId="2" type="noConversion"/>
  </si>
  <si>
    <t xml:space="preserve">변경승인”은 “법 제59조에 따른 승인, 연장승인 또는 변경승인”으로, “제75조제2항의 도급승인 </t>
    <phoneticPr fontId="2" type="noConversion"/>
  </si>
  <si>
    <t>기준”은 “제78조제3항의 도급승인 기준”으로 본다.</t>
    <phoneticPr fontId="2" type="noConversion"/>
  </si>
  <si>
    <r>
      <t>안전보건총괄책임자의 직무ㆍ권한, 그 밖에 필요한 사항은 </t>
    </r>
    <r>
      <rPr>
        <b/>
        <sz val="9"/>
        <color rgb="FFFF0000"/>
        <rFont val="굴림"/>
        <family val="3"/>
        <charset val="129"/>
      </rPr>
      <t>대통령령</t>
    </r>
    <r>
      <rPr>
        <sz val="9"/>
        <color rgb="FFFF0000"/>
        <rFont val="굴림"/>
        <family val="3"/>
        <charset val="129"/>
      </rPr>
      <t>(52,53)</t>
    </r>
    <r>
      <rPr>
        <sz val="9"/>
        <color theme="1"/>
        <rFont val="굴림"/>
        <family val="2"/>
        <charset val="129"/>
      </rPr>
      <t>으로 정한다.</t>
    </r>
    <phoneticPr fontId="2" type="noConversion"/>
  </si>
  <si>
    <r>
      <t>6. 위생시설 등 </t>
    </r>
    <r>
      <rPr>
        <b/>
        <sz val="9"/>
        <color rgb="FFFF0000"/>
        <rFont val="굴림"/>
        <family val="3"/>
        <charset val="129"/>
      </rPr>
      <t>고용노동부령</t>
    </r>
    <r>
      <rPr>
        <sz val="9"/>
        <color rgb="FFFF0000"/>
        <rFont val="굴림"/>
        <family val="3"/>
        <charset val="129"/>
      </rPr>
      <t>(81)</t>
    </r>
    <r>
      <rPr>
        <sz val="9"/>
        <color theme="1"/>
        <rFont val="굴림"/>
        <family val="2"/>
        <charset val="129"/>
      </rPr>
      <t xml:space="preserve">으로 정하는 시설의 설치 등을 위하여 필요한 장소의 제공 </t>
    </r>
    <phoneticPr fontId="2" type="noConversion"/>
  </si>
  <si>
    <t>으로 정하는 위험이 발생할 우려가 있는 경우 관계수급인 등의 작업시기ㆍ내용 등의 조정</t>
    <phoneticPr fontId="2" type="noConversion"/>
  </si>
  <si>
    <t>근로자와 함께 정기적으로 또는 수시로 작업장의 안전 및 보건에 관한 점검을 하여야 한다.</t>
    <phoneticPr fontId="2" type="noConversion"/>
  </si>
  <si>
    <r>
      <t>그 밖에 필요한 사항은 </t>
    </r>
    <r>
      <rPr>
        <b/>
        <sz val="9"/>
        <color rgb="FFFF0000"/>
        <rFont val="굴림"/>
        <family val="3"/>
        <charset val="129"/>
      </rPr>
      <t>고용노동부령</t>
    </r>
    <r>
      <rPr>
        <sz val="9"/>
        <color rgb="FFFF0000"/>
        <rFont val="굴림"/>
        <family val="3"/>
        <charset val="129"/>
      </rPr>
      <t>(79,80,82)</t>
    </r>
    <r>
      <rPr>
        <sz val="9"/>
        <color theme="1"/>
        <rFont val="굴림"/>
        <family val="2"/>
        <charset val="129"/>
      </rPr>
      <t>으로 정한다.</t>
    </r>
    <phoneticPr fontId="2" type="noConversion"/>
  </si>
  <si>
    <t>에 관한 정보를 문서로 제공하여야 한다.</t>
    <phoneticPr fontId="2" type="noConversion"/>
  </si>
  <si>
    <r>
      <t>위하여 </t>
    </r>
    <r>
      <rPr>
        <b/>
        <sz val="9"/>
        <color rgb="FFFF0000"/>
        <rFont val="굴림"/>
        <family val="3"/>
        <charset val="129"/>
      </rPr>
      <t>고용노동부령</t>
    </r>
    <r>
      <rPr>
        <sz val="9"/>
        <color rgb="FFFF0000"/>
        <rFont val="굴림"/>
        <family val="3"/>
        <charset val="129"/>
      </rPr>
      <t>(83)</t>
    </r>
    <r>
      <rPr>
        <sz val="9"/>
        <color theme="1"/>
        <rFont val="굴림"/>
        <family val="2"/>
        <charset val="129"/>
      </rPr>
      <t>으로 정하는 바에 따라 해당 작업 시작 전에 수급인에게 안전 및 보건</t>
    </r>
    <phoneticPr fontId="2" type="noConversion"/>
  </si>
  <si>
    <r>
      <t>1. 폭발성ㆍ발화성ㆍ인화성ㆍ독성 등의 유해성ㆍ위험성이 있는 화학물질 중 </t>
    </r>
    <r>
      <rPr>
        <b/>
        <sz val="9"/>
        <color rgb="FFFF0000"/>
        <rFont val="굴림"/>
        <family val="3"/>
        <charset val="129"/>
      </rPr>
      <t>고용노동부령</t>
    </r>
    <r>
      <rPr>
        <sz val="9"/>
        <color rgb="FFFF0000"/>
        <rFont val="굴림"/>
        <family val="3"/>
        <charset val="129"/>
      </rPr>
      <t>(84)</t>
    </r>
    <phoneticPr fontId="2" type="noConversion"/>
  </si>
  <si>
    <t>으로 정하는 화학물질 또는 그 화학물질을 포함한 혼합물을 제조ㆍ사용ㆍ운반 또는 저장하는</t>
    <phoneticPr fontId="2" type="noConversion"/>
  </si>
  <si>
    <t>해체 또는 철거하는 작업</t>
    <phoneticPr fontId="2" type="noConversion"/>
  </si>
  <si>
    <r>
      <t xml:space="preserve"> 반응기ㆍ증류탑ㆍ배관 또는 저장탱크로서 </t>
    </r>
    <r>
      <rPr>
        <sz val="9"/>
        <color rgb="FFFF0000"/>
        <rFont val="굴림"/>
        <family val="3"/>
        <charset val="129"/>
      </rPr>
      <t>고용노동부령(84)</t>
    </r>
    <r>
      <rPr>
        <sz val="9"/>
        <color theme="1"/>
        <rFont val="굴림"/>
        <family val="2"/>
        <charset val="129"/>
      </rPr>
      <t>으로 정하는 설비를 개조ㆍ분해ㆍ</t>
    </r>
    <phoneticPr fontId="2" type="noConversion"/>
  </si>
  <si>
    <r>
      <t>3. 질식 또는 붕괴의 위험이 있는 작업으로서 </t>
    </r>
    <r>
      <rPr>
        <b/>
        <sz val="9"/>
        <color rgb="FFFF0000"/>
        <rFont val="굴림"/>
        <family val="3"/>
        <charset val="129"/>
      </rPr>
      <t>대통령령</t>
    </r>
    <r>
      <rPr>
        <sz val="9"/>
        <color rgb="FFFF0000"/>
        <rFont val="굴림"/>
        <family val="3"/>
        <charset val="129"/>
      </rPr>
      <t>(54)</t>
    </r>
    <r>
      <rPr>
        <sz val="9"/>
        <color theme="1"/>
        <rFont val="굴림"/>
        <family val="2"/>
        <charset val="129"/>
      </rPr>
      <t>으로 정하는 작업</t>
    </r>
    <phoneticPr fontId="2" type="noConversion"/>
  </si>
  <si>
    <r>
      <t>1. 산소결핍, 유해가스 등으로 인한 질식의 위험이 있는 장소로서 </t>
    </r>
    <r>
      <rPr>
        <b/>
        <sz val="9"/>
        <color rgb="FFFF0000"/>
        <rFont val="굴림"/>
        <family val="3"/>
        <charset val="129"/>
      </rPr>
      <t>고용노동부령</t>
    </r>
    <r>
      <rPr>
        <sz val="9"/>
        <color rgb="FFFF0000"/>
        <rFont val="굴림"/>
        <family val="3"/>
        <charset val="129"/>
      </rPr>
      <t>(85)</t>
    </r>
    <r>
      <rPr>
        <sz val="9"/>
        <color theme="1"/>
        <rFont val="굴림"/>
        <family val="2"/>
        <charset val="129"/>
      </rPr>
      <t xml:space="preserve">으로 정하는 </t>
    </r>
    <phoneticPr fontId="2" type="noConversion"/>
  </si>
  <si>
    <r>
      <t>① </t>
    </r>
    <r>
      <rPr>
        <b/>
        <sz val="9"/>
        <color rgb="FFFF0000"/>
        <rFont val="굴림"/>
        <family val="3"/>
        <charset val="129"/>
      </rPr>
      <t>대통령령</t>
    </r>
    <r>
      <rPr>
        <sz val="9"/>
        <color rgb="FFFF0000"/>
        <rFont val="굴림"/>
        <family val="3"/>
        <charset val="129"/>
      </rPr>
      <t>(55)</t>
    </r>
    <r>
      <rPr>
        <sz val="9"/>
        <color theme="1"/>
        <rFont val="굴림"/>
        <family val="2"/>
        <charset val="129"/>
      </rPr>
      <t xml:space="preserve">으로 정하는 건설공사의 건설공사발주자는 산업재해 예방을 위하여 건설공사의 </t>
    </r>
    <phoneticPr fontId="2" type="noConversion"/>
  </si>
  <si>
    <t>계획, 설계 및 시공 단계에서 다음 각 호의 구분에 따른 조치를 하여야 한다.</t>
    <phoneticPr fontId="2" type="noConversion"/>
  </si>
  <si>
    <t>항 각 호에 따른 대장에 기재된 내용의 적정성 등을 확인받아야 한다. </t>
    <phoneticPr fontId="2" type="noConversion"/>
  </si>
  <si>
    <r>
      <t>선임방법, 그 밖에 필요한 사항은 </t>
    </r>
    <r>
      <rPr>
        <b/>
        <sz val="9"/>
        <color rgb="FFFF0000"/>
        <rFont val="굴림"/>
        <family val="3"/>
        <charset val="129"/>
      </rPr>
      <t>대통령령</t>
    </r>
    <r>
      <rPr>
        <sz val="9"/>
        <color rgb="FFFF0000"/>
        <rFont val="굴림"/>
        <family val="3"/>
        <charset val="129"/>
      </rPr>
      <t>(56,57)</t>
    </r>
    <r>
      <rPr>
        <sz val="9"/>
        <color theme="1"/>
        <rFont val="굴림"/>
        <family val="2"/>
        <charset val="129"/>
      </rPr>
      <t>으로 정한다.</t>
    </r>
    <phoneticPr fontId="2" type="noConversion"/>
  </si>
  <si>
    <r>
      <rPr>
        <b/>
        <sz val="9"/>
        <color rgb="FFFF0000"/>
        <rFont val="굴림"/>
        <family val="3"/>
        <charset val="129"/>
      </rPr>
      <t>고용노동부령</t>
    </r>
    <r>
      <rPr>
        <sz val="9"/>
        <color rgb="FFFF0000"/>
        <rFont val="굴림"/>
        <family val="3"/>
        <charset val="129"/>
      </rPr>
      <t>(87)</t>
    </r>
    <r>
      <rPr>
        <sz val="9"/>
        <color theme="1"/>
        <rFont val="굴림"/>
        <family val="2"/>
        <charset val="129"/>
      </rPr>
      <t>으로 정한다.</t>
    </r>
    <phoneticPr fontId="2" type="noConversion"/>
  </si>
  <si>
    <t>제87조(공사기간 연장 요청 등)</t>
    <phoneticPr fontId="2" type="noConversion"/>
  </si>
  <si>
    <t xml:space="preserve">서류를 첨부하여 건설공사발주자에게 제출해야 한다. 다만, 해당 공사기간의 연장 사유가 그 </t>
    <phoneticPr fontId="2" type="noConversion"/>
  </si>
  <si>
    <t xml:space="preserve">건설공사의 계약기간 만료 후에도 지속될 것으로 예상되는 경우에는 그 계약기간 만료 전에 </t>
    <phoneticPr fontId="2" type="noConversion"/>
  </si>
  <si>
    <t xml:space="preserve">건설공사발주자에게 공사기간 연장을 요청할 예정임을 통지하고, 그 사유가 종료된 날부터 </t>
    <phoneticPr fontId="2" type="noConversion"/>
  </si>
  <si>
    <t>10일이 되는 날까지 공사기간 연장을 요청할 수 있다.</t>
    <phoneticPr fontId="2" type="noConversion"/>
  </si>
  <si>
    <t>서류를 첨부하여 건설공사도급인에게 제출해야 한다. 다만, 해당 공사기간 연장 사유가 그 건설</t>
    <phoneticPr fontId="2" type="noConversion"/>
  </si>
  <si>
    <t>공사의 계약기간 만료 후에도 지속될 것으로 예상되는 경우에는 그 계약기간 만료 전에 건설</t>
    <phoneticPr fontId="2" type="noConversion"/>
  </si>
  <si>
    <t xml:space="preserve">공사도급인에게 공사기간 연장을 요청할 예정임을 통지하고, 그 사유가 종료된 날부터 10일이 </t>
    <phoneticPr fontId="2" type="noConversion"/>
  </si>
  <si>
    <t>되는 날까지 공사기간 연장을 요청할 수 있다.</t>
    <phoneticPr fontId="2" type="noConversion"/>
  </si>
  <si>
    <t>10일 이내에 건설공사발주자에게 그 기간의 연장을 요청해야 한다.</t>
    <phoneticPr fontId="2" type="noConversion"/>
  </si>
  <si>
    <t xml:space="preserve">를 해야 한다. 다만, 남은 공사기간 내에 공사를 마칠 수 있다고 인정되는 경우에는 그 사유와 </t>
    <phoneticPr fontId="2" type="noConversion"/>
  </si>
  <si>
    <t>그 사유를 증명하는 서류를 첨부하여 건설공사도급인에게 통보해야 한다.</t>
    <phoneticPr fontId="2" type="noConversion"/>
  </si>
  <si>
    <t>부터 공사기간 연장 조치에 대한 결과를 통보받은 날부터 5일 이내에 관계수급인에게 그 결과</t>
    <phoneticPr fontId="2" type="noConversion"/>
  </si>
  <si>
    <t>를 통보해야 한다.</t>
    <phoneticPr fontId="2" type="noConversion"/>
  </si>
  <si>
    <t>제58조(설계변경 요청 대상 및 전문가의 범위)</t>
    <phoneticPr fontId="2" type="noConversion"/>
  </si>
  <si>
    <r>
      <t>① 건설공사도급인은 해당 건설공사 중에 </t>
    </r>
    <r>
      <rPr>
        <b/>
        <sz val="9"/>
        <color rgb="FFFF0000"/>
        <rFont val="굴림"/>
        <family val="3"/>
        <charset val="129"/>
      </rPr>
      <t>대통령령</t>
    </r>
    <r>
      <rPr>
        <sz val="9"/>
        <color rgb="FFFF0000"/>
        <rFont val="굴림"/>
        <family val="3"/>
        <charset val="129"/>
      </rPr>
      <t>(58)</t>
    </r>
    <r>
      <rPr>
        <sz val="9"/>
        <color theme="1"/>
        <rFont val="굴림"/>
        <family val="2"/>
        <charset val="129"/>
      </rPr>
      <t xml:space="preserve">으로 정하는 가설구조물의 붕괴 등으로 </t>
    </r>
    <phoneticPr fontId="2" type="noConversion"/>
  </si>
  <si>
    <t>정하는 전문가의 의견을 들어 건설공사발주자에게 해당 건설공사의 설계변경을 요청할 수 있</t>
    <phoneticPr fontId="2" type="noConversion"/>
  </si>
  <si>
    <t>다. 다만, 건설공사발주자가 설계를 포함하여 발주한 경우는 그러하지 아니하다.</t>
    <phoneticPr fontId="2" type="noConversion"/>
  </si>
  <si>
    <r>
      <t>산업재해가 발생할 위험이 있다고 판단되면 건축ㆍ토목 분야의 전문가 등</t>
    </r>
    <r>
      <rPr>
        <sz val="9"/>
        <color rgb="FFFF0000"/>
        <rFont val="굴림"/>
        <family val="3"/>
        <charset val="129"/>
      </rPr>
      <t> 대통령령(58)</t>
    </r>
    <r>
      <rPr>
        <sz val="9"/>
        <color theme="1"/>
        <rFont val="굴림"/>
        <family val="2"/>
        <charset val="129"/>
      </rPr>
      <t xml:space="preserve">으로 </t>
    </r>
    <phoneticPr fontId="2" type="noConversion"/>
  </si>
  <si>
    <t>해당하는 것을 말한다.</t>
    <phoneticPr fontId="2" type="noConversion"/>
  </si>
  <si>
    <t>일정 강도에 이르기까지 하중 등을 지지하기 위하여 설치하는 부재(部材)]</t>
    <phoneticPr fontId="2" type="noConversion"/>
  </si>
  <si>
    <t xml:space="preserve">② 법 제71조제1항 본문에서 “건축ㆍ토목 분야의 전문가 등 대통령령으로 정하는 전문가”란 공단 </t>
    <phoneticPr fontId="2" type="noConversion"/>
  </si>
  <si>
    <t xml:space="preserve">또는 다음 각 호의 어느 하나에 해당하는 사람으로서 해당 건설공사도급인 또는 관계수급인에게 </t>
    <phoneticPr fontId="2" type="noConversion"/>
  </si>
  <si>
    <t>고용되지 않은 사람을 말한다.</t>
    <phoneticPr fontId="2" type="noConversion"/>
  </si>
  <si>
    <t>제88조(설계변경의 요청 방법 등)</t>
    <phoneticPr fontId="2" type="noConversion"/>
  </si>
  <si>
    <t>공사 설계변경 요청서에 다음 각 호의 서류를 첨부하여 건설공사발주자에게 제출해야 한다.</t>
    <phoneticPr fontId="2" type="noConversion"/>
  </si>
  <si>
    <t>3. 가설구조물의 구조계산서 등 당초 설계의 안전성에 관한 전문가의 검토 의견서 및 그 전문가</t>
    <phoneticPr fontId="2" type="noConversion"/>
  </si>
  <si>
    <t>2. 법 제42조제4항에 따라 지방고용노동관서의 장이 명령한 공사착공중지명령 또는 계획변경</t>
    <phoneticPr fontId="2" type="noConversion"/>
  </si>
  <si>
    <t>명령 등의 내용</t>
    <phoneticPr fontId="2" type="noConversion"/>
  </si>
  <si>
    <t>설계변경 요청서에 제1항 각 호의 서류를 첨부하여 건설공사도급인에게 제출해야 한다.</t>
    <phoneticPr fontId="2" type="noConversion"/>
  </si>
  <si>
    <t xml:space="preserve">인에게 통보하거나 설계변경 요청서를 받은 날부터 10일 이내에 별지 제36호서식의 건설공사 </t>
    <phoneticPr fontId="2" type="noConversion"/>
  </si>
  <si>
    <t>설계변경 요청서에 제1항 각 호의 서류를 첨부하여 건설공사발주자에게 제출해야 한다.</t>
    <phoneticPr fontId="2" type="noConversion"/>
  </si>
  <si>
    <t xml:space="preserve">⑤ 제1항, 제2항 및 제4항에 따라 설계변경을 요청받은 건설공사발주자는 설계변경 요청서를 받은 </t>
    <phoneticPr fontId="2" type="noConversion"/>
  </si>
  <si>
    <t xml:space="preserve">공사도급인에게 통보해야 한다. 다만, 설계변경 요청의 내용이 기술적으로 적용이 불가능함이 </t>
    <phoneticPr fontId="2" type="noConversion"/>
  </si>
  <si>
    <t>사유를 증명하는 서류를 첨부하여 건설공사도급인에게 통보해야 한다.</t>
    <phoneticPr fontId="2" type="noConversion"/>
  </si>
  <si>
    <t xml:space="preserve">⑥ 제3항에 따라 설계변경을 요청받은 건설공사 도급인이 제5항에 따라 건설공사발주자로부터 </t>
    <phoneticPr fontId="2" type="noConversion"/>
  </si>
  <si>
    <t xml:space="preserve">설계변경 승인 통지서 또는 설계변경 불승인 통지서를 받은 경우에는 통보 받은 날부터 5일 </t>
    <phoneticPr fontId="2" type="noConversion"/>
  </si>
  <si>
    <t>이내에 관계수급인에게 그 결과를 통보해야 한다.</t>
    <phoneticPr fontId="2" type="noConversion"/>
  </si>
  <si>
    <r>
      <rPr>
        <b/>
        <sz val="9"/>
        <color rgb="FFFF0000"/>
        <rFont val="굴림"/>
        <family val="3"/>
        <charset val="129"/>
      </rPr>
      <t>고용노동부령</t>
    </r>
    <r>
      <rPr>
        <sz val="9"/>
        <color rgb="FFFF0000"/>
        <rFont val="굴림"/>
        <family val="3"/>
        <charset val="129"/>
      </rPr>
      <t>(89)</t>
    </r>
    <r>
      <rPr>
        <sz val="9"/>
        <color theme="1"/>
        <rFont val="굴림"/>
        <family val="2"/>
        <charset val="129"/>
      </rPr>
      <t>으로 정하는 바에 따라 그 사용명세서를 작성하여 보존하여야 한다.</t>
    </r>
    <phoneticPr fontId="2" type="noConversion"/>
  </si>
  <si>
    <t>제89조(산업안전보건관리비의 사용)</t>
    <phoneticPr fontId="2" type="noConversion"/>
  </si>
  <si>
    <t xml:space="preserve">① 건설공사도급인은 도급금액 또는 사업비에 계상(計上)된 산업안전보건관리비의 범위에서 그의 </t>
    <phoneticPr fontId="2" type="noConversion"/>
  </si>
  <si>
    <t xml:space="preserve">관계수급인에게 해당 사업의 위험도를 고려하여 적정하게 산업안전보건관리비를 지급하여 </t>
    <phoneticPr fontId="2" type="noConversion"/>
  </si>
  <si>
    <t>사용하게 할 수 있다.</t>
    <phoneticPr fontId="2" type="noConversion"/>
  </si>
  <si>
    <t xml:space="preserve">② 건설공사도급인은 법 제72조제3항에 따라 산업안전보건관리비를 사용하는 해당 건설공사의 </t>
    <phoneticPr fontId="2" type="noConversion"/>
  </si>
  <si>
    <t>종료 후 1년 동안 보존해야 한다.</t>
    <phoneticPr fontId="2" type="noConversion"/>
  </si>
  <si>
    <t>재해 예방을 위한 지도계약을 체결하여야 한다.</t>
    <phoneticPr fontId="2" type="noConversion"/>
  </si>
  <si>
    <r>
      <t>사항은 </t>
    </r>
    <r>
      <rPr>
        <b/>
        <sz val="9"/>
        <color rgb="FFFF0000"/>
        <rFont val="굴림"/>
        <family val="3"/>
        <charset val="129"/>
      </rPr>
      <t>대통령령</t>
    </r>
    <r>
      <rPr>
        <sz val="9"/>
        <color rgb="FFFF0000"/>
        <rFont val="굴림"/>
        <family val="3"/>
        <charset val="129"/>
      </rPr>
      <t>(60)</t>
    </r>
    <r>
      <rPr>
        <sz val="9"/>
        <color theme="1"/>
        <rFont val="굴림"/>
        <family val="2"/>
        <charset val="129"/>
      </rPr>
      <t>으로 정한다.</t>
    </r>
    <phoneticPr fontId="2" type="noConversion"/>
  </si>
  <si>
    <t>제59조(기술지도계약 체결 대상 건설공사 및 체결 시기)</t>
    <phoneticPr fontId="2" type="noConversion"/>
  </si>
  <si>
    <t>① 법 제73조제1항에서 “대통령령으로 정하는 건설공사”란 공사금액 1억원 이상 120억원</t>
    <phoneticPr fontId="2" type="noConversion"/>
  </si>
  <si>
    <t xml:space="preserve">(「건설산업기본법 시행령」 별표 1의 종합공사를 시공하는 업종의 건설업종란 제1호의 </t>
    <phoneticPr fontId="2" type="noConversion"/>
  </si>
  <si>
    <t>대상이 되는 공사를 말한다. 다만, 다음 각 호의 어느 하나에 해당하는 공사는 제외한다.</t>
    <phoneticPr fontId="2" type="noConversion"/>
  </si>
  <si>
    <t xml:space="preserve">구역 내에서 같은 사업주가 시공하는 셋 이하의 공사에 대하여 공동으로 안전관리자의 자격을 </t>
    <phoneticPr fontId="2" type="noConversion"/>
  </si>
  <si>
    <t>만을 전담하도록 하는 공사</t>
    <phoneticPr fontId="2" type="noConversion"/>
  </si>
  <si>
    <t>체결해야 한다.</t>
    <phoneticPr fontId="2" type="noConversion"/>
  </si>
  <si>
    <t> 제60조(건설재해예방전문지도기관의 지도 기준)</t>
    <phoneticPr fontId="2" type="noConversion"/>
  </si>
  <si>
    <r>
      <rPr>
        <b/>
        <sz val="9"/>
        <color rgb="FFFF0000"/>
        <rFont val="굴림"/>
        <family val="3"/>
        <charset val="129"/>
      </rPr>
      <t>별표 18</t>
    </r>
    <r>
      <rPr>
        <sz val="9"/>
        <color theme="1"/>
        <rFont val="굴림"/>
        <family val="2"/>
        <charset val="129"/>
      </rPr>
      <t>과 같다.</t>
    </r>
    <phoneticPr fontId="2" type="noConversion"/>
  </si>
  <si>
    <r>
      <t>① 건설재해예방전문지도기관이 되려는 자는 </t>
    </r>
    <r>
      <rPr>
        <b/>
        <sz val="9"/>
        <color rgb="FFFF0000"/>
        <rFont val="굴림"/>
        <family val="3"/>
        <charset val="129"/>
      </rPr>
      <t>대통령령</t>
    </r>
    <r>
      <rPr>
        <sz val="9"/>
        <color rgb="FFFF0000"/>
        <rFont val="굴림"/>
        <family val="3"/>
        <charset val="129"/>
      </rPr>
      <t>(61)</t>
    </r>
    <r>
      <rPr>
        <sz val="9"/>
        <color theme="1"/>
        <rFont val="굴림"/>
        <family val="2"/>
        <charset val="129"/>
      </rPr>
      <t xml:space="preserve">으로 정하는 인력ㆍ시설 및 장비 등의 </t>
    </r>
    <phoneticPr fontId="2" type="noConversion"/>
  </si>
  <si>
    <t>요건을 갖추어 고용노동부장관의 지정을 받아야 한다.</t>
    <phoneticPr fontId="2" type="noConversion"/>
  </si>
  <si>
    <r>
      <t>경우 평가의 기준ㆍ방법, 결과의 공개에 필요한 사항은 </t>
    </r>
    <r>
      <rPr>
        <b/>
        <sz val="9"/>
        <color rgb="FFFF0000"/>
        <rFont val="굴림"/>
        <family val="3"/>
        <charset val="129"/>
      </rPr>
      <t>고용노동부령</t>
    </r>
    <r>
      <rPr>
        <sz val="9"/>
        <color rgb="FFFF0000"/>
        <rFont val="굴림"/>
        <family val="3"/>
        <charset val="129"/>
      </rPr>
      <t>(91)</t>
    </r>
    <r>
      <rPr>
        <sz val="9"/>
        <color theme="1"/>
        <rFont val="굴림"/>
        <family val="2"/>
        <charset val="129"/>
      </rPr>
      <t>으로 정한다.</t>
    </r>
    <phoneticPr fontId="2" type="noConversion"/>
  </si>
  <si>
    <t>리전문기관 또는 보건관리전문기관”은 “건설재해예방전문지도기관”으로 본다.</t>
    <phoneticPr fontId="2" type="noConversion"/>
  </si>
  <si>
    <t>제61조(건설재해예방전문지도기관의 지정 요건)</t>
    <phoneticPr fontId="2" type="noConversion"/>
  </si>
  <si>
    <t xml:space="preserve">○ 법 제74조제1항에 따라 건설재해예방전문지도기관으로 지정받을 수 있는 자는 다음 각 호의 </t>
    <phoneticPr fontId="2" type="noConversion"/>
  </si>
  <si>
    <t>어느 하나에 해당하는 자로서 별표 19에 따른 인력ㆍ시설 및 장비를 갖춘 자로 한다.</t>
    <phoneticPr fontId="2" type="noConversion"/>
  </si>
  <si>
    <t>해당한다)</t>
    <phoneticPr fontId="2" type="noConversion"/>
  </si>
  <si>
    <t>제91조(건설재해예방전문지도기관의 평가 기준 등)</t>
    <phoneticPr fontId="2" type="noConversion"/>
  </si>
  <si>
    <t>① 공단이 법 제74조제3항에 따라 건설재해예방전문지도기관을 평가하는 기준은 다음 각 호와 같다.</t>
    <phoneticPr fontId="2" type="noConversion"/>
  </si>
  <si>
    <t>② 제1항에 따른 건설재해예방전문지도기관에 대한 평가 방법 및 평가 결과의 공개에 관하여는</t>
    <phoneticPr fontId="2" type="noConversion"/>
  </si>
  <si>
    <t>문기관”은 “건설재해예방전문지도기관”으로 본다.</t>
    <phoneticPr fontId="2" type="noConversion"/>
  </si>
  <si>
    <t>제62조(건설재해예방전문지도기관의 지정신청 등)</t>
    <phoneticPr fontId="2" type="noConversion"/>
  </si>
  <si>
    <t>정하는 바에 따라 건설재해예방전문지도기관 지정신청서를 고용노동부장관에게 제출해야 한다.</t>
    <phoneticPr fontId="2" type="noConversion"/>
  </si>
  <si>
    <t>해당하는 경우”란 다음 각 호의 경우를 말한다.</t>
    <phoneticPr fontId="2" type="noConversion"/>
  </si>
  <si>
    <t>제63조(노사협의체의 설치 대상)</t>
    <phoneticPr fontId="2" type="noConversion"/>
  </si>
  <si>
    <r>
      <t>①</t>
    </r>
    <r>
      <rPr>
        <b/>
        <sz val="9"/>
        <color rgb="FFFF0000"/>
        <rFont val="굴림"/>
        <family val="3"/>
        <charset val="129"/>
      </rPr>
      <t> 대통령령</t>
    </r>
    <r>
      <rPr>
        <sz val="9"/>
        <color rgb="FFFF0000"/>
        <rFont val="굴림"/>
        <family val="3"/>
        <charset val="129"/>
      </rPr>
      <t>(63)</t>
    </r>
    <r>
      <rPr>
        <sz val="9"/>
        <color theme="1"/>
        <rFont val="굴림"/>
        <family val="2"/>
        <charset val="129"/>
      </rPr>
      <t>으로 정하는 규모의 건설공사의 건설공사도급인은 해당 건설공사 현장에 근로자</t>
    </r>
    <phoneticPr fontId="2" type="noConversion"/>
  </si>
  <si>
    <r>
      <t>리방법은</t>
    </r>
    <r>
      <rPr>
        <b/>
        <sz val="9"/>
        <color rgb="FFFF0000"/>
        <rFont val="굴림"/>
        <family val="3"/>
        <charset val="129"/>
      </rPr>
      <t> 대통령령</t>
    </r>
    <r>
      <rPr>
        <sz val="9"/>
        <color rgb="FFFF0000"/>
        <rFont val="굴림"/>
        <family val="3"/>
        <charset val="129"/>
      </rPr>
      <t>(65)</t>
    </r>
    <r>
      <rPr>
        <sz val="9"/>
        <color theme="1"/>
        <rFont val="굴림"/>
        <family val="2"/>
        <charset val="129"/>
      </rPr>
      <t>으로 정한다.</t>
    </r>
    <phoneticPr fontId="2" type="noConversion"/>
  </si>
  <si>
    <r>
      <t>④ 노사협의체는 </t>
    </r>
    <r>
      <rPr>
        <sz val="9"/>
        <color rgb="FFFF0000"/>
        <rFont val="굴림"/>
        <family val="3"/>
        <charset val="129"/>
      </rPr>
      <t>대통령령(65)</t>
    </r>
    <r>
      <rPr>
        <sz val="9"/>
        <color theme="1"/>
        <rFont val="굴림"/>
        <family val="2"/>
        <charset val="129"/>
      </rPr>
      <t xml:space="preserve">으로 정하는 바에 따라 회의를 개최하고 그 결과를 회의록으로 </t>
    </r>
    <phoneticPr fontId="2" type="noConversion"/>
  </si>
  <si>
    <t>정하는 사항에 대하여 협의하여야 한다.</t>
    <phoneticPr fontId="2" type="noConversion"/>
  </si>
  <si>
    <r>
      <t>⑤ 노사협의체는 산업재해 예방 및 산업재해가 발생한 경우의 대피방법 등 </t>
    </r>
    <r>
      <rPr>
        <b/>
        <sz val="9"/>
        <color rgb="FFFF0000"/>
        <rFont val="굴림"/>
        <family val="3"/>
        <charset val="129"/>
      </rPr>
      <t>고용노동부령</t>
    </r>
    <r>
      <rPr>
        <sz val="9"/>
        <color rgb="FFFF0000"/>
        <rFont val="굴림"/>
        <family val="3"/>
        <charset val="129"/>
      </rPr>
      <t>(93)</t>
    </r>
    <r>
      <rPr>
        <sz val="9"/>
        <color theme="1"/>
        <rFont val="굴림"/>
        <family val="2"/>
        <charset val="129"/>
      </rPr>
      <t xml:space="preserve">으로 </t>
    </r>
    <phoneticPr fontId="2" type="noConversion"/>
  </si>
  <si>
    <t>제93조(노사협의체 협의사항 등)</t>
    <phoneticPr fontId="2" type="noConversion"/>
  </si>
  <si>
    <t>○ 법 제75조제5항에서 “고용노동부령으로 정하는 사항”이란 다음 각 호의 사항을 말한다.</t>
    <phoneticPr fontId="2" type="noConversion"/>
  </si>
  <si>
    <t>① 노사협의체는 다음 각 호에 따라 근로자위원과 사용자위원으로 구성한다.</t>
    <phoneticPr fontId="2" type="noConversion"/>
  </si>
  <si>
    <t>제64조(노사협의체의 구성)</t>
    <phoneticPr fontId="2" type="noConversion"/>
  </si>
  <si>
    <t xml:space="preserve"> 있지 않은 경우에는 근로자대표가 지명하는 해당 사업장 근로자 1명</t>
    <phoneticPr fontId="2" type="noConversion"/>
  </si>
  <si>
    <t xml:space="preserve">② 노사협의체의 근로자위원과 사용자위원은 합의하여 노사협의체에 공사금액이 20억원 미만인 </t>
    <phoneticPr fontId="2" type="noConversion"/>
  </si>
  <si>
    <t>공사의 관계수급인 및 관계수급인 근로자대표를 위원으로 위촉할 수 있다.</t>
    <phoneticPr fontId="2" type="noConversion"/>
  </si>
  <si>
    <t>③ 노사협의체의 근로자위원과 사용자위원은 합의하여 제67조제2호에 따른 사람을 노사협의체에</t>
    <phoneticPr fontId="2" type="noConversion"/>
  </si>
  <si>
    <t xml:space="preserve"> 참여하도록 할 수 있다.</t>
    <phoneticPr fontId="2" type="noConversion"/>
  </si>
  <si>
    <t>제65조(노사협의체의 운영 등)</t>
    <phoneticPr fontId="2" type="noConversion"/>
  </si>
  <si>
    <t>의체의 위원장이 소집하며, 임시회의는 위원장이 필요하다고 인정할 때에 소집한다.</t>
    <phoneticPr fontId="2" type="noConversion"/>
  </si>
  <si>
    <t xml:space="preserve">② 노사협의체 위원장의 선출, 노사협의체의 회의, 노사협의체에서 의결되지 않은 사항에 대한 </t>
    <phoneticPr fontId="2" type="noConversion"/>
  </si>
  <si>
    <t>처리방법 및 회의 결과 등의 공지에 관하여는 각각 제36조, 제37조제2항부터 제4항까지, </t>
    <phoneticPr fontId="2" type="noConversion"/>
  </si>
  <si>
    <r>
      <t xml:space="preserve">① 노사협의체의 회의는 정기회의와 임시회의로 구분하여 개최하되, 정기회의는 </t>
    </r>
    <r>
      <rPr>
        <b/>
        <sz val="9"/>
        <color rgb="FFFF00FF"/>
        <rFont val="굴림"/>
        <family val="3"/>
        <charset val="129"/>
      </rPr>
      <t>2개월마다</t>
    </r>
    <r>
      <rPr>
        <sz val="9"/>
        <color theme="1"/>
        <rFont val="굴림"/>
        <family val="2"/>
        <charset val="129"/>
      </rPr>
      <t xml:space="preserve"> 노사협</t>
    </r>
    <phoneticPr fontId="2" type="noConversion"/>
  </si>
  <si>
    <t>제4절 그 밖의 고용형태에서의 산업재해 예방</t>
    <phoneticPr fontId="2" type="noConversion"/>
  </si>
  <si>
    <t>제92조(건설재해예방전문지도기관의 지도ㆍ감독)</t>
    <phoneticPr fontId="2" type="noConversion"/>
  </si>
  <si>
    <t>전문기관 또는 보건관리전문기관”은 “건설재해예방전문지도기관”으로 본다.</t>
    <phoneticPr fontId="2" type="noConversion"/>
  </si>
  <si>
    <t>제66조(기계ㆍ기구 등)</t>
    <phoneticPr fontId="2" type="noConversion"/>
  </si>
  <si>
    <t>호의 어느 하나에 해당하는 기계ㆍ기구 또는 설비를 말한다.</t>
    <phoneticPr fontId="2" type="noConversion"/>
  </si>
  <si>
    <r>
      <t>○ 건설공사도급인은 자신의 사업장에서 타워크레인 등 </t>
    </r>
    <r>
      <rPr>
        <b/>
        <sz val="9"/>
        <color rgb="FFFF0000"/>
        <rFont val="굴림"/>
        <family val="3"/>
        <charset val="129"/>
      </rPr>
      <t>대통령령</t>
    </r>
    <r>
      <rPr>
        <sz val="9"/>
        <color rgb="FFFF0000"/>
        <rFont val="굴림"/>
        <family val="3"/>
        <charset val="129"/>
      </rPr>
      <t>(66)</t>
    </r>
    <r>
      <rPr>
        <sz val="9"/>
        <color theme="1"/>
        <rFont val="굴림"/>
        <family val="2"/>
        <charset val="129"/>
      </rPr>
      <t xml:space="preserve">으로 정하는 기계ㆍ기구 </t>
    </r>
    <phoneticPr fontId="2" type="noConversion"/>
  </si>
  <si>
    <t xml:space="preserve">또는 설비 등이 설치되어 있거나 작동하고 있는 경우 또는 이를 설치ㆍ해체ㆍ조립하는 등의 </t>
    <phoneticPr fontId="2" type="noConversion"/>
  </si>
  <si>
    <t>작업이 이루어지고 있는 경우에는 필요한 안전조치 및 보건조치를 하여야 한다.</t>
    <phoneticPr fontId="2" type="noConversion"/>
  </si>
  <si>
    <t>제94조(기계ㆍ기구 등에 대한 안전조치 등)</t>
    <phoneticPr fontId="2" type="noConversion"/>
  </si>
  <si>
    <t xml:space="preserve">있거나 작동하고 있는 경우 또는 이를 설치ㆍ해체ㆍ조립하는 등의 작업을 하는 경우에는 다음 </t>
    <phoneticPr fontId="2" type="noConversion"/>
  </si>
  <si>
    <t>각 호의 사항을 실시ㆍ확인 또는 조치해야 한다.</t>
    <phoneticPr fontId="2" type="noConversion"/>
  </si>
  <si>
    <t>한정한다)</t>
    <phoneticPr fontId="2" type="noConversion"/>
  </si>
  <si>
    <t>3. 작업자가 법 제140조에서 정한 자격ㆍ면허ㆍ경험 또는 기능을 가지고 있는지 여부 확인</t>
    <phoneticPr fontId="2" type="noConversion"/>
  </si>
  <si>
    <t>(영 제66조제1호 및 제3호에 한정한다)</t>
    <phoneticPr fontId="2" type="noConversion"/>
  </si>
  <si>
    <t xml:space="preserve">5. 기계ㆍ기구 등의 결함, 작업방법과 절차 미준수, 강풍 등 이상 환경으로 인하여 작업수행 시 </t>
    <phoneticPr fontId="2" type="noConversion"/>
  </si>
  <si>
    <t>현저한 위험이 예상되는 경우 작업중지 조치</t>
    <phoneticPr fontId="2" type="noConversion"/>
  </si>
  <si>
    <r>
      <t>1. </t>
    </r>
    <r>
      <rPr>
        <b/>
        <sz val="9"/>
        <color rgb="FFFF0000"/>
        <rFont val="굴림"/>
        <family val="3"/>
        <charset val="129"/>
      </rPr>
      <t>대통령령</t>
    </r>
    <r>
      <rPr>
        <sz val="9"/>
        <color rgb="FFFF0000"/>
        <rFont val="굴림"/>
        <family val="3"/>
        <charset val="129"/>
      </rPr>
      <t>(67)</t>
    </r>
    <r>
      <rPr>
        <sz val="9"/>
        <color theme="1"/>
        <rFont val="굴림"/>
        <family val="2"/>
        <charset val="129"/>
      </rPr>
      <t>으로 정하는 직종에 종사할 것</t>
    </r>
    <phoneticPr fontId="2" type="noConversion"/>
  </si>
  <si>
    <r>
      <t>② </t>
    </r>
    <r>
      <rPr>
        <b/>
        <sz val="9"/>
        <color rgb="FFFF0000"/>
        <rFont val="굴림"/>
        <family val="3"/>
        <charset val="129"/>
      </rPr>
      <t>대통령령</t>
    </r>
    <r>
      <rPr>
        <sz val="9"/>
        <color rgb="FFFF0000"/>
        <rFont val="굴림"/>
        <family val="3"/>
        <charset val="129"/>
      </rPr>
      <t>(68)</t>
    </r>
    <r>
      <rPr>
        <sz val="9"/>
        <color theme="1"/>
        <rFont val="굴림"/>
        <family val="2"/>
        <charset val="129"/>
      </rPr>
      <t>으로 정하는 특수형태근로종사자로부터 노무를 제공받는 자는</t>
    </r>
    <r>
      <rPr>
        <sz val="9"/>
        <color rgb="FFFF0000"/>
        <rFont val="굴림"/>
        <family val="3"/>
        <charset val="129"/>
      </rPr>
      <t> </t>
    </r>
    <r>
      <rPr>
        <b/>
        <sz val="9"/>
        <color rgb="FFFF0000"/>
        <rFont val="굴림"/>
        <family val="3"/>
        <charset val="129"/>
      </rPr>
      <t>고용노동부령</t>
    </r>
    <r>
      <rPr>
        <sz val="9"/>
        <color rgb="FFFF0000"/>
        <rFont val="굴림"/>
        <family val="3"/>
        <charset val="129"/>
      </rPr>
      <t>(95)</t>
    </r>
    <phoneticPr fontId="2" type="noConversion"/>
  </si>
  <si>
    <t>으로 정하는 바에 따라 안전 및 보건에 관한 교육을 실시하여야 한다.</t>
    <phoneticPr fontId="2" type="noConversion"/>
  </si>
  <si>
    <t>제67조(특수형태근로종사자의 범위 등)</t>
    <phoneticPr fontId="2" type="noConversion"/>
  </si>
  <si>
    <t xml:space="preserve">○ 법 제77조제1항제1호에 따른 요건을 충족하는 사람은 다음 각 호의 어느 하나에 해당하는 </t>
    <phoneticPr fontId="2" type="noConversion"/>
  </si>
  <si>
    <t>사람으로 한다.</t>
    <phoneticPr fontId="2" type="noConversion"/>
  </si>
  <si>
    <t>가정 등을 직접 방문하여 아동이나 학생 등을 가르치는 사람</t>
    <phoneticPr fontId="2" type="noConversion"/>
  </si>
  <si>
    <t>대리운전 업무를 하는 사람</t>
    <phoneticPr fontId="2" type="noConversion"/>
  </si>
  <si>
    <t>설치 및 시운전하여 작동상태를 확인하는 사람</t>
    <phoneticPr fontId="2" type="noConversion"/>
  </si>
  <si>
    <t>제68조(안전 및 보건 교육 대상 특수형태근로종사자)</t>
    <phoneticPr fontId="2" type="noConversion"/>
  </si>
  <si>
    <t>제6호까지 및 제9호부터 제13호까지의 규정에 따른 사람을 말한다.</t>
    <phoneticPr fontId="2" type="noConversion"/>
  </si>
  <si>
    <t>제95조(교육시간 및 교육내용 등)</t>
    <phoneticPr fontId="2" type="noConversion"/>
  </si>
  <si>
    <t>① 특수형태근로종사자로부터 노무를 제공받는 자가 법 제77조제2항에 따라 특수형태근로종</t>
    <phoneticPr fontId="2" type="noConversion"/>
  </si>
  <si>
    <t xml:space="preserve">② 특수형태근로종사자로부터 노무를 제공받는 자가 제1항에 따른 교육을 자체적으로 실시하는 </t>
    <phoneticPr fontId="2" type="noConversion"/>
  </si>
  <si>
    <t>경우 교육을 할 수 있는 사람은 제26조제3항 각 호의 어느 하나에 해당하는 사람으로 한다.</t>
    <phoneticPr fontId="2" type="noConversion"/>
  </si>
  <si>
    <t xml:space="preserve">③ 특수형태근로종사자로부터 노무를 제공받는 자는 제1항에 따른 교육을 안전보건교육기관에 </t>
    <phoneticPr fontId="2" type="noConversion"/>
  </si>
  <si>
    <t>위탁할 수 있다.</t>
    <phoneticPr fontId="2" type="noConversion"/>
  </si>
  <si>
    <t>장관이 정하여 고시한다.</t>
    <phoneticPr fontId="2" type="noConversion"/>
  </si>
  <si>
    <t xml:space="preserve"> “특수형태근로종사자로부터 노무를 제공받는 자”로, “근로자”는 “특수형태근로종사자”로, </t>
    <phoneticPr fontId="2" type="noConversion"/>
  </si>
  <si>
    <t>“채용”은 “최초 노무제공”으로 본다.</t>
    <phoneticPr fontId="2" type="noConversion"/>
  </si>
  <si>
    <t>정하는 가맹본부는 같은 조 제3호에 따른 가맹점사업자에게 가맹점의 설비나 기계, 원자재 또</t>
    <phoneticPr fontId="2" type="noConversion"/>
  </si>
  <si>
    <t xml:space="preserve">는 상품 등을 공급하는 경우에 가맹점사업자와 그 소속 근로자의 산업재해 예방을 위하여 </t>
    <phoneticPr fontId="2" type="noConversion"/>
  </si>
  <si>
    <t>가맹점사업자에게 안전 및 보건에 관한 정보의 제공</t>
    <phoneticPr fontId="2" type="noConversion"/>
  </si>
  <si>
    <t xml:space="preserve">2. 가맹본부가 가맹점에 설치하거나 공급하는 설비ㆍ기계 및 원자재 또는 상품 등에 대하여 </t>
    <phoneticPr fontId="2" type="noConversion"/>
  </si>
  <si>
    <r>
      <t>전 및 보건에 관한 정보의 제공방법, 그 밖에 필요한 사항은 </t>
    </r>
    <r>
      <rPr>
        <b/>
        <sz val="9"/>
        <color rgb="FFFF0000"/>
        <rFont val="굴림"/>
        <family val="3"/>
        <charset val="129"/>
      </rPr>
      <t>고용노동부령</t>
    </r>
    <r>
      <rPr>
        <sz val="9"/>
        <color rgb="FFFF0000"/>
        <rFont val="굴림"/>
        <family val="3"/>
        <charset val="129"/>
      </rPr>
      <t>(96,97)</t>
    </r>
    <r>
      <rPr>
        <sz val="9"/>
        <color theme="1"/>
        <rFont val="굴림"/>
        <family val="2"/>
        <charset val="129"/>
      </rPr>
      <t>으로 정한다.</t>
    </r>
    <phoneticPr fontId="2" type="noConversion"/>
  </si>
  <si>
    <t>제69조(산업재해 예방 조치 시행 대상)</t>
    <phoneticPr fontId="2" type="noConversion"/>
  </si>
  <si>
    <t xml:space="preserve"> 가맹본부를 말한다.</t>
    <phoneticPr fontId="2" type="noConversion"/>
  </si>
  <si>
    <t>제6장 유해ㆍ위험 기계 등에 대한 조치</t>
    <phoneticPr fontId="2" type="noConversion"/>
  </si>
  <si>
    <t>제1절 유해하거나 위험한 기계 등에 대한 방호조치 등</t>
    <phoneticPr fontId="2" type="noConversion"/>
  </si>
  <si>
    <t>되어야 한다.</t>
    <phoneticPr fontId="2" type="noConversion"/>
  </si>
  <si>
    <t>제97조(안전 및 보건에 관한 정보 제공 방법)</t>
    <phoneticPr fontId="2" type="noConversion"/>
  </si>
  <si>
    <t>각 호의 어느 하나에 해당하는 방법으로 제공할 수 있다.</t>
    <phoneticPr fontId="2" type="noConversion"/>
  </si>
  <si>
    <t>포함하여 제공</t>
    <phoneticPr fontId="2" type="noConversion"/>
  </si>
  <si>
    <t>훈련 시에 제공</t>
    <phoneticPr fontId="2" type="noConversion"/>
  </si>
  <si>
    <t>시에 제공</t>
    <phoneticPr fontId="2" type="noConversion"/>
  </si>
  <si>
    <t>등을 이용하여 수시로 제공</t>
    <phoneticPr fontId="2" type="noConversion"/>
  </si>
  <si>
    <t>제89조의2(기술지도계약서 등)</t>
    <phoneticPr fontId="2" type="noConversion"/>
  </si>
  <si>
    <t>따른다.</t>
    <phoneticPr fontId="2" type="noConversion"/>
  </si>
  <si>
    <t>제90조(건설재해예방전문지도기관의 지정신청 등)</t>
    <phoneticPr fontId="2" type="noConversion"/>
  </si>
  <si>
    <t xml:space="preserve">건설재해예방전문지도기관 지정신청서에 다음 각 호의 서류를 첨부하여 지방고용노동청장에게 </t>
    <phoneticPr fontId="2" type="noConversion"/>
  </si>
  <si>
    <t>2. 영 별표 19에 따른 인력기준에 해당하는 사람의 자격과 채용을 증명할 수 있는 자격증</t>
    <phoneticPr fontId="2" type="noConversion"/>
  </si>
  <si>
    <t>3. 건물임대차계약서 사본이나 그 밖에 사무실 보유를 증명할 수 있는 서류와 시설.장비 명세서</t>
    <phoneticPr fontId="2" type="noConversion"/>
  </si>
  <si>
    <t xml:space="preserve">정보의 공동이용을 통하여 법인등기사항증명서 및 국가기술자격증을 확인해야 한다. 이 경우 </t>
    <phoneticPr fontId="2" type="noConversion"/>
  </si>
  <si>
    <t>신청인이 국가기술자격증의 확인에 동의하지 않는 경우에는 그 사본을 첨부하도록 해야 한다.</t>
    <phoneticPr fontId="2" type="noConversion"/>
  </si>
  <si>
    <t>에 따른 인력ㆍ시설 및 장비기준을 검토하여 신청서가 접수된 날부터 20일 이내에 신청서를 반려</t>
    <phoneticPr fontId="2" type="noConversion"/>
  </si>
  <si>
    <t>④ 영 제62조제2항에 따른 건설재해예방전문지도기관에 대한 지정서의 재발급, 지정받은 사항의</t>
    <phoneticPr fontId="2" type="noConversion"/>
  </si>
  <si>
    <t>“안전관리전문기관 또는 보건관리전문기관”은 “건설재해예방전문지도기관”으로, “고용노동부</t>
    <phoneticPr fontId="2" type="noConversion"/>
  </si>
  <si>
    <t>장관 또는 지방고용노동청장”은 “지방고용노동청장”으로 본다.</t>
    <phoneticPr fontId="2" type="noConversion"/>
  </si>
  <si>
    <t>지방고용노동청의 관할지역에 걸쳐서 기술지도 업무를 하려는 경우에는 각 관할 지방고용노동</t>
    <phoneticPr fontId="2" type="noConversion"/>
  </si>
  <si>
    <t>장과 상호 협의하여 지정 여부를 결정해야 한다.</t>
    <phoneticPr fontId="2" type="noConversion"/>
  </si>
  <si>
    <t xml:space="preserve">② 안전보건관리담당자는 해당 사업장 소속 근로자로서 다음 각 호의 어느 하나에 해당하는 요건을 </t>
    <phoneticPr fontId="2" type="noConversion"/>
  </si>
  <si>
    <t>갖추어야 한다.</t>
    <phoneticPr fontId="2" type="noConversion"/>
  </si>
  <si>
    <t xml:space="preserve">③ 안전보건관리담당자는 제25조 각 호에 따른 업무에 지장이 없는 범위에서 다른 업무를 겸할 </t>
    <phoneticPr fontId="2" type="noConversion"/>
  </si>
  <si>
    <t>보건관리전문기관 지정신청서에 다음 각 호의 구분에 따른 각 목의 서류를 첨부하여 고용노동부</t>
    <phoneticPr fontId="2" type="noConversion"/>
  </si>
  <si>
    <t xml:space="preserve">장관 또는 업무를 수행하려는 주된 사무소의 소재지를 관할하는 지방고용노동청장에게 제출 </t>
    <phoneticPr fontId="2" type="noConversion"/>
  </si>
  <si>
    <t>경력증명서 및 재직증명서 등의 서류</t>
    <phoneticPr fontId="2" type="noConversion"/>
  </si>
  <si>
    <t xml:space="preserve">라. 인력기준에 해당하는 사람의 자격과 채용을 증명할 수 있는 자격증, 경력증명서 및 </t>
    <phoneticPr fontId="2" type="noConversion"/>
  </si>
  <si>
    <t>재직증명서 등의 서류</t>
    <phoneticPr fontId="2" type="noConversion"/>
  </si>
  <si>
    <t>마. 건물임대차계약서 사본이나 그 밖에 사무실의 보유를 증명할 수 있는 서류와 시설ㆍ</t>
    <phoneticPr fontId="2" type="noConversion"/>
  </si>
  <si>
    <t>장비 명세서</t>
    <phoneticPr fontId="2" type="noConversion"/>
  </si>
  <si>
    <t>다. 건물임대차계약서 사본이나 그 밖에 사무실의 보유를 증명할 수 있는 서류와 시설ㆍ</t>
    <phoneticPr fontId="2" type="noConversion"/>
  </si>
  <si>
    <r>
      <rPr>
        <b/>
        <sz val="9"/>
        <color rgb="FFFF0000"/>
        <rFont val="굴림"/>
        <family val="3"/>
        <charset val="129"/>
      </rPr>
      <t>별표 2</t>
    </r>
    <r>
      <rPr>
        <sz val="9"/>
        <color theme="1"/>
        <rFont val="굴림"/>
        <family val="2"/>
        <charset val="129"/>
      </rPr>
      <t>와 같다.</t>
    </r>
    <phoneticPr fontId="2" type="noConversion"/>
  </si>
  <si>
    <t>② 제1항에 따른 사업의 사업주는 안전보건관리규정을 작성해야 할 사유가 발생한 날부터 30일</t>
    <phoneticPr fontId="2" type="noConversion"/>
  </si>
  <si>
    <r>
      <t>이내에 </t>
    </r>
    <r>
      <rPr>
        <b/>
        <sz val="9"/>
        <color rgb="FFFF0000"/>
        <rFont val="굴림"/>
        <family val="3"/>
        <charset val="129"/>
      </rPr>
      <t>별표 3</t>
    </r>
    <r>
      <rPr>
        <sz val="9"/>
        <color theme="1"/>
        <rFont val="굴림"/>
        <family val="2"/>
        <charset val="129"/>
      </rPr>
      <t>의 내용을 포함한 안전보건관리규정을 작성해야 한다. 이를 변경할 사유가 발생</t>
    </r>
    <phoneticPr fontId="2" type="noConversion"/>
  </si>
  <si>
    <t>한 경우에도 또한 같다.</t>
    <phoneticPr fontId="2" type="noConversion"/>
  </si>
  <si>
    <t xml:space="preserve">① 전년도에 산업재해가 발생하지 않은 사업장의 사업주의 경우 근로자 정기교육을 그 다음 연도에 </t>
    <phoneticPr fontId="2" type="noConversion"/>
  </si>
  <si>
    <t xml:space="preserve">② 안전(보건)관리자를 선임할 의무가 없는 사업장의 사업주가 근로자의 건강 유지ㆍ증진을 위하여 </t>
    <phoneticPr fontId="2" type="noConversion"/>
  </si>
  <si>
    <t>사업장의 근로자를 참여하게 한 경우에는 해당 시간을 교육 중 해당 분기의 근로자 정기교육 시간</t>
    <phoneticPr fontId="2" type="noConversion"/>
  </si>
  <si>
    <t xml:space="preserve">에서 면제할 수 있다. 이 경우 사업주는 해당 사업장의 근로자가 근로자건강센터에서 실시하는 </t>
    <phoneticPr fontId="2" type="noConversion"/>
  </si>
  <si>
    <t>건강관리 활동에 참여한 사실을 입증할 수 있는 서류를 갖춰 두어야 한다.</t>
    <phoneticPr fontId="2" type="noConversion"/>
  </si>
  <si>
    <r>
      <t>③ </t>
    </r>
    <r>
      <rPr>
        <sz val="9"/>
        <color theme="0" tint="-0.34998626667073579"/>
        <rFont val="굴림"/>
        <family val="3"/>
        <charset val="129"/>
      </rPr>
      <t xml:space="preserve">법 제30조제1항제3호에 따라 </t>
    </r>
    <r>
      <rPr>
        <sz val="9"/>
        <color theme="1"/>
        <rFont val="굴림"/>
        <family val="3"/>
        <charset val="129"/>
      </rPr>
      <t xml:space="preserve">관리감독자가 다음 각 호의 </t>
    </r>
    <r>
      <rPr>
        <sz val="9"/>
        <rFont val="굴림"/>
        <family val="3"/>
        <charset val="129"/>
      </rPr>
      <t xml:space="preserve">어느 하나에 해당하는 </t>
    </r>
    <r>
      <rPr>
        <sz val="9"/>
        <color theme="1"/>
        <rFont val="굴림"/>
        <family val="3"/>
        <charset val="129"/>
      </rPr>
      <t>교육을 이수한</t>
    </r>
    <phoneticPr fontId="2" type="noConversion"/>
  </si>
  <si>
    <r>
      <t>1.</t>
    </r>
    <r>
      <rPr>
        <sz val="9"/>
        <color theme="0" tint="-0.34998626667073579"/>
        <rFont val="굴림"/>
        <family val="3"/>
        <charset val="129"/>
      </rPr>
      <t xml:space="preserve"> 법 제32조제1항 각 호 외의 부분 본문에 따라 영 제40조제3항에 따른 </t>
    </r>
    <r>
      <rPr>
        <sz val="9"/>
        <color theme="1"/>
        <rFont val="굴림"/>
        <family val="2"/>
        <charset val="129"/>
      </rPr>
      <t>직무교육기관</t>
    </r>
    <r>
      <rPr>
        <sz val="9"/>
        <color theme="0" tint="-0.34998626667073579"/>
        <rFont val="굴림"/>
        <family val="3"/>
        <charset val="129"/>
      </rPr>
      <t>(이하</t>
    </r>
    <phoneticPr fontId="2" type="noConversion"/>
  </si>
  <si>
    <r>
      <rPr>
        <sz val="9"/>
        <color theme="0" tint="-0.34998626667073579"/>
        <rFont val="굴림"/>
        <family val="3"/>
        <charset val="129"/>
      </rPr>
      <t>“직무교육기관”이라 한다)</t>
    </r>
    <r>
      <rPr>
        <sz val="9"/>
        <color theme="1"/>
        <rFont val="굴림"/>
        <family val="2"/>
        <charset val="129"/>
      </rPr>
      <t>에서 실시한 전문화교육</t>
    </r>
    <phoneticPr fontId="2" type="noConversion"/>
  </si>
  <si>
    <r>
      <t>④ 사업주는 </t>
    </r>
    <r>
      <rPr>
        <sz val="9"/>
        <color theme="0" tint="-0.34998626667073579"/>
        <rFont val="굴림"/>
        <family val="3"/>
        <charset val="129"/>
      </rPr>
      <t xml:space="preserve">법 제30조제2항에 따라 해당 </t>
    </r>
    <r>
      <rPr>
        <sz val="9"/>
        <color theme="1"/>
        <rFont val="굴림"/>
        <family val="3"/>
        <charset val="129"/>
      </rPr>
      <t>근로자가 채용되거나 변경된 작업에 경험이 있을 경우 채</t>
    </r>
    <phoneticPr fontId="2" type="noConversion"/>
  </si>
  <si>
    <t>용 시 교육 또는 특별교육 시간을 다음 각 호의 기준에 따라 실시할 수 있다.</t>
    <phoneticPr fontId="2" type="noConversion"/>
  </si>
  <si>
    <r>
      <t>1. </t>
    </r>
    <r>
      <rPr>
        <sz val="9"/>
        <color theme="0" tint="-0.34998626667073579"/>
        <rFont val="굴림"/>
        <family val="3"/>
        <charset val="129"/>
      </rPr>
      <t xml:space="preserve">「통계법」 제22조에 따라 통계청장이 고시한 한국표준산업분류의 세분류 중 </t>
    </r>
    <r>
      <rPr>
        <sz val="9"/>
        <color theme="1"/>
        <rFont val="굴림"/>
        <family val="2"/>
        <charset val="129"/>
      </rPr>
      <t xml:space="preserve">같은 종류의 </t>
    </r>
    <phoneticPr fontId="2" type="noConversion"/>
  </si>
  <si>
    <t>에서 정한 채용 시 교육시간의 100분의 50 이상</t>
    <phoneticPr fontId="2" type="noConversion"/>
  </si>
  <si>
    <r>
      <t>업종에 6개월 이상 근무한 경험이 있는 근로자를 이직 후 1년 이내에 채용하는 경우: </t>
    </r>
    <r>
      <rPr>
        <sz val="9"/>
        <color rgb="FFFF0000"/>
        <rFont val="굴림"/>
        <family val="3"/>
        <charset val="129"/>
      </rPr>
      <t>별표 4</t>
    </r>
    <phoneticPr fontId="2" type="noConversion"/>
  </si>
  <si>
    <t xml:space="preserve">나. 근로자가 같은 사업장 내 다른 작업에 배치된 후 1년 이내에 배치 전과 동일한 특별교육 </t>
    <phoneticPr fontId="2" type="noConversion"/>
  </si>
  <si>
    <t>대상작업에 종사하는 경우</t>
    <phoneticPr fontId="2" type="noConversion"/>
  </si>
  <si>
    <t xml:space="preserve">3. 채용 시 교육 또는 특별교육을 이수한 근로자가 같은 도급인의 사업장 내에서 이전에 하던 </t>
    <phoneticPr fontId="2" type="noConversion"/>
  </si>
  <si>
    <t xml:space="preserve">업무와 동일한 업무에 종사하는 경우: 소속 사업장의 변경에도 불구하고 해당 근로자에 대한 </t>
    <phoneticPr fontId="2" type="noConversion"/>
  </si>
  <si>
    <t>채용 시 교육 또는 특별교육 면제</t>
    <phoneticPr fontId="2" type="noConversion"/>
  </si>
  <si>
    <r>
      <t>① </t>
    </r>
    <r>
      <rPr>
        <sz val="9"/>
        <color theme="0" tint="-0.34998626667073579"/>
        <rFont val="굴림"/>
        <family val="3"/>
        <charset val="129"/>
      </rPr>
      <t xml:space="preserve">법 제31조제1항에 따라 </t>
    </r>
    <r>
      <rPr>
        <sz val="9"/>
        <color theme="1"/>
        <rFont val="굴림"/>
        <family val="3"/>
        <charset val="129"/>
      </rPr>
      <t>건설 일용근로자를 채용할 때 실시하는 안전보건교육의 교육시간은</t>
    </r>
    <phoneticPr fontId="2" type="noConversion"/>
  </si>
  <si>
    <r>
      <rPr>
        <sz val="9"/>
        <color rgb="FFFF0000"/>
        <rFont val="굴림"/>
        <family val="3"/>
        <charset val="129"/>
      </rPr>
      <t>별표 4</t>
    </r>
    <r>
      <rPr>
        <sz val="9"/>
        <color theme="1"/>
        <rFont val="굴림"/>
        <family val="3"/>
        <charset val="129"/>
      </rPr>
      <t>에 따르고, 교육내용은</t>
    </r>
    <r>
      <rPr>
        <sz val="9"/>
        <color rgb="FFFF0000"/>
        <rFont val="굴림"/>
        <family val="3"/>
        <charset val="129"/>
      </rPr>
      <t> 별표 5</t>
    </r>
    <r>
      <rPr>
        <sz val="9"/>
        <color theme="1"/>
        <rFont val="굴림"/>
        <family val="3"/>
        <charset val="129"/>
      </rPr>
      <t>에 따른다.</t>
    </r>
    <phoneticPr fontId="2" type="noConversion"/>
  </si>
  <si>
    <t>② 건설업 기초안전보건교육을 하기 위하여 등록한 기관이 건설업 기초안전보건교육을 할 때에는 </t>
    <phoneticPr fontId="2" type="noConversion"/>
  </si>
  <si>
    <t>을 배치해야 한다.</t>
    <phoneticPr fontId="2" type="noConversion"/>
  </si>
  <si>
    <r>
      <rPr>
        <sz val="9"/>
        <color rgb="FFFF0000"/>
        <rFont val="굴림"/>
        <family val="3"/>
        <charset val="129"/>
      </rPr>
      <t>별표 5</t>
    </r>
    <r>
      <rPr>
        <sz val="9"/>
        <color theme="1"/>
        <rFont val="굴림"/>
        <family val="2"/>
        <charset val="129"/>
      </rPr>
      <t xml:space="preserve">의 교육내용에 적합한 교육교재를 사용해야 하고, 영 </t>
    </r>
    <r>
      <rPr>
        <b/>
        <sz val="9"/>
        <color rgb="FFFF0000"/>
        <rFont val="굴림"/>
        <family val="3"/>
        <charset val="129"/>
      </rPr>
      <t>별표 11</t>
    </r>
    <r>
      <rPr>
        <sz val="9"/>
        <color theme="1"/>
        <rFont val="굴림"/>
        <family val="2"/>
        <charset val="129"/>
      </rPr>
      <t>의 인력기준에 적합한 사람</t>
    </r>
    <phoneticPr fontId="2" type="noConversion"/>
  </si>
  <si>
    <t>② 안전보건표지의 표시를 명확히 하기 위하여 필요한 경우에는 그 안전보건표지의 주위에 표시</t>
    <phoneticPr fontId="2" type="noConversion"/>
  </si>
  <si>
    <t>사항을 글자로 덧붙여 적을 수 있다. 이 경우 글자는 흰색 바탕에 검은색 한글고딕체로 표기</t>
    <phoneticPr fontId="2" type="noConversion"/>
  </si>
  <si>
    <t>하거나 부착한 안전보건표지의 색도기준이 유지되도록 관리해야 한다.</t>
    <phoneticPr fontId="2" type="noConversion"/>
  </si>
  <si>
    <t xml:space="preserve">④ 안전보건표지에 관하여 법 또는 법에 따른 명령에서 규정하지 않은 사항으로서 다른 법 또는 </t>
    <phoneticPr fontId="2" type="noConversion"/>
  </si>
  <si>
    <t>다른 법에 따른 명령에서 규정한 사항이 있으면 그 부분에 대해서는 그 법 또는 명령을 적용한다.</t>
    <phoneticPr fontId="2" type="noConversion"/>
  </si>
  <si>
    <r>
      <t>① 사업주는</t>
    </r>
    <r>
      <rPr>
        <sz val="9"/>
        <color theme="0" tint="-0.34998626667073579"/>
        <rFont val="굴림"/>
        <family val="3"/>
        <charset val="129"/>
      </rPr>
      <t xml:space="preserve">  </t>
    </r>
    <r>
      <rPr>
        <sz val="9"/>
        <color theme="1"/>
        <rFont val="굴림"/>
        <family val="3"/>
        <charset val="129"/>
      </rPr>
      <t xml:space="preserve">안전보건표지를 설치하거나 부착할 때에는 근로자가 쉽게 알아볼 수 있는 장소ㆍ시설 </t>
    </r>
    <phoneticPr fontId="2" type="noConversion"/>
  </si>
  <si>
    <t>또는 물체에 설치하거나 부착해야 한다.</t>
    <phoneticPr fontId="2" type="noConversion"/>
  </si>
  <si>
    <t xml:space="preserve">② 사업주는 안전보건표지를 설치하거나 부착할 때에는 흔들리거나 쉽게 파손되지 않도록 견고하게 </t>
    <phoneticPr fontId="2" type="noConversion"/>
  </si>
  <si>
    <t>설치하거나 부착해야 한다.</t>
    <phoneticPr fontId="2" type="noConversion"/>
  </si>
  <si>
    <t xml:space="preserve">③ 안전보건표지의 성질상 설치하거나 부착하는 것이 곤란한 경우에는 해당 물체에 직접 도색할 </t>
    <phoneticPr fontId="2" type="noConversion"/>
  </si>
  <si>
    <t>③ 안전보건표지 속의 그림 또는 부호의 크기는 안전보건표지의 크기와 비례해야 하며, 안전보건</t>
    <phoneticPr fontId="2" type="noConversion"/>
  </si>
  <si>
    <t xml:space="preserve">① 유해위험방지계획서를 제출한 사업주는 </t>
    <phoneticPr fontId="2" type="noConversion"/>
  </si>
  <si>
    <t>안 된다.</t>
    <phoneticPr fontId="2" type="noConversion"/>
  </si>
  <si>
    <t xml:space="preserve">결과로 대체할 수 있다. 다만, 건설업의 경우 최근 2년간 사망재해가 발생한 경우에는 그렇지 </t>
    <phoneticPr fontId="2" type="noConversion"/>
  </si>
  <si>
    <t>않다.</t>
    <phoneticPr fontId="2" type="noConversion"/>
  </si>
  <si>
    <t xml:space="preserve">① 공단은 확인 결과 해당 사업장의 유해ㆍ위험의 방지상태가 적정하다고 판단되는 경우에는 5일 </t>
    <phoneticPr fontId="2" type="noConversion"/>
  </si>
  <si>
    <t>이내에 확인 결과 통지서를 사업주에게 발급해야 하며, 확인결과 경미한 유해ㆍ위험요인이 발</t>
    <phoneticPr fontId="2" type="noConversion"/>
  </si>
  <si>
    <t>견된 경우 기간을 정하여 개선하도록 권고하되, 기간 내에 개선되지 않은 경우에는 기간 만료일</t>
    <phoneticPr fontId="2" type="noConversion"/>
  </si>
  <si>
    <t>부터 10일 이내에 확인결과 조치 요청서를 첨부하여 지방고용노동관서의 장에게 보고해야 한다.</t>
    <phoneticPr fontId="2" type="noConversion"/>
  </si>
  <si>
    <t xml:space="preserve">② 공단은 확인 결과 중대한 유해ㆍ위험요인이 있어 작업중지 등의 조치가 필요하다고 인정되는 </t>
    <phoneticPr fontId="2" type="noConversion"/>
  </si>
  <si>
    <t>경우에는 지체 없이 확인결과 조치 요청서에 그 이유를 적은 서면을 첨부하여 지방고용노동관서</t>
    <phoneticPr fontId="2" type="noConversion"/>
  </si>
  <si>
    <t>의 장에게 보고해야 한다.</t>
    <phoneticPr fontId="2" type="noConversion"/>
  </si>
  <si>
    <t>조치를 해야 한다.</t>
    <phoneticPr fontId="2" type="noConversion"/>
  </si>
  <si>
    <t>제49조(보고 등)</t>
    <phoneticPr fontId="2" type="noConversion"/>
  </si>
  <si>
    <t xml:space="preserve">○ 공단은 유해위험방지계획서의 작성ㆍ제출ㆍ확인업무와 관련하여 다음 각 호의 어느 하나에 </t>
    <phoneticPr fontId="2" type="noConversion"/>
  </si>
  <si>
    <t xml:space="preserve">해당하는 사업장을 발견한 경우에는 지체 없이 해당 사업장의 명칭ㆍ소재지 및 사업주명 등을 </t>
    <phoneticPr fontId="2" type="noConversion"/>
  </si>
  <si>
    <t>구체적으로 적어 지방고용노동관서의 장에게 보고해야 한다.</t>
    <phoneticPr fontId="2" type="noConversion"/>
  </si>
  <si>
    <r>
      <t>이 변경되거나 제조량ㆍ취급량ㆍ저장량이 증가하여 </t>
    </r>
    <r>
      <rPr>
        <sz val="9"/>
        <color rgb="FFFF0000"/>
        <rFont val="굴림"/>
        <family val="3"/>
        <charset val="129"/>
      </rPr>
      <t>별표 13</t>
    </r>
    <r>
      <rPr>
        <sz val="9"/>
        <color theme="1"/>
        <rFont val="굴림"/>
        <family val="2"/>
        <charset val="129"/>
      </rPr>
      <t xml:space="preserve">에 따른 유해ㆍ위험물질 규정량에 </t>
    </r>
    <phoneticPr fontId="2" type="noConversion"/>
  </si>
  <si>
    <r>
      <t>② 제1항제1호부터 제4호까지의 규정에 따른 사항에 관한 세부 내용은 </t>
    </r>
    <r>
      <rPr>
        <b/>
        <sz val="9"/>
        <color rgb="FFFF0000"/>
        <rFont val="굴림"/>
        <family val="3"/>
        <charset val="129"/>
      </rPr>
      <t>고용노동부령</t>
    </r>
    <r>
      <rPr>
        <sz val="9"/>
        <color rgb="FFFF0000"/>
        <rFont val="굴림"/>
        <family val="3"/>
        <charset val="129"/>
      </rPr>
      <t>(50)</t>
    </r>
    <r>
      <rPr>
        <sz val="9"/>
        <rFont val="굴림"/>
        <family val="3"/>
        <charset val="129"/>
      </rPr>
      <t xml:space="preserve">으로 </t>
    </r>
    <phoneticPr fontId="2" type="noConversion"/>
  </si>
  <si>
    <t>정한다.</t>
    <phoneticPr fontId="2" type="noConversion"/>
  </si>
  <si>
    <t>으로 정하는 사항</t>
    <phoneticPr fontId="2" type="noConversion"/>
  </si>
  <si>
    <t>를 전담하는 안전관리자를 선임한 경우에는 그 사업의 관계수급인은 해당 도급사업에 대한 안전</t>
    <phoneticPr fontId="2" type="noConversion"/>
  </si>
  <si>
    <r>
      <rPr>
        <sz val="9"/>
        <color theme="0" tint="-0.34998626667073579"/>
        <rFont val="굴림"/>
        <family val="3"/>
        <charset val="129"/>
      </rPr>
      <t xml:space="preserve"> 제4항에 따라</t>
    </r>
    <r>
      <rPr>
        <sz val="9"/>
        <color theme="1"/>
        <rFont val="굴림"/>
        <family val="2"/>
        <charset val="129"/>
      </rPr>
      <t xml:space="preserve"> 안전관리자를 늘리거나 교체한 경우에도 또한 같다.</t>
    </r>
    <phoneticPr fontId="2" type="noConversion"/>
  </si>
  <si>
    <r>
      <t>14일 이내에 고용노동부장관에게 그 사실을 증명할 수 있는 서류를 제출해야 한다. </t>
    </r>
    <r>
      <rPr>
        <sz val="9"/>
        <color theme="0" tint="-0.34998626667073579"/>
        <rFont val="굴림"/>
        <family val="3"/>
        <charset val="129"/>
      </rPr>
      <t>법 제17조</t>
    </r>
    <phoneticPr fontId="2" type="noConversion"/>
  </si>
  <si>
    <r>
      <rPr>
        <sz val="9"/>
        <rFont val="굴림"/>
        <family val="3"/>
        <charset val="129"/>
      </rPr>
      <t>문기관에 위탁한 경우에는</t>
    </r>
    <r>
      <rPr>
        <sz val="9"/>
        <color theme="0" tint="-0.34998626667073579"/>
        <rFont val="굴림"/>
        <family val="3"/>
        <charset val="129"/>
      </rPr>
      <t> </t>
    </r>
    <r>
      <rPr>
        <b/>
        <sz val="9"/>
        <color rgb="FFFF0000"/>
        <rFont val="굴림"/>
        <family val="3"/>
        <charset val="129"/>
      </rPr>
      <t>고용노동부령</t>
    </r>
    <r>
      <rPr>
        <sz val="9"/>
        <color rgb="FFFF0000"/>
        <rFont val="굴림"/>
        <family val="3"/>
        <charset val="129"/>
      </rPr>
      <t>(11)</t>
    </r>
    <r>
      <rPr>
        <sz val="9"/>
        <color theme="0" tint="-0.34998626667073579"/>
        <rFont val="굴림"/>
        <family val="3"/>
        <charset val="129"/>
      </rPr>
      <t xml:space="preserve">으로 정하는 바에 따라 </t>
    </r>
    <r>
      <rPr>
        <sz val="9"/>
        <color theme="1"/>
        <rFont val="굴림"/>
        <family val="3"/>
        <charset val="129"/>
      </rPr>
      <t xml:space="preserve">선임하거나 위탁한 날부터 </t>
    </r>
    <phoneticPr fontId="2" type="noConversion"/>
  </si>
  <si>
    <r>
      <t>제3호에 해당하는 경우에는 </t>
    </r>
    <r>
      <rPr>
        <b/>
        <sz val="9"/>
        <color rgb="FFFF0000"/>
        <rFont val="굴림"/>
        <family val="3"/>
        <charset val="129"/>
      </rPr>
      <t>고용노동부령</t>
    </r>
    <r>
      <rPr>
        <sz val="9"/>
        <color rgb="FFFF0000"/>
        <rFont val="굴림"/>
        <family val="3"/>
        <charset val="129"/>
      </rPr>
      <t>(14)</t>
    </r>
    <r>
      <rPr>
        <sz val="9"/>
        <color theme="1"/>
        <rFont val="굴림"/>
        <family val="2"/>
        <charset val="129"/>
      </rPr>
      <t>으로 정하는 시설 및 장비를 지원해야 한다.</t>
    </r>
    <phoneticPr fontId="2" type="noConversion"/>
  </si>
  <si>
    <r>
      <t>③ 사업주는</t>
    </r>
    <r>
      <rPr>
        <sz val="9"/>
        <color theme="0" tint="-0.34998626667073579"/>
        <rFont val="굴림"/>
        <family val="3"/>
        <charset val="129"/>
      </rPr>
      <t xml:space="preserve"> 제1항 또는 제2항에 따라 </t>
    </r>
    <r>
      <rPr>
        <sz val="9"/>
        <color theme="1"/>
        <rFont val="굴림"/>
        <family val="3"/>
        <charset val="129"/>
      </rPr>
      <t>산업보건의를 선임하거나 위촉했을 때에는 </t>
    </r>
    <r>
      <rPr>
        <b/>
        <sz val="9"/>
        <color rgb="FFFF0000"/>
        <rFont val="굴림"/>
        <family val="3"/>
        <charset val="129"/>
      </rPr>
      <t>고용노동부령</t>
    </r>
    <r>
      <rPr>
        <sz val="9"/>
        <color rgb="FFFF0000"/>
        <rFont val="굴림"/>
        <family val="3"/>
        <charset val="129"/>
      </rPr>
      <t>(23)</t>
    </r>
    <phoneticPr fontId="2" type="noConversion"/>
  </si>
  <si>
    <r>
      <t>때에는 </t>
    </r>
    <r>
      <rPr>
        <b/>
        <sz val="9"/>
        <color rgb="FFFF0000"/>
        <rFont val="굴림"/>
        <family val="3"/>
        <charset val="129"/>
      </rPr>
      <t>고용노동부령</t>
    </r>
    <r>
      <rPr>
        <sz val="9"/>
        <color rgb="FFFF0000"/>
        <rFont val="굴림"/>
        <family val="3"/>
        <charset val="129"/>
      </rPr>
      <t>(51)</t>
    </r>
    <r>
      <rPr>
        <sz val="9"/>
        <color theme="1"/>
        <rFont val="굴림"/>
        <family val="2"/>
        <charset val="129"/>
      </rPr>
      <t xml:space="preserve">으로 정하는 바에 따라 법 제44조제1항 전단에 따른 공정안전보고서를 </t>
    </r>
    <phoneticPr fontId="2" type="noConversion"/>
  </si>
  <si>
    <r>
      <t>② 건설재해예방전문지도기관에 대한 지정서의 재발급 등에 관하여는 </t>
    </r>
    <r>
      <rPr>
        <sz val="9"/>
        <color rgb="FFFF0000"/>
        <rFont val="굴림"/>
        <family val="3"/>
        <charset val="129"/>
      </rPr>
      <t>고용노동부령(90)</t>
    </r>
    <r>
      <rPr>
        <sz val="9"/>
        <color theme="1"/>
        <rFont val="굴림"/>
        <family val="2"/>
        <charset val="129"/>
      </rPr>
      <t>으로 정한다.</t>
    </r>
    <phoneticPr fontId="2" type="noConversion"/>
  </si>
  <si>
    <t>규칙13조</t>
    <phoneticPr fontId="2" type="noConversion"/>
  </si>
  <si>
    <t xml:space="preserve">명령서등”은 “작업중지명령서등”으로, “사용중지명령서”는 “작업중지명령서”로, “사용중지”는 </t>
    <phoneticPr fontId="2" type="noConversion"/>
  </si>
  <si>
    <t>“작업중지”로 본다.</t>
    <phoneticPr fontId="2" type="noConversion"/>
  </si>
  <si>
    <t>제66조(시정조치 명령서의 게시)</t>
    <phoneticPr fontId="2" type="noConversion"/>
  </si>
  <si>
    <t>제70조(방호조치를 해야 하는 유해하거나 위험한 기계ㆍ기구)</t>
    <phoneticPr fontId="2" type="noConversion"/>
  </si>
  <si>
    <t>제71조(대여자 등이 안전조치 등을 해야 하는 기계ㆍ기구 등)</t>
    <phoneticPr fontId="2" type="noConversion"/>
  </si>
  <si>
    <t>제72조(타워크레인 설치ㆍ해체업의 등록요건)</t>
    <phoneticPr fontId="2" type="noConversion"/>
  </si>
  <si>
    <t>① 법 제82조제1항 전단에 따라 타워크레인을 설치하거나 해체하려는 자가 갖추어야 하는 인력ㆍ</t>
    <phoneticPr fontId="2" type="noConversion"/>
  </si>
  <si>
    <t>제73조(타워크레인 설치ㆍ해체업의 등록 취소 등의 사유)</t>
    <phoneticPr fontId="2" type="noConversion"/>
  </si>
  <si>
    <t xml:space="preserve">○ 법 제82조제4항에 따라 준용되는 법 제21조제4항제5호에서 “대통령령으로 정하는 사유에 </t>
    <phoneticPr fontId="2" type="noConversion"/>
  </si>
  <si>
    <t>해당하는 경우”란 다음 각 호의 어느 하나에 해당하는 경우를 말한다.</t>
    <phoneticPr fontId="2" type="noConversion"/>
  </si>
  <si>
    <t>제74조(안전인증대상기계등)</t>
    <phoneticPr fontId="2" type="noConversion"/>
  </si>
  <si>
    <t xml:space="preserve">① 법 제84조제1항에서 “대통령령으로 정하는 것”이란 다음 각 호의 어느 하나에 해당하는 </t>
    <phoneticPr fontId="2" type="noConversion"/>
  </si>
  <si>
    <t>것을 말한다.</t>
    <phoneticPr fontId="2" type="noConversion"/>
  </si>
  <si>
    <t>아. 추락ㆍ낙하 및 붕괴 등의 위험 방지 및 보호에 필요한 가설기자재로서 </t>
    <phoneticPr fontId="2" type="noConversion"/>
  </si>
  <si>
    <t>고용노동부장관이 정하여 고시하는 것</t>
    <phoneticPr fontId="2" type="noConversion"/>
  </si>
  <si>
    <t xml:space="preserve">자. 충돌ㆍ협착 등의 위험 방지에 필요한 산업용 로봇 방호장치로서 </t>
    <phoneticPr fontId="2" type="noConversion"/>
  </si>
  <si>
    <t>제75조(안전인증기관의 지정 요건)</t>
    <phoneticPr fontId="2" type="noConversion"/>
  </si>
  <si>
    <t>자는 다음 각 호의 어느 하나에 해당하는 자로 한다.</t>
    <phoneticPr fontId="2" type="noConversion"/>
  </si>
  <si>
    <t xml:space="preserve">나. 기계 및 설비 등의 인증ㆍ검사, 생산기술의 연구개발ㆍ교육ㆍ평가 등의 업무를 목적으로 </t>
    <phoneticPr fontId="2" type="noConversion"/>
  </si>
  <si>
    <t>제76조(안전인증기관의 지정 취소 등의 사유)</t>
    <phoneticPr fontId="2" type="noConversion"/>
  </si>
  <si>
    <t xml:space="preserve">○ 법 제88조제5항에 따라 준용되는 법 제21조제4항제5호에서 “대통령령으로 정하는 사유에 </t>
    <phoneticPr fontId="2" type="noConversion"/>
  </si>
  <si>
    <t>제77조(자율안전확인대상기계등)</t>
    <phoneticPr fontId="2" type="noConversion"/>
  </si>
  <si>
    <t>① 법 제89조제1항 각 호 외의 부분 본문에서 “대통령령으로 정하는 것”이란 다음 각 호의 어느</t>
    <phoneticPr fontId="2" type="noConversion"/>
  </si>
  <si>
    <t>하나에 해당하는 것을 말한다.</t>
    <phoneticPr fontId="2" type="noConversion"/>
  </si>
  <si>
    <t>제78조(안전검사대상기계등)</t>
    <phoneticPr fontId="2" type="noConversion"/>
  </si>
  <si>
    <t>① 법 제93조제1항 전단에서 “대통령령으로 정하는 것”이란 다음 각 호의 어느 하나에 해당하는</t>
    <phoneticPr fontId="2" type="noConversion"/>
  </si>
  <si>
    <t>② 법 제93조제1항에 따른 안전검사대상기계등의 세부적인 종류, 규격 및 형식은 </t>
    <phoneticPr fontId="2" type="noConversion"/>
  </si>
  <si>
    <t>제79조(안전검사기관의 지정 요건)</t>
    <phoneticPr fontId="2" type="noConversion"/>
  </si>
  <si>
    <t>제80조(안전검사기관의 지정 취소 등의 사유)</t>
    <phoneticPr fontId="2" type="noConversion"/>
  </si>
  <si>
    <t xml:space="preserve">○ 법 제96조제5항에 따라 준용되는 법 제21조제4항제5호에서 “대통령령으로 정하는 사유에 </t>
    <phoneticPr fontId="2" type="noConversion"/>
  </si>
  <si>
    <t>제81조(자율안전검사기관의 지정 요건)</t>
    <phoneticPr fontId="2" type="noConversion"/>
  </si>
  <si>
    <t>○ 법 제100조제1항에 따른 자율안전검사기관(이하 “자율안전검사기관”이라 한다)으로 지정받</t>
    <phoneticPr fontId="2" type="noConversion"/>
  </si>
  <si>
    <t>제82조(자율안전검사기관의 지정 취소 등의 사유)</t>
    <phoneticPr fontId="2" type="noConversion"/>
  </si>
  <si>
    <t xml:space="preserve">○ 법 제100조제4항에 따라 준용되는 법 제21조제4항제5호에서 “대통령령으로 정하는 사유에 </t>
    <phoneticPr fontId="2" type="noConversion"/>
  </si>
  <si>
    <t xml:space="preserve">5. 검사 결과의 판정기준을 준수하지 않거나 검사 결과에 따른 안전조치 의견을 제시하지 </t>
    <phoneticPr fontId="2" type="noConversion"/>
  </si>
  <si>
    <t>제83조(성능시험 등)</t>
    <phoneticPr fontId="2" type="noConversion"/>
  </si>
  <si>
    <t xml:space="preserve">등이 법 제83조제1항에 따른 안전인증기준 또는 법 제89조제1항에 따른 자율안전기준에 맞게 </t>
    <phoneticPr fontId="2" type="noConversion"/>
  </si>
  <si>
    <t>제조되었는지를 대상으로 한다.</t>
    <phoneticPr fontId="2" type="noConversion"/>
  </si>
  <si>
    <t>대여의 목적으로 진열된 유해ㆍ위험기계등 중에서 그 시료(試料)를 수거하여 실시한다.</t>
    <phoneticPr fontId="2" type="noConversion"/>
  </si>
  <si>
    <t xml:space="preserve">③ 제1항 및 제2항에 따른 제품 제조 과정 조사 및 성능시험의 절차 및 방법 등에 관하여 필요한 </t>
    <phoneticPr fontId="2" type="noConversion"/>
  </si>
  <si>
    <r>
      <t>사항은 </t>
    </r>
    <r>
      <rPr>
        <b/>
        <sz val="9"/>
        <color rgb="FFFF0000"/>
        <rFont val="굴림"/>
        <family val="3"/>
        <charset val="129"/>
      </rPr>
      <t>고용노동부령</t>
    </r>
    <r>
      <rPr>
        <sz val="9"/>
        <color rgb="FFFF0000"/>
        <rFont val="굴림"/>
        <family val="3"/>
        <charset val="129"/>
      </rPr>
      <t>(136)</t>
    </r>
    <r>
      <rPr>
        <sz val="9"/>
        <color theme="1"/>
        <rFont val="굴림"/>
        <family val="2"/>
        <charset val="129"/>
      </rPr>
      <t>으로 정한다.</t>
    </r>
    <phoneticPr fontId="2" type="noConversion"/>
  </si>
  <si>
    <t>제84조(유해인자 허용기준 이하 유지 대상 유해인자)</t>
    <phoneticPr fontId="2" type="noConversion"/>
  </si>
  <si>
    <t>호에 따른 유해인자를 말한다.</t>
    <phoneticPr fontId="2" type="noConversion"/>
  </si>
  <si>
    <t>제85조(유해성ㆍ위험성 조사 제외 화학물질)</t>
    <phoneticPr fontId="2" type="noConversion"/>
  </si>
  <si>
    <t xml:space="preserve">○ 법 제108조제1항 각 호 외의 부분 본문에서 “대통령령으로 정하는 화학물질”이란 다음 각 호의 </t>
    <phoneticPr fontId="2" type="noConversion"/>
  </si>
  <si>
    <t>어느 하나에 해당하는 화학물질을 말한다.</t>
    <phoneticPr fontId="2" type="noConversion"/>
  </si>
  <si>
    <t>제3조에 따른 통상품(痛常品)은 제외한다]</t>
    <phoneticPr fontId="2" type="noConversion"/>
  </si>
  <si>
    <t>살생물물질 및 살생물제품</t>
    <phoneticPr fontId="2" type="noConversion"/>
  </si>
  <si>
    <t>예방을 위한 조치 사항 및 연간 제조량ㆍ수입량을 공표한 물질로서 공표된 연간 제조량ㆍ</t>
    <phoneticPr fontId="2" type="noConversion"/>
  </si>
  <si>
    <t>수입량 이하로 제조하거나 수입한 물질</t>
    <phoneticPr fontId="2" type="noConversion"/>
  </si>
  <si>
    <t>제86조(물질안전보건자료의 작성ㆍ제출 제외 대상 화학물질 등)</t>
    <phoneticPr fontId="2" type="noConversion"/>
  </si>
  <si>
    <t>○ 법 제110조제1항 각 호 외의 부분 전단에서 “대통령령으로 정하는 것”이란 다음 각 호의</t>
    <phoneticPr fontId="2" type="noConversion"/>
  </si>
  <si>
    <t xml:space="preserve"> 어느 하나에 해당하는 것을 말한다.</t>
    <phoneticPr fontId="2" type="noConversion"/>
  </si>
  <si>
    <t>확인대상생활화학제품 및 살생물제품 중 일반소비자의 생활용으로 제공되는 제품</t>
    <phoneticPr fontId="2" type="noConversion"/>
  </si>
  <si>
    <t>17. 고용노동부장관이 정하여 고시하는 연구ㆍ개발용 화학물질 또는 화학제품. 이 경우 법 </t>
    <phoneticPr fontId="2" type="noConversion"/>
  </si>
  <si>
    <t>제110조제1항부터 제3항까지의 규정에 따른 자료의 제출만 제외된다.</t>
    <phoneticPr fontId="2" type="noConversion"/>
  </si>
  <si>
    <t xml:space="preserve">18. 그 밖에 고용노동부장관이 독성ㆍ폭발성 등으로 인한 위해의 정도가 적다고 인정하여 </t>
    <phoneticPr fontId="2" type="noConversion"/>
  </si>
  <si>
    <t>취급되는 경우를 포함한다)</t>
    <phoneticPr fontId="2" type="noConversion"/>
  </si>
  <si>
    <t>제87조(제조 등이 금지되는 유해물질)</t>
    <phoneticPr fontId="2" type="noConversion"/>
  </si>
  <si>
    <t xml:space="preserve">○ 법 제117조제1항 각 호 외의 부분에서 “대통령령으로 정하는 물질”이란 다음 각 호의 </t>
    <phoneticPr fontId="2" type="noConversion"/>
  </si>
  <si>
    <t>물질을 말한다.</t>
    <phoneticPr fontId="2" type="noConversion"/>
  </si>
  <si>
    <t>까지의 규정에 해당하는 화학물질은 제외한다)</t>
    <phoneticPr fontId="2" type="noConversion"/>
  </si>
  <si>
    <t>10. 그 밖에 보건상 해로운 물질로서 산업재해보상보험및예방심의위원회의 심의를 거쳐 </t>
    <phoneticPr fontId="2" type="noConversion"/>
  </si>
  <si>
    <t>고용노동부장관이 정하는 유해물질</t>
    <phoneticPr fontId="2" type="noConversion"/>
  </si>
  <si>
    <t>제88조(허가 대상 유해물질)</t>
    <phoneticPr fontId="2" type="noConversion"/>
  </si>
  <si>
    <t xml:space="preserve">13. 제1호부터 제4호까지 또는 제6호부터 제12호까지의 어느 하나에 해당하는 물질을 포함한 </t>
    <phoneticPr fontId="2" type="noConversion"/>
  </si>
  <si>
    <t xml:space="preserve">15. 그 밖에 보건상 해로운 물질로서 산업재해보상보험및예방심의위원회의 심의를 거쳐 </t>
    <phoneticPr fontId="2" type="noConversion"/>
  </si>
  <si>
    <t>고용노동부장관이 정하는 유해물질</t>
    <phoneticPr fontId="2" type="noConversion"/>
  </si>
  <si>
    <t>제89조(기관석면조사 대상)</t>
    <phoneticPr fontId="2" type="noConversion"/>
  </si>
  <si>
    <t xml:space="preserve">① 법 제119조제2항 각 호 외의 부분 본문에서 “대통령령으로 정하는 규모 이상”란 다음 각 </t>
    <phoneticPr fontId="2" type="noConversion"/>
  </si>
  <si>
    <t>호의 어느 하나에 해당하는 경우를 말한다.</t>
    <phoneticPr fontId="2" type="noConversion"/>
  </si>
  <si>
    <t>아. 그 밖에 가목부터 사목까지의 자재와 유사한 용도로 사용되는 자재로서 </t>
    <phoneticPr fontId="2" type="noConversion"/>
  </si>
  <si>
    <t>고용노동부장관이 정하여 고시하는 자재</t>
    <phoneticPr fontId="2" type="noConversion"/>
  </si>
  <si>
    <t xml:space="preserve">4. 파이프 길이의 합이 80미터 이상이면서, 그 파이프의 철거ㆍ해체하려는 부분의 보온재로 </t>
    <phoneticPr fontId="2" type="noConversion"/>
  </si>
  <si>
    <t>사용된 길이의 합이 80미터 이상인 경우</t>
    <phoneticPr fontId="2" type="noConversion"/>
  </si>
  <si>
    <t xml:space="preserve">1. 건축물이나 설비의 철거ㆍ해체 부분에 사용된 자재가 설계도서, 자재 이력 등 관련 자료를 </t>
    <phoneticPr fontId="2" type="noConversion"/>
  </si>
  <si>
    <t>통해 석면을 포함하고 있지 않음이 명백하다고 인정되는 경우</t>
    <phoneticPr fontId="2" type="noConversion"/>
  </si>
  <si>
    <t>사용하였음이 명백하다고 인정되는 경우</t>
    <phoneticPr fontId="2" type="noConversion"/>
  </si>
  <si>
    <t>제90조(석면조사기관의 지정 요건 등)</t>
    <phoneticPr fontId="2" type="noConversion"/>
  </si>
  <si>
    <t>동부장관이 실시하는 석면조사기관의 석면조사 능력 확인에서 적합 판정을 받은 자로 한다.</t>
    <phoneticPr fontId="2" type="noConversion"/>
  </si>
  <si>
    <t>제91조(석면조사기관의 지정 취소 등의 사유)</t>
    <phoneticPr fontId="2" type="noConversion"/>
  </si>
  <si>
    <t>거짓으로 작성한 경우</t>
    <phoneticPr fontId="2" type="noConversion"/>
  </si>
  <si>
    <t>위반한 경우</t>
    <phoneticPr fontId="2" type="noConversion"/>
  </si>
  <si>
    <t>받지 않거나 부적합 판정을 받은 경우</t>
    <phoneticPr fontId="2" type="noConversion"/>
  </si>
  <si>
    <t>제92조(석면해체ㆍ제거업자의 등록 요건)</t>
    <phoneticPr fontId="2" type="noConversion"/>
  </si>
  <si>
    <t>및 장비를 갖추어야 한다.</t>
    <phoneticPr fontId="2" type="noConversion"/>
  </si>
  <si>
    <t>제93조(석면해체ㆍ제거업자의 등록 취소 등의 사유)</t>
    <phoneticPr fontId="2" type="noConversion"/>
  </si>
  <si>
    <t>않아 벌금형의 선고 또는 금고 이상의 형의 선고를 받은 경우</t>
    <phoneticPr fontId="2" type="noConversion"/>
  </si>
  <si>
    <t>제94조(석면해체ㆍ제거업자를 통한 석면해체ㆍ제거 대상)</t>
    <phoneticPr fontId="2" type="noConversion"/>
  </si>
  <si>
    <t xml:space="preserve">1. 철거ㆍ해체하려는 벽체재료, 바닥재, 천장재 및 지붕재 등의 자재에 석면이 중량비율 </t>
    <phoneticPr fontId="2" type="noConversion"/>
  </si>
  <si>
    <t>길이의 합이 80미터 이상인 경우</t>
    <phoneticPr fontId="2" type="noConversion"/>
  </si>
  <si>
    <t>대통령령으로 정하는 사유에 해당할 경우”란 석면해체ㆍ제거작업을 스스로 하려는 자가 </t>
    <phoneticPr fontId="2" type="noConversion"/>
  </si>
  <si>
    <t>바에 따라 이를 증명하는 경우를 말한다.</t>
    <phoneticPr fontId="2" type="noConversion"/>
  </si>
  <si>
    <t>제95조(작업환경측정기관의 지정 요건)</t>
    <phoneticPr fontId="2" type="noConversion"/>
  </si>
  <si>
    <t>능력 확인에서 적합 판정을 받은 자로 한다.</t>
    <phoneticPr fontId="2" type="noConversion"/>
  </si>
  <si>
    <t>제96조(작업환경측정기관의 지정 취소 등의 사유)</t>
    <phoneticPr fontId="2" type="noConversion"/>
  </si>
  <si>
    <t xml:space="preserve">확인을 1년 이상 받지 않거나 작업환경측정기관의 측정ㆍ분석능력 확인에서 부적합 판정을 </t>
    <phoneticPr fontId="2" type="noConversion"/>
  </si>
  <si>
    <t>제96조의2(휴게시설 설치ㆍ관리기준 준수 대상 사업장의 사업주)</t>
    <phoneticPr fontId="2" type="noConversion"/>
  </si>
  <si>
    <t xml:space="preserve"> 20억원 이상인 사업장으로 한정한다)</t>
    <phoneticPr fontId="2" type="noConversion"/>
  </si>
  <si>
    <t>제97조(특수건강진단기관의 지정 요건)</t>
    <phoneticPr fontId="2" type="noConversion"/>
  </si>
  <si>
    <t>노동부장관이 실시하는 특수건강진단기관의 진단ㆍ분석능력 확인에서 적합 판정을 받은 자</t>
    <phoneticPr fontId="2" type="noConversion"/>
  </si>
  <si>
    <t>지정할 수 있다.</t>
    <phoneticPr fontId="2" type="noConversion"/>
  </si>
  <si>
    <t>제98조(특수건강진단기관의 지정 취소 등의 사유)</t>
    <phoneticPr fontId="2" type="noConversion"/>
  </si>
  <si>
    <t xml:space="preserve">○ 법 제135조제6항에 따라 준용되는 법 제21조제4항제5호에서 “대통령령으로 정하는 사유에 </t>
    <phoneticPr fontId="2" type="noConversion"/>
  </si>
  <si>
    <t>않고 건강진단을 하는 경우</t>
    <phoneticPr fontId="2" type="noConversion"/>
  </si>
  <si>
    <t>하거나 건강진단의 비용을 부당하게 징수한 경우</t>
    <phoneticPr fontId="2" type="noConversion"/>
  </si>
  <si>
    <t xml:space="preserve">3. 법 제135조제3항에 따라 고용노동부장관이 실시하는 특수건강진단기관의 진단ㆍ분석 능력 </t>
    <phoneticPr fontId="2" type="noConversion"/>
  </si>
  <si>
    <t>확인에서 부적합 판정을 받은 경우</t>
    <phoneticPr fontId="2" type="noConversion"/>
  </si>
  <si>
    <t>건강진단 관련 서류를 거짓으로 작성한 경우</t>
    <phoneticPr fontId="2" type="noConversion"/>
  </si>
  <si>
    <t xml:space="preserve">5. 무자격자 또는 제97조에 따른 특수건강진단기관의 지정 요건을 충족하지 못하는 자가 </t>
    <phoneticPr fontId="2" type="noConversion"/>
  </si>
  <si>
    <t>건강진단을 한 경우</t>
    <phoneticPr fontId="2" type="noConversion"/>
  </si>
  <si>
    <t>제99조(유해ㆍ위험작업에 대한 근로시간 제한 등)</t>
    <phoneticPr fontId="2" type="noConversion"/>
  </si>
  <si>
    <t>① 법 제139조제1항에서 “높은 기압에서 하는 작업 등 대통령령으로 정하는 작업”이란 잠함</t>
    <phoneticPr fontId="2" type="noConversion"/>
  </si>
  <si>
    <t xml:space="preserve">② 제1항에 따른 작업에서 잠함ㆍ잠수 작업시간, 가압ㆍ감압방법 등 해당 근로자의 안전과 보건을 </t>
    <phoneticPr fontId="2" type="noConversion"/>
  </si>
  <si>
    <t>유지하기 위하여 필요한 사항은 고용노동부령으로 정한다.</t>
    <phoneticPr fontId="2" type="noConversion"/>
  </si>
  <si>
    <t xml:space="preserve">③ 법 제139조제2항에서 “대통령령으로 정하는 유해하거나 위험한 작업”이란 다음 각 호의 </t>
    <phoneticPr fontId="2" type="noConversion"/>
  </si>
  <si>
    <t>어느 하나에 해당하는 작업을 말한다.</t>
    <phoneticPr fontId="2" type="noConversion"/>
  </si>
  <si>
    <t>9. 납ㆍ수은ㆍ크롬ㆍ망간ㆍ카드뮴 등의 중금속 또는 이황화탄소ㆍ유기용제, 그 밖에 </t>
    <phoneticPr fontId="2" type="noConversion"/>
  </si>
  <si>
    <t xml:space="preserve">고용노동부령으로 정하는 특정 화학물질의 먼지ㆍ증기 또는 가스가 많이 발생하는 </t>
    <phoneticPr fontId="2" type="noConversion"/>
  </si>
  <si>
    <t>장소에서 하는 작업</t>
    <phoneticPr fontId="2" type="noConversion"/>
  </si>
  <si>
    <t>제100조(교육기관의 지정 취소 등의 사유)</t>
    <phoneticPr fontId="2" type="noConversion"/>
  </si>
  <si>
    <t xml:space="preserve">○ 법 제140조제4항에 따라 준용되는 법 제21조제4항제5호에서 “대통령령으로 정하는 사유에 </t>
    <phoneticPr fontId="2" type="noConversion"/>
  </si>
  <si>
    <t xml:space="preserve">3. 정당한 사유 없이 1개월 이상의 휴업으로 인하여 위탁받은 교육 업무의 수행에 </t>
    <phoneticPr fontId="2" type="noConversion"/>
  </si>
  <si>
    <t>차질을 일으킨 경우</t>
    <phoneticPr fontId="2" type="noConversion"/>
  </si>
  <si>
    <t>제101조(산업안전지도사 등의 직무)</t>
    <phoneticPr fontId="2" type="noConversion"/>
  </si>
  <si>
    <t>제102조(산업안전지도사 등의 업무 영역별 종류 등)</t>
    <phoneticPr fontId="2" type="noConversion"/>
  </si>
  <si>
    <t xml:space="preserve">화공안전ㆍ건설안전 분야로 구분하고, 같은 항에 따라 등록한 산업보건지도사의 업무 영역은 </t>
    <phoneticPr fontId="2" type="noConversion"/>
  </si>
  <si>
    <t>직업환경의학ㆍ산업위생 분야로 구분한다.</t>
    <phoneticPr fontId="2" type="noConversion"/>
  </si>
  <si>
    <t>제103조(자격시험의 실시 등)</t>
    <phoneticPr fontId="2" type="noConversion"/>
  </si>
  <si>
    <t>면접시험으로 구분하여 실시한다.</t>
    <phoneticPr fontId="2" type="noConversion"/>
  </si>
  <si>
    <t xml:space="preserve">③ 지도사 자격시험 중 필기시험은 제1차 시험과 제2차 시험으로 구분하여 실시하고 제1차 </t>
    <phoneticPr fontId="2" type="noConversion"/>
  </si>
  <si>
    <t>시험은 선택형, 제2차 시험은 논문형을 원칙으로 하되, 각각 주관식 단답형을 추가할 수 있다.</t>
    <phoneticPr fontId="2" type="noConversion"/>
  </si>
  <si>
    <t xml:space="preserve">⑥ 지도사 자격시험 중 면접시험은 필기시험 합격자 또는 면제자에 대해서만 실시하되, 다음 각 </t>
    <phoneticPr fontId="2" type="noConversion"/>
  </si>
  <si>
    <t>호의 사항을 평가한다.</t>
    <phoneticPr fontId="2" type="noConversion"/>
  </si>
  <si>
    <t>제104조(자격시험의 일부면제)</t>
    <phoneticPr fontId="2" type="noConversion"/>
  </si>
  <si>
    <t>다음 각 호와 같다.</t>
    <phoneticPr fontId="2" type="noConversion"/>
  </si>
  <si>
    <t>및 공통필수Ⅱ 과목</t>
    <phoneticPr fontId="2" type="noConversion"/>
  </si>
  <si>
    <t>공통필수Ⅱ 과목</t>
    <phoneticPr fontId="2" type="noConversion"/>
  </si>
  <si>
    <t>5. 제2호 또는 제4호에 해당하는 사람으로서 각각의 자격 또는 학위 취득 후 산업안전ㆍ산업</t>
    <phoneticPr fontId="2" type="noConversion"/>
  </si>
  <si>
    <t>다음 회의 자격시험에 한정하여 합격한 차수의 필기시험을 면제한다.</t>
    <phoneticPr fontId="2" type="noConversion"/>
  </si>
  <si>
    <t>제105조(합격자 결정)</t>
    <phoneticPr fontId="2" type="noConversion"/>
  </si>
  <si>
    <t xml:space="preserve">① 지도사 자격시험 중 필기시험은 매 과목 100점을 만점으로 하여 40점 이상, 전과목 </t>
    <phoneticPr fontId="2" type="noConversion"/>
  </si>
  <si>
    <t>평균 60점 이상 득점한 사람을 합격자로 한다.</t>
    <phoneticPr fontId="2" type="noConversion"/>
  </si>
  <si>
    <t>사람을 합격자로 한다.</t>
    <phoneticPr fontId="2" type="noConversion"/>
  </si>
  <si>
    <t>제106조(자격시험 실시기관)</t>
    <phoneticPr fontId="2" type="noConversion"/>
  </si>
  <si>
    <t>구성ㆍ운영하게 할 수 있다.</t>
    <phoneticPr fontId="2" type="noConversion"/>
  </si>
  <si>
    <t xml:space="preserve">대행하게 하는 경우 필요하다고 인정하면 한국산업인력공단으로 하여금 자격시험위원회를 </t>
    <phoneticPr fontId="2" type="noConversion"/>
  </si>
  <si>
    <t>제107조(연수교육의 제외 대상)</t>
    <phoneticPr fontId="2" type="noConversion"/>
  </si>
  <si>
    <t xml:space="preserve">○ 법 제146조에서 “대통령령으로 정하는 실무경력이 있는 사람”이란 산업안전 또는 산업보건 </t>
    <phoneticPr fontId="2" type="noConversion"/>
  </si>
  <si>
    <t>분야에서 5년 이상 실무에 종사한 경력이 있는 사람을 말한다.</t>
    <phoneticPr fontId="2" type="noConversion"/>
  </si>
  <si>
    <t>제108조(손해배상을 위한 보증보험 가입 등)</t>
    <phoneticPr fontId="2" type="noConversion"/>
  </si>
  <si>
    <t>보증보험에 가입해야 한다.</t>
    <phoneticPr fontId="2" type="noConversion"/>
  </si>
  <si>
    <t>보험에 가입해야 한다.</t>
    <phoneticPr fontId="2" type="noConversion"/>
  </si>
  <si>
    <t>제109조(산업재해 예방사업의 지원)</t>
    <phoneticPr fontId="2" type="noConversion"/>
  </si>
  <si>
    <t xml:space="preserve">○ 법 제158조제1항 전단에서 “대통령령으로 정하는 사업”이란 다음 각 호의 어느 하나에 </t>
    <phoneticPr fontId="2" type="noConversion"/>
  </si>
  <si>
    <t>해당하는 업무와 관련된 사업을 말한다.</t>
    <phoneticPr fontId="2" type="noConversion"/>
  </si>
  <si>
    <t xml:space="preserve">1. 산업재해 예방을 위한 방호장치, 보호구, 안전설비 및 작업환경개선 시설ㆍ장비 등의 제작, </t>
    <phoneticPr fontId="2" type="noConversion"/>
  </si>
  <si>
    <t>구입, 보수, 시험, 연구, 홍보 및 정보제공 등의 업무</t>
    <phoneticPr fontId="2" type="noConversion"/>
  </si>
  <si>
    <t xml:space="preserve">5. 법 제11조제3호에 따른 노무를 제공하는 사람의 건강을 유지ㆍ증진하기 위한 시설의 </t>
    <phoneticPr fontId="2" type="noConversion"/>
  </si>
  <si>
    <t>운영에 관한 지원 업무</t>
    <phoneticPr fontId="2" type="noConversion"/>
  </si>
  <si>
    <t xml:space="preserve">10. 직업성 질환의 발생 원인을 규명하기 위한 역학조사ㆍ연구 또는 직업성 질환 예방에 </t>
    <phoneticPr fontId="2" type="noConversion"/>
  </si>
  <si>
    <t>필요하다고 인정되는 시설ㆍ장비 등의 구입 업무</t>
    <phoneticPr fontId="2" type="noConversion"/>
  </si>
  <si>
    <t>12. 법 제126조제2항에 따른 작업환경측정기관의 측정ㆍ분석 능력의 확인 및 법 제135조제3항에</t>
    <phoneticPr fontId="2" type="noConversion"/>
  </si>
  <si>
    <t xml:space="preserve"> 따른 특수건강진단기관의 진단ㆍ분석 능력의 확인에 필요한 시설ㆍ장비 등의 구입 업무</t>
    <phoneticPr fontId="2" type="noConversion"/>
  </si>
  <si>
    <t xml:space="preserve">14. 그 밖에 산업재해 예방을 위한 업무로서 산업재해보상보험및예방심의위원회의 심의를 </t>
    <phoneticPr fontId="2" type="noConversion"/>
  </si>
  <si>
    <t>거쳐 고용노동부장관이 정하는 업무</t>
    <phoneticPr fontId="2" type="noConversion"/>
  </si>
  <si>
    <t>제10장 보칙</t>
    <phoneticPr fontId="2" type="noConversion"/>
  </si>
  <si>
    <t>제109조의2(보조ㆍ지원의 취소에 따른 추가 환수)</t>
    <phoneticPr fontId="2" type="noConversion"/>
  </si>
  <si>
    <t xml:space="preserve">① 고용노동부장관이 법 제158조제3항에 따라 추가로 환수할 수 있는 금액은 다음 각 호의 </t>
    <phoneticPr fontId="2" type="noConversion"/>
  </si>
  <si>
    <t>구분에 따른 금액으로 한다.</t>
    <phoneticPr fontId="2" type="noConversion"/>
  </si>
  <si>
    <t xml:space="preserve">2. 법 제158조제2항제3호부터 제5호까지의 어느 하나에 해당하는 경우: 지급받은 금액의 </t>
    <phoneticPr fontId="2" type="noConversion"/>
  </si>
  <si>
    <t>2배에 해당하는 금액</t>
    <phoneticPr fontId="2" type="noConversion"/>
  </si>
  <si>
    <t>3. 법 제158조제2항제3호부터 제5호까지의 어느 하나에 해당하여 같은 조 제1항에 따른 보조ㆍ</t>
    <phoneticPr fontId="2" type="noConversion"/>
  </si>
  <si>
    <t xml:space="preserve">지원이 취소된 후 5년 이내에 같은 사유로 다시 보조ㆍ지원이 취소된 경우: 지급받은 </t>
    <phoneticPr fontId="2" type="noConversion"/>
  </si>
  <si>
    <t>금액의 5배에 해당하는 금액</t>
    <phoneticPr fontId="2" type="noConversion"/>
  </si>
  <si>
    <t>② 고용노동부장관은 법 제158조제1항 전단에 따라 보조ㆍ지원을 받은 자가 같은 조 제2항제3호</t>
    <phoneticPr fontId="2" type="noConversion"/>
  </si>
  <si>
    <t xml:space="preserve">부터 제5호까지의 어느 하나에 해당하는 경우로서 그 위반행위가 경미한 부주의로 인한 것으로 </t>
    <phoneticPr fontId="2" type="noConversion"/>
  </si>
  <si>
    <t>인정되는 경우에는 제1항제2호에 따른 추가 환수금액을 2분의 1 범위에서 줄일 수 있다.</t>
    <phoneticPr fontId="2" type="noConversion"/>
  </si>
  <si>
    <t>제110조(제재 요청 대상 등)</t>
    <phoneticPr fontId="2" type="noConversion"/>
  </si>
  <si>
    <t>등 대통령령으로 정하는 사고”란 다음 각 호의 어느 하나를 말한다.</t>
    <phoneticPr fontId="2" type="noConversion"/>
  </si>
  <si>
    <t>제111조(과징금의 부과기준)</t>
    <phoneticPr fontId="2" type="noConversion"/>
  </si>
  <si>
    <t>제112조(과징금의 부과 및 납부)</t>
    <phoneticPr fontId="2" type="noConversion"/>
  </si>
  <si>
    <t xml:space="preserve">① 고용노동부장관은 법 제160조제1항에 따라 과징금을 부과하려는 경우에는 위반행위의 종류와 </t>
    <phoneticPr fontId="2" type="noConversion"/>
  </si>
  <si>
    <t>낼 것을 서면으로 알려야 한다.</t>
    <phoneticPr fontId="2" type="noConversion"/>
  </si>
  <si>
    <t xml:space="preserve">기관에 과징금을 내야 한다. 다만, 천재지변이나 그 밖의 부득이한 사유로 그 기간 내 과징금을 </t>
    <phoneticPr fontId="2" type="noConversion"/>
  </si>
  <si>
    <t>낼 수 없는 경우에는 그 사유가 없어진 날부터 15일 이내에 내야 한다.</t>
    <phoneticPr fontId="2" type="noConversion"/>
  </si>
  <si>
    <t>사실을 고용노동부장관에게 통보해야 한다.</t>
    <phoneticPr fontId="2" type="noConversion"/>
  </si>
  <si>
    <t>하나에 해당하는 사유로 과징금의 전액을 한꺼번에 내기 어렵다고 인정되는 경우에는 그 납부</t>
    <phoneticPr fontId="2" type="noConversion"/>
  </si>
  <si>
    <t xml:space="preserve">기한을 연기하거나 분할하여 납부하게 할 수 있다. 이 경우 필요하다고 인정할 때에는 담보를 </t>
    <phoneticPr fontId="2" type="noConversion"/>
  </si>
  <si>
    <t>제공하게 할 수 있다.</t>
    <phoneticPr fontId="2" type="noConversion"/>
  </si>
  <si>
    <t>전까지 납부기한의 연기 또는 분할 납부의 사유를 증명하는 서류를 첨부하여 고용노동부장관</t>
    <phoneticPr fontId="2" type="noConversion"/>
  </si>
  <si>
    <t>에게 신청해야 한다.</t>
    <phoneticPr fontId="2" type="noConversion"/>
  </si>
  <si>
    <t>기한의 간격은 4개월 이내로 하며, 분할 횟수는 3회를 초과할 수 없다.</t>
    <phoneticPr fontId="2" type="noConversion"/>
  </si>
  <si>
    <t xml:space="preserve">의무자가 다음 각 호의 어느 하나에 해당하는 경우에는 납부기한 연기 또는 분할 납부 결정을 </t>
    <phoneticPr fontId="2" type="noConversion"/>
  </si>
  <si>
    <t>취소하고 과징금을 한꺼번에 징수할 수 있다.</t>
    <phoneticPr fontId="2" type="noConversion"/>
  </si>
  <si>
    <t xml:space="preserve">2. 강제집행, 경매의 개시, 법인의 해산, 국세 또는 지방세의 체납처분을 받은 경우 등 과징금의 </t>
    <phoneticPr fontId="2" type="noConversion"/>
  </si>
  <si>
    <t>전부 또는 잔여분을 징수할 수 없다고 인정되는 경우</t>
    <phoneticPr fontId="2" type="noConversion"/>
  </si>
  <si>
    <t>⑧ 제1항부터 제7항까지에서 규정한 사항 외에 과징금의 부과ㆍ징수에 필요한 사항은 </t>
    <phoneticPr fontId="2" type="noConversion"/>
  </si>
  <si>
    <r>
      <rPr>
        <b/>
        <sz val="9"/>
        <color rgb="FFFF0000"/>
        <rFont val="굴림"/>
        <family val="3"/>
        <charset val="129"/>
      </rPr>
      <t>고용노동부령</t>
    </r>
    <r>
      <rPr>
        <sz val="9"/>
        <color rgb="FFFF0000"/>
        <rFont val="굴림"/>
        <family val="3"/>
        <charset val="129"/>
      </rPr>
      <t>(239)</t>
    </r>
    <r>
      <rPr>
        <sz val="9"/>
        <color theme="1"/>
        <rFont val="굴림"/>
        <family val="2"/>
        <charset val="129"/>
      </rPr>
      <t>으로 정한다.</t>
    </r>
    <phoneticPr fontId="2" type="noConversion"/>
  </si>
  <si>
    <t>제113조(도급금지 등 의무위반에 따른 과징금 및 가산금)</t>
    <phoneticPr fontId="2" type="noConversion"/>
  </si>
  <si>
    <t>부터 매 1개월이 지날 때마다 체납된 과징금의 1천분의 5에 해당하는 금액을 말한다.</t>
    <phoneticPr fontId="2" type="noConversion"/>
  </si>
  <si>
    <t>제114조(도급금지 등 의무위반에 따른 과징금의 부과 및 납부)</t>
    <phoneticPr fontId="2" type="noConversion"/>
  </si>
  <si>
    <t>준용한다.</t>
    <phoneticPr fontId="2" type="noConversion"/>
  </si>
  <si>
    <t>제115조(권한의 위임)</t>
    <phoneticPr fontId="2" type="noConversion"/>
  </si>
  <si>
    <t xml:space="preserve">○ 고용노동부장관은 법 제165조제1항에 따라 다음 각 호의 권한을 지방고용노동관서의 장에게 </t>
    <phoneticPr fontId="2" type="noConversion"/>
  </si>
  <si>
    <t>위임한다.</t>
    <phoneticPr fontId="2" type="noConversion"/>
  </si>
  <si>
    <t xml:space="preserve">2. 법 제17조제4항, 제18조제4항 또는 제19조제3항에 따른 안전관리자, 보건관리자 또는 </t>
    <phoneticPr fontId="2" type="noConversion"/>
  </si>
  <si>
    <t>안전보건관리담당자의 선임 명령 또는 교체 명령</t>
    <phoneticPr fontId="2" type="noConversion"/>
  </si>
  <si>
    <t>3. 법 제21조제1항 및 제4항에 따른 안전관리전문기관 또는 보건관리전문기관(이 영 제23조</t>
    <phoneticPr fontId="2" type="noConversion"/>
  </si>
  <si>
    <t xml:space="preserve">제1항에 따른 업종별ㆍ유해인자별 보건관리전문기관은 제외한다)의 지정, 지정 취소 및 </t>
    <phoneticPr fontId="2" type="noConversion"/>
  </si>
  <si>
    <t>업무정지 명령</t>
    <phoneticPr fontId="2" type="noConversion"/>
  </si>
  <si>
    <t>7. 법 제45조제1항 후단 및 제46조제4항ㆍ제5항에 따른 공정안전보고서의 변경 명령, 공정안전</t>
    <phoneticPr fontId="2" type="noConversion"/>
  </si>
  <si>
    <t>보고서의 이행 상태 평가 및 재제출 명령</t>
    <phoneticPr fontId="2" type="noConversion"/>
  </si>
  <si>
    <t xml:space="preserve">11. 법 제50조제1항 및 제2항에 따른 안전보건개선계획서의 접수, 심사, 그 결과의 통보 및 </t>
    <phoneticPr fontId="2" type="noConversion"/>
  </si>
  <si>
    <t>안전보건개선계획서의 보완 명령</t>
    <phoneticPr fontId="2" type="noConversion"/>
  </si>
  <si>
    <t xml:space="preserve">16. 법 제58조제2항제2호, 같은 조 제5항ㆍ제6항ㆍ제7항에 따른 승인, 연장승인, 변경승인과 그 </t>
    <phoneticPr fontId="2" type="noConversion"/>
  </si>
  <si>
    <t>승인ㆍ연장승인ㆍ변경승인의 취소 및 법 제59조제1항에 따른 도급의 승인</t>
    <phoneticPr fontId="2" type="noConversion"/>
  </si>
  <si>
    <t xml:space="preserve">17. 법 제74조제1항 및 제4항에 따른 건설재해예방전문지도기관의 지정, 지정 취소 및 </t>
    <phoneticPr fontId="2" type="noConversion"/>
  </si>
  <si>
    <t xml:space="preserve">18. 법 제82조제1항 및 제4항에 따른 타워크레인 설치ㆍ해체업의 등록, 등록 취소 및 </t>
    <phoneticPr fontId="2" type="noConversion"/>
  </si>
  <si>
    <t xml:space="preserve">31. 법 제117조제2항제1호 및 같은 조 제3항에 따른 제조등금지물질의 제조ㆍ수입 또는 사용의 </t>
    <phoneticPr fontId="2" type="noConversion"/>
  </si>
  <si>
    <t>승인 및 그 승인의 취소</t>
    <phoneticPr fontId="2" type="noConversion"/>
  </si>
  <si>
    <t xml:space="preserve">32. 법 제118조제1항ㆍ제4항 및 제5항에 따른 허가대상물질의 제조ㆍ사용의 허가와 변경 </t>
    <phoneticPr fontId="2" type="noConversion"/>
  </si>
  <si>
    <t>허가, 수리ㆍ개조 등의 명령, 허가대상물질의 제조ㆍ사용 허가의 취소 및 영업정지 명령</t>
    <phoneticPr fontId="2" type="noConversion"/>
  </si>
  <si>
    <t xml:space="preserve">33. 법 제119조제4항에 따른 일반석면조사 또는 기관석면조사의 이행 명령 및 이행 명령의 </t>
    <phoneticPr fontId="2" type="noConversion"/>
  </si>
  <si>
    <t>결과를 보고받을 때까지의 작업중지 명령</t>
    <phoneticPr fontId="2" type="noConversion"/>
  </si>
  <si>
    <t>제116조(업무의 위탁)</t>
    <phoneticPr fontId="2" type="noConversion"/>
  </si>
  <si>
    <t xml:space="preserve">① 고용노동부장관은 법 제165조제2항제2호부터 제4호까지, 제6호부터 제10호까지, 제12호, </t>
    <phoneticPr fontId="2" type="noConversion"/>
  </si>
  <si>
    <t xml:space="preserve">제15호, 제16호, 제18호부터 제30호까지, 제32호, 제33호 및 제35호부터 제41호까지의 업무를 </t>
    <phoneticPr fontId="2" type="noConversion"/>
  </si>
  <si>
    <t>공단에 위탁한다.</t>
    <phoneticPr fontId="2" type="noConversion"/>
  </si>
  <si>
    <t>② 고용노동부장관은 법 제165조제2항제1호, 제11호, 제13호, 제14호, 제17호, 제31호 및 제34호의</t>
    <phoneticPr fontId="2" type="noConversion"/>
  </si>
  <si>
    <t>업무를 다음 각 호의 법인 또는 기관에 위탁한다.</t>
    <phoneticPr fontId="2" type="noConversion"/>
  </si>
  <si>
    <t xml:space="preserve">2. 다음 각 목의 법인 또는 기관 중에서 위탁업무를 수행할 수 있는 인력ㆍ시설 및 장비를 </t>
    <phoneticPr fontId="2" type="noConversion"/>
  </si>
  <si>
    <t>갖추어 고용노동부장관이 정하여 고시하는 바에 따라 지정을 받거나 등록한 법인 또는 기관</t>
    <phoneticPr fontId="2" type="noConversion"/>
  </si>
  <si>
    <t xml:space="preserve">3. 그 밖에 고용노동부장관이 산업재해 예방 업무에 전문성이 있다고 인정하여 고시하는 법인 </t>
    <phoneticPr fontId="2" type="noConversion"/>
  </si>
  <si>
    <t>또는 기관</t>
    <phoneticPr fontId="2" type="noConversion"/>
  </si>
  <si>
    <t>명칭과 위탁업무 등에 관한 사항을 관보 또는 고용노동부 인터넷 홈페이지 등에 공고해야 한다.</t>
    <phoneticPr fontId="2" type="noConversion"/>
  </si>
  <si>
    <t>또는 기관과 재위탁 업무의 내용을 인터넷 홈페이지에 게재해야 한다.</t>
    <phoneticPr fontId="2" type="noConversion"/>
  </si>
  <si>
    <t>제117조(민감정보 및 고유식별정보의 처리)</t>
    <phoneticPr fontId="2" type="noConversion"/>
  </si>
  <si>
    <t xml:space="preserve"> 관련 자료의 처리에 관한 사무</t>
    <phoneticPr fontId="2" type="noConversion"/>
  </si>
  <si>
    <t>제118조(규제의 재검토)</t>
    <phoneticPr fontId="2" type="noConversion"/>
  </si>
  <si>
    <t xml:space="preserve">① 고용노동부장관은 제96조의2에 따른 휴게시설 설치ㆍ관리기준 준수 대상 사업장의 사업주 </t>
    <phoneticPr fontId="2" type="noConversion"/>
  </si>
  <si>
    <t xml:space="preserve">범위에 대하여 2022년 8월 18일을 기준으로 4년마다(매 4년이 되는 해의 기준일과 같은 날 </t>
    <phoneticPr fontId="2" type="noConversion"/>
  </si>
  <si>
    <t>전까지를 말한다) 그 타당성을 검토하여 개선 등의 조치를 해야 한다.</t>
    <phoneticPr fontId="2" type="noConversion"/>
  </si>
  <si>
    <t xml:space="preserve">② 고용노동부장관은 다음 각 호의 사항에 대하여 다음 각 호의 기준일을 기준으로 3년마다(매 </t>
    <phoneticPr fontId="2" type="noConversion"/>
  </si>
  <si>
    <t>3년이 되는 해의 기준일과 같은 날 전까지를 말한다) 그 타당성을 검토하여 개선 등의 조치를</t>
    <phoneticPr fontId="2" type="noConversion"/>
  </si>
  <si>
    <t xml:space="preserve"> 해야 한다.</t>
    <phoneticPr fontId="2" type="noConversion"/>
  </si>
  <si>
    <t xml:space="preserve">3. 제14조제1항 및 별표 2 제33호에 따른 안전보건관리책임자 선임 대상인 건설업의 건설공사 </t>
    <phoneticPr fontId="2" type="noConversion"/>
  </si>
  <si>
    <t>금액: 2022년 1월 1일</t>
    <phoneticPr fontId="2" type="noConversion"/>
  </si>
  <si>
    <t xml:space="preserve">7. 제100조에 따른 자격ㆍ면허 취득자의 양성 또는 근로자의 기능 습득을 위한 교육기관의 </t>
    <phoneticPr fontId="2" type="noConversion"/>
  </si>
  <si>
    <t>지정 취소 등의 사유: 2020년 1월 1일</t>
    <phoneticPr fontId="2" type="noConversion"/>
  </si>
  <si>
    <t>제119조(과태료의 부과기준) </t>
    <phoneticPr fontId="2" type="noConversion"/>
  </si>
  <si>
    <t>제11장 벌칙</t>
    <phoneticPr fontId="2" type="noConversion"/>
  </si>
  <si>
    <t>제98조(방호조치)</t>
    <phoneticPr fontId="2" type="noConversion"/>
  </si>
  <si>
    <t>덮개 또는 울을 설치할 것</t>
    <phoneticPr fontId="2" type="noConversion"/>
  </si>
  <si>
    <t>제99조(방호조치 해체 등에 필요한 조치)</t>
    <phoneticPr fontId="2" type="noConversion"/>
  </si>
  <si>
    <t xml:space="preserve">① 법 제80조제4항에서 “고용노동부령으로 정하는 경우”란 다음 각 호의 경우를 말하며, 그에 </t>
    <phoneticPr fontId="2" type="noConversion"/>
  </si>
  <si>
    <t>필요한 안전조치 및 보건조치는 다음 각 호에 따른다.</t>
    <phoneticPr fontId="2" type="noConversion"/>
  </si>
  <si>
    <t>제100조(기계등 대여자의 조치)</t>
    <phoneticPr fontId="2" type="noConversion"/>
  </si>
  <si>
    <t xml:space="preserve">1. 해당 기계등을 미리 점검하고 이상을 발견한 경우에는 즉시 보수하거나 그 밖에 필요한 </t>
    <phoneticPr fontId="2" type="noConversion"/>
  </si>
  <si>
    <t>정비를 할 것</t>
    <phoneticPr fontId="2" type="noConversion"/>
  </si>
  <si>
    <t>가. 설치ㆍ해체업자가 기계등의 설치ㆍ해체에 필요한 법령상 자격을 갖추고 있는지와 설치ㆍ</t>
    <phoneticPr fontId="2" type="noConversion"/>
  </si>
  <si>
    <t>해체에 필요한 장비를 갖추고 있는지를 확인할 것</t>
    <phoneticPr fontId="2" type="noConversion"/>
  </si>
  <si>
    <t xml:space="preserve">다. 설치ㆍ해체업자가 설치ㆍ해체 작업 시 안전보건규칙에 따른 산업안전보건기준을 준수하고 </t>
    <phoneticPr fontId="2" type="noConversion"/>
  </si>
  <si>
    <t>있는지를 확인 할 것</t>
    <phoneticPr fontId="2" type="noConversion"/>
  </si>
  <si>
    <t xml:space="preserve">등을 대여하는 경우로서 해당 기계등의 설치ㆍ해체 작업을 다른 설치ㆍ해체업자에게 위탁하는 </t>
    <phoneticPr fontId="2" type="noConversion"/>
  </si>
  <si>
    <t>경우에는 다음 각 목의 사항을 준수할 것</t>
    <phoneticPr fontId="2" type="noConversion"/>
  </si>
  <si>
    <t>제101조(기계등을 대여받는 자의 조치)</t>
    <phoneticPr fontId="2" type="noConversion"/>
  </si>
  <si>
    <t xml:space="preserve">조작하도록 하는 경우에는 다음 각 호의 조치를 해야 한다. 다만, 해당 기계등을 구입할 목적으로 </t>
    <phoneticPr fontId="2" type="noConversion"/>
  </si>
  <si>
    <t>1. 타워크레인을 사용하는 작업 중에 타워크레인 장비 간 또는 타워크레인과 인접 구조물 간 충돌</t>
    <phoneticPr fontId="2" type="noConversion"/>
  </si>
  <si>
    <t>위험이 있으면 충돌방지장치를 설치하는 등 충돌방지를 위하여 필요한 조치를 할 것</t>
    <phoneticPr fontId="2" type="noConversion"/>
  </si>
  <si>
    <t>대여기간 동안 보관할 것</t>
    <phoneticPr fontId="2" type="noConversion"/>
  </si>
  <si>
    <t xml:space="preserve">③ 해당 기계등을 대여하는 자가 제100조제2호 각 목의 사항을 적은 서면을 발급하지 않는 경우 해당 </t>
    <phoneticPr fontId="2" type="noConversion"/>
  </si>
  <si>
    <t>기계등을 대여받은 자는 해당 사항에 대한 정보 제공을 요구할 수 있다.</t>
    <phoneticPr fontId="2" type="noConversion"/>
  </si>
  <si>
    <t>④ 기계등을 대여받은 자가 기계등을 대여한 자에게 해당 기계등을 반환하는 경우에는 해당 기계</t>
    <phoneticPr fontId="2" type="noConversion"/>
  </si>
  <si>
    <t>등의 수리ㆍ보수 및 점검 내역과 부품교체 사항 등이 있는 경우 해당 사항에 대한 정보를 제공</t>
    <phoneticPr fontId="2" type="noConversion"/>
  </si>
  <si>
    <t>제102조(기계등을 조작하는 자의 의무)</t>
    <phoneticPr fontId="2" type="noConversion"/>
  </si>
  <si>
    <t>○ 제101조에 따라 기계등을 조작하는 사람은 같은 조 제1항제2호 각 목에 규정된 사항을 지켜야 한다.</t>
    <phoneticPr fontId="2" type="noConversion"/>
  </si>
  <si>
    <t>제103조(기계등 대여사항의 기록ㆍ보존)</t>
    <phoneticPr fontId="2" type="noConversion"/>
  </si>
  <si>
    <t>제104조(대여 공장건축물에 대한 조치)</t>
    <phoneticPr fontId="2" type="noConversion"/>
  </si>
  <si>
    <t xml:space="preserve">○ 공용으로 사용하는 공장건축물로서 다음 각 호의 어느 하나의 장치가 설치된 것을 대여하는 자는 </t>
    <phoneticPr fontId="2" type="noConversion"/>
  </si>
  <si>
    <t xml:space="preserve">해당 건축물을 대여받은 자가 2명 이상인 경우로서 다음 각 호의 어느 하나의 장치의 전부 또는 </t>
    <phoneticPr fontId="2" type="noConversion"/>
  </si>
  <si>
    <t>일부를 공용으로 사용하는 경우에는 그 공용부분의 기능이 유효하게 작동되도록 하기 위하여 점</t>
    <phoneticPr fontId="2" type="noConversion"/>
  </si>
  <si>
    <t>검ㆍ보수 등 필요한 조치를 해야 한다.</t>
    <phoneticPr fontId="2" type="noConversion"/>
  </si>
  <si>
    <t>제105조(편의 제공)</t>
    <phoneticPr fontId="2" type="noConversion"/>
  </si>
  <si>
    <t xml:space="preserve">○ 건축물을 대여받은 자는 국소 배기장치, 소음방지를 위한 칸막이벽, 그 밖에 산업재해 예방을 </t>
    <phoneticPr fontId="2" type="noConversion"/>
  </si>
  <si>
    <t xml:space="preserve">위하여 필요한 설비의 설치에 관하여 해당 설비의 설치에 수반된 건축물의 변경승인, 해당 설비의 </t>
    <phoneticPr fontId="2" type="noConversion"/>
  </si>
  <si>
    <t xml:space="preserve">설치공사에 필요한 시설의 이용 등 편의 제공을 건축물을 대여한 자에게 요구할 수 있다. 이 경우 </t>
    <phoneticPr fontId="2" type="noConversion"/>
  </si>
  <si>
    <t>건축물을 대여한 자는 특별한 사정이 없으면 이에 따라야 한다.</t>
    <phoneticPr fontId="2" type="noConversion"/>
  </si>
  <si>
    <t>제106조(설치ㆍ해체업 등록신청 등)</t>
    <phoneticPr fontId="2" type="noConversion"/>
  </si>
  <si>
    <t>해체업 등록신청서에 다음 각 호의 서류를 첨부하여 주된 사무소의 소재지를 관할하는 지방고용</t>
    <phoneticPr fontId="2" type="noConversion"/>
  </si>
  <si>
    <t>노동관서의 장에게 제출해야 한다.</t>
    <phoneticPr fontId="2" type="noConversion"/>
  </si>
  <si>
    <t>② 지방고용노동관서의 장은 제1항에 따른 타워크레인 설치ㆍ해체업 등록신청서를 접수하였을 때에 </t>
    <phoneticPr fontId="2" type="noConversion"/>
  </si>
  <si>
    <t>등록증을 신청인에게 발급해야 한다.</t>
    <phoneticPr fontId="2" type="noConversion"/>
  </si>
  <si>
    <t>③ 타워크레인 설치ㆍ해체업을 등록한 자에 대한 등록증의 재발급, 등록받은 사항의 변경 및 등록증의</t>
    <phoneticPr fontId="2" type="noConversion"/>
  </si>
  <si>
    <t xml:space="preserve">으로, “안전관리전문기관 또는 보건관리전문기관”은 “타워크레인 설치ㆍ해체업을 등록한 자”로, </t>
    <phoneticPr fontId="2" type="noConversion"/>
  </si>
  <si>
    <t>“고용노동부장관 또는 지방고용노동청장”은 “지방고용노동관서의 장”으로 본다.</t>
    <phoneticPr fontId="2" type="noConversion"/>
  </si>
  <si>
    <t>제107조(안전인증대상기계등)</t>
    <phoneticPr fontId="2" type="noConversion"/>
  </si>
  <si>
    <t>및 설비를 말한다.</t>
    <phoneticPr fontId="2" type="noConversion"/>
  </si>
  <si>
    <t>제108조(안전인증의 신청 등)</t>
    <phoneticPr fontId="2" type="noConversion"/>
  </si>
  <si>
    <t>하는 자는 국내에 거주하는 자를 대리인으로 선정하여 안전인증을 신청하게 할 수 있다.</t>
    <phoneticPr fontId="2" type="noConversion"/>
  </si>
  <si>
    <t xml:space="preserve">행정정보의 공동이용을 통하여 사업자등록증을 확인해야 한다. 다만, 신청인이 확인에 동의하지 </t>
    <phoneticPr fontId="2" type="noConversion"/>
  </si>
  <si>
    <t>않은 경우에는 사업자등록증 사본을 첨부하도록 해야 한다.</t>
    <phoneticPr fontId="2" type="noConversion"/>
  </si>
  <si>
    <t>제109조(안전인증의 면제)</t>
    <phoneticPr fontId="2" type="noConversion"/>
  </si>
  <si>
    <t>호의 어느 하나에 해당하는 경우에는 법 제84조제1항에 따른 안전인증을 전부 면제한다.</t>
    <phoneticPr fontId="2" type="noConversion"/>
  </si>
  <si>
    <t>제18조에 따른 형식승인을 받거나 같은 조에 따른 형식신고를 한 경우</t>
    <phoneticPr fontId="2" type="noConversion"/>
  </si>
  <si>
    <t>받는 검사를 받은 경우</t>
    <phoneticPr fontId="2" type="noConversion"/>
  </si>
  <si>
    <t>② 안전인증대상기계등이 다음 각 호의 어느 하나에 해당하는 인증 또는 시험을 받았거나 그 일부</t>
    <phoneticPr fontId="2" type="noConversion"/>
  </si>
  <si>
    <t xml:space="preserve">것으로 인정되는 경우에는 해당 인증 또는 시험이나 그 일부 항목에 한정하여 법 제84조제1항에 </t>
    <phoneticPr fontId="2" type="noConversion"/>
  </si>
  <si>
    <t>따른 안전인증을 면제한다.</t>
    <phoneticPr fontId="2" type="noConversion"/>
  </si>
  <si>
    <t xml:space="preserve"> 인증을 받은 경우</t>
    <phoneticPr fontId="2" type="noConversion"/>
  </si>
  <si>
    <t xml:space="preserve">③ 법 제84조제2항제1호에 따라 안전인증이 면제되는 안전인증대상기계등을 제조하거나 수입하는 </t>
    <phoneticPr fontId="2" type="noConversion"/>
  </si>
  <si>
    <t xml:space="preserve">자는 해당 공산품의 출고 또는 통관 전에 별지 제43호서식의 안전인증 면제신청서에 다음 각 호의 </t>
    <phoneticPr fontId="2" type="noConversion"/>
  </si>
  <si>
    <t>서류를 첨부하여 안전인증기관에 제출해야 한다.</t>
    <phoneticPr fontId="2" type="noConversion"/>
  </si>
  <si>
    <t>안전인증 면제확인서를 발급해야 한다.</t>
    <phoneticPr fontId="2" type="noConversion"/>
  </si>
  <si>
    <t>제110조(안전인증 심사의 종류 및 방법)</t>
    <phoneticPr fontId="2" type="noConversion"/>
  </si>
  <si>
    <t xml:space="preserve">① 유해ㆍ위험기계등이 안전인증기준에 적합한지를 확인하기 위하여 안전인증기관이 하는 심사는 </t>
    <phoneticPr fontId="2" type="noConversion"/>
  </si>
  <si>
    <t>제3항에 따라 안전인증을 신청한 경우만 해당한다)</t>
    <phoneticPr fontId="2" type="noConversion"/>
  </si>
  <si>
    <t>2. 서면심사: 유해ㆍ위험기계등의 종류별 또는 형식별로 설계도면 등 유해ㆍ위험기계등의 제품</t>
    <phoneticPr fontId="2" type="noConversion"/>
  </si>
  <si>
    <t>기술과 관련된 문서가 안전인증기준에 적합한지에 대한 심사</t>
    <phoneticPr fontId="2" type="noConversion"/>
  </si>
  <si>
    <t>3. 기술능력 및 생산체계 심사: 유해ㆍ위험기계등의 안전성능을 지속적으로 유지ㆍ보증하기 위하</t>
    <phoneticPr fontId="2" type="noConversion"/>
  </si>
  <si>
    <t xml:space="preserve">여 사업장에서 갖추어야 할 기술능력과 생산체계가 안전인증기준에 적합한지에 대한 심사. </t>
    <phoneticPr fontId="2" type="noConversion"/>
  </si>
  <si>
    <t>다만, 다음 각 목의 어느 하나에 해당하는 경우에는 기술능력 및 생산체계 심사를 생략한다.</t>
    <phoneticPr fontId="2" type="noConversion"/>
  </si>
  <si>
    <t xml:space="preserve">가. 영 제74조제1항제2호 및 제3호에 따른 방호장치 및 보호구를 고용노동부장관이 정하여 </t>
    <phoneticPr fontId="2" type="noConversion"/>
  </si>
  <si>
    <t>고시하는 수량 이하로 수입하는 경우</t>
    <phoneticPr fontId="2" type="noConversion"/>
  </si>
  <si>
    <t>후 같은 공정에서 제조되는 같은 종류의 안전인증대상기계등에 대하여 안전인증을 하는 경우</t>
    <phoneticPr fontId="2" type="noConversion"/>
  </si>
  <si>
    <t xml:space="preserve">4. 제품심사: 유해ㆍ위험기계등이 서면심사 내용과 일치하는지와 유해ㆍ위험기계등의 안전에 관한 </t>
    <phoneticPr fontId="2" type="noConversion"/>
  </si>
  <si>
    <t>성능이 안전인증기준에 적합한지에 대한 심사. 다만, 다음 각 목의 심사는 유해ㆍ위험기계등별로 </t>
    <phoneticPr fontId="2" type="noConversion"/>
  </si>
  <si>
    <t>고용노동부장관이 정하여 고시하는 기준에 따라 어느 하나만을 받는다.</t>
    <phoneticPr fontId="2" type="noConversion"/>
  </si>
  <si>
    <t xml:space="preserve">가. 개별 제품심사: 서면심사 결과가 안전인증기준에 적합할 경우에 유해ㆍ위험기계등 모두에 </t>
    <phoneticPr fontId="2" type="noConversion"/>
  </si>
  <si>
    <t xml:space="preserve">대하여 하는 심사(안전인증을 받으려는 자가 서면심사와 개별 제품심사를 동시에 할 것을 </t>
    <phoneticPr fontId="2" type="noConversion"/>
  </si>
  <si>
    <t>요청하는 경우 병행할 수 있다)</t>
    <phoneticPr fontId="2" type="noConversion"/>
  </si>
  <si>
    <t xml:space="preserve">나. 형식별 제품심사: 서면심사와 기술능력 및 생산체계 심사 결과가 안전인증기준에 적합할 </t>
    <phoneticPr fontId="2" type="noConversion"/>
  </si>
  <si>
    <t xml:space="preserve">서면심사, 기술능력 및 생산체계 심사와 형식별 제품심사를 동시에 할 것을 요청하는 경우 </t>
    <phoneticPr fontId="2" type="noConversion"/>
  </si>
  <si>
    <t>병행할 수 있다)</t>
    <phoneticPr fontId="2" type="noConversion"/>
  </si>
  <si>
    <t xml:space="preserve">심사 종류별 기간 내에 심사해야 한다. 다만, 제품심사의 경우 처리기간 내에 심사를 끝낼 수 없는 </t>
    <phoneticPr fontId="2" type="noConversion"/>
  </si>
  <si>
    <t>부득이한 사유가 있을 때에는 15일의 범위에서 심사기간을 연장할 수 있다.</t>
    <phoneticPr fontId="2" type="noConversion"/>
  </si>
  <si>
    <t>아목까지의 보호구는 60일)</t>
    <phoneticPr fontId="2" type="noConversion"/>
  </si>
  <si>
    <t>안전인증서를 함께 발급해야 한다.</t>
    <phoneticPr fontId="2" type="noConversion"/>
  </si>
  <si>
    <t xml:space="preserve">⑤ 안전인증기관은 안전인증대상기계등이 특수한 구조 또는 재료로 제조되어 안전인증기준의 일부를 </t>
    <phoneticPr fontId="2" type="noConversion"/>
  </si>
  <si>
    <t xml:space="preserve">적용하기 곤란할 경우 해당 제품이 안전인증기준과 같은 수준 이상의 안전에 관한 성능을 보유한 </t>
    <phoneticPr fontId="2" type="noConversion"/>
  </si>
  <si>
    <t xml:space="preserve">⑥ 안전인증기관은 제5항에 따라 안전인증대상기계등이 안전인증기준과 같은 수준 이상의 안전에 </t>
    <phoneticPr fontId="2" type="noConversion"/>
  </si>
  <si>
    <t>관한 성능을 보유한 것으로 인정되는지와 해당 안전인증대상기계등에 생략하거나 추가하여 적용</t>
    <phoneticPr fontId="2" type="noConversion"/>
  </si>
  <si>
    <t xml:space="preserve">할 안전인증기준을 심의ㆍ의결하기 위하여 안전인증심의위원회를 설치ㆍ운영해야 한다. 이 경우 </t>
    <phoneticPr fontId="2" type="noConversion"/>
  </si>
  <si>
    <t>제112조(안전인증제품에 관한 자료의 기록ㆍ보존)</t>
    <phoneticPr fontId="2" type="noConversion"/>
  </si>
  <si>
    <t>안전인증을 받은 자는 법 제84조제5항에 따라 안전인증제품에 관한 자료를 안전인증을 받은 제품</t>
    <phoneticPr fontId="2" type="noConversion"/>
  </si>
  <si>
    <t>별로 기록ㆍ보존해야 한다.</t>
    <phoneticPr fontId="2" type="noConversion"/>
  </si>
  <si>
    <t>제113조(안전인증 관련 자료의 제출 등)</t>
    <phoneticPr fontId="2" type="noConversion"/>
  </si>
  <si>
    <t>지방고용노동관서의 장은 법 제84조제6항에 따라 안전인증대상기계등을 제조ㆍ수입 또는 판매</t>
    <phoneticPr fontId="2" type="noConversion"/>
  </si>
  <si>
    <t xml:space="preserve">하는 자에게 자료의 제출을 요구할 때에는 10일 이상의 기간을 정하여 문서로 요구하되, 부득이한 </t>
    <phoneticPr fontId="2" type="noConversion"/>
  </si>
  <si>
    <t>사유가 있을 때에는 신청을 받아 30일의 범위에서 그 기간을 연장할 수 있다.</t>
    <phoneticPr fontId="2" type="noConversion"/>
  </si>
  <si>
    <t>제114조(안전인증의 표시)</t>
    <phoneticPr fontId="2" type="noConversion"/>
  </si>
  <si>
    <t>① 법 제85조제1항에 따른 안전인증의 표시 중 안전인증대상기계등의 안전인증의 표시 및 표시방법</t>
    <phoneticPr fontId="2" type="noConversion"/>
  </si>
  <si>
    <t xml:space="preserve">② 법 제85조제1항에 따른 안전인증의 표시 중 법 제84조제3항에 따른 안전인증대상기계등이 아닌 </t>
    <phoneticPr fontId="2" type="noConversion"/>
  </si>
  <si>
    <t>제115조(안전인증의 취소 공고 등)</t>
    <phoneticPr fontId="2" type="noConversion"/>
  </si>
  <si>
    <t>① 지방고용노동관서의 장은 법 제86조제1항에 따라 안전인증을 취소한 경우에는 고용노동부장관</t>
    <phoneticPr fontId="2" type="noConversion"/>
  </si>
  <si>
    <t>에게 보고해야 한다.</t>
    <phoneticPr fontId="2" type="noConversion"/>
  </si>
  <si>
    <t xml:space="preserve">② 고용노동부장관은 법 제86조제1항에 따라 안전인증을 취소한 경우에는 안전인증을 취소한 날부터 </t>
    <phoneticPr fontId="2" type="noConversion"/>
  </si>
  <si>
    <t>보급지역을 전국으로 하여 등록한 일반일간신문 또는 인터넷 등에 공고해야 한다.</t>
    <phoneticPr fontId="2" type="noConversion"/>
  </si>
  <si>
    <t>제116조(안전인증대상기계등의 수거ㆍ파기명령)</t>
    <phoneticPr fontId="2" type="noConversion"/>
  </si>
  <si>
    <t xml:space="preserve">① 지방고용노동관서의 장은 법 제87조제2항에 따른 수거ㆍ파기명령을 할 때에는 그 사유와 이행에 </t>
    <phoneticPr fontId="2" type="noConversion"/>
  </si>
  <si>
    <t>필요한 기간을 정하여 제조ㆍ수입ㆍ양도ㆍ대여하는 자에게 알려야 한다.</t>
    <phoneticPr fontId="2" type="noConversion"/>
  </si>
  <si>
    <t>② 지방고용노동관서의 장은 제1항에 따른 수거ㆍ파기명령을 받은 자가 그 제품을 구성하는 부분품</t>
    <phoneticPr fontId="2" type="noConversion"/>
  </si>
  <si>
    <t>을 교체하여 결함을 개선하는 등 안전인증기준의 부적합 사유를 해소할 수 있는 경우에는 해당 부</t>
    <phoneticPr fontId="2" type="noConversion"/>
  </si>
  <si>
    <t>분품에 대해서만 수거ㆍ파기할 것을 명령할 수 있다.</t>
    <phoneticPr fontId="2" type="noConversion"/>
  </si>
  <si>
    <t>③ 제1항 및 제2항에 따라 수거ㆍ파기명령을 받은 자가 명령에 따른 필요한 조치를 이행하면 그 결</t>
    <phoneticPr fontId="2" type="noConversion"/>
  </si>
  <si>
    <t>과를 관할 지방고용노동관서의 장에게 보고해야 한다.</t>
    <phoneticPr fontId="2" type="noConversion"/>
  </si>
  <si>
    <t>제3항에 따른 이행 결과 보고의 내용을 고용노동부장관에게 보고해야 한다.</t>
    <phoneticPr fontId="2" type="noConversion"/>
  </si>
  <si>
    <t>제117조(안전인증기관의 지정 신청 등)</t>
    <phoneticPr fontId="2" type="noConversion"/>
  </si>
  <si>
    <t xml:space="preserve">② 안전인증기관의 지정 신청에 관하여는 제16조제3항부터 제6항까지의 규정을 준용한다. 이 경우 </t>
    <phoneticPr fontId="2" type="noConversion"/>
  </si>
  <si>
    <t xml:space="preserve">“고용노동부장관 또는 지방고용노동청장”은 “고용노동부장관”으로, “안전관리전문기관 또는 </t>
    <phoneticPr fontId="2" type="noConversion"/>
  </si>
  <si>
    <t>① 법 제88조제3항에 따른 안전인증기관의 평가 기준은 다음 각 호와 같다.</t>
    <phoneticPr fontId="2" type="noConversion"/>
  </si>
  <si>
    <t>제118조(안전인증기관의 평가 등)</t>
    <phoneticPr fontId="2" type="noConversion"/>
  </si>
  <si>
    <t>② 제1항에 따른 안전인증기관에 대한 평가 방법 및 평가 결과의 공개에 관한 사항은 제17조제2항</t>
    <phoneticPr fontId="2" type="noConversion"/>
  </si>
  <si>
    <t xml:space="preserve"> “안전인증기관”으로 본다.</t>
    <phoneticPr fontId="2" type="noConversion"/>
  </si>
  <si>
    <t>제119조(신고의 면제)</t>
    <phoneticPr fontId="2" type="noConversion"/>
  </si>
  <si>
    <t>하는 경우를 말한다.</t>
    <phoneticPr fontId="2" type="noConversion"/>
  </si>
  <si>
    <t>제120조(자율안전확인대상기계등의 신고방법)</t>
    <phoneticPr fontId="2" type="noConversion"/>
  </si>
  <si>
    <t xml:space="preserve">공동이용을 통하여 다음 각 호의 어느 하나에 해당하는 서류를 확인해야 한다. 다만, 제2호의 </t>
    <phoneticPr fontId="2" type="noConversion"/>
  </si>
  <si>
    <t>서류에 대해서는 신청인이 확인에 동의하지 않는 경우에는 그 사본을 첨부하도록 해야 한다.</t>
    <phoneticPr fontId="2" type="noConversion"/>
  </si>
  <si>
    <t>안전확인 신고증명서를 신고인에게 발급해야 한다.</t>
    <phoneticPr fontId="2" type="noConversion"/>
  </si>
  <si>
    <t>제121조(자율안전확인의 표시)</t>
    <phoneticPr fontId="2" type="noConversion"/>
  </si>
  <si>
    <t>제122조(자율안전확인 표시의 사용 금지 공고내용 등)</t>
    <phoneticPr fontId="2" type="noConversion"/>
  </si>
  <si>
    <t>이를 고용노동부장관에게 보고해야 한다.</t>
    <phoneticPr fontId="2" type="noConversion"/>
  </si>
  <si>
    <t>다음 각 호의 사항을 관보나 인터넷 등에 공고해야 한다.</t>
    <phoneticPr fontId="2" type="noConversion"/>
  </si>
  <si>
    <t>제123조(자율안전확인대상기계등의 수거ㆍ파기명령)</t>
    <phoneticPr fontId="2" type="noConversion"/>
  </si>
  <si>
    <t>① 지방고용노동관서의 장은 법 제92조제2항에 따른 수거ㆍ파기명령을 할 때에는 그 사유와 이행에</t>
    <phoneticPr fontId="2" type="noConversion"/>
  </si>
  <si>
    <t xml:space="preserve"> 필요한 기간을 정하여 제조ㆍ수입ㆍ양도 또는 대여하는 자에게 알려야 한다.</t>
    <phoneticPr fontId="2" type="noConversion"/>
  </si>
  <si>
    <t>교체하여 결함을 개선하는 등 자율안전기준의 부적합 사유를 해소할 수 있는 경우에는 해당 부분</t>
    <phoneticPr fontId="2" type="noConversion"/>
  </si>
  <si>
    <t>품에 대해서만 수거ㆍ파기할 것을 명할 수 있다.</t>
    <phoneticPr fontId="2" type="noConversion"/>
  </si>
  <si>
    <t>제124조(안전검사의 신청 등)</t>
    <phoneticPr fontId="2" type="noConversion"/>
  </si>
  <si>
    <t>한 경우에는 검사 주기 만료일에 안전검사를 받은 것으로 본다.</t>
    <phoneticPr fontId="2" type="noConversion"/>
  </si>
  <si>
    <t>제125조(안전검사의 면제)</t>
    <phoneticPr fontId="2" type="noConversion"/>
  </si>
  <si>
    <t>를 말한다.</t>
    <phoneticPr fontId="2" type="noConversion"/>
  </si>
  <si>
    <t>주기에 해당하는 시기의 검사로 한정한다)</t>
    <phoneticPr fontId="2" type="noConversion"/>
  </si>
  <si>
    <t>지날 때마다 받는 검사를 받은 경우</t>
    <phoneticPr fontId="2" type="noConversion"/>
  </si>
  <si>
    <t>등을 받은 경우</t>
    <phoneticPr fontId="2" type="noConversion"/>
  </si>
  <si>
    <t>제126조(안전검사의 주기와 합격표시 및 표시방법)</t>
    <phoneticPr fontId="2" type="noConversion"/>
  </si>
  <si>
    <t>① 법 제93조제3항에 따른 안전검사대상기계등의 안전검사 주기는 다음 각 호와 같다.</t>
    <phoneticPr fontId="2" type="noConversion"/>
  </si>
  <si>
    <t>사업장에 설치가 끝난 날부터 3년 이내에 최초 안전검사를 실시하되, 그 이후부터 2년마다</t>
    <phoneticPr fontId="2" type="noConversion"/>
  </si>
  <si>
    <t>(건설현장에서 사용하는 것은 최초로 설치한 날부터 6개월마다)</t>
    <phoneticPr fontId="2" type="noConversion"/>
  </si>
  <si>
    <t>등록 이후 3년 이내에 최초 안전검사를 실시하되, 그 이후부터 2년마다</t>
    <phoneticPr fontId="2" type="noConversion"/>
  </si>
  <si>
    <t xml:space="preserve">3. 프레스, 전단기, 압력용기, 국소 배기장치, 원심기, 롤러기, 사출성형기, 컨베이어 및 산업용 </t>
    <phoneticPr fontId="2" type="noConversion"/>
  </si>
  <si>
    <t xml:space="preserve">로봇: 사업장에 설치가 끝난 날부터 3년 이내에 최초 안전검사를 실시하되, 그 이후부터 </t>
    <phoneticPr fontId="2" type="noConversion"/>
  </si>
  <si>
    <t>제127조(안전검사 합격증명서의 발급)</t>
    <phoneticPr fontId="2" type="noConversion"/>
  </si>
  <si>
    <t xml:space="preserve">○ 법 제94조에 따라 고용노동부장관은 안전검사에 합격한 사업주에게 안전검사대상기계등에 </t>
    <phoneticPr fontId="2" type="noConversion"/>
  </si>
  <si>
    <t>제128조(안전검사기관의 지정 신청 등)</t>
    <phoneticPr fontId="2" type="noConversion"/>
  </si>
  <si>
    <t xml:space="preserve"> 졸업증명서, 경력증명서 및 재직증명서 등 서류</t>
    <phoneticPr fontId="2" type="noConversion"/>
  </si>
  <si>
    <t>“고용노동부장관 또는 지방고용노동청장”은 “고용노동부장관”으로, “안전관리전문기관 또는 보건</t>
    <phoneticPr fontId="2" type="noConversion"/>
  </si>
  <si>
    <t>관리전문기관”은 “안전검사기관”으로 본다.</t>
    <phoneticPr fontId="2" type="noConversion"/>
  </si>
  <si>
    <t>제129조(안전검사기관의 평가 등)</t>
    <phoneticPr fontId="2" type="noConversion"/>
  </si>
  <si>
    <t>① 법 제96조제3항에 따른 안전검사기관의 평가 기준은 다음 각 호와 같다.</t>
    <phoneticPr fontId="2" type="noConversion"/>
  </si>
  <si>
    <t>② 제1항에 따른 안전검사기관에 대한 평가 방법 및 평가 결과의 공개에 관한 사항은 제17조</t>
    <phoneticPr fontId="2" type="noConversion"/>
  </si>
  <si>
    <t xml:space="preserve"> “안전검사기관”으로 본다.</t>
    <phoneticPr fontId="2" type="noConversion"/>
  </si>
  <si>
    <t>제130조(검사원의 자격)</t>
    <phoneticPr fontId="2" type="noConversion"/>
  </si>
  <si>
    <t xml:space="preserve">자격 및 경험을 가진 사람” 및 “고용노동부령으로 정하는 바에 따라 안전에 관한 성능검사 교육을 </t>
    <phoneticPr fontId="2" type="noConversion"/>
  </si>
  <si>
    <t>나에 해당하는 사람을 말한다.</t>
    <phoneticPr fontId="2" type="noConversion"/>
  </si>
  <si>
    <t>자격을 취득한 후 해당 분야의 실무경력이 3년 이상인 사람</t>
    <phoneticPr fontId="2" type="noConversion"/>
  </si>
  <si>
    <t>자격을 취득한 후 해당 분야의 실무경력이 5년 이상인 사람</t>
    <phoneticPr fontId="2" type="noConversion"/>
  </si>
  <si>
    <t>자격을 취득한 후 해당 분야의 실무경력이 7년 이상인 사람</t>
    <phoneticPr fontId="2" type="noConversion"/>
  </si>
  <si>
    <t>산업안전 분야의 관련 학과를 졸업한 후 해당 분야의 실무경력이 3년 이상인 사람</t>
    <phoneticPr fontId="2" type="noConversion"/>
  </si>
  <si>
    <t>산업안전 분야의 관련 학과를 졸업한 후 해당 분야의 실무경력이 5년 이상인 사람</t>
    <phoneticPr fontId="2" type="noConversion"/>
  </si>
  <si>
    <t>6. 「초ㆍ중등교육법」 제2조제3호에 따른 고등학교ㆍ고등기술학교에서 기계ㆍ전기 또는 전자ㆍ</t>
    <phoneticPr fontId="2" type="noConversion"/>
  </si>
  <si>
    <t>화공 관련 학과를 졸업한 후 해당 분야의 실무경력이 7년 이상인 사람</t>
    <phoneticPr fontId="2" type="noConversion"/>
  </si>
  <si>
    <t>관한 성능검사 교육을 이수한 후 해당 분야의 실무경력이 1년 이상인 사람</t>
    <phoneticPr fontId="2" type="noConversion"/>
  </si>
  <si>
    <t>제131조(성능검사 교육 등)</t>
    <phoneticPr fontId="2" type="noConversion"/>
  </si>
  <si>
    <t xml:space="preserve">① 고용노동부장관은 법 제98조에 따라 사업장에서 안전검사대상기계등의 안전에 관한 성능검사 </t>
    <phoneticPr fontId="2" type="noConversion"/>
  </si>
  <si>
    <t>업무를 담당하는 사람의 인력 수급(需給) 등을 고려하여 필요하다고 인정하면 공단이나 해당 분</t>
    <phoneticPr fontId="2" type="noConversion"/>
  </si>
  <si>
    <t>야 전문기관으로 하여금 성능검사 교육을 실시하게 할 수 있다.</t>
    <phoneticPr fontId="2" type="noConversion"/>
  </si>
  <si>
    <t>에 위탁한 경우에는 제1호 및 제2호를 충족한 것으로 본다.</t>
    <phoneticPr fontId="2" type="noConversion"/>
  </si>
  <si>
    <t>관리할 수 있을 것</t>
    <phoneticPr fontId="2" type="noConversion"/>
  </si>
  <si>
    <t xml:space="preserve">3. 제126조에 따른 안전검사 주기의 2분의 1에 해당하는 주기(영 제78조제1항제3호의 크레인 중 </t>
    <phoneticPr fontId="2" type="noConversion"/>
  </si>
  <si>
    <t>건설현장 외에서 사용하는 크레인의 경우에는 6개월)마다 검사를 할 것</t>
    <phoneticPr fontId="2" type="noConversion"/>
  </si>
  <si>
    <t>경우에는 위탁을 증명할 수 있는 서류를 제출한다)</t>
    <phoneticPr fontId="2" type="noConversion"/>
  </si>
  <si>
    <t>2부를 첨부하여 공단에 제출해야 한다.</t>
    <phoneticPr fontId="2" type="noConversion"/>
  </si>
  <si>
    <t xml:space="preserve">따른 행정정보의 공동이용을 통하여 다음 각 호의 어느 하나에 해당하는 서류를 확인해야 한다. </t>
    <phoneticPr fontId="2" type="noConversion"/>
  </si>
  <si>
    <t xml:space="preserve">다만, 제2호의 서류에 대해서는 신청인이 확인에 동의하지 않는 경우에는 그 사본을 첨부하도록 </t>
    <phoneticPr fontId="2" type="noConversion"/>
  </si>
  <si>
    <t>여부를 결정한다</t>
    <phoneticPr fontId="2" type="noConversion"/>
  </si>
  <si>
    <t> 제133조(자율안전검사기관의 지정신청 등)</t>
    <phoneticPr fontId="2" type="noConversion"/>
  </si>
  <si>
    <t xml:space="preserve">검사기관 지정신청서에 다음 각 호의 서류를 첨부하여 지정받으려는 검사기관의 주된 사무소의 </t>
    <phoneticPr fontId="2" type="noConversion"/>
  </si>
  <si>
    <t>기술자격증은 제외한다), 졸업증명서, 경력증명서 및 재직증명서 등의 서류</t>
    <phoneticPr fontId="2" type="noConversion"/>
  </si>
  <si>
    <t>정보의 공동이용을 통하여 법인등기사항증명서 및 국가기술자격증을 확인해야 한다. 다만, 신청</t>
    <phoneticPr fontId="2" type="noConversion"/>
  </si>
  <si>
    <t>인이 국가기술자격증의 확인에 동의하지 않는 경우에는 그 사본을 첨부하도록 해야 한다.</t>
    <phoneticPr fontId="2" type="noConversion"/>
  </si>
  <si>
    <t xml:space="preserve">③ 자율안전검사기관의 지정을 위한 심사, 지정서의 발급ㆍ재발급, 지정사항의 변경 및 지정서의 </t>
    <phoneticPr fontId="2" type="noConversion"/>
  </si>
  <si>
    <t>또는 지방고용노동청장”은 “지방고용노동청장”으로, “안전관리전문기관 또는 보건관리전문</t>
    <phoneticPr fontId="2" type="noConversion"/>
  </si>
  <si>
    <t>기관”은 “자율안전검사기관”으로 본다.</t>
    <phoneticPr fontId="2" type="noConversion"/>
  </si>
  <si>
    <t>④ 지방고용노동청장이 제1항에 따른 지정신청서 또는 제3항에 따른 변경신청서를 접수한 경우에</t>
    <phoneticPr fontId="2" type="noConversion"/>
  </si>
  <si>
    <t>는 해당 자율안전검사기관의 업무 지역을 관할하는 다른 지방고용노동청장과 미리 협의해야 한다.</t>
    <phoneticPr fontId="2" type="noConversion"/>
  </si>
  <si>
    <t> 제134조(자율안전검사기관의 평가 등)</t>
    <phoneticPr fontId="2" type="noConversion"/>
  </si>
  <si>
    <t>① 법 제100조제2항에 따라 자율안전검사기관을 평가하는 기준은 다음 각 호와 같다.</t>
    <phoneticPr fontId="2" type="noConversion"/>
  </si>
  <si>
    <t>② 제1항에 따른 자율안전검사기관에 대한 평가 방법 및 평가 결과의 공개에 관한 사항은 제17조</t>
    <phoneticPr fontId="2" type="noConversion"/>
  </si>
  <si>
    <t>“자율안전검사기관”으로 본다.</t>
    <phoneticPr fontId="2" type="noConversion"/>
  </si>
  <si>
    <t>제135조(자율안전검사기관의 업무수행기준)</t>
    <phoneticPr fontId="2" type="noConversion"/>
  </si>
  <si>
    <t xml:space="preserve">① 자율안전검사기관은 검사 결과 안전검사기준을 충족하지 못하는 사항을 발견하면 구체적인 </t>
    <phoneticPr fontId="2" type="noConversion"/>
  </si>
  <si>
    <t>개선 의견을 그 사업주에게 통보해야 한다.</t>
    <phoneticPr fontId="2" type="noConversion"/>
  </si>
  <si>
    <t xml:space="preserve">② 자율안전검사기관은 기계ㆍ기구별 검사 내용, 점검 결과 및 조치 사항 등 검사업무의 수행 </t>
    <phoneticPr fontId="2" type="noConversion"/>
  </si>
  <si>
    <t>결과를 기록ㆍ관리해야 한다.</t>
    <phoneticPr fontId="2" type="noConversion"/>
  </si>
  <si>
    <t>제136조(제조 과정 조사 등)</t>
    <phoneticPr fontId="2" type="noConversion"/>
  </si>
  <si>
    <t>○ 영 제83조에 따른 제조 과정 조사 및 성능시험의 절차 및 방법은 제110조, 제111조제1항 및 </t>
    <phoneticPr fontId="2" type="noConversion"/>
  </si>
  <si>
    <t>제120조의 규정을 준용한다.</t>
    <phoneticPr fontId="2" type="noConversion"/>
  </si>
  <si>
    <t>제137조(유해ㆍ위험기계등 제조사업 등의 지원 및 등록 요건)</t>
    <phoneticPr fontId="2" type="noConversion"/>
  </si>
  <si>
    <t>○ 법 제102조제2항에서 “고용노동부령으로 정하는 인력ㆍ시설 및 장비 등의 요건”이란 </t>
    <phoneticPr fontId="2" type="noConversion"/>
  </si>
  <si>
    <t>제138조(등록신청 등)</t>
    <phoneticPr fontId="2" type="noConversion"/>
  </si>
  <si>
    <t xml:space="preserve">① 법 제102조제2항에 따라 등록을 하려는 자는 별지 제55호서식의 등록신청서에 다음 각 호의 </t>
    <phoneticPr fontId="2" type="noConversion"/>
  </si>
  <si>
    <t>2. 건물임대차계약서 사본이나 그 밖에 사무실의 보유를 증명할 수 있는 서류와 시설ㆍ장비 명세서</t>
    <phoneticPr fontId="2" type="noConversion"/>
  </si>
  <si>
    <t xml:space="preserve">3. 제조 인력, 주요 부품 및 완제품 조립ㆍ생산용 생산시설 및 자체 품질관리시스템 운영에 관한 </t>
    <phoneticPr fontId="2" type="noConversion"/>
  </si>
  <si>
    <t>신청서에 변경내용을 증명하는 서류 및 등록증을 첨부하여 공단에 제출해야 한다. 이 경우 변경</t>
    <phoneticPr fontId="2" type="noConversion"/>
  </si>
  <si>
    <t>신청서의 처리에 관하여는 제3항을 준용한다.</t>
    <phoneticPr fontId="2" type="noConversion"/>
  </si>
  <si>
    <t>제139조(지원내용 등)</t>
    <phoneticPr fontId="2" type="noConversion"/>
  </si>
  <si>
    <t>① 공단은 법 제102조제2항에 따라 등록한 자에 대하여 다음 각 호의 지원을 할 수 있다.</t>
    <phoneticPr fontId="2" type="noConversion"/>
  </si>
  <si>
    <t xml:space="preserve">6. 그 밖에 고용노동부장관이 등록업체의 제조ㆍ설계ㆍ시공능력의 향상을 위하여 필요하다고 </t>
    <phoneticPr fontId="2" type="noConversion"/>
  </si>
  <si>
    <t>인정하는 사업의 지원</t>
    <phoneticPr fontId="2" type="noConversion"/>
  </si>
  <si>
    <t xml:space="preserve">③ 공단은 제2항에 따른 지원신청서가 접수된 경우에는 30일 이내에 지원 여부, 지원 범위 및 지원 </t>
    <phoneticPr fontId="2" type="noConversion"/>
  </si>
  <si>
    <t xml:space="preserve">신청의 경우 30일 이내에 관련 기술조사 등 심사ㆍ결정을 끝낼 수 없는 부득이한 사유가 있을 </t>
    <phoneticPr fontId="2" type="noConversion"/>
  </si>
  <si>
    <t>때에는 15일 범위에서 심사기간을 연장할 수 있다.</t>
    <phoneticPr fontId="2" type="noConversion"/>
  </si>
  <si>
    <t>제141조(유해인자의 분류기준)</t>
    <phoneticPr fontId="2" type="noConversion"/>
  </si>
  <si>
    <t>제140조(등록취소 등)</t>
    <phoneticPr fontId="2" type="noConversion"/>
  </si>
  <si>
    <t>① 공단은 법 제102조제3항에 따른 취소사유에 해당하는 사실을 확인하였을 때에는 그 사실을 증</t>
    <phoneticPr fontId="2" type="noConversion"/>
  </si>
  <si>
    <t xml:space="preserve">명할 수 있는 서류를 첨부하여 해당 등록업체 소재지를 관할하는 지방고용노동관서의 장에게 </t>
    <phoneticPr fontId="2" type="noConversion"/>
  </si>
  <si>
    <t>보고해야 한다.</t>
    <phoneticPr fontId="2" type="noConversion"/>
  </si>
  <si>
    <t xml:space="preserve">② 지방고용노동관서의 장은 법 제102조제3항에 따라 등록을 취소하였을 때에는 그 사실을 공단에 </t>
    <phoneticPr fontId="2" type="noConversion"/>
  </si>
  <si>
    <t>③ 법 제102조제3항에 따라 등록이 취소된 자는 즉시 제138조제3항에 따른 등록증을 공단에 반납</t>
    <phoneticPr fontId="2" type="noConversion"/>
  </si>
  <si>
    <t>④ 고용노동부장관은 법 제102조제4항에 따라 지원한 금액 또는 지원에 상응하는 금액을 환수하는</t>
    <phoneticPr fontId="2" type="noConversion"/>
  </si>
  <si>
    <t>반환통보일부터 1개월 이내로 한다.</t>
    <phoneticPr fontId="2" type="noConversion"/>
  </si>
  <si>
    <t>경우에는 지원받은 자에게 반환기한과 반환금액을 명시하여 통보해야 한다. 이 경우 반환기한은</t>
    <phoneticPr fontId="2" type="noConversion"/>
  </si>
  <si>
    <t>제142조(유해성ㆍ위험성 평가대상 선정기준 및 평가방법 등)</t>
    <phoneticPr fontId="2" type="noConversion"/>
  </si>
  <si>
    <t xml:space="preserve">① 법 제105조제1항에 따른 유해성ㆍ위험성 평가의 대상이 되는 유해인자의 선정기준은 다음 각 </t>
    <phoneticPr fontId="2" type="noConversion"/>
  </si>
  <si>
    <t>호와 같다.</t>
    <phoneticPr fontId="2" type="noConversion"/>
  </si>
  <si>
    <t>장해 발생이 의심되는 유해인자</t>
    <phoneticPr fontId="2" type="noConversion"/>
  </si>
  <si>
    <t xml:space="preserve">② 고용노동부장관은 제1항에 따라 선정된 유해인자에 대한 유해성ㆍ위험성 평가를 실시할 때에는 </t>
    <phoneticPr fontId="2" type="noConversion"/>
  </si>
  <si>
    <t>다음 각 호의 사항을 고려해야 한다.</t>
    <phoneticPr fontId="2" type="noConversion"/>
  </si>
  <si>
    <t>제143조(유해인자의 관리 등)</t>
    <phoneticPr fontId="2" type="noConversion"/>
  </si>
  <si>
    <t xml:space="preserve">① 고용노동부장관은 법 제105조제1항에 따른 유해성ㆍ위험성 평가 결과 등을 고려하여 다음 각 </t>
    <phoneticPr fontId="2" type="noConversion"/>
  </si>
  <si>
    <t>호의 물질 또는 인자로 정하여 관리해야 한다.</t>
    <phoneticPr fontId="2" type="noConversion"/>
  </si>
  <si>
    <t xml:space="preserve">② 고용노동부장관은 제1항에 따른 유해인자의 관리에 필요한 자료를 확보하기 위하여 유해인자의 </t>
    <phoneticPr fontId="2" type="noConversion"/>
  </si>
  <si>
    <t>취급량ㆍ노출량, 취급 근로자 수, 취급 공정 등을 주기적으로 조사할 수 있다.</t>
    <phoneticPr fontId="2" type="noConversion"/>
  </si>
  <si>
    <t>제144조(유해인자의 노출기준의 설정 등)</t>
    <phoneticPr fontId="2" type="noConversion"/>
  </si>
  <si>
    <t>○ 법 제106조에 따라 고용노동부장관이 노출기준을 정하는 경우에는 다음 각 호의 사항을 고려</t>
    <phoneticPr fontId="2" type="noConversion"/>
  </si>
  <si>
    <t>제145조(유해인자 허용기준)</t>
    <phoneticPr fontId="2" type="noConversion"/>
  </si>
  <si>
    <t xml:space="preserve"> “작업환경측정”은 “유해인자의 노출 농도 측정”으로 본다.</t>
    <phoneticPr fontId="2" type="noConversion"/>
  </si>
  <si>
    <t>제146조(임시 작업과 단시간 작업)</t>
    <phoneticPr fontId="2" type="noConversion"/>
  </si>
  <si>
    <t>○ 법 제107조제1항제3호에서 “고용노동부령으로 정하는 임시 작업과 단시간 작업”이란 안전보건</t>
    <phoneticPr fontId="2" type="noConversion"/>
  </si>
  <si>
    <t xml:space="preserve">규칙 제420조제8호에 따른 임시 작업과 같은 조 제9호에 따른 단시간 작업을 말한다. 이 경우 </t>
    <phoneticPr fontId="2" type="noConversion"/>
  </si>
  <si>
    <t>“관리대상 유해물질”은 “허용기준 설정 대상 유해인자”로 본다.</t>
    <phoneticPr fontId="2" type="noConversion"/>
  </si>
  <si>
    <t>제147조(신규화학물질의 유해성ㆍ위험성 조사보고서의 제출)</t>
    <phoneticPr fontId="2" type="noConversion"/>
  </si>
  <si>
    <t>제10조에 따라 환경부장관에게 등록한 경우에는 고용노동부장관에게 유해성ㆍ위험성 조사보고</t>
    <phoneticPr fontId="2" type="noConversion"/>
  </si>
  <si>
    <t>서를 제출한 것으로 본다.</t>
    <phoneticPr fontId="2" type="noConversion"/>
  </si>
  <si>
    <t>단서에 따라 고용노동부장관에게 유해성ㆍ위험성 조사보고서를 제출한 것으로 보는 경우를 포함</t>
    <phoneticPr fontId="2" type="noConversion"/>
  </si>
  <si>
    <t xml:space="preserve">장해를 유발할 수 있다고 의심되는 경우에는 신규화학물질제조자등에게 별지 제58호서식에 따라 </t>
    <phoneticPr fontId="2" type="noConversion"/>
  </si>
  <si>
    <t>신규화학물질의 유해성ㆍ위험성에 대한 추가 검토에 필요한 자료의 제출을 요청할 수 있다.</t>
    <phoneticPr fontId="2" type="noConversion"/>
  </si>
  <si>
    <t xml:space="preserve">④ 고용노동부장관은 유해성ㆍ위험성 조사보고서 또는 제2항에 따라 환경부장관으로부터 제공받은 </t>
    <phoneticPr fontId="2" type="noConversion"/>
  </si>
  <si>
    <t xml:space="preserve">신규화학물질 등록자료 및 유해성심사 결과를 검토한 결과 법 제108조제4항에 따라 필요한 조치를 </t>
    <phoneticPr fontId="2" type="noConversion"/>
  </si>
  <si>
    <t xml:space="preserve">명하려는 경우에는 제1항 본문에 따라 유해성ㆍ위험성 조사보고서를 제출받은 날 또는 제2항에 </t>
    <phoneticPr fontId="2" type="noConversion"/>
  </si>
  <si>
    <t>따라 환경부장관으로부터 신규화학물질 등록자료 및 유해성심사 결과를 제공받은 날부터 30일</t>
    <phoneticPr fontId="2" type="noConversion"/>
  </si>
  <si>
    <t>본문에 따라 유해성ㆍ위험성 조사보고서를 제출한 자 또는 제1항 단서에 따라 유해성ㆍ위험성 조</t>
    <phoneticPr fontId="2" type="noConversion"/>
  </si>
  <si>
    <t>사보고서를 제출한 것으로 보는 자에게 별지 제59호서식에 따라 신규화학물질의 유해성ㆍ위험</t>
    <phoneticPr fontId="2" type="noConversion"/>
  </si>
  <si>
    <t>성 조치사항을 통지해야 한다. 다만, 제3항에 따라 추가 검토에 필요한 자료제출을 요청한 경우</t>
    <phoneticPr fontId="2" type="noConversion"/>
  </si>
  <si>
    <t>제148조(일반소비자 생활용 신규화학물질의 유해성ㆍ위험성 조사 제외)</t>
    <phoneticPr fontId="2" type="noConversion"/>
  </si>
  <si>
    <t>① 법 제108조제1항제1호에서 “고용노동부령으로 정하는 경우”란 다음 각 호의 어느 하나에 해당</t>
    <phoneticPr fontId="2" type="noConversion"/>
  </si>
  <si>
    <t>하는 경우로서 고용노동부장관의 확인을 받은 경우를 말한다.</t>
    <phoneticPr fontId="2" type="noConversion"/>
  </si>
  <si>
    <t xml:space="preserve">2. 해당 신규화학물질의 포장 또는 용기를 국내에서 변경하지 않거나 국내에서 포장하거나 </t>
    <phoneticPr fontId="2" type="noConversion"/>
  </si>
  <si>
    <t>용기에 담지 않는 경우</t>
    <phoneticPr fontId="2" type="noConversion"/>
  </si>
  <si>
    <t xml:space="preserve">제60호서식의 신청서에 제1항 각 호의 어느 하나에 해당하는 사실을 증명하는 서류를 첨부하여 </t>
    <phoneticPr fontId="2" type="noConversion"/>
  </si>
  <si>
    <t>고용노동부장관에게 제출해야 한다.</t>
    <phoneticPr fontId="2" type="noConversion"/>
  </si>
  <si>
    <t>제149조(소량 신규화학물질의 유해성ㆍ위험성 조사 제외)</t>
    <phoneticPr fontId="2" type="noConversion"/>
  </si>
  <si>
    <t>① 법 제108조제1항제2호에 따른 신규화학물질의 수입량이 소량이어서 유해성ㆍ위험성 조사보</t>
    <phoneticPr fontId="2" type="noConversion"/>
  </si>
  <si>
    <t>고용노동부장관의 확인을 받은 경우를 말한다.</t>
    <phoneticPr fontId="2" type="noConversion"/>
  </si>
  <si>
    <t>수입하려는 경우에는 그 사유가 발생한 날부터 30일 이내에 유해성ㆍ위험성 조사보고서를 고용</t>
    <phoneticPr fontId="2" type="noConversion"/>
  </si>
  <si>
    <t>노동부장관에게 제출해야 한다.</t>
    <phoneticPr fontId="2" type="noConversion"/>
  </si>
  <si>
    <t xml:space="preserve">고서를 제출하지 않는 경우란 신규화학물질의 연간 수입량이 100Kg 미만인 경우로서 </t>
  </si>
  <si>
    <t>나. 연면적 3만m2 이상인 건축물</t>
  </si>
  <si>
    <t xml:space="preserve">다. 연면적 5천m2 이상인 시설로서 다음의 어느 하나에 해당하는 시설 </t>
  </si>
  <si>
    <t>2. 연면적 5천m2 이상인 냉동ㆍ냉장 창고시설의 설비공사 및 단열공사</t>
  </si>
  <si>
    <t>이상이면서, 그 건축물의 철거ㆍ해체하려는 부분의 면적 합계가 50m2 이상인 경우</t>
  </si>
  <si>
    <t xml:space="preserve">의 연면적 합계가 200m2 이상이면서, 그 주택의 철거ㆍ해체하려는 부분의 면적 </t>
  </si>
  <si>
    <t>합계가 200m2 이상인 경우</t>
  </si>
  <si>
    <t xml:space="preserve">인 경우로서 제151조제2항에 따라 확인을 받은 것으로 보는 경우에는 그 확인은 계속 유효한 </t>
    <phoneticPr fontId="2" type="noConversion"/>
  </si>
  <si>
    <t>제150조(그 밖의 신규화학물질의 유해성ㆍ위험성 조사 제외)</t>
    <phoneticPr fontId="2" type="noConversion"/>
  </si>
  <si>
    <t>경우”란 다음 각 호의 어느 하나에 해당하는 경우로서 고용노동부장관의 확인을 받은 경우를 말한다.</t>
    <phoneticPr fontId="2" type="noConversion"/>
  </si>
  <si>
    <t>3. 신규화학물질이 아닌 화학물질로만 구성된 고분자화합물로서 고용노동부장관이 정하여 고시</t>
    <phoneticPr fontId="2" type="noConversion"/>
  </si>
  <si>
    <t>하는 경우</t>
    <phoneticPr fontId="2" type="noConversion"/>
  </si>
  <si>
    <t>제151조(확인의 면제)</t>
    <phoneticPr fontId="2" type="noConversion"/>
  </si>
  <si>
    <t>제11조에 따라 환경부장관으로부터 화학물질의 등록 면제확인을 통지받은 경우에는 제148조 및 </t>
    <phoneticPr fontId="2" type="noConversion"/>
  </si>
  <si>
    <t>제150조에 따른 확인을 받은 것으로 본다.</t>
    <phoneticPr fontId="2" type="noConversion"/>
  </si>
  <si>
    <t xml:space="preserve">제7항에 따라 환경부장관으로부터 화학물질의 신고를 통지받았거나 법률 제11789호 화학물질의 </t>
    <phoneticPr fontId="2" type="noConversion"/>
  </si>
  <si>
    <t>등록 및 평가 등에 관한 법률 부칙 제4조에 따라 등록면제확인을 받은 것으로 보는 경우에는 </t>
    <phoneticPr fontId="2" type="noConversion"/>
  </si>
  <si>
    <t>제149조에 따른 확인을 받은 것으로 본다.</t>
    <phoneticPr fontId="2" type="noConversion"/>
  </si>
  <si>
    <t>제152조(확인 및 결과 통보)</t>
    <phoneticPr fontId="2" type="noConversion"/>
  </si>
  <si>
    <t>에 따른 신청서가 제출된 경우에는 이를 지체 없이 확인한 후 접수된 날부터 20일 이내에 그 결과</t>
    <phoneticPr fontId="2" type="noConversion"/>
  </si>
  <si>
    <t>를 해당 신청인에게 알려야 한다.</t>
    <phoneticPr fontId="2" type="noConversion"/>
  </si>
  <si>
    <t>제153조(신규화학물질의 명칭 등의 공표)</t>
    <phoneticPr fontId="2" type="noConversion"/>
  </si>
  <si>
    <t>① 고용노동부장관은 제147조제1항에 따라 신규화학물질제조자등이 유해성ㆍ위험성 조사보고서를</t>
    <phoneticPr fontId="2" type="noConversion"/>
  </si>
  <si>
    <t xml:space="preserve">제출하거나 제2항에 따라 환경부장관으로부터 신규화학물질 등록자료 및 유해성심사 결과를 </t>
    <phoneticPr fontId="2" type="noConversion"/>
  </si>
  <si>
    <t>제공받은 경우에는 이에 대하여 지체 없이 검토를 완료한 후 그 신규화학물질의 명칭, 유해성ㆍ</t>
    <phoneticPr fontId="2" type="noConversion"/>
  </si>
  <si>
    <t xml:space="preserve">제1항에 따라 그 보급지역을 전국으로 하여 등록한 일반일간신문 등에 공표하고, 관계 부처에 </t>
    <phoneticPr fontId="2" type="noConversion"/>
  </si>
  <si>
    <t>② 고용노동부장관은 제1항에도 불구하고 사업주가 신규화학물질의 명칭과 화학물질식별번호</t>
    <phoneticPr fontId="2" type="noConversion"/>
  </si>
  <si>
    <t>(CAS No.)에 대한 정보보호를 요청하는 경우 그 타당성을 평가하여 해당 정보보호기간 동안에 </t>
    <phoneticPr fontId="2" type="noConversion"/>
  </si>
  <si>
    <t>수 있으며, 그 정보보호기간이 끝나면 제1항에 따라 그 신규화학물질의 명칭 등을 공표해야 한다.</t>
    <phoneticPr fontId="2" type="noConversion"/>
  </si>
  <si>
    <t>제154조(의견 청취 등)</t>
    <phoneticPr fontId="2" type="noConversion"/>
  </si>
  <si>
    <t>○ 고용노동부장관은 제147조 및 제155조에 따라 제출된 신규화학물질의 유해성ㆍ위험성 조사</t>
    <phoneticPr fontId="2" type="noConversion"/>
  </si>
  <si>
    <t xml:space="preserve">보고서, 화학물질의 유해성ㆍ위해성 조사결과 및 유해성ㆍ위험성 평가에 필요한 자료를 검토할 </t>
    <phoneticPr fontId="2" type="noConversion"/>
  </si>
  <si>
    <t xml:space="preserve">때에는 해당 물질에 대한 환경부장관의 유해성심사 결과를 참고하거나 공단이나 그 밖의 관계 </t>
    <phoneticPr fontId="2" type="noConversion"/>
  </si>
  <si>
    <t>전문가의 의견을 들을 수 있다.</t>
    <phoneticPr fontId="2" type="noConversion"/>
  </si>
  <si>
    <t>제155조(화학물질의 유해성ㆍ위험성 조사결과 등의 제출)</t>
    <phoneticPr fontId="2" type="noConversion"/>
  </si>
  <si>
    <t xml:space="preserve">독성시험 성적에 관한 서류의 경우 해당 화학물질의 시험에 상당한 시일이 걸리는 등 기한 내에 </t>
    <phoneticPr fontId="2" type="noConversion"/>
  </si>
  <si>
    <t>제출할 수 없는 부득이한 사유가 있을 때에는 30일의 범위에서 제출기한을 연장할 수 있다.</t>
    <phoneticPr fontId="2" type="noConversion"/>
  </si>
  <si>
    <t xml:space="preserve">명령을 받은 날부터 45일 이내에 고용노동부장관에게 제출해야 한다. 다만, 고용노동부장관은 </t>
    <phoneticPr fontId="2" type="noConversion"/>
  </si>
  <si>
    <t xml:space="preserve">② 법 제109조제1항에 따라 법 제105조제1항에 따른 유해성ㆍ위험성 평가에 필요한 자료의 제출 </t>
    <phoneticPr fontId="2" type="noConversion"/>
  </si>
  <si>
    <t xml:space="preserve">명령을 받은 사람은 명령을 받은 날부터 45일 이내에 해당 자료를 고용노동부장관에게 제출해야 </t>
    <phoneticPr fontId="2" type="noConversion"/>
  </si>
  <si>
    <t>제156조(물질안전보건자료의 작성방법 및 기재사항)</t>
    <phoneticPr fontId="2" type="noConversion"/>
  </si>
  <si>
    <t>신뢰성이 확보될 수 있도록 인용된 자료의 출처를 함께 적어야 한다.</t>
    <phoneticPr fontId="2" type="noConversion"/>
  </si>
  <si>
    <t>호의 사항을 말한다.</t>
    <phoneticPr fontId="2" type="noConversion"/>
  </si>
  <si>
    <t xml:space="preserve">③ 그 밖에 물질안전보건자료의 세부 작성방법, 용어 등 필요한 사항은 고용노동부장관이 정하여 </t>
    <phoneticPr fontId="2" type="noConversion"/>
  </si>
  <si>
    <t>제157조(물질안전보건자료 등의 제출방법 및 시기)</t>
    <phoneticPr fontId="2" type="noConversion"/>
  </si>
  <si>
    <t>에 따른 분류기준에 해당하는 화학물질이 없음을 확인하는 경우에는 별지 제62호서식의 화학</t>
    <phoneticPr fontId="2" type="noConversion"/>
  </si>
  <si>
    <t>운영되지 않거나 신청인이 물질안전보건자료시스템을 이용할 수 없는 등의 부득이한 사유가 있는</t>
    <phoneticPr fontId="2" type="noConversion"/>
  </si>
  <si>
    <t>제158조(자료의 열람)</t>
    <phoneticPr fontId="2" type="noConversion"/>
  </si>
  <si>
    <t>경우에는 물질안전보건자료시스템의 자료 중 해당 화학물질과 관련된 자료를 열람하게 할 수 있다.</t>
    <phoneticPr fontId="2" type="noConversion"/>
  </si>
  <si>
    <t>제159조(변경이 필요한 물질안전보건자료의 항목 및 제출시기)</t>
    <phoneticPr fontId="2" type="noConversion"/>
  </si>
  <si>
    <t>① 법 제110조제3항에서 “고용노동부장관이 정하는 사항”이란 다음 각 호의 사항을 말한다.</t>
    <phoneticPr fontId="2" type="noConversion"/>
  </si>
  <si>
    <t xml:space="preserve">2. 물질안전보건자료대상물질을 구성하는 화학물질 중 제141조에 따른 분류기준에 해당하는 </t>
    <phoneticPr fontId="2" type="noConversion"/>
  </si>
  <si>
    <t>보건자료를 지체 없이 공단에 제출해야 한다.</t>
    <phoneticPr fontId="2" type="noConversion"/>
  </si>
  <si>
    <t>제160조(물질안전보건자료의 제공 방법)</t>
    <phoneticPr fontId="2" type="noConversion"/>
  </si>
  <si>
    <t>안전보건자료시스템 제출 시 부여된 번호를 해당 물질안전보건자료에 반영하여 물질안전보건</t>
    <phoneticPr fontId="2" type="noConversion"/>
  </si>
  <si>
    <t>② 동일한 상대방에게 같은 물질안전보건자료대상물질을 2회 이상 계속하여 양도하거나 제공하는</t>
    <phoneticPr fontId="2" type="noConversion"/>
  </si>
  <si>
    <t xml:space="preserve">물질안전보건자료를 제공하지 않을 수 있다. 다만, 상대방이 물질안전보건자료의 제공을 요청한 </t>
    <phoneticPr fontId="2" type="noConversion"/>
  </si>
  <si>
    <t>경우에는 그렇지 않다.</t>
    <phoneticPr fontId="2" type="noConversion"/>
  </si>
  <si>
    <t xml:space="preserve">경우에는 해당 물질안전보건자료대상물질에 대한 물질안전보건자료의 변경이 없으면 추가로 </t>
    <phoneticPr fontId="2" type="noConversion"/>
  </si>
  <si>
    <t> 제161조(비공개 승인 또는 연장승인을 위한 제출서류 및 제출시기)</t>
    <phoneticPr fontId="2" type="noConversion"/>
  </si>
  <si>
    <t xml:space="preserve">3. 대체자료로 적으려는 화학물질의 명칭 및 함유량, 건강 및 환경에 대한 유해성, 물리적 </t>
    <phoneticPr fontId="2" type="noConversion"/>
  </si>
  <si>
    <t>위험성 정보</t>
    <phoneticPr fontId="2" type="noConversion"/>
  </si>
  <si>
    <t>제2항 각 호의 어느 하나에 해당하는 경우는 제외한다.</t>
    <phoneticPr fontId="2" type="noConversion"/>
  </si>
  <si>
    <t xml:space="preserve">6. 그 밖에 화학물질의 명칭 및 함유량을 대체자료로 적도록 승인하기 위해 필요한 정보로서 </t>
    <phoneticPr fontId="2" type="noConversion"/>
  </si>
  <si>
    <t>고용노동부장관이 정하여 고시하는 서류</t>
    <phoneticPr fontId="2" type="noConversion"/>
  </si>
  <si>
    <t>자는 제1항제1호 및 제6호의 자료를 생략하여 제출할 수 있다.</t>
    <phoneticPr fontId="2" type="noConversion"/>
  </si>
  <si>
    <t xml:space="preserve">대한 물질안전보건자료에 화학물질의 명칭 및 함유량을 대체자료로 적기 위해 승인을 신청하려는 </t>
    <phoneticPr fontId="2" type="noConversion"/>
  </si>
  <si>
    <t xml:space="preserve">안전보건자료시스템을 통하여 별지 제63호서식에 따른 물질안전보건자료 비공개 연장승인 </t>
    <phoneticPr fontId="2" type="noConversion"/>
  </si>
  <si>
    <t>신청서에 제1항 각 호에 따른 서류를 첨부하여 공단에 제출해야 한다.</t>
    <phoneticPr fontId="2" type="noConversion"/>
  </si>
  <si>
    <t>제162조(비공개 승인 및 연장승인 심사의 기준, 절차 및 방법 등)</t>
    <phoneticPr fontId="2" type="noConversion"/>
  </si>
  <si>
    <t>없이 알려야 한다.</t>
    <phoneticPr fontId="2" type="noConversion"/>
  </si>
  <si>
    <t>날까지의 기간은 제1항 및 제3항에 따른 통보 기간에 산입하지 않는다.</t>
    <phoneticPr fontId="2" type="noConversion"/>
  </si>
  <si>
    <t xml:space="preserve">대체 필요성, 대체자료의 적합성에 대한 판단기준 및 물질안전보건자료의 적정성에 대한 </t>
    <phoneticPr fontId="2" type="noConversion"/>
  </si>
  <si>
    <t>고시하는 바에 따라 물질안전보건자료에 그 결과를 반영해야 한다.</t>
    <phoneticPr fontId="2" type="noConversion"/>
  </si>
  <si>
    <t>물질안전보건자료대상물질을 혼합하는 방법으로 제조하려는 경우에는 그 제공받은 물질안전</t>
    <phoneticPr fontId="2" type="noConversion"/>
  </si>
  <si>
    <t>조성(組成)을 변경하는 등 새로운 화학물질을 제조하는 경우에는 그렇지 않다.</t>
    <phoneticPr fontId="2" type="noConversion"/>
  </si>
  <si>
    <t>협의해야 한다.</t>
    <phoneticPr fontId="2" type="noConversion"/>
  </si>
  <si>
    <t>제163조(이의신청의 절차 및 비공개 승인 심사 등)</t>
    <phoneticPr fontId="2" type="noConversion"/>
  </si>
  <si>
    <t>들을 수 있다.</t>
    <phoneticPr fontId="2" type="noConversion"/>
  </si>
  <si>
    <t>물질안전보건자료에 그 결과를 반영해야 한다.</t>
    <phoneticPr fontId="2" type="noConversion"/>
  </si>
  <si>
    <t>제164조(승인 또는 연장승인의 취소)</t>
    <phoneticPr fontId="2" type="noConversion"/>
  </si>
  <si>
    <t>반영하여 물질안전보건자료를 변경해야 한다.</t>
    <phoneticPr fontId="2" type="noConversion"/>
  </si>
  <si>
    <t>제165조(대체자료로 적힌 화학물질의 명칭 및 함유량 정보의 제공 요구)</t>
    <phoneticPr fontId="2" type="noConversion"/>
  </si>
  <si>
    <t>직업성 질병에 대한 근로자의 치료를 위하여 필요하다고 판단하는 경우</t>
    <phoneticPr fontId="2" type="noConversion"/>
  </si>
  <si>
    <t xml:space="preserve">대상물질로 인하여 근로자에게 직업성 질환 등 중대한 건강상의 장해가 발생할 우려가 있다고 </t>
    <phoneticPr fontId="2" type="noConversion"/>
  </si>
  <si>
    <t>판단하는 경우</t>
    <phoneticPr fontId="2" type="noConversion"/>
  </si>
  <si>
    <t>제166조(국외제조자가 선임한 자에 대한 선임요건 및 신고절차 등)</t>
    <phoneticPr fontId="2" type="noConversion"/>
  </si>
  <si>
    <t>호의 어느 하나의 요건을 갖춘 자를 말한다.</t>
    <phoneticPr fontId="2" type="noConversion"/>
  </si>
  <si>
    <t>장에게 제출해야 한다.</t>
    <phoneticPr fontId="2" type="noConversion"/>
  </si>
  <si>
    <t>확인에 동의하지 않는 경우에는 해당 서류를 첨부하게 해야 한다.</t>
    <phoneticPr fontId="2" type="noConversion"/>
  </si>
  <si>
    <t>신고증을 발급해야 한다.</t>
    <phoneticPr fontId="2" type="noConversion"/>
  </si>
  <si>
    <t>따른 신고증 사본을 제공해야 한다.</t>
    <phoneticPr fontId="2" type="noConversion"/>
  </si>
  <si>
    <t xml:space="preserve">⑥ 법 제113조제1항에 따라 선임된 자가 같은 항 제2호 또는 제3호의 업무를 수행한 경우에는 그 </t>
    <phoneticPr fontId="2" type="noConversion"/>
  </si>
  <si>
    <t>결과를 물질안전보건자료대상물질의 수입자에게 제공해야 한다.</t>
    <phoneticPr fontId="2" type="noConversion"/>
  </si>
  <si>
    <t>제167조(물질안전보건자료를 게시하거나 갖추어 두는 방법)</t>
    <phoneticPr fontId="2" type="noConversion"/>
  </si>
  <si>
    <t xml:space="preserve">하나에 해당하는 장소 또는 전산장비에 항상 물질안전보건자료를 게시하거나 갖추어 두어야 </t>
    <phoneticPr fontId="2" type="noConversion"/>
  </si>
  <si>
    <t xml:space="preserve">제9호에 따른 단시간 작업에 대해서는 법 제114조제2항에 따른 물질안전보건자료대상물질의 </t>
    <phoneticPr fontId="2" type="noConversion"/>
  </si>
  <si>
    <t xml:space="preserve">관리 요령으로 대신 게시하거나 갖추어 둘 수 있다. 다만, 근로자가 물질안전보건자료의 게시를 </t>
    <phoneticPr fontId="2" type="noConversion"/>
  </si>
  <si>
    <t>요청하는 경우에는 제1항에 따라 게시해야 한다.</t>
    <phoneticPr fontId="2" type="noConversion"/>
  </si>
  <si>
    <t>제168조(물질안전보건자료대상물질의 관리 요령 게시)</t>
    <phoneticPr fontId="2" type="noConversion"/>
  </si>
  <si>
    <t>내용을 참고해야 한다.</t>
    <phoneticPr fontId="2" type="noConversion"/>
  </si>
  <si>
    <t xml:space="preserve">③ 작업공정별 관리 요령은 유해성ㆍ위험성이 유사한 물질안전보건자료대상물질의 그룹별로 </t>
    <phoneticPr fontId="2" type="noConversion"/>
  </si>
  <si>
    <t>작성하여 게시할 수 있다.</t>
    <phoneticPr fontId="2" type="noConversion"/>
  </si>
  <si>
    <t xml:space="preserve">① 고용노동부장관은 별표 21의2에 따른 휴게시설 설치ㆍ관리기준에 대하여 2022년 8월 18일을 </t>
    <phoneticPr fontId="2" type="noConversion"/>
  </si>
  <si>
    <t xml:space="preserve">3년이 되는 해의 기준일과 같은 날 전까지를 말한다) 그 타당성을 검토하여 개선 등의 조치를 </t>
    <phoneticPr fontId="2" type="noConversion"/>
  </si>
  <si>
    <t xml:space="preserve">기준으로 4년마다(매 4년이 되는 해의 기준일과 같은 날 전까지를 말한다) 그 타당성을 검토하여 </t>
    <phoneticPr fontId="2" type="noConversion"/>
  </si>
  <si>
    <t>개선 등의 조치를 해야 한다.</t>
    <phoneticPr fontId="2" type="noConversion"/>
  </si>
  <si>
    <t>제242조(수수료 등)</t>
    <phoneticPr fontId="2" type="noConversion"/>
  </si>
  <si>
    <t>제14조에 따른 정보통신망을 이용하여 전자화폐ㆍ전자결제 등의 방법으로 납부할 수 있다.</t>
    <phoneticPr fontId="2" type="noConversion"/>
  </si>
  <si>
    <t>② 법 제164조제1항 단서에 따라 사업주는 제209조제3항에 따라 송부 받은 건강진단 결과표 및 법 </t>
    <phoneticPr fontId="2" type="noConversion"/>
  </si>
  <si>
    <t xml:space="preserve"> 보존해야 한다.</t>
    <phoneticPr fontId="2" type="noConversion"/>
  </si>
  <si>
    <t>제241조(서류의 보존)</t>
    <phoneticPr fontId="2" type="noConversion"/>
  </si>
  <si>
    <t>물질에 대한 기록이 포함된 서류는 그 보존기간을 30년으로 한다.</t>
    <phoneticPr fontId="2" type="noConversion"/>
  </si>
  <si>
    <t>③ 법 제164조제2항에서 “고용노동부령으로 정하는 서류”란 다음 각 호의 서류를 말한다.</t>
    <phoneticPr fontId="2" type="noConversion"/>
  </si>
  <si>
    <t>제240조(지정취소ㆍ업무정지 등의 기준)</t>
    <phoneticPr fontId="2" type="noConversion"/>
  </si>
  <si>
    <t xml:space="preserve">② 고용노동부장관 또는 지방고용노동관서의 장은 제1항의 기준에 따라 행정처분을 할 때에는 </t>
    <phoneticPr fontId="2" type="noConversion"/>
  </si>
  <si>
    <t xml:space="preserve">처분의 상대방의 고의ㆍ과실 여부와 그 밖의 사정을 고려하여 행정처분을 감경하거나 가중할 </t>
    <phoneticPr fontId="2" type="noConversion"/>
  </si>
  <si>
    <t>② 영 제112조제6항에 따른 과징금 납부기한 연장 또는 분할 납부 신청서는 별지 제100호서식에</t>
    <phoneticPr fontId="2" type="noConversion"/>
  </si>
  <si>
    <t xml:space="preserve"> 따른다.</t>
    <phoneticPr fontId="2" type="noConversion"/>
  </si>
  <si>
    <t>제239조(과징금의 납부통지 등)</t>
    <phoneticPr fontId="2" type="noConversion"/>
  </si>
  <si>
    <t>을 준용한다. 이 경우 납입고지서에는 이의신청방법 및 이의신청기간을 함께 기재해야 한다.</t>
    <phoneticPr fontId="2" type="noConversion"/>
  </si>
  <si>
    <t>그 사고가 주원인이 되어 72시간 이내에 2명 이상이 사망하는 재해를 말한다.</t>
    <phoneticPr fontId="2" type="noConversion"/>
  </si>
  <si>
    <t>① 고용노동부장관은 사업주가 법 제159조제1항 각 호의 어느 하나에 해당하는 경우에는 관계 행</t>
    <phoneticPr fontId="2" type="noConversion"/>
  </si>
  <si>
    <t>해당 사업주에 대하여 다음 각 호의 어느 하나에 해당하는 처분을 할 것을 요청할 수 있다.</t>
    <phoneticPr fontId="2" type="noConversion"/>
  </si>
  <si>
    <t>제238조(영업정지의 요청 등) </t>
    <phoneticPr fontId="2" type="noConversion"/>
  </si>
  <si>
    <t xml:space="preserve">3. 법 제158조제2항제2호부터 제6호까지의 어느 하나를 위반한 후 5년 이내에 같은 항 제2호부터 </t>
    <phoneticPr fontId="2" type="noConversion"/>
  </si>
  <si>
    <t>제6호까지의 어느 하나를 위반한 경우: 5년</t>
    <phoneticPr fontId="2" type="noConversion"/>
  </si>
  <si>
    <t>② 법 제158조제4항에 따라 보조ㆍ지원을 제한할 수 있는 기간은 다음 각 호와 같다.</t>
    <phoneticPr fontId="2" type="noConversion"/>
  </si>
  <si>
    <t>제237조(보조ㆍ지원의 환수와 제한)</t>
    <phoneticPr fontId="2" type="noConversion"/>
  </si>
  <si>
    <t>① 법 제158조제2항제6호에서 “고용노동부령으로 정하는 경우”란 보조ㆍ지원을 받은 후 3년 이내에</t>
    <phoneticPr fontId="2" type="noConversion"/>
  </si>
  <si>
    <t>해당 시설 및 장비의 중대한 결함이나 관리상 중대한 과실로 인하여 근로자가 사망한 경우를 말</t>
    <phoneticPr fontId="2" type="noConversion"/>
  </si>
  <si>
    <t>제236조(보고ㆍ출석기간) </t>
    <phoneticPr fontId="2" type="noConversion"/>
  </si>
  <si>
    <t xml:space="preserve">① 지방고용노동관서의 장은 법 제155조제3항에 따라 보고 또는 출석의 명령을 하려는 경우에는 </t>
    <phoneticPr fontId="2" type="noConversion"/>
  </si>
  <si>
    <t xml:space="preserve">4. 그 밖에 고용노동부장관 또는 지방고용노동관서의 장이 법 또는 법에 따른 명령의 위반 </t>
    <phoneticPr fontId="2" type="noConversion"/>
  </si>
  <si>
    <t>여부를 조사하기 위하여 필요하다고 인정하는 경우</t>
    <phoneticPr fontId="2" type="noConversion"/>
  </si>
  <si>
    <t>필요한 경우</t>
    <phoneticPr fontId="2" type="noConversion"/>
  </si>
  <si>
    <t>제235조(감독기준)</t>
    <phoneticPr fontId="2" type="noConversion"/>
  </si>
  <si>
    <t>검하거나 관계 서류의 제출을 요구할 수 있다.</t>
    <phoneticPr fontId="2" type="noConversion"/>
  </si>
  <si>
    <t>제234조(손해배상을 위한 보험가입ㆍ지급 등)</t>
    <phoneticPr fontId="2" type="noConversion"/>
  </si>
  <si>
    <t>③ 법 제148조제1항에 따른 의뢰인이 손해배상금으로 보증보험금을 지급받으려는 경우에는 </t>
    <phoneticPr fontId="2" type="noConversion"/>
  </si>
  <si>
    <t>배상합의서, 화해조서, 법원의 확정판결문 사본, 그 밖에 이에 준하는 효력이 있는 서류를 첨부</t>
    <phoneticPr fontId="2" type="noConversion"/>
  </si>
  <si>
    <t>하여 해당 지도사의 주된 사무소의 소재지를 관할하는 지방고용노동관서의 장에게 제출해야 한</t>
    <phoneticPr fontId="2" type="noConversion"/>
  </si>
  <si>
    <t>지체 없이 발급해야 한다.</t>
    <phoneticPr fontId="2" type="noConversion"/>
  </si>
  <si>
    <t>고용노동관서의 장에게 제출해야 한다.</t>
    <phoneticPr fontId="2" type="noConversion"/>
  </si>
  <si>
    <t>② 지도사는 해당 보증보험의 보증기간이 만료되기 전에 다시 보증보험에 가입하고 가입한 날부터</t>
    <phoneticPr fontId="2" type="noConversion"/>
  </si>
  <si>
    <t>주된 사무소의 소재지를 관할하는 지방고용노동관서의 장에게 제출해야 한다.</t>
    <phoneticPr fontId="2" type="noConversion"/>
  </si>
  <si>
    <t>제233조(지도사 업무발전 등)</t>
    <phoneticPr fontId="2" type="noConversion"/>
  </si>
  <si>
    <t>○  법 제147조제3호에서 “고용노동부령으로 정하는 사항”이란 다음 각 호와 같다.</t>
    <phoneticPr fontId="2" type="noConversion"/>
  </si>
  <si>
    <t xml:space="preserve">⑤ 연수교육의 절차ㆍ방법 및 비용 등 연수교육에 필요한 사항은 고용노동부장관의 승인을 거쳐 </t>
    <phoneticPr fontId="2" type="noConversion"/>
  </si>
  <si>
    <t>공단이 정한다.</t>
    <phoneticPr fontId="2" type="noConversion"/>
  </si>
  <si>
    <t>③ 공단이 연수교육을 실시하였을 때에는 그 결과를 연수교육이 끝난 날부터 10일 이내에 고용</t>
    <phoneticPr fontId="2" type="noConversion"/>
  </si>
  <si>
    <t>노동부장관에게 보고해야 하며, 다음 각 호의 서류를 3년간 보존해야 한다.</t>
    <phoneticPr fontId="2" type="noConversion"/>
  </si>
  <si>
    <t>① 법 제146조에 따른 “고용노동부령으로 정하는 연수교육”이란 업무교육과 실무수습을 말한다.</t>
    <phoneticPr fontId="2" type="noConversion"/>
  </si>
  <si>
    <t>제232조(지도사 연수교육)</t>
    <phoneticPr fontId="2" type="noConversion"/>
  </si>
  <si>
    <t xml:space="preserve">⑤ 보수교육의 절차ㆍ방법 및 비용 등 보수교육에 필요한 사항은 고용노동부장관의 승인을 거쳐 </t>
    <phoneticPr fontId="2" type="noConversion"/>
  </si>
  <si>
    <t>③ 공단이 보수교육을 실시하였을 때에는 그 결과를 보수교육이 끝난 날부터 10일 이내에 고용</t>
    <phoneticPr fontId="2" type="noConversion"/>
  </si>
  <si>
    <t>노동부장관에게 보고해야 하며, 다음 각 호의 서류를 5년간 보존해야 한다.</t>
    <phoneticPr fontId="2" type="noConversion"/>
  </si>
  <si>
    <t xml:space="preserve">이상으로 한다. 다만, 법 제145조제4항에 따른 지도사 등록의 갱신기간 동안 제230조제1항에 따른 </t>
    <phoneticPr fontId="2" type="noConversion"/>
  </si>
  <si>
    <t>지도실적이 2년 이상인 지도사의 교육시간은 10시간 이상으로 한다.</t>
    <phoneticPr fontId="2" type="noConversion"/>
  </si>
  <si>
    <t>제231조(지도사 보수교육)</t>
    <phoneticPr fontId="2" type="noConversion"/>
  </si>
  <si>
    <t>① 법 제145조제5항 단서에서 “고용노동부령으로 정하는 보수교육”이란 업무교육과 직업윤리</t>
    <phoneticPr fontId="2" type="noConversion"/>
  </si>
  <si>
    <t>교육을 말한다.</t>
    <phoneticPr fontId="2" type="noConversion"/>
  </si>
  <si>
    <t xml:space="preserve">② 법 제145조제5항 단서에서 “지도실적이 기준에 못 미치는 지도사”란 제1항에 따른 지도ㆍ종사 </t>
    <phoneticPr fontId="2" type="noConversion"/>
  </si>
  <si>
    <t>실적의 기간이 3년 미만인 지도사를 말한다. 이 경우 지도사가 둘 이상의 사업장 또는 기관ㆍ단체</t>
    <phoneticPr fontId="2" type="noConversion"/>
  </si>
  <si>
    <t>에서 지도하거나 종사한 경우에는 각각의 지도ㆍ종사 기간을 합산한다.</t>
    <phoneticPr fontId="2" type="noConversion"/>
  </si>
  <si>
    <t>제230조(지도실적 등)</t>
    <phoneticPr fontId="2" type="noConversion"/>
  </si>
  <si>
    <t>① 법 제145조제5항 본문에서 “고용노동부령으로 정하는 지도실적”이란 법 제145조제4항에 따른</t>
    <phoneticPr fontId="2" type="noConversion"/>
  </si>
  <si>
    <t>보건 관련 기관ㆍ단체에서 지도하거나 종사한 실적을 말한다.</t>
    <phoneticPr fontId="2" type="noConversion"/>
  </si>
  <si>
    <t>지도사 등록의 갱신기간 동안 사업장 또는 고용노동부장관이 정하여 고시하는 산업안전ㆍ산업</t>
    <phoneticPr fontId="2" type="noConversion"/>
  </si>
  <si>
    <t xml:space="preserve">기재해야 한다. 이 경우 등록부와 등록증 발급대장은 전자적 처리가 불가능한 특별한 사유가 있는 </t>
    <phoneticPr fontId="2" type="noConversion"/>
  </si>
  <si>
    <t>경우를 제외하고는 전자적 방법으로 관리해야 한다.</t>
    <phoneticPr fontId="2" type="noConversion"/>
  </si>
  <si>
    <t>등록증을 다시 발급받아야 한다.</t>
    <phoneticPr fontId="2" type="noConversion"/>
  </si>
  <si>
    <t>변경신청서를 지방고용노동관서의 장에게 제출해야 한다.</t>
    <phoneticPr fontId="2" type="noConversion"/>
  </si>
  <si>
    <t>신청인에게 발급해야 한다.</t>
    <phoneticPr fontId="2" type="noConversion"/>
  </si>
  <si>
    <t>제169조(물질안전보건자료에 관한 교육의 시기ㆍ내용ㆍ방법 등)</t>
    <phoneticPr fontId="2" type="noConversion"/>
  </si>
  <si>
    <t xml:space="preserve">근로자에게 교육해야 한다. 이 경우 교육받은 근로자에 대해서는 해당 교육 시간만큼 법 제29조에 </t>
    <phoneticPr fontId="2" type="noConversion"/>
  </si>
  <si>
    <t>따른 안전ㆍ보건교육을 실시한 것으로 본다.</t>
    <phoneticPr fontId="2" type="noConversion"/>
  </si>
  <si>
    <t>물질을 그룹별로 분류하여 교육할 수 있다.</t>
    <phoneticPr fontId="2" type="noConversion"/>
  </si>
  <si>
    <t>한다</t>
    <phoneticPr fontId="2" type="noConversion"/>
  </si>
  <si>
    <t>제170조(경고표시 방법 및 기재항목)</t>
    <phoneticPr fontId="2" type="noConversion"/>
  </si>
  <si>
    <t>① 물질안전보건자료대상물질을 양도하거나 제공하는 자 또는 이를 사업장에서 취급하는 사업주가 </t>
    <phoneticPr fontId="2" type="noConversion"/>
  </si>
  <si>
    <t xml:space="preserve">경고표지를 작성하여 물질안전보건자료대상물질을 담은 용기 및 포장에 붙이거나 인쇄하는 등 </t>
    <phoneticPr fontId="2" type="noConversion"/>
  </si>
  <si>
    <t>유해ㆍ위험정보가 명확히 나타나도록 해야 한다. 다만, 다음 각 호의 어느 하나에 해당하는 표시를</t>
    <phoneticPr fontId="2" type="noConversion"/>
  </si>
  <si>
    <t xml:space="preserve"> 한 경우에는 경고표시를 한 것으로 본다.</t>
    <phoneticPr fontId="2" type="noConversion"/>
  </si>
  <si>
    <t xml:space="preserve">제1항에 따라 해양수산부장관이 고시하는 수입물품에 대한 표시는 최초의 사용사업장으로 </t>
    <phoneticPr fontId="2" type="noConversion"/>
  </si>
  <si>
    <t>반입되기 전까지만 해당한다)</t>
    <phoneticPr fontId="2" type="noConversion"/>
  </si>
  <si>
    <t>(수입물품에 대한 표기는 최초의 사용사업장으로 반입되기 전까지만 해당한다)</t>
    <phoneticPr fontId="2" type="noConversion"/>
  </si>
  <si>
    <t xml:space="preserve">5. 예방조치 문구: 화학물질에 노출되거나 부적절한 저장ㆍ취급 등으로 발생하는 유해ㆍ위험을 </t>
    <phoneticPr fontId="2" type="noConversion"/>
  </si>
  <si>
    <t>방지하기 위하여 알리는 주요 유의사항</t>
    <phoneticPr fontId="2" type="noConversion"/>
  </si>
  <si>
    <t>④ 법 제115조제2항 단서에서 “고용노동부령으로 정하는 경우”란 다음 각 호의 어느 하나에 해당</t>
    <phoneticPr fontId="2" type="noConversion"/>
  </si>
  <si>
    <t>하는 경우를 말한다.</t>
    <phoneticPr fontId="2" type="noConversion"/>
  </si>
  <si>
    <t>1. 법 제115조제1항에 따라 물질안전보건자료대상물질을 양도하거나 제공하는 자가 물질안전보건</t>
    <phoneticPr fontId="2" type="noConversion"/>
  </si>
  <si>
    <t>자료대상물질을 담은 용기에 이미 경고표시를 한 경우</t>
    <phoneticPr fontId="2" type="noConversion"/>
  </si>
  <si>
    <t>2. 근로자가 경고표시가 되어 있는 용기에서 물질안전보건자료대상물질을 옮겨 담기 위하여 일시</t>
    <phoneticPr fontId="2" type="noConversion"/>
  </si>
  <si>
    <t>적으로 용기를 사용하는 경우</t>
    <phoneticPr fontId="2" type="noConversion"/>
  </si>
  <si>
    <t>제171조(물질안전보건자료 관련 자료의 제공)</t>
    <phoneticPr fontId="2" type="noConversion"/>
  </si>
  <si>
    <t xml:space="preserve">○ 고용노동부장관 및 공단은 법 제116조에 따라 근로자나 사업주에게 물질안전보건자료와 관련된 </t>
    <phoneticPr fontId="2" type="noConversion"/>
  </si>
  <si>
    <t xml:space="preserve">자료를 제공하기 위하여 필요하다고 인정하는 경우에는 물질안전보건자료대상물질을 제조하거나 </t>
    <phoneticPr fontId="2" type="noConversion"/>
  </si>
  <si>
    <t>수입하는 자에게 물질안전보건자료와 관련된 자료를 요청할 수 있다.</t>
    <phoneticPr fontId="2" type="noConversion"/>
  </si>
  <si>
    <t>제172조(제조 등이 금지되는 물질의 사용승인 신청 등)</t>
    <phoneticPr fontId="2" type="noConversion"/>
  </si>
  <si>
    <t>① 법 제117조제2항제1호에 따라 제조등금지물질의 제조ㆍ수입 또는 사용승인을 받으려는 자는 </t>
    <phoneticPr fontId="2" type="noConversion"/>
  </si>
  <si>
    <t>제출해야 한다.</t>
    <phoneticPr fontId="2" type="noConversion"/>
  </si>
  <si>
    <t>및 공정별 종사 근로자 수에 관한 서류</t>
    <phoneticPr fontId="2" type="noConversion"/>
  </si>
  <si>
    <t>신청인에게 발급하거나 불승인 사실을 알려야 한다. 다만, 수입승인은 해당 물질에 대하여 사용</t>
    <phoneticPr fontId="2" type="noConversion"/>
  </si>
  <si>
    <t>승인을 했거나 사용승인을 하는 경우에만 할 수 있다.</t>
    <phoneticPr fontId="2" type="noConversion"/>
  </si>
  <si>
    <t>2. 제조ㆍ사용설비 등이 안전보건규칙 제33조 및 제499조부터 제511조까지의 규정에 적합</t>
    <phoneticPr fontId="2" type="noConversion"/>
  </si>
  <si>
    <t>한지 여부</t>
    <phoneticPr fontId="2" type="noConversion"/>
  </si>
  <si>
    <t xml:space="preserve">3. 수입하려는 물질이 사용승인을 받은 물질과 같은지 여부, 사용승인 받은 양을 초과하는지 여부, </t>
    <phoneticPr fontId="2" type="noConversion"/>
  </si>
  <si>
    <t>할 수 있다.</t>
    <phoneticPr fontId="2" type="noConversion"/>
  </si>
  <si>
    <t>경우에는 즉시 승인서를 관할 지방고용노동관서의 장에게 반납해야 한다.</t>
    <phoneticPr fontId="2" type="noConversion"/>
  </si>
  <si>
    <t>제173조(제조 등 허가의 신청 및 심사)</t>
    <phoneticPr fontId="2" type="noConversion"/>
  </si>
  <si>
    <t>지방고용노동관서의 장에게 제출해야 한다.</t>
    <phoneticPr fontId="2" type="noConversion"/>
  </si>
  <si>
    <t xml:space="preserve">3. 해당 사업장의 전체 작업공정도, 각 공정별로 취급하는 물질의 종류ㆍ취급량 및 공정별 종사 </t>
    <phoneticPr fontId="2" type="noConversion"/>
  </si>
  <si>
    <t>근로자 수에 관한 서류</t>
    <phoneticPr fontId="2" type="noConversion"/>
  </si>
  <si>
    <t xml:space="preserve">② 지방고용노동관서의 장은 제1항에 따라 제조ㆍ사용허가신청서가 접수되면 다음 각 호의 사항을 </t>
    <phoneticPr fontId="2" type="noConversion"/>
  </si>
  <si>
    <t>하거나 불허가 사실을 알려야 한다.</t>
    <phoneticPr fontId="2" type="noConversion"/>
  </si>
  <si>
    <t>공단에 신청서 및 첨부서류의 검토 등을 요청할 수 있다.</t>
    <phoneticPr fontId="2" type="noConversion"/>
  </si>
  <si>
    <t>노동관서의 장에게 보고해야 한다.</t>
    <phoneticPr fontId="2" type="noConversion"/>
  </si>
  <si>
    <t>⑤ 허가대상물질의 제조ㆍ사용 허가증의 재발급, 허가증의 반납에 관하여는 제172조제3항 및 </t>
    <phoneticPr fontId="2" type="noConversion"/>
  </si>
  <si>
    <t>제174조(허가 취소 등의 통보)</t>
    <phoneticPr fontId="2" type="noConversion"/>
  </si>
  <si>
    <t xml:space="preserve">○ 지방고용노동관서의 장은 법 제118조제5항에 따라 허가의 취소 또는 영업의 정지를 명한 경우에는 </t>
    <phoneticPr fontId="2" type="noConversion"/>
  </si>
  <si>
    <t>해당 사업장을 관할하는 특별자치시장ㆍ특별자치도지사ㆍ시장ㆍ군수ㆍ구청장에게 통보해야 한다.</t>
    <phoneticPr fontId="2" type="noConversion"/>
  </si>
  <si>
    <t>제2절 석면에 대한 조치</t>
    <phoneticPr fontId="2" type="noConversion"/>
  </si>
  <si>
    <t>제175조(석면조사의 생략 등 확인 절차)</t>
    <phoneticPr fontId="2" type="noConversion"/>
  </si>
  <si>
    <t xml:space="preserve">이나 설비에 대하여 확인을 받으려는 경우에는 영 제89조제2항 각 호의 사유에 해당함을 증명할 </t>
    <phoneticPr fontId="2" type="noConversion"/>
  </si>
  <si>
    <t>표지 전체 규격의 30% 이상이 되어야 한다.</t>
  </si>
  <si>
    <t>1. 중량비율 1% 이상의 황산, 불화수소, 질산 또는 염화수소를 취급하는 설비를 개조ㆍ분해</t>
  </si>
  <si>
    <t xml:space="preserve">2. 건축물이나 설비의 철거ㆍ해체 부분에 석면이 중량비율 1%가 넘게 포함된 자재를 </t>
  </si>
  <si>
    <t>1%가 넘게 포함되어 있고 그 자재의 면적의 합이 50m2 이상인 경우</t>
  </si>
  <si>
    <t>2. 석면이 중량비율 1%가 넘게 포함된 분무재 또는 내화피복재를 사용한 경우</t>
  </si>
  <si>
    <t xml:space="preserve">4. 파이프에 사용된 보온재에서 석면이 중량비율 1%가 넘게 포함되어 있고 그 보온재 </t>
  </si>
  <si>
    <t>장에게 제출해야 한다.</t>
    <phoneticPr fontId="2" type="noConversion"/>
  </si>
  <si>
    <t>조사를 하였음을 표시하고 그 석면조사 결과서를 첨부하여 관할 지방고용노동관서의 장에게 제출</t>
    <phoneticPr fontId="2" type="noConversion"/>
  </si>
  <si>
    <t>기관의 장에게 제출한 경우에는 석면조사의 생략 등 확인신청서를 제출하지 않을 수 있다.</t>
    <phoneticPr fontId="2" type="noConversion"/>
  </si>
  <si>
    <t>부터 20일 이내에 그 결과를 해당 신청인에게 통지해야 한다.</t>
    <phoneticPr fontId="2" type="noConversion"/>
  </si>
  <si>
    <t>여 공단에 검토를 요청할 수 있다.</t>
    <phoneticPr fontId="2" type="noConversion"/>
  </si>
  <si>
    <t>제176조(기관석면조사방법 등)</t>
    <phoneticPr fontId="2" type="noConversion"/>
  </si>
  <si>
    <t xml:space="preserve">1. 건축도면, 설비제작도면 또는 사용자재의 이력 등을 통하여 석면 함유 여부에 대한 예비조사를 </t>
    <phoneticPr fontId="2" type="noConversion"/>
  </si>
  <si>
    <t>할 것</t>
    <phoneticPr fontId="2" type="noConversion"/>
  </si>
  <si>
    <t>2. 건축물이나 설비의 해체ㆍ제거할 자재 등에 대하여 성질과 상태가 다른 부분들을 각각 구분할 것</t>
    <phoneticPr fontId="2" type="noConversion"/>
  </si>
  <si>
    <t>조사를 할 것</t>
    <phoneticPr fontId="2" type="noConversion"/>
  </si>
  <si>
    <t>경우에는 그 1개의 결과를 기준으로 해당 부분의 석면 함유 여부를 판정해야 하며, 2개 이상의 고형</t>
    <phoneticPr fontId="2" type="noConversion"/>
  </si>
  <si>
    <t xml:space="preserve">시료를 채취ㆍ분석하는 경우에는 석면 함유율이 가장 높은 결과를 기준으로 해당 부분의 석면 함유 </t>
    <phoneticPr fontId="2" type="noConversion"/>
  </si>
  <si>
    <t>여부를 판정해야 한다.</t>
    <phoneticPr fontId="2" type="noConversion"/>
  </si>
  <si>
    <t>제177조(석면조사기관의 지정신청 등)</t>
    <phoneticPr fontId="2" type="noConversion"/>
  </si>
  <si>
    <t>지정신청서에 다음 각 호의 서류를 첨부하여 주된 사무소의 소재지를 관할하는 지방고용노동청</t>
    <phoneticPr fontId="2" type="noConversion"/>
  </si>
  <si>
    <t>하도록 해야 한다.</t>
    <phoneticPr fontId="2" type="noConversion"/>
  </si>
  <si>
    <t>③ 석면조사기관에 대한 지정서의 발급, 지정받은 사항의 변경, 지정서의 반납 등에 관하여는 제16조</t>
    <phoneticPr fontId="2" type="noConversion"/>
  </si>
  <si>
    <t>“지방고용노동청장”으로, “안전관리전문기관 또는 보건관리전문기관”은 “석면조사기관”으로 본다.</t>
    <phoneticPr fontId="2" type="noConversion"/>
  </si>
  <si>
    <t>제178조(석면조사기관의 평가 등)</t>
    <phoneticPr fontId="2" type="noConversion"/>
  </si>
  <si>
    <t>기관”으로 본다.</t>
    <phoneticPr fontId="2" type="noConversion"/>
  </si>
  <si>
    <t>제179조(석면해체ㆍ제거업의 등록신청 등)</t>
    <phoneticPr fontId="2" type="noConversion"/>
  </si>
  <si>
    <t>제거업 등록신청서에 다음 각 호의 서류를 첨부하여 주된 사무소의 소재지를 관할하는 지방고용노</t>
    <phoneticPr fontId="2" type="noConversion"/>
  </si>
  <si>
    <t>동관서의 장에게 제출해야 한다.</t>
    <phoneticPr fontId="2" type="noConversion"/>
  </si>
  <si>
    <t>업 등록증을 신청인에게 발급해야 한다.</t>
    <phoneticPr fontId="2" type="noConversion"/>
  </si>
  <si>
    <t>증을 첨부하여 주된 사무소 소재지를 관할하는 지방고용노동관서의 장에게 제출해야 한다. 이 경우</t>
    <phoneticPr fontId="2" type="noConversion"/>
  </si>
  <si>
    <t xml:space="preserve"> 변경신청서의 처리에 관하여는 제2항을 준용한다.</t>
    <phoneticPr fontId="2" type="noConversion"/>
  </si>
  <si>
    <t>신청을 할 수 있다.</t>
    <phoneticPr fontId="2" type="noConversion"/>
  </si>
  <si>
    <t>한다.</t>
    <phoneticPr fontId="2" type="noConversion"/>
  </si>
  <si>
    <t>제180조(석면해체ㆍ제거작업의 안전성 평가 등)</t>
    <phoneticPr fontId="2" type="noConversion"/>
  </si>
  <si>
    <t>② 석면해체ㆍ제거작업의 안전성의 평가항목, 평가등급 등 평가방법 및 공표방법 등에 관하여 필요한</t>
    <phoneticPr fontId="2" type="noConversion"/>
  </si>
  <si>
    <t>제181조(석면해체ㆍ제거작업 신고 절차 등)</t>
    <phoneticPr fontId="2" type="noConversion"/>
  </si>
  <si>
    <t xml:space="preserve">단서에 따라 석면해체ㆍ제거작업을 스스로 하려는 자는 영 제94조제2항에서 정한 등록에 필요한 </t>
    <phoneticPr fontId="2" type="noConversion"/>
  </si>
  <si>
    <t>인력, 시설 및 장비를 갖추고 있음을 증명하는 서류를 함께 제출해야 한다.</t>
    <phoneticPr fontId="2" type="noConversion"/>
  </si>
  <si>
    <t>의 소재지를 관할하는 지방고용노동관서의 장에게 제출해야 한다.</t>
    <phoneticPr fontId="2" type="noConversion"/>
  </si>
  <si>
    <t>신고서를 받았을 때에 그 신고서 및 첨부서류의 내용이 적합한 것으로 확인된 경우에는 그 신고</t>
    <phoneticPr fontId="2" type="noConversion"/>
  </si>
  <si>
    <t>필요하다고 인정하는 경우에는 해당 신고서의 보완을 명할 수 있다.</t>
    <phoneticPr fontId="2" type="noConversion"/>
  </si>
  <si>
    <t>등의 소재지를 관할하는 시장ㆍ군수ㆍ구청장에게 전자적 방법 등으로 제공할 수 있다.</t>
    <phoneticPr fontId="2" type="noConversion"/>
  </si>
  <si>
    <t>제182조(석면해체ㆍ제거작업 완료 후의 석면농도기준)</t>
    <phoneticPr fontId="2" type="noConversion"/>
  </si>
  <si>
    <t>제183조(석면농도측정 결과의 제출)</t>
    <phoneticPr fontId="2" type="noConversion"/>
  </si>
  <si>
    <t>결과표를 첨부하여 지체 없이 석면농도기준의 준수 여부에 대한 증명자료를 관할 지방고용노동</t>
    <phoneticPr fontId="2" type="noConversion"/>
  </si>
  <si>
    <t>제184조(석면농도를 측정할 수 있는 자의 자격)</t>
    <phoneticPr fontId="2" type="noConversion"/>
  </si>
  <si>
    <t>해당하는 자격을 가진 사람으로 한다.</t>
    <phoneticPr fontId="2" type="noConversion"/>
  </si>
  <si>
    <t>기사 이상의 자격을 가진 사람</t>
    <phoneticPr fontId="2" type="noConversion"/>
  </si>
  <si>
    <t>가진 사람</t>
    <phoneticPr fontId="2" type="noConversion"/>
  </si>
  <si>
    <t>제185조(석면농도의 측정방법)</t>
    <phoneticPr fontId="2" type="noConversion"/>
  </si>
  <si>
    <t>3. 시료채취기를 작업이 이루어진 장소에 고정하여 공기 중 입자상 물질을 채취하는 지역시료채취</t>
    <phoneticPr fontId="2" type="noConversion"/>
  </si>
  <si>
    <t>방법으로 측정할 것</t>
    <phoneticPr fontId="2" type="noConversion"/>
  </si>
  <si>
    <t>제219조(건강진단의 권고)</t>
    <phoneticPr fontId="2" type="noConversion"/>
  </si>
  <si>
    <t xml:space="preserve">○ 공단은 카드를 발급한 경우에는 카드소지자에게 건강진단을 받게 하거나 그 밖에 건강보호를 </t>
    <phoneticPr fontId="2" type="noConversion"/>
  </si>
  <si>
    <t>위하여 필요한 조치를 권고할 수 있다.</t>
    <phoneticPr fontId="2" type="noConversion"/>
  </si>
  <si>
    <t>제216조(건강관리카드의 서식)</t>
    <phoneticPr fontId="2" type="noConversion"/>
  </si>
  <si>
    <t>제2절 건강진단 및 건강관리</t>
    <phoneticPr fontId="2" type="noConversion"/>
  </si>
  <si>
    <t xml:space="preserve">설치된 근로자건강센터에서 실시하는 안전보건교육, 건강상담, 건강관리프로그램 등에 해당 </t>
  </si>
  <si>
    <t>제96조(프로그램의 내용 및 시행)</t>
  </si>
  <si>
    <t>프로그램을 마련ㆍ시행하지 않은 경우</t>
  </si>
  <si>
    <t>② 제1항제1호에 따른 안전 및 보건에 관한 프로그램의 내용ㆍ시행방법, 같은 항 제2호에 따른 안</t>
  </si>
  <si>
    <t xml:space="preserve">4. 그 밖에 프로그램 운영을 위하여 가맹본부가 가맹점사업자에 대하여 정기ㆍ수시 방문지도 </t>
  </si>
  <si>
    <t>제98조(자율검사프로그램에 따른 안전검사)</t>
  </si>
  <si>
    <t xml:space="preserve">⑤ 자율검사프로그램에 포함되어야 할 내용, 자율검사프로그램의 인정 요건, 인정 방법 및 절차, </t>
  </si>
  <si>
    <t>제99조(자율검사프로그램 인정의 취소 등)</t>
  </si>
  <si>
    <t xml:space="preserve">① 고용노동부장관은 자율검사프로그램의 인정을 받은 자가 다음 각 호의 어느 하나에 해당하는 </t>
  </si>
  <si>
    <t xml:space="preserve">경우에는 자율검사프로그램의 인정을 취소하거나 인정받은 자율검사프로그램의 내용에 따라 </t>
  </si>
  <si>
    <t xml:space="preserve">7. 법 제98조제1항에 따른 자율검사프로그램(이하 “자율검사프로그램”이라 한다)에 따라 안전에 </t>
  </si>
  <si>
    <t xml:space="preserve">② 사업주는 제1항에 따라 자율검사프로그램의 인정이 취소된 안전검사대상기계등을 사용해서는 </t>
  </si>
  <si>
    <t>자율검사프로그램의 인정이 취소된 안전검사</t>
  </si>
  <si>
    <t>제132조(자율검사프로그램의 인정 등)</t>
  </si>
  <si>
    <t xml:space="preserve">① 사업주가 법 제98조제1항에 따라 자율검사프로그램을 인정받기 위해서는 다음 각 호의 요건을 </t>
  </si>
  <si>
    <t xml:space="preserve">4. 자율검사프로그램의 검사기준이 법 제93조제1항에 따라 고용노동부장관이 정하여 고시하는 </t>
  </si>
  <si>
    <t xml:space="preserve">프로그램 인정신청서에 제2항 각 호의 내용이 포함된 자율검사프로그램을 확인할 수 있는 서류 </t>
  </si>
  <si>
    <t>인정서에 인정증명 도장을 찍은 자율검사프로그램 1부를 첨부하여 신청자에게 발급해야 한다.</t>
  </si>
  <si>
    <t xml:space="preserve">6. 제98조에 따른 자율검사프로그램에 따른 안전검사 업무를 거짓이나 그 밖의 부정한 방법으로 </t>
  </si>
  <si>
    <t>는 산업안전보건프로그램의 이수명령(이하 “이수명령”이라 한다)을 병과할 수 있다</t>
  </si>
  <si>
    <t>제186조(작업환경측정 대상 작업장 등)</t>
    <phoneticPr fontId="2" type="noConversion"/>
  </si>
  <si>
    <t>에는 작업환경측정을 하지 않을 수 있다.</t>
    <phoneticPr fontId="2" type="noConversion"/>
  </si>
  <si>
    <t xml:space="preserve"> 해당한다)</t>
    <phoneticPr fontId="2" type="noConversion"/>
  </si>
  <si>
    <t>4. 그 밖에 작업환경측정 대상 유해인자의 노출 수준이 노출기준에 비하여 현저히 낮은 경우로서 </t>
    <phoneticPr fontId="2" type="noConversion"/>
  </si>
  <si>
    <t>제187조(작업환경측정자의 자격)</t>
    <phoneticPr fontId="2" type="noConversion"/>
  </si>
  <si>
    <t>산업위생관리산업기사 이상의 자격을 가진 사람을 말한다.</t>
    <phoneticPr fontId="2" type="noConversion"/>
  </si>
  <si>
    <t>제188조(작업환경측정 결과의 보고)</t>
    <phoneticPr fontId="2" type="noConversion"/>
  </si>
  <si>
    <t>지방고용노동관서의 장에게 제출해야 한다. 다만, 시료분석 및 평가에 상당한 시간이 걸려 시료</t>
    <phoneticPr fontId="2" type="noConversion"/>
  </si>
  <si>
    <t>채취를 마친 날부터 30일 이내에 보고하는 것이 어려운 사업장의 사업주는 고용노동부장관이 정.</t>
    <phoneticPr fontId="2" type="noConversion"/>
  </si>
  <si>
    <t>범위에서 제출기간을 연장할 수 있다</t>
    <phoneticPr fontId="2" type="noConversion"/>
  </si>
  <si>
    <t xml:space="preserve">날부터 30일 이내에 작업환경측정 결과표를 전자적 방법으로 지방고용노동관서의 장에게 제출해야 </t>
    <phoneticPr fontId="2" type="noConversion"/>
  </si>
  <si>
    <t xml:space="preserve">한다. 다만, 시료분석 및 평가에 상당한 시간이 걸려 시료채취를 마친 날부터 30일 이내에 보고하는 </t>
    <phoneticPr fontId="2" type="noConversion"/>
  </si>
  <si>
    <t>하여 관할 지방고용노동관서의 장에게 신고하면 30일의 범위에서 제출기간을 연장할 수 있다.</t>
    <phoneticPr fontId="2" type="noConversion"/>
  </si>
  <si>
    <t xml:space="preserve">마친 날부터 60일 이내에 해당 작업공정의 개선을 증명할 수 있는 서류 또는 개선 계획을 관할 </t>
    <phoneticPr fontId="2" type="noConversion"/>
  </si>
  <si>
    <t>지방고용노동관서의 장에게 제출해야 한다.</t>
    <phoneticPr fontId="2" type="noConversion"/>
  </si>
  <si>
    <t>제189조(작업환경측정방법)</t>
    <phoneticPr fontId="2" type="noConversion"/>
  </si>
  <si>
    <t xml:space="preserve">2. 작업이 정상적으로 이루어져 작업시간과 유해인자에 대한 근로자의 노출 정도를 정확히 평가할 </t>
    <phoneticPr fontId="2" type="noConversion"/>
  </si>
  <si>
    <t>수 있을 때 실시할 것</t>
    <phoneticPr fontId="2" type="noConversion"/>
  </si>
  <si>
    <t>3. 모든 측정은 개인 시료채취방법으로 하되, 개인 시료채취방법이 곤란한 경우에는 지역 시료</t>
    <phoneticPr fontId="2" type="noConversion"/>
  </si>
  <si>
    <t>하게 밝혀야 한다.</t>
    <phoneticPr fontId="2" type="noConversion"/>
  </si>
  <si>
    <t xml:space="preserve">기관에 공정별 작업내용, 화학물질의 사용실태 및 물질안전보건자료 등 작업환경측정에 필요한 </t>
    <phoneticPr fontId="2" type="noConversion"/>
  </si>
  <si>
    <t>정보를 제공할 것</t>
    <phoneticPr fontId="2" type="noConversion"/>
  </si>
  <si>
    <t>조사에 참석시켜야 한다.</t>
    <phoneticPr fontId="2" type="noConversion"/>
  </si>
  <si>
    <t>제190조(작업환경측정 주기 및 횟수)</t>
    <phoneticPr fontId="2" type="noConversion"/>
  </si>
  <si>
    <t>① 사업주는 작업장 또는 작업공정이 신규로 가동되거나 변경되는 등으로 제186조에 따른 작업환경</t>
    <phoneticPr fontId="2" type="noConversion"/>
  </si>
  <si>
    <t xml:space="preserve">하나에 해당하는 작업장 또는 작업공정은 해당 유해인자에 대하여 그 측정일부터 3개월에 1회 </t>
    <phoneticPr fontId="2" type="noConversion"/>
  </si>
  <si>
    <t>이상 작업환경측정을 해야 한다.</t>
    <phoneticPr fontId="2" type="noConversion"/>
  </si>
  <si>
    <t>측정치가 노출기준을 초과하는 경우</t>
    <phoneticPr fontId="2" type="noConversion"/>
  </si>
  <si>
    <t>측정치가 노출기준을 2배 이상 초과하는 경우</t>
    <phoneticPr fontId="2" type="noConversion"/>
  </si>
  <si>
    <t>설비의 이전, 사용 화학물질의 변경 등으로 작업환경측정 결과에 영향을 주는 변화가 없는 경우</t>
    <phoneticPr fontId="2" type="noConversion"/>
  </si>
  <si>
    <t>로서 다음 각 호의 어느 하나에 해당하는 경우에는 해당 유해인자에 대한 작업환경측정을 연(年)</t>
    <phoneticPr fontId="2" type="noConversion"/>
  </si>
  <si>
    <t xml:space="preserve"> 1회 이상 할 수 있다. 다만, 고용노동부장관이 정하여 고시하는 물질을 취급하는 작업공정은 </t>
    <phoneticPr fontId="2" type="noConversion"/>
  </si>
  <si>
    <t>그렇지 않다.</t>
    <phoneticPr fontId="2" type="noConversion"/>
  </si>
  <si>
    <t xml:space="preserve">2. 작업공정 내 소음 외의 다른 모든 인자의 작업환경측정 결과가 최근 2회 연속 노출기준 </t>
    <phoneticPr fontId="2" type="noConversion"/>
  </si>
  <si>
    <t>미만인 경우</t>
    <phoneticPr fontId="2" type="noConversion"/>
  </si>
  <si>
    <t>제191조(작업환경측정기관의 평가 등)</t>
    <phoneticPr fontId="2" type="noConversion"/>
  </si>
  <si>
    <t xml:space="preserve"> “작업환경측정기관”으로 본다.</t>
    <phoneticPr fontId="2" type="noConversion"/>
  </si>
  <si>
    <t>제192조(작업환경측정기관의 유형과 업무 범위)</t>
    <phoneticPr fontId="2" type="noConversion"/>
  </si>
  <si>
    <t xml:space="preserve">○ 작업환경측정기관의 유형 및 유형별 작업환경측정기관이 작업환경측정을 할 수 있는 사업장의 </t>
    <phoneticPr fontId="2" type="noConversion"/>
  </si>
  <si>
    <t>범위는 다음 각 호와 같다.</t>
    <phoneticPr fontId="2" type="noConversion"/>
  </si>
  <si>
    <t>일부가 도급계약에 의하여 시행되는 경우에는 수급인의 사업장</t>
    <phoneticPr fontId="2" type="noConversion"/>
  </si>
  <si>
    <t>제193조(작업환경측정기관의 지정신청 등)</t>
    <phoneticPr fontId="2" type="noConversion"/>
  </si>
  <si>
    <t>측정기관 지정신청서에 다음 각 호의 서류를 첨부하여 측정을 하려는 지역을 관할하는 지방고용</t>
    <phoneticPr fontId="2" type="noConversion"/>
  </si>
  <si>
    <t xml:space="preserve">노동관서의 장에게 제출해야 한다. 다만, 사업장 부속기관의 경우에는 작업환경측정기관으로 </t>
    <phoneticPr fontId="2" type="noConversion"/>
  </si>
  <si>
    <t>지정받으려는 사업장의 소재지를 관할하는 지방고용노동관서의 장에게 제출해야 한다.</t>
    <phoneticPr fontId="2" type="noConversion"/>
  </si>
  <si>
    <t>작업환경측정 결과서 사본)</t>
    <phoneticPr fontId="2" type="noConversion"/>
  </si>
  <si>
    <t xml:space="preserve">증을 확인해야 한다. 다만, 신청인이 국가기술자격증의 확인에 동의하지 않는 경우에는 그 사본을 </t>
    <phoneticPr fontId="2" type="noConversion"/>
  </si>
  <si>
    <t>첨부하도록 해야 한다.</t>
    <phoneticPr fontId="2" type="noConversion"/>
  </si>
  <si>
    <t>③ 작업환경측정기관에 대한 지정서의 발급, 지정받은 사항의 변경, 지정서의 반납 등에 관하여는 </t>
    <phoneticPr fontId="2" type="noConversion"/>
  </si>
  <si>
    <t>제16조제3항부터 제6항까지의 규정을 준용한다. 이 경우 “고용노동부장관 또는 지방고용노동</t>
    <phoneticPr fontId="2" type="noConversion"/>
  </si>
  <si>
    <t>청장”은 “지방고용노동관서의 장”으로, “안전관리전문기관 또는 보건관리전문기관”은 “작업환경</t>
    <phoneticPr fontId="2" type="noConversion"/>
  </si>
  <si>
    <t>측정기관”으로 본다.</t>
    <phoneticPr fontId="2" type="noConversion"/>
  </si>
  <si>
    <t>제194조(작업환경측정 신뢰성평가의 대상 등)</t>
    <phoneticPr fontId="2" type="noConversion"/>
  </si>
  <si>
    <t xml:space="preserve">2. 공정설비, 작업방법 또는 사용 화학물질의 변경 등 작업 조건의 변화가 없는데도 유해인자 </t>
    <phoneticPr fontId="2" type="noConversion"/>
  </si>
  <si>
    <t>노출수준이 현저히 달라진 경우</t>
    <phoneticPr fontId="2" type="noConversion"/>
  </si>
  <si>
    <t>필요성이 인정되는 경우</t>
    <phoneticPr fontId="2" type="noConversion"/>
  </si>
  <si>
    <t xml:space="preserve">작업환경측정을 해야 하며, 그 결과를 해당 사업장의 소재지를 관할하는 지방고용노동관서의 </t>
    <phoneticPr fontId="2" type="noConversion"/>
  </si>
  <si>
    <t>장에게 보고해야 한다.</t>
    <phoneticPr fontId="2" type="noConversion"/>
  </si>
  <si>
    <t>적절한 조치를 하도록 해야 한다.</t>
    <phoneticPr fontId="2" type="noConversion"/>
  </si>
  <si>
    <t>제194조의2(휴게시설의 설치ㆍ관리기준)</t>
    <phoneticPr fontId="2" type="noConversion"/>
  </si>
  <si>
    <t>제195조(근로자 건강진단 실시에 대한 협력 등)</t>
    <phoneticPr fontId="2" type="noConversion"/>
  </si>
  <si>
    <t xml:space="preserve">정보를 요청하는 경우 해당 정보를 제공하는 등 근로자의 건강진단이 원활히 실시될 수 있도록 </t>
    <phoneticPr fontId="2" type="noConversion"/>
  </si>
  <si>
    <t>적극 협조해야 한다.</t>
    <phoneticPr fontId="2" type="noConversion"/>
  </si>
  <si>
    <t xml:space="preserve">2. 건강진단 결과, 작업환경측정 결과, 화학물질 사용 실태, 물질안전보건자료 등 건강진단에 </t>
    <phoneticPr fontId="2" type="noConversion"/>
  </si>
  <si>
    <t>필요한 정보</t>
    <phoneticPr fontId="2" type="noConversion"/>
  </si>
  <si>
    <t>위하여 출장검진을 요청하는 경우에는 출장검진을 할 수 있다.</t>
    <phoneticPr fontId="2" type="noConversion"/>
  </si>
  <si>
    <t>제196조(일반건강진단 실시의 인정)</t>
    <phoneticPr fontId="2" type="noConversion"/>
  </si>
  <si>
    <t>해당하는 건강진단을 말한다.</t>
    <phoneticPr fontId="2" type="noConversion"/>
  </si>
  <si>
    <t>제198조(일반건강진단의 검사항목 및 실시방법 등)</t>
    <phoneticPr fontId="2" type="noConversion"/>
  </si>
  <si>
    <t>① 일반건강진단의 제1차 검사항목은 다음 각 호와 같다.</t>
    <phoneticPr fontId="2" type="noConversion"/>
  </si>
  <si>
    <t>제197조(일반건강진단의 주기 등) </t>
    <phoneticPr fontId="2" type="noConversion"/>
  </si>
  <si>
    <t>구역에 있지 않은 사무실에서 서무ㆍ인사ㆍ경리ㆍ판매ㆍ설계 등의 사무업무에 종사하는 근로</t>
    <phoneticPr fontId="2" type="noConversion"/>
  </si>
  <si>
    <t>관리규정 또는 취업규칙에 규정하는 등 일반건강진단이 정기적으로 실시되도록 노력해야 한다.</t>
    <phoneticPr fontId="2" type="noConversion"/>
  </si>
  <si>
    <t>정하는 근로자에 대하여 실시한다.</t>
    <phoneticPr fontId="2" type="noConversion"/>
  </si>
  <si>
    <t xml:space="preserve">④ 제196조 각 호 및 제200조 각 호에 따른 법령과 그 밖에 다른 법령에 따라 제1항부터 제3항까지의 </t>
    <phoneticPr fontId="2" type="noConversion"/>
  </si>
  <si>
    <t>규정에서 정한 검사항목과 같은 항목의 건강진단을 실시한 경우에는 해당 항목에 한정하여 제1항</t>
    <phoneticPr fontId="2" type="noConversion"/>
  </si>
  <si>
    <t>부터 제3항에 따른 검사를 생략할 수 있다.</t>
    <phoneticPr fontId="2" type="noConversion"/>
  </si>
  <si>
    <t>필요한 사항은 고용노동부장관이 정한다.</t>
    <phoneticPr fontId="2" type="noConversion"/>
  </si>
  <si>
    <t>제199조(일반건강진단 결과의 제출)</t>
    <phoneticPr fontId="2" type="noConversion"/>
  </si>
  <si>
    <t xml:space="preserve">○ 지방고용노동관서의 장은 근로자의 건강 유지를 위하여 필요하다고 인정되는 사업장의 경우 </t>
    <phoneticPr fontId="2" type="noConversion"/>
  </si>
  <si>
    <t>인자만 해당한다)</t>
    <phoneticPr fontId="2" type="noConversion"/>
  </si>
  <si>
    <t>제202조(특수건강진단의 실시 시기 및 주기 등)</t>
    <phoneticPr fontId="2" type="noConversion"/>
  </si>
  <si>
    <t>유해인자별로 정한 시기 및 주기에 따라 특수건강진단을 실시해야 한다.</t>
    <phoneticPr fontId="2" type="noConversion"/>
  </si>
  <si>
    <t xml:space="preserve">② 제1항에도 불구하고 법 제125조에 따른 사업장의 작업환경측정 결과 또는 특수건강진단 실시 </t>
    <phoneticPr fontId="2" type="noConversion"/>
  </si>
  <si>
    <t xml:space="preserve">결과에 따라 다음 각 호의 어느 하나에 해당하는 근로자에 대해서는 다음 회에 한정하여 관련 </t>
    <phoneticPr fontId="2" type="noConversion"/>
  </si>
  <si>
    <t>유해인자별로 특수건강진단 주기를 2분의 1로 단축해야 한다.</t>
    <phoneticPr fontId="2" type="noConversion"/>
  </si>
  <si>
    <t>유소견자가 발견된 작업공정에서 해당 유해인자에 노출되는 모든 근로자. 다만, 고용노동부</t>
    <phoneticPr fontId="2" type="noConversion"/>
  </si>
  <si>
    <t>장관이 정하는 바에 따라 특수건강진단ㆍ수시건강진단 또는 임시건강진단을 실시한 의사로</t>
    <phoneticPr fontId="2" type="noConversion"/>
  </si>
  <si>
    <t>부터 특수건강진단 주기를 단축하는 것이 필요하지 않다는 소견을 받은 경우는 제외한다.</t>
    <phoneticPr fontId="2" type="noConversion"/>
  </si>
  <si>
    <t xml:space="preserve">3. 특수건강진단 또는 임시건강진단을 실시한 결과 해당 유해인자에 대하여 특수건강진단 실시 </t>
    <phoneticPr fontId="2" type="noConversion"/>
  </si>
  <si>
    <t>주기를 단축해야 한다는 의사의 소견을 받은 근로자</t>
    <phoneticPr fontId="2" type="noConversion"/>
  </si>
  <si>
    <t xml:space="preserve">③ 사업주는 법 제130조제1항제2호에 해당하는 근로자에 대해서는 직업병 유소견자 발생의 원인이 </t>
    <phoneticPr fontId="2" type="noConversion"/>
  </si>
  <si>
    <t xml:space="preserve">된 유해인자에 대하여 해당 근로자를 진단한 의사가 필요하다고 인정하는 시기에 특수건강진단을 </t>
    <phoneticPr fontId="2" type="noConversion"/>
  </si>
  <si>
    <t>보건관리규정 또는 취업규칙에 규정하는 등 특수건강진단이 정기적으로 실시되도록 노력해야 한다.</t>
    <phoneticPr fontId="2" type="noConversion"/>
  </si>
  <si>
    <t>제203조(배치전건강진단 실시의 면제)</t>
    <phoneticPr fontId="2" type="noConversion"/>
  </si>
  <si>
    <t>하는 근로자를 말한다.</t>
    <phoneticPr fontId="2" type="noConversion"/>
  </si>
  <si>
    <t>1. 다른 사업장에서 해당 유해인자에 대하여 다음 각 목의 어느 하나에 해당하는 건강진단을</t>
    <phoneticPr fontId="2" type="noConversion"/>
  </si>
  <si>
    <t xml:space="preserve">나. 배치전건강진단의 제1차 검사항목을 포함하는 특수건강진단, 수시건강진단 또는 </t>
    <phoneticPr fontId="2" type="noConversion"/>
  </si>
  <si>
    <t xml:space="preserve">2. 해당 사업장에서 해당 유해인자에 대하여 제1호 각 목의 어느 하나에 해당하는 건강진단을 </t>
    <phoneticPr fontId="2" type="noConversion"/>
  </si>
  <si>
    <t>받고 6개월이 지나지 않은 근로자</t>
    <phoneticPr fontId="2" type="noConversion"/>
  </si>
  <si>
    <t>제204조(배치전건강진단의 실시 시기)</t>
    <phoneticPr fontId="2" type="noConversion"/>
  </si>
  <si>
    <t xml:space="preserve">○ 사업주는 특수건강진단대상업무에 근로자를 배치하려는 경우에는 해당 작업에 배치하기 전에 </t>
    <phoneticPr fontId="2" type="noConversion"/>
  </si>
  <si>
    <t xml:space="preserve">배치전건강진단을 실시해야 하고, 특수건강진단기관에 해당 근로자가 담당할 업무나 배치하려는 </t>
    <phoneticPr fontId="2" type="noConversion"/>
  </si>
  <si>
    <t>작업장의 특수건강진단 대상 유해인자 등 관련 정보를 미리 알려 주어야 한다.</t>
    <phoneticPr fontId="2" type="noConversion"/>
  </si>
  <si>
    <t>제205조(수시건강진단 대상 근로자 등)</t>
    <phoneticPr fontId="2" type="noConversion"/>
  </si>
  <si>
    <t xml:space="preserve">해당 유해인자로 인한 것이라고 의심되는 직업성 천식, 직업성 피부염, 그 밖에 건강장해 증상을 </t>
    <phoneticPr fontId="2" type="noConversion"/>
  </si>
  <si>
    <t xml:space="preserve">보이거나 의학적 소견이 있는 근로자로서 다음 각 호의 어느 하나에 해당하는 근로자를 말한다. </t>
    <phoneticPr fontId="2" type="noConversion"/>
  </si>
  <si>
    <t xml:space="preserve">다만, 사업주가 직전 특수건강진단을 실시한 특수건강진단기관의 의사로부터 수시건강진단이 </t>
    <phoneticPr fontId="2" type="noConversion"/>
  </si>
  <si>
    <t>필요하지 않다는 소견을 받은 경우는 제외한다.</t>
    <phoneticPr fontId="2" type="noConversion"/>
  </si>
  <si>
    <t xml:space="preserve">1. 산업보건의, 보건관리자, 보건관리 업무를 위탁받은 기관이 필요하다고 판단하여 사업주에게 </t>
    <phoneticPr fontId="2" type="noConversion"/>
  </si>
  <si>
    <t>수시건강진단을 건의한 근로자</t>
    <phoneticPr fontId="2" type="noConversion"/>
  </si>
  <si>
    <t xml:space="preserve">2. 해당 근로자나 근로자대표 또는 법 제23조에 따라 위촉된 명예산업안전감독관이 사업주에게 </t>
    <phoneticPr fontId="2" type="noConversion"/>
  </si>
  <si>
    <t>수시건강진단을 요청한 근로자</t>
    <phoneticPr fontId="2" type="noConversion"/>
  </si>
  <si>
    <t>③ 제1항 및 제2항에서 정한 사항 외에 수시건강진단의 실시방법, 그 밖에 필요한 사항은 고용노동</t>
    <phoneticPr fontId="2" type="noConversion"/>
  </si>
  <si>
    <t>부장관이 정한다.</t>
    <phoneticPr fontId="2" type="noConversion"/>
  </si>
  <si>
    <t>제206조(특수건강진단 등의 검사항목 및 실시방법 등)</t>
    <phoneticPr fontId="2" type="noConversion"/>
  </si>
  <si>
    <t>① 법 제130조에 따른 특수건강진단ㆍ배치전건강진단 및 수시건강진단의 검사항목은 제1차 검사</t>
    <phoneticPr fontId="2" type="noConversion"/>
  </si>
  <si>
    <t>근로자 모두에 대하여 실시한다.</t>
    <phoneticPr fontId="2" type="noConversion"/>
  </si>
  <si>
    <t xml:space="preserve">다만, 건강진단 담당 의사가 해당 유해인자에 대한 근로자의 노출 정도, 병력 등을 고려하여 </t>
    <phoneticPr fontId="2" type="noConversion"/>
  </si>
  <si>
    <t xml:space="preserve">필요하다고 인정하면 제2차 검사항목의 일부 또는 전부에 대하여 제1차 검사항목을 검사할 때에 </t>
    <phoneticPr fontId="2" type="noConversion"/>
  </si>
  <si>
    <t>추가하여 실시할 수 있다.</t>
    <phoneticPr fontId="2" type="noConversion"/>
  </si>
  <si>
    <t xml:space="preserve">④ 제196조 각 호 및 제200조 각 호에 따른 법령과 그 밖에 다른 법령에 따라 제1항 및 제2항에서 </t>
    <phoneticPr fontId="2" type="noConversion"/>
  </si>
  <si>
    <t xml:space="preserve">정한 검사항목과 같은 항목의 건강진단을 실시한 경우에는 해당 항목에 한정하여 제1항 및 제2항에 </t>
    <phoneticPr fontId="2" type="noConversion"/>
  </si>
  <si>
    <t>따른 검사를 생략할 수 있다.</t>
    <phoneticPr fontId="2" type="noConversion"/>
  </si>
  <si>
    <t>⑤ 제1항부터 제4항까지의 규정에서 정한 사항 외에 특수건강진단ㆍ배치전건강진단 및 수시건강</t>
    <phoneticPr fontId="2" type="noConversion"/>
  </si>
  <si>
    <t xml:space="preserve">밖의 유해인자에 의한 중독 여부, 질병에 걸렸는지 여부 또는 질병의 발생 원인 등을 확인하기 </t>
    <phoneticPr fontId="2" type="noConversion"/>
  </si>
  <si>
    <t>위하여 필요하다고 인정되는 경우로서 다음 각 호에 어느 하나에 해당하는 경우를 말한다.</t>
    <phoneticPr fontId="2" type="noConversion"/>
  </si>
  <si>
    <t xml:space="preserve">1. 같은 부서에 근무하는 근로자 또는 같은 유해인자에 노출되는 근로자에게 유사한 질병의 </t>
    <phoneticPr fontId="2" type="noConversion"/>
  </si>
  <si>
    <t>자각ㆍ타각 증상이 발생한 경우</t>
    <phoneticPr fontId="2" type="noConversion"/>
  </si>
  <si>
    <t>건강진단 담당 의사가 필요하다고 인정하는 검사항목으로 한다.</t>
    <phoneticPr fontId="2" type="noConversion"/>
  </si>
  <si>
    <t>③ 제2항에서 정한 사항 외에 임시건강진단의 검사방법, 실시방법, 그 밖에 필요한 사항은 고용.</t>
    <phoneticPr fontId="2" type="noConversion"/>
  </si>
  <si>
    <t>노동부장관이 정한다</t>
    <phoneticPr fontId="2" type="noConversion"/>
  </si>
  <si>
    <t>제208조(건강진단비용)</t>
    <phoneticPr fontId="2" type="noConversion"/>
  </si>
  <si>
    <t>제209조(건강진단 결과의 보고 등)</t>
    <phoneticPr fontId="2" type="noConversion"/>
  </si>
  <si>
    <t xml:space="preserve">① 건강진단기관이 법 제129조부터 제131조까지의 규정에 따른 건강진단을 실시하였을 때에는 </t>
    <phoneticPr fontId="2" type="noConversion"/>
  </si>
  <si>
    <t xml:space="preserve">그 결과를 고용노동부장관이 정하는 건강진단개인표에 기록하고, 건강진단을 실시한 날부터 </t>
    <phoneticPr fontId="2" type="noConversion"/>
  </si>
  <si>
    <t>30일 이내에 근로자에게 송부해야 한다.</t>
    <phoneticPr fontId="2" type="noConversion"/>
  </si>
  <si>
    <t xml:space="preserve">② 건강진단기관은 건강진단을 실시한 결과 질병 유소견자가 발견된 경우에는 건강진단을 실시한 </t>
    <phoneticPr fontId="2" type="noConversion"/>
  </si>
  <si>
    <t>날부터 30일 이내에 해당 근로자에게 의학적 소견 및 사후관리에 필요한 사항과 업무수행의 적합</t>
    <phoneticPr fontId="2" type="noConversion"/>
  </si>
  <si>
    <t>사업장의 의사인 보건관리자에게 이를 설명한 경우에는 그렇지 않다.</t>
    <phoneticPr fontId="2" type="noConversion"/>
  </si>
  <si>
    <t xml:space="preserve">③ 건강진단기관은 건강진단을 실시한 날부터 30일 이내에 다음 각 호의 구분에 따라 건강진단 </t>
    <phoneticPr fontId="2" type="noConversion"/>
  </si>
  <si>
    <t>결과표를 사업주에게 송부해야 한다.</t>
    <phoneticPr fontId="2" type="noConversion"/>
  </si>
  <si>
    <t>④ 특수건강진단기관은 특수건강진단ㆍ수시건강진단 또는 임시건강진단을 실시한 경우에는 </t>
    <phoneticPr fontId="2" type="noConversion"/>
  </si>
  <si>
    <t>법 제134조제1항에 따라 건강진단을 실시한 날부터 30일 이내에 건강진단 결과표를 지방고용</t>
    <phoneticPr fontId="2" type="noConversion"/>
  </si>
  <si>
    <t xml:space="preserve">노동관서의 장에게 제출해야 한다. 다만, 건강진단개인표 전산입력자료를 고용노동부장관이 </t>
    <phoneticPr fontId="2" type="noConversion"/>
  </si>
  <si>
    <t>정하는 바에 따라 공단에 송부한 경우에는 그렇지 않다.</t>
    <phoneticPr fontId="2" type="noConversion"/>
  </si>
  <si>
    <t>⑤ 법 제129조제1항 단서에 따른 건강진단을 한 기관은 사업주가 근로자의 건강보호를 위하여 건강</t>
    <phoneticPr fontId="2" type="noConversion"/>
  </si>
  <si>
    <t>제210조(건강진단 결과에 따른 사후관리 등)</t>
    <phoneticPr fontId="2" type="noConversion"/>
  </si>
  <si>
    <t>① 사업주는 제209조제3항에 따른 건강진단 결과표에 따라 근로자의 건강을 유지하기 위하여 필요</t>
    <phoneticPr fontId="2" type="noConversion"/>
  </si>
  <si>
    <t>하면 법 제132조제4항에 따른 조치를 하고, 근로자에게 해당 조치 내용에 대하여 설명해야 한다.</t>
    <phoneticPr fontId="2" type="noConversion"/>
  </si>
  <si>
    <t>② 고용노동부장관은 사업주가 제1항에 따른 조치를 하는 데 필요한 사항을 정하여 고시할 수 있다.</t>
    <phoneticPr fontId="2" type="noConversion"/>
  </si>
  <si>
    <t>③ 법 제132조제5항에서 “고용노동부령으로 정하는 사업주”란 특수건강진단, 수시건강진단, 임시</t>
    <phoneticPr fontId="2" type="noConversion"/>
  </si>
  <si>
    <t xml:space="preserve">건강진단의 결과 특정 근로자에 대하여 근로 금지 및 제한, 작업전환, 근로시간 단축, 직업병 확진 </t>
    <phoneticPr fontId="2" type="noConversion"/>
  </si>
  <si>
    <t>의뢰 안내의 조치가 필요하다는 건강진단을 실시한 의사의 소견이 있는 건강진단 결과표를 송부</t>
    <phoneticPr fontId="2" type="noConversion"/>
  </si>
  <si>
    <t>받은 사업주를 말한다.</t>
    <phoneticPr fontId="2" type="noConversion"/>
  </si>
  <si>
    <t>또는 실시 계획 등을 첨부하여 관할 지방고용노동관서의 장에게 제출해야 한다.</t>
    <phoneticPr fontId="2" type="noConversion"/>
  </si>
  <si>
    <t>정한다.</t>
    <phoneticPr fontId="2" type="noConversion"/>
  </si>
  <si>
    <t>제211조(특수건강진단기관의 지정신청 등)</t>
    <phoneticPr fontId="2" type="noConversion"/>
  </si>
  <si>
    <t>진단기관 지정신청서에 다음 각 호의 구분에 따라 서류를 첨부하여 주된 사무소의 소재지를 관할</t>
    <phoneticPr fontId="2" type="noConversion"/>
  </si>
  <si>
    <t>서류</t>
    <phoneticPr fontId="2" type="noConversion"/>
  </si>
  <si>
    <t xml:space="preserve">나. 건물임대차계약서 사본이나 그 밖에 사무실의 보유를 증명할 수 있는 서류와 시설ㆍ장비 </t>
    <phoneticPr fontId="2" type="noConversion"/>
  </si>
  <si>
    <t>명세서</t>
    <phoneticPr fontId="2" type="noConversion"/>
  </si>
  <si>
    <t xml:space="preserve">라. 법 제135조제3항에 따라 최근 1년 이내에 건강진단기관의 건강진단ㆍ분석 능력 평가 결과 </t>
    <phoneticPr fontId="2" type="noConversion"/>
  </si>
  <si>
    <t>진단기관과 생물학적 노출지표 분석의뢰계약을 체결한 경우에는 그 계약서를 말한다)</t>
    <phoneticPr fontId="2" type="noConversion"/>
  </si>
  <si>
    <t>나. 영 제97조제2항에 따른 인력기준에 해당하는 사람의 자격과 채용을 증명할 수 있는 자격증</t>
    <phoneticPr fontId="2" type="noConversion"/>
  </si>
  <si>
    <t xml:space="preserve">다. 소속 의사가 특수건강진단과 관련하여 고용노동부장관이 정하는 교육을 이수하였음을 </t>
    <phoneticPr fontId="2" type="noConversion"/>
  </si>
  <si>
    <t>입증할 수 있는 서류</t>
    <phoneticPr fontId="2" type="noConversion"/>
  </si>
  <si>
    <t xml:space="preserve">자격증, 의료면허증 또는 전문의자격증을 확인해야 한다. 다만, 신청인이 확인에 동의하지 않는 </t>
    <phoneticPr fontId="2" type="noConversion"/>
  </si>
  <si>
    <t>경우에는 해당 서류의 사본을 첨부하도록 해야 한다.</t>
    <phoneticPr fontId="2" type="noConversion"/>
  </si>
  <si>
    <t>기관을 지정하는 경우에는 의사 1명당 연간 특수건강진단 실시 인원이 1만명을 초과하지 않도록</t>
    <phoneticPr fontId="2" type="noConversion"/>
  </si>
  <si>
    <t xml:space="preserve"> 해야 한다.</t>
    <phoneticPr fontId="2" type="noConversion"/>
  </si>
  <si>
    <t>⑥ 특수건강진단기관에 대한 지정서의 발급, 지정받은 사항의 변경, 지정서의 반납 등에 관하여는 </t>
    <phoneticPr fontId="2" type="noConversion"/>
  </si>
  <si>
    <t>청장”은 “지방고용노동관서의 장”으로, “안전관리전문기관 또는 보건관리전문기관”은 “특수건강</t>
    <phoneticPr fontId="2" type="noConversion"/>
  </si>
  <si>
    <t>진단기관”으로 본다.</t>
    <phoneticPr fontId="2" type="noConversion"/>
  </si>
  <si>
    <t xml:space="preserve">⑦ 제1항부터 제6항까지의 규정에서 정한 사항 외에 특수건강진단기관의 지정방법, 관할지역, </t>
    <phoneticPr fontId="2" type="noConversion"/>
  </si>
  <si>
    <t>그 밖에 특수건강진단기관의 지정ㆍ관리에 필요한 사항은 고용노동부장관이 정하여 고시한다.</t>
    <phoneticPr fontId="2" type="noConversion"/>
  </si>
  <si>
    <t>제212조(특수건강진단기관의 평가 등)</t>
    <phoneticPr fontId="2" type="noConversion"/>
  </si>
  <si>
    <t>“특수건강진단기관”으로 본다.</t>
    <phoneticPr fontId="2" type="noConversion"/>
  </si>
  <si>
    <t>제213조(특수건강진단 전문연구기관 지원업무의 대행)</t>
    <phoneticPr fontId="2" type="noConversion"/>
  </si>
  <si>
    <t xml:space="preserve">○ 고용노동부장관은 법 제136조제1항에 따른 특수건강진단 전문연구기관의 지원에 필요한 </t>
    <phoneticPr fontId="2" type="noConversion"/>
  </si>
  <si>
    <t>업무를 공단으로 하여금 대행하게 할 수 있다.</t>
    <phoneticPr fontId="2" type="noConversion"/>
  </si>
  <si>
    <t>제214조(건강관리카드의 발급 대상)</t>
    <phoneticPr fontId="2" type="noConversion"/>
  </si>
  <si>
    <t xml:space="preserve">○ 법 제137조제1항에서 “고용노동부령으로 정하는 건강장해가 발생할 우려가 있는 업무” 및 </t>
    <phoneticPr fontId="2" type="noConversion"/>
  </si>
  <si>
    <t>제215조(건강관리카드 소지자의 건강진단)</t>
    <phoneticPr fontId="2" type="noConversion"/>
  </si>
  <si>
    <t>대상 업무에 더 이상 종사하지 않는 경우에는 공단 또는 특수건강진단기관에서 실시하는 건강</t>
    <phoneticPr fontId="2" type="noConversion"/>
  </si>
  <si>
    <t>업무에 재취업하고 있는 기간 중에는 그렇지 않다.</t>
    <phoneticPr fontId="2" type="noConversion"/>
  </si>
  <si>
    <t xml:space="preserve">③ 카드소지자는 건강진단을 받을 때에 해당 건강진단을 실시하는 의료기관에 카드 또는 주민등록증 </t>
    <phoneticPr fontId="2" type="noConversion"/>
  </si>
  <si>
    <t>등 신분을 확인할 수 있는 증명서를 제시해야 한다.</t>
    <phoneticPr fontId="2" type="noConversion"/>
  </si>
  <si>
    <t>자 및 공단에 송부해야 한다.</t>
    <phoneticPr fontId="2" type="noConversion"/>
  </si>
  <si>
    <t>강상담, 직업병 확진 의뢰 안내 등 고용노동부장관이 정하는 바에 따른 조치를 하고, 카드소지자</t>
    <phoneticPr fontId="2" type="noConversion"/>
  </si>
  <si>
    <t>에게 해당 조치 내용에 대하여 설명해야 한다.</t>
    <phoneticPr fontId="2" type="noConversion"/>
  </si>
  <si>
    <t xml:space="preserve">⑥ 카드소지자에 대한 건강진단의 실시방법과 그 밖에 필요한 사항은 고용노동부장관이 정하여 </t>
    <phoneticPr fontId="2" type="noConversion"/>
  </si>
  <si>
    <t>제217조(건강관리카드의 발급 절차)</t>
    <phoneticPr fontId="2" type="noConversion"/>
  </si>
  <si>
    <t>① 카드를 발급받으려는 사람은 공단에 발급신청을 해야 한다. 다만, 재직 중인 근로자가 사업주</t>
    <phoneticPr fontId="2" type="noConversion"/>
  </si>
  <si>
    <t>에게 의뢰하는 경우에는 사업주가 공단에 카드의 발급을 신청할 수 있다.</t>
    <phoneticPr fontId="2" type="noConversion"/>
  </si>
  <si>
    <t>인정되는 경우에는 카드를 발급해야 한다.</t>
    <phoneticPr fontId="2" type="noConversion"/>
  </si>
  <si>
    <t>없이 해당 근로자에게 전달해야 한다.</t>
    <phoneticPr fontId="2" type="noConversion"/>
  </si>
  <si>
    <t>제218조(건강관리카드의 재발급 등)</t>
    <phoneticPr fontId="2" type="noConversion"/>
  </si>
  <si>
    <t xml:space="preserve">카드 재발급신청서를 공단에 제출하고 카드를 재발급받아야 한다. 카드가 훼손된 경우에는 해당 </t>
    <phoneticPr fontId="2" type="noConversion"/>
  </si>
  <si>
    <t>카드를 함께 제출해야 한다.</t>
    <phoneticPr fontId="2" type="noConversion"/>
  </si>
  <si>
    <t>② 카드를 잃어버린 사유로 카드를 재발급받은 사람이 잃어버린 카드를 발견한 경우에는 즉시 공단에</t>
    <phoneticPr fontId="2" type="noConversion"/>
  </si>
  <si>
    <t xml:space="preserve"> 반환하거나 폐기해야 한다.</t>
    <phoneticPr fontId="2" type="noConversion"/>
  </si>
  <si>
    <t>카드 기재내용 변경신청서에 해당 카드를 첨부하여 공단에 제출해야 한다.</t>
    <phoneticPr fontId="2" type="noConversion"/>
  </si>
  <si>
    <t>제220조(질병자의 근로금지)</t>
    <phoneticPr fontId="2" type="noConversion"/>
  </si>
  <si>
    <t xml:space="preserve">① 법 제138조제1항에 따라 사업주는 다음 각 호의 어느 하나에 해당하는 사람에 대해서는 근로를 </t>
    <phoneticPr fontId="2" type="noConversion"/>
  </si>
  <si>
    <t>금지해야 한다.</t>
    <phoneticPr fontId="2" type="noConversion"/>
  </si>
  <si>
    <t>② 사업주는 제1항에 따라 근로를 금지하거나 근로를 다시 시작하도록 하는 경우에는 미리 보건관리</t>
    <phoneticPr fontId="2" type="noConversion"/>
  </si>
  <si>
    <t>한다.</t>
    <phoneticPr fontId="2" type="noConversion"/>
  </si>
  <si>
    <t>제221조(질병자 등의 근로 제한) </t>
    <phoneticPr fontId="2" type="noConversion"/>
  </si>
  <si>
    <t xml:space="preserve">① 사업주는 법 제129조부터 제130조에 따른 건강진단 결과 유기화합물ㆍ금속류 등의 유해물질에 </t>
    <phoneticPr fontId="2" type="noConversion"/>
  </si>
  <si>
    <t xml:space="preserve">중독된 사람, 해당 유해물질에 중독될 우려가 있다고 의사가 인정하는 사람, 진폐의 소견이 있는 </t>
    <phoneticPr fontId="2" type="noConversion"/>
  </si>
  <si>
    <t>사람 또는 방사선에 피폭된 사람을 해당 유해물질 또는 방사선을 취급하거나 해당 유해물질의 분</t>
    <phoneticPr fontId="2" type="noConversion"/>
  </si>
  <si>
    <t xml:space="preserve">진ㆍ증기 또는 가스가 발산되는 업무 또는 해당 업무로 인하여 근로자의 건강을 악화시킬 우려가 </t>
    <phoneticPr fontId="2" type="noConversion"/>
  </si>
  <si>
    <t>있는 업무에 종사하도록 해서는 안 된다.</t>
    <phoneticPr fontId="2" type="noConversion"/>
  </si>
  <si>
    <t xml:space="preserve">② 사업주는 다음 각 호의 어느 하나에 해당하는 질병이 있는 근로자를 고기압 업무에 종사하도록 </t>
    <phoneticPr fontId="2" type="noConversion"/>
  </si>
  <si>
    <t>해서는 안 된다.</t>
    <phoneticPr fontId="2" type="noConversion"/>
  </si>
  <si>
    <t xml:space="preserve">7. 천식, 비만증, 바세도우씨병, 그 밖에 알레르기성ㆍ내분비계ㆍ물질대사 또는 영양장해 등과 </t>
    <phoneticPr fontId="2" type="noConversion"/>
  </si>
  <si>
    <t>관련된 질병</t>
    <phoneticPr fontId="2" type="noConversion"/>
  </si>
  <si>
    <t>제222조(역학조사의 대상 및 절차 등)</t>
    <phoneticPr fontId="2" type="noConversion"/>
  </si>
  <si>
    <t xml:space="preserve">① 공단은 법 제141조제1항에 따라 다음 각 호의 어느 하나에 해당하는 경우에는 역학조사를 할 </t>
    <phoneticPr fontId="2" type="noConversion"/>
  </si>
  <si>
    <t>수 있다.</t>
    <phoneticPr fontId="2" type="noConversion"/>
  </si>
  <si>
    <t>1. 법 제125조에 따른 작업환경측정 또는 법 제129조부터 제131조에 따른 건강진단의 실시 결과</t>
    <phoneticPr fontId="2" type="noConversion"/>
  </si>
  <si>
    <t>만으로 직업성 질환에 걸렸는지를 판단하기 곤란한 근로자의 질병에 대하여 사업주ㆍ근로자</t>
    <phoneticPr fontId="2" type="noConversion"/>
  </si>
  <si>
    <t>요청하는 경우</t>
    <phoneticPr fontId="2" type="noConversion"/>
  </si>
  <si>
    <t>업무상 질병 여부의 결정을 위하여 역학조사를 요청하는 경우</t>
    <phoneticPr fontId="2" type="noConversion"/>
  </si>
  <si>
    <t>3. 공단이 직업성 질환의 예방을 위하여 필요하다고 판단하여 제224조제1항에 따른 역학조사</t>
    <phoneticPr fontId="2" type="noConversion"/>
  </si>
  <si>
    <t>평가위원회의 심의를 거친 경우</t>
    <phoneticPr fontId="2" type="noConversion"/>
  </si>
  <si>
    <t>4. 그 밖에 직업성 질환에 걸렸는지 여부로 사회적 물의를 일으킨 질병에 대하여 작업장 내 유해</t>
    <phoneticPr fontId="2" type="noConversion"/>
  </si>
  <si>
    <t>요인과의 연관성 규명이 필요한 경우 등으로서 지방고용노동관서의 장이 요청하는 경우</t>
    <phoneticPr fontId="2" type="noConversion"/>
  </si>
  <si>
    <t>② 제1항제1호에 따라 사업주 또는 근로자대표가 역학조사를 요청하는 경우에는 산업안전보건위원</t>
    <phoneticPr fontId="2" type="noConversion"/>
  </si>
  <si>
    <t xml:space="preserve">회의 의결을 거치거나 각각 상대방의 동의를 받아야 한다. 다만, 관할 지방고용노동관서의 장이 </t>
    <phoneticPr fontId="2" type="noConversion"/>
  </si>
  <si>
    <t>역학조사의 필요성을 인정하는 경우에는 그렇지 않다.</t>
    <phoneticPr fontId="2" type="noConversion"/>
  </si>
  <si>
    <t>제223조(역학조사에의 참석)</t>
    <phoneticPr fontId="2" type="noConversion"/>
  </si>
  <si>
    <t xml:space="preserve">② 공단은 법 제141조제1항 후단에 따라 역학조사 참석을 요구받은 경우 사업주, 근로자대표 또는 </t>
    <phoneticPr fontId="2" type="noConversion"/>
  </si>
  <si>
    <t>제1항에 해당하는 사람에게 참석 시기와 장소를 통지한 후 해당 역학조사에 참석시킬 수 있다.</t>
    <phoneticPr fontId="2" type="noConversion"/>
  </si>
  <si>
    <t>제224조(역학조사평가위원회)</t>
    <phoneticPr fontId="2" type="noConversion"/>
  </si>
  <si>
    <t>① 공단은 역학조사 결과의 공정한 평가 및 그에 따른 근로자 건강보호방안 개발 등을 위하여 역학</t>
    <phoneticPr fontId="2" type="noConversion"/>
  </si>
  <si>
    <t>조사평가위원회를 설치ㆍ운영해야 한다.</t>
    <phoneticPr fontId="2" type="noConversion"/>
  </si>
  <si>
    <t>제225조(자격시험의 공고)</t>
    <phoneticPr fontId="2" type="noConversion"/>
  </si>
  <si>
    <t xml:space="preserve">사 자격시험을 시행하려는 경우에는 시험 응시자격, 시험과목, 일시, 장소, 응시 절차, 그 밖에 </t>
    <phoneticPr fontId="2" type="noConversion"/>
  </si>
  <si>
    <t>자격시험 응시에 필요한 사항을 시험 실시 90일 전까지 일간신문 등에 공고해야 한다.</t>
    <phoneticPr fontId="2" type="noConversion"/>
  </si>
  <si>
    <t>제226조(응시원서의 제출 등)</t>
    <phoneticPr fontId="2" type="noConversion"/>
  </si>
  <si>
    <t>작성하여 한국산업인력공단에 제출해야 한다.</t>
    <phoneticPr fontId="2" type="noConversion"/>
  </si>
  <si>
    <t>기재사항이나 첨부서류 등이 미비된 경우에는 그 보완을 명하고, 보완이 이루어지지 않는 경우</t>
    <phoneticPr fontId="2" type="noConversion"/>
  </si>
  <si>
    <t>에는 응시원서의 접수를 거부할 수 있다.</t>
    <phoneticPr fontId="2" type="noConversion"/>
  </si>
  <si>
    <t xml:space="preserve">③ 한국산업인력공단은 법 제166조제1항제12호에 따라 응시수수료를 낸 사람이 다음 각 호의 어느 </t>
    <phoneticPr fontId="2" type="noConversion"/>
  </si>
  <si>
    <t>하나에 해당하는 경우에는 다음 각 호의 구분에 따라 응시수수료의 전부 또는 일부를 반환해야 한다.</t>
    <phoneticPr fontId="2" type="noConversion"/>
  </si>
  <si>
    <t xml:space="preserve">4. 응시원서 접수 마감일 다음 날부터 시험시행일 20일 전까지 접수를 취소한 경우: </t>
    <phoneticPr fontId="2" type="noConversion"/>
  </si>
  <si>
    <t>납입한 수수료의 100분의 60</t>
    <phoneticPr fontId="2" type="noConversion"/>
  </si>
  <si>
    <t xml:space="preserve">5. 시험시행일 19일 전부터 시험시행일 10일 전까지 접수를 취소한 경우: </t>
    <phoneticPr fontId="2" type="noConversion"/>
  </si>
  <si>
    <t>납입한 수수료의 100분의 50</t>
    <phoneticPr fontId="2" type="noConversion"/>
  </si>
  <si>
    <t xml:space="preserve">자격득실확인서를 확인해야 한다. 다만, 신청인이 확인에 동의하지 않는 경우에는 해당 서류를 </t>
    <phoneticPr fontId="2" type="noConversion"/>
  </si>
  <si>
    <t>제출하도록 해야 한다.</t>
    <phoneticPr fontId="2" type="noConversion"/>
  </si>
  <si>
    <t>제227조(자격시험의 일부 면제의 신청)</t>
    <phoneticPr fontId="2" type="noConversion"/>
  </si>
  <si>
    <t xml:space="preserve">○ 영 제104조제1항 각 호의 어느 하나에 해당하는 사람이 지도사 자격시험의 일부를 면제받으려는 </t>
    <phoneticPr fontId="2" type="noConversion"/>
  </si>
  <si>
    <t>경우에는 제226조제1항에 따라 응시원서를 제출할 때에 다음 각 호의 서류를 첨부해야 한다.</t>
    <phoneticPr fontId="2" type="noConversion"/>
  </si>
  <si>
    <t>제228조(합격자의 공고)</t>
    <phoneticPr fontId="2" type="noConversion"/>
  </si>
  <si>
    <t>자가 알 수 있는 방법으로 공고하고, 합격자에게는 합격사실을 알려야 한다.</t>
    <phoneticPr fontId="2" type="noConversion"/>
  </si>
  <si>
    <t>제229조(등록신청 등)</t>
    <phoneticPr fontId="2" type="noConversion"/>
  </si>
  <si>
    <t>한다. 이 경우 등록신청은 이중으로 할 수 없다.</t>
    <phoneticPr fontId="2" type="noConversion"/>
  </si>
  <si>
    <t>제4항에 따른 등록의 경우만 해당한다)</t>
    <phoneticPr fontId="2" type="noConversion"/>
  </si>
  <si>
    <t>제243조(규제의 재검토)</t>
    <phoneticPr fontId="2" type="noConversion"/>
  </si>
  <si>
    <r>
      <t>해당 과징금의 금액 등을 </t>
    </r>
    <r>
      <rPr>
        <b/>
        <sz val="9"/>
        <color rgb="FFFF0000"/>
        <rFont val="굴림"/>
        <family val="3"/>
        <charset val="129"/>
      </rPr>
      <t>고용노동부령</t>
    </r>
    <r>
      <rPr>
        <sz val="9"/>
        <color rgb="FFFF0000"/>
        <rFont val="굴림"/>
        <family val="3"/>
        <charset val="129"/>
      </rPr>
      <t>(239)</t>
    </r>
    <r>
      <rPr>
        <sz val="9"/>
        <color theme="1"/>
        <rFont val="굴림"/>
        <family val="2"/>
        <charset val="129"/>
      </rPr>
      <t xml:space="preserve">으로 정하는 바에 따라 구체적으로 밝혀 과징금을 </t>
    </r>
    <phoneticPr fontId="2" type="noConversion"/>
  </si>
  <si>
    <r>
      <t>○ 법 제160조제1항에 따라 부과하는 과징금의 부과기준은 </t>
    </r>
    <r>
      <rPr>
        <b/>
        <sz val="9"/>
        <color rgb="FFFF0000"/>
        <rFont val="굴림"/>
        <family val="3"/>
        <charset val="129"/>
      </rPr>
      <t>별표 33</t>
    </r>
    <r>
      <rPr>
        <sz val="9"/>
        <color theme="1"/>
        <rFont val="굴림"/>
        <family val="2"/>
        <charset val="129"/>
      </rPr>
      <t>과 같다.</t>
    </r>
    <phoneticPr fontId="2" type="noConversion"/>
  </si>
  <si>
    <r>
      <t xml:space="preserve">따른 산업재해보상보험및예방심의위원회의 심의를 거쳐 공표하여야 한다. </t>
    </r>
    <r>
      <rPr>
        <sz val="9"/>
        <color theme="0" tint="-0.34998626667073579"/>
        <rFont val="굴림"/>
        <family val="3"/>
        <charset val="129"/>
      </rPr>
      <t xml:space="preserve">이를 변경하려는 </t>
    </r>
    <phoneticPr fontId="2" type="noConversion"/>
  </si>
  <si>
    <t>경우에도 또한 같다.</t>
    <phoneticPr fontId="2" type="noConversion"/>
  </si>
  <si>
    <r>
      <t xml:space="preserve">기관의 장에게 필요한 </t>
    </r>
    <r>
      <rPr>
        <b/>
        <sz val="9"/>
        <color rgb="FFFF0000"/>
        <rFont val="굴림"/>
        <family val="3"/>
        <charset val="129"/>
      </rPr>
      <t>협조를 요청</t>
    </r>
    <r>
      <rPr>
        <sz val="9"/>
        <rFont val="굴림"/>
        <family val="3"/>
        <charset val="129"/>
      </rPr>
      <t>할 수 있다.</t>
    </r>
    <phoneticPr fontId="2" type="noConversion"/>
  </si>
  <si>
    <r>
      <t>① 고용노동부장관은 </t>
    </r>
    <r>
      <rPr>
        <sz val="9"/>
        <color theme="0" tint="-0.34998626667073579"/>
        <rFont val="굴림"/>
        <family val="3"/>
        <charset val="129"/>
      </rPr>
      <t xml:space="preserve">제7조제1항에 따른 </t>
    </r>
    <r>
      <rPr>
        <sz val="9"/>
        <rFont val="굴림"/>
        <family val="3"/>
        <charset val="129"/>
      </rPr>
      <t>기본계획을 효율적으로 시행하기 위하여 필요하다고 인</t>
    </r>
    <phoneticPr fontId="2" type="noConversion"/>
  </si>
  <si>
    <t>보시스템을 구축ㆍ운영할 수 있다.</t>
    <phoneticPr fontId="2" type="noConversion"/>
  </si>
  <si>
    <r>
      <t xml:space="preserve">① 고용노동부장관은 </t>
    </r>
    <r>
      <rPr>
        <sz val="9"/>
        <color theme="0" tint="-0.34998626667073579"/>
        <rFont val="굴림"/>
        <family val="3"/>
        <charset val="129"/>
      </rPr>
      <t xml:space="preserve">산업재해를 체계적이고 효율적으로 예방하기 위하여 </t>
    </r>
    <r>
      <rPr>
        <sz val="9"/>
        <color theme="1"/>
        <rFont val="굴림"/>
        <family val="2"/>
        <charset val="129"/>
      </rPr>
      <t>산업재해 예방 통합정</t>
    </r>
    <phoneticPr fontId="2" type="noConversion"/>
  </si>
  <si>
    <r>
      <t>① 누구든지 동력으로 작동하는 기계ㆍ기구로서 </t>
    </r>
    <r>
      <rPr>
        <b/>
        <sz val="9"/>
        <color rgb="FFFF0000"/>
        <rFont val="굴림"/>
        <family val="3"/>
        <charset val="129"/>
      </rPr>
      <t>대통령령</t>
    </r>
    <r>
      <rPr>
        <sz val="9"/>
        <color rgb="FFFF0000"/>
        <rFont val="굴림"/>
        <family val="3"/>
        <charset val="129"/>
      </rPr>
      <t>(70)</t>
    </r>
    <r>
      <rPr>
        <sz val="9"/>
        <color theme="1"/>
        <rFont val="굴림"/>
        <family val="2"/>
        <charset val="129"/>
      </rPr>
      <t>으로 정하는 것은 </t>
    </r>
    <r>
      <rPr>
        <b/>
        <sz val="9"/>
        <color rgb="FFFF0000"/>
        <rFont val="굴림"/>
        <family val="3"/>
        <charset val="129"/>
      </rPr>
      <t>고용노동부령</t>
    </r>
    <r>
      <rPr>
        <sz val="9"/>
        <color rgb="FFFF0000"/>
        <rFont val="굴림"/>
        <family val="3"/>
        <charset val="129"/>
      </rPr>
      <t>(98</t>
    </r>
    <r>
      <rPr>
        <sz val="9"/>
        <color theme="1"/>
        <rFont val="굴림"/>
        <family val="2"/>
        <charset val="129"/>
      </rPr>
      <t>)</t>
    </r>
    <phoneticPr fontId="2" type="noConversion"/>
  </si>
  <si>
    <t>1. 다음 각 목의 어느 하나에 해당하는 사업</t>
  </si>
  <si>
    <t>2. 다음 각 목의 어느 하나에 해당하는 사업</t>
  </si>
  <si>
    <t>가. 소프트웨어 개발 및 공급업</t>
  </si>
  <si>
    <t>나. 컴퓨터 프로그래밍, 시스템 통합 및 관리업</t>
  </si>
  <si>
    <t>다. 정보서비스업</t>
  </si>
  <si>
    <t>라. 금융 및 보험업</t>
  </si>
  <si>
    <t>마. 기타 전문서비스업</t>
  </si>
  <si>
    <t>바. 건축기술, 엔지니어링 및 기타 과학기술 서비스업</t>
  </si>
  <si>
    <t>아. 사업지원 서비스업</t>
  </si>
  <si>
    <t>자. 사회복지 서비스업</t>
  </si>
  <si>
    <t>가. 농업</t>
  </si>
  <si>
    <t>나. 어업</t>
  </si>
  <si>
    <t>다. 환경 정화 및 복원업</t>
  </si>
  <si>
    <t xml:space="preserve">라. 소매업; 자동차 제외 </t>
  </si>
  <si>
    <t>마. 영화, 비디오물, 방송프로그램 제작 및 배급업</t>
  </si>
  <si>
    <t>바. 녹음시설 운영업</t>
  </si>
  <si>
    <t>사. 방송업</t>
  </si>
  <si>
    <t xml:space="preserve">자. 임대업; 부동산 제외 </t>
  </si>
  <si>
    <t>차. 연구개발업</t>
  </si>
  <si>
    <t>타. 예술, 스포츠 및 여가관련 서비스업</t>
  </si>
  <si>
    <t>파. 협회 및 단체</t>
  </si>
  <si>
    <t>4. 다음 각 목의 어느 하나에 해당하는 사업</t>
  </si>
  <si>
    <t>5. 다음 각 목의 어느 하나에 해당하는 사업</t>
  </si>
  <si>
    <t>나. 국제 및 외국기관</t>
  </si>
  <si>
    <t>6. 상시 근로자 5명 미만을 사용하는 사업장</t>
  </si>
  <si>
    <t>한정하며, 제조공정은 제외한다)</t>
    <phoneticPr fontId="2" type="noConversion"/>
  </si>
  <si>
    <t>사업장으로 한정한다)</t>
    <phoneticPr fontId="2" type="noConversion"/>
  </si>
  <si>
    <t>여행사 및 기타 여행보조 서비스업 중 항공 관련 사업은 각각 제외한다)</t>
    <phoneticPr fontId="2" type="noConversion"/>
  </si>
  <si>
    <t>조리 등현업업무에 종사하는 사람으로서 고용노동부장관이 정하여 고시하는 사람은 제외한다)</t>
    <phoneticPr fontId="2" type="noConversion"/>
  </si>
  <si>
    <t xml:space="preserve"> 운영업은 제외한다)</t>
    <phoneticPr fontId="2" type="noConversion"/>
  </si>
  <si>
    <t>근로자만을 사용하는 사업장을 포함한다)</t>
    <phoneticPr fontId="2" type="noConversion"/>
  </si>
  <si>
    <t>우측 참조</t>
    <phoneticPr fontId="2" type="noConversion"/>
  </si>
  <si>
    <r>
      <t xml:space="preserve">3. 다음 각 목의 어느 하나에 해당하는 사업으로서 </t>
    </r>
    <r>
      <rPr>
        <b/>
        <sz val="9"/>
        <color theme="1"/>
        <rFont val="굴림"/>
        <family val="3"/>
        <charset val="129"/>
      </rPr>
      <t>상시 근로자 50명 미만</t>
    </r>
    <r>
      <rPr>
        <sz val="9"/>
        <color theme="1"/>
        <rFont val="굴림"/>
        <family val="2"/>
        <charset val="129"/>
      </rPr>
      <t>을 사용하는 사업장</t>
    </r>
    <phoneticPr fontId="2" type="noConversion"/>
  </si>
  <si>
    <r>
      <t>가. 공공행정</t>
    </r>
    <r>
      <rPr>
        <sz val="9"/>
        <color theme="0" tint="-0.34998626667073579"/>
        <rFont val="굴림"/>
        <family val="3"/>
        <charset val="129"/>
      </rPr>
      <t xml:space="preserve">(청소, 시설관리, 조리 등 현업업무에 종사하는 사람으로서 고용노동부장관이 </t>
    </r>
    <phoneticPr fontId="2" type="noConversion"/>
  </si>
  <si>
    <r>
      <rPr>
        <sz val="9"/>
        <color theme="0" tint="-0.34998626667073579"/>
        <rFont val="굴림"/>
        <family val="3"/>
        <charset val="129"/>
      </rPr>
      <t>정하여 고시하는 사람은 제외한다)</t>
    </r>
    <r>
      <rPr>
        <sz val="9"/>
        <color theme="1"/>
        <rFont val="굴림"/>
        <family val="2"/>
        <charset val="129"/>
      </rPr>
      <t>, 국방 및 사회보장 행정</t>
    </r>
    <phoneticPr fontId="2" type="noConversion"/>
  </si>
  <si>
    <r>
      <t>나. 교육 서비스업 중 초등·중등·고등 교육기관, 특수학교·외국인학교 및 대안학교</t>
    </r>
    <r>
      <rPr>
        <sz val="9"/>
        <color theme="0" tint="-0.34998626667073579"/>
        <rFont val="굴림"/>
        <family val="3"/>
        <charset val="129"/>
      </rPr>
      <t xml:space="preserve">(청소, 시설관리, </t>
    </r>
    <phoneticPr fontId="2" type="noConversion"/>
  </si>
  <si>
    <r>
      <t>가. 초등·중등·고등 교육기관, 특수학교·외국인학교 및 대안학교 외의 교육서비스업</t>
    </r>
    <r>
      <rPr>
        <sz val="9"/>
        <color theme="0" tint="-0.34998626667073579"/>
        <rFont val="굴림"/>
        <family val="3"/>
        <charset val="129"/>
      </rPr>
      <t>(청소년수련시설</t>
    </r>
    <phoneticPr fontId="2" type="noConversion"/>
  </si>
  <si>
    <r>
      <t>다. 사무직에 종사하는 근로자만을 사용하는 사업장</t>
    </r>
    <r>
      <rPr>
        <sz val="9"/>
        <color theme="0" tint="-0.34998626667073579"/>
        <rFont val="굴림"/>
        <family val="3"/>
        <charset val="129"/>
      </rPr>
      <t>(사업장이 분리된 경우로서 사무직에 종사하는</t>
    </r>
    <phoneticPr fontId="2" type="noConversion"/>
  </si>
  <si>
    <r>
      <t>아. 부동산업</t>
    </r>
    <r>
      <rPr>
        <sz val="9"/>
        <color theme="0" tint="-0.34998626667073579"/>
        <rFont val="굴림"/>
        <family val="3"/>
        <charset val="129"/>
      </rPr>
      <t>(부동산 관리업은 제외한다)</t>
    </r>
    <phoneticPr fontId="2" type="noConversion"/>
  </si>
  <si>
    <r>
      <t>사. 기타 전문, 과학 및 기술 서비스업</t>
    </r>
    <r>
      <rPr>
        <sz val="9"/>
        <color theme="0" tint="-0.34998626667073579"/>
        <rFont val="굴림"/>
        <family val="3"/>
        <charset val="129"/>
      </rPr>
      <t>(사진 처리업은 제외한다)</t>
    </r>
    <phoneticPr fontId="2" type="noConversion"/>
  </si>
  <si>
    <t>(*20인미만 사업장의 작업환경 측정비용 지원 등이 이에 포함될 것임-사실확인중)</t>
    <phoneticPr fontId="2" type="noConversion"/>
  </si>
  <si>
    <t>or 안전보건관리총괄책임자(원도급사 현장대리인)</t>
    <phoneticPr fontId="2" type="noConversion"/>
  </si>
  <si>
    <r>
      <t>① 안전보건관리책임자를 두어야 하는 사업의 종류 및 사업장의 상시근로자 수는 </t>
    </r>
    <r>
      <rPr>
        <b/>
        <sz val="9"/>
        <color rgb="FFFF0000"/>
        <rFont val="굴림"/>
        <family val="3"/>
        <charset val="129"/>
      </rPr>
      <t>별표 2</t>
    </r>
    <r>
      <rPr>
        <sz val="9"/>
        <color theme="1"/>
        <rFont val="굴림"/>
        <family val="3"/>
        <charset val="129"/>
      </rPr>
      <t>와 같다.</t>
    </r>
    <phoneticPr fontId="2" type="noConversion"/>
  </si>
  <si>
    <r>
      <rPr>
        <sz val="9"/>
        <color theme="0" tint="-0.34998626667073579"/>
        <rFont val="굴림"/>
        <family val="3"/>
        <charset val="129"/>
      </rPr>
      <t>같은 항 제3호에 따른</t>
    </r>
    <r>
      <rPr>
        <sz val="9"/>
        <color theme="1"/>
        <rFont val="굴림"/>
        <family val="2"/>
        <charset val="129"/>
      </rPr>
      <t xml:space="preserve"> 안전관리담당자를 각각 둔 것으로 본다.</t>
    </r>
    <phoneticPr fontId="2" type="noConversion"/>
  </si>
  <si>
    <t>제17조(안전관리자의 자격)</t>
    <phoneticPr fontId="2" type="noConversion"/>
  </si>
  <si>
    <r>
      <t xml:space="preserve">○ 안전관리자의 자격은 </t>
    </r>
    <r>
      <rPr>
        <b/>
        <sz val="9"/>
        <color rgb="FFFF0000"/>
        <rFont val="굴림"/>
        <family val="3"/>
        <charset val="129"/>
      </rPr>
      <t>별표 4</t>
    </r>
    <r>
      <rPr>
        <sz val="9"/>
        <color theme="1"/>
        <rFont val="굴림"/>
        <family val="2"/>
        <charset val="129"/>
      </rPr>
      <t>와 같다.</t>
    </r>
    <phoneticPr fontId="2" type="noConversion"/>
  </si>
  <si>
    <t>이와 같은 수준 이상의 학력을 가진 사람</t>
    <phoneticPr fontId="2" type="noConversion"/>
  </si>
  <si>
    <t>취득한 사람</t>
    <phoneticPr fontId="2" type="noConversion"/>
  </si>
  <si>
    <t>(우측 별표 참조)</t>
    <phoneticPr fontId="2" type="noConversion"/>
  </si>
  <si>
    <r>
      <t>안전관리자는</t>
    </r>
    <r>
      <rPr>
        <sz val="9"/>
        <color theme="0" tint="-0.34998626667073579"/>
        <rFont val="굴림"/>
        <family val="3"/>
        <charset val="129"/>
      </rPr>
      <t xml:space="preserve"> 다음 각 호의 어느 하나에 해당하는 사람으로 한다.</t>
    </r>
    <phoneticPr fontId="2" type="noConversion"/>
  </si>
  <si>
    <r>
      <t xml:space="preserve">1. </t>
    </r>
    <r>
      <rPr>
        <sz val="9"/>
        <color theme="0" tint="-0.34998626667073579"/>
        <rFont val="굴림"/>
        <family val="3"/>
        <charset val="129"/>
      </rPr>
      <t xml:space="preserve">법 제143조제1항에 따른 </t>
    </r>
    <r>
      <rPr>
        <sz val="9"/>
        <color theme="1"/>
        <rFont val="굴림"/>
        <family val="3"/>
        <charset val="129"/>
      </rPr>
      <t>산업안전지도사 자격을 가진 사람</t>
    </r>
    <phoneticPr fontId="2" type="noConversion"/>
  </si>
  <si>
    <r>
      <t xml:space="preserve">2. </t>
    </r>
    <r>
      <rPr>
        <sz val="9"/>
        <color theme="0" tint="-0.34998626667073579"/>
        <rFont val="굴림"/>
        <family val="3"/>
        <charset val="129"/>
      </rPr>
      <t>「국가기술자격법」에 따른</t>
    </r>
    <r>
      <rPr>
        <sz val="9"/>
        <color theme="1"/>
        <rFont val="굴림"/>
        <family val="3"/>
        <charset val="129"/>
      </rPr>
      <t xml:space="preserve"> 산업안전산업기사 이상의 자격을 취득한 사람</t>
    </r>
    <phoneticPr fontId="2" type="noConversion"/>
  </si>
  <si>
    <r>
      <t xml:space="preserve">3. </t>
    </r>
    <r>
      <rPr>
        <sz val="9"/>
        <color theme="0" tint="-0.34998626667073579"/>
        <rFont val="굴림"/>
        <family val="3"/>
        <charset val="129"/>
      </rPr>
      <t xml:space="preserve">「국가기술자격법」에 따른 </t>
    </r>
    <r>
      <rPr>
        <sz val="9"/>
        <color theme="1"/>
        <rFont val="굴림"/>
        <family val="3"/>
        <charset val="129"/>
      </rPr>
      <t>건설안전산업기사 이상의 자격을 취득한 사람</t>
    </r>
    <phoneticPr fontId="2" type="noConversion"/>
  </si>
  <si>
    <r>
      <t xml:space="preserve">4. </t>
    </r>
    <r>
      <rPr>
        <sz val="9"/>
        <color theme="0" tint="-0.34998626667073579"/>
        <rFont val="굴림"/>
        <family val="3"/>
        <charset val="129"/>
      </rPr>
      <t xml:space="preserve">「고등교육법」에 따른 </t>
    </r>
    <r>
      <rPr>
        <sz val="9"/>
        <color theme="1"/>
        <rFont val="굴림"/>
        <family val="3"/>
        <charset val="129"/>
      </rPr>
      <t xml:space="preserve">4년제 대학 이상의 학교에서 산업안전 관련 학위를 취득한 사람 또는 </t>
    </r>
    <phoneticPr fontId="2" type="noConversion"/>
  </si>
  <si>
    <r>
      <t xml:space="preserve">5. </t>
    </r>
    <r>
      <rPr>
        <sz val="9"/>
        <color theme="0" tint="-0.34998626667073579"/>
        <rFont val="굴림"/>
        <family val="3"/>
        <charset val="129"/>
      </rPr>
      <t>「고등교육법」에 따른</t>
    </r>
    <r>
      <rPr>
        <sz val="9"/>
        <color theme="1"/>
        <rFont val="굴림"/>
        <family val="3"/>
        <charset val="129"/>
      </rPr>
      <t xml:space="preserve"> 전문대학 또는 이와 같은 수준 이상의 학교에서 산업안전 관련 학위를 </t>
    </r>
    <phoneticPr fontId="2" type="noConversion"/>
  </si>
  <si>
    <r>
      <t>보건관리자의 자격은 </t>
    </r>
    <r>
      <rPr>
        <b/>
        <sz val="9"/>
        <color rgb="FFFF0000"/>
        <rFont val="굴림"/>
        <family val="3"/>
        <charset val="129"/>
      </rPr>
      <t>별표 6</t>
    </r>
    <r>
      <rPr>
        <sz val="9"/>
        <color theme="1"/>
        <rFont val="굴림"/>
        <family val="2"/>
        <charset val="129"/>
      </rPr>
      <t>과 같다.</t>
    </r>
    <phoneticPr fontId="2" type="noConversion"/>
  </si>
  <si>
    <t>보건관리자는 다음 각 호의 어느 하나에 해당하는 사람으로 한다.</t>
  </si>
  <si>
    <t>자격을 취득한 사람</t>
    <phoneticPr fontId="2" type="noConversion"/>
  </si>
  <si>
    <r>
      <t xml:space="preserve">1. </t>
    </r>
    <r>
      <rPr>
        <sz val="9"/>
        <color theme="0" tint="-0.34998626667073579"/>
        <rFont val="굴림"/>
        <family val="3"/>
        <charset val="129"/>
      </rPr>
      <t xml:space="preserve">법 제143조제1항에 따른 </t>
    </r>
    <r>
      <rPr>
        <sz val="9"/>
        <color theme="1"/>
        <rFont val="굴림"/>
        <family val="3"/>
        <charset val="129"/>
      </rPr>
      <t>산업보건지도사 자격을 가진 사람</t>
    </r>
    <phoneticPr fontId="2" type="noConversion"/>
  </si>
  <si>
    <r>
      <t xml:space="preserve">3. </t>
    </r>
    <r>
      <rPr>
        <sz val="9"/>
        <color theme="0" tint="-0.34998626667073579"/>
        <rFont val="굴림"/>
        <family val="3"/>
        <charset val="129"/>
      </rPr>
      <t xml:space="preserve">「의료법」에 따른 </t>
    </r>
    <r>
      <rPr>
        <sz val="9"/>
        <color theme="1"/>
        <rFont val="굴림"/>
        <family val="3"/>
        <charset val="129"/>
      </rPr>
      <t>간호사</t>
    </r>
    <phoneticPr fontId="2" type="noConversion"/>
  </si>
  <si>
    <r>
      <t>2.</t>
    </r>
    <r>
      <rPr>
        <sz val="9"/>
        <color theme="0" tint="-0.34998626667073579"/>
        <rFont val="굴림"/>
        <family val="3"/>
        <charset val="129"/>
      </rPr>
      <t xml:space="preserve"> 「의료법」에 따른 </t>
    </r>
    <r>
      <rPr>
        <sz val="9"/>
        <color theme="1"/>
        <rFont val="굴림"/>
        <family val="3"/>
        <charset val="129"/>
      </rPr>
      <t>의사</t>
    </r>
    <phoneticPr fontId="2" type="noConversion"/>
  </si>
  <si>
    <r>
      <t xml:space="preserve">4. </t>
    </r>
    <r>
      <rPr>
        <sz val="9"/>
        <color theme="0" tint="-0.34998626667073579"/>
        <rFont val="굴림"/>
        <family val="3"/>
        <charset val="129"/>
      </rPr>
      <t>「국가기술자격법」에 따른</t>
    </r>
    <r>
      <rPr>
        <sz val="9"/>
        <color theme="1"/>
        <rFont val="굴림"/>
        <family val="3"/>
        <charset val="129"/>
      </rPr>
      <t xml:space="preserve"> 산업위생관리산업기사 또는 대기환경산업기사 이상의 </t>
    </r>
    <phoneticPr fontId="2" type="noConversion"/>
  </si>
  <si>
    <r>
      <t xml:space="preserve">5. </t>
    </r>
    <r>
      <rPr>
        <sz val="9"/>
        <color theme="0" tint="-0.34998626667073579"/>
        <rFont val="굴림"/>
        <family val="3"/>
        <charset val="129"/>
      </rPr>
      <t>「국가기술자격법」에 따른</t>
    </r>
    <r>
      <rPr>
        <sz val="9"/>
        <color theme="1"/>
        <rFont val="굴림"/>
        <family val="3"/>
        <charset val="129"/>
      </rPr>
      <t xml:space="preserve"> 인간공학기사 이상의 자격을 취득한 사람</t>
    </r>
    <phoneticPr fontId="2" type="noConversion"/>
  </si>
  <si>
    <r>
      <t>④ 사업주와 근로자는 제1항 및 제2항에 따른 방호조치를 해체하려는 경우 등 </t>
    </r>
    <r>
      <rPr>
        <b/>
        <sz val="9"/>
        <color rgb="FFFF0000"/>
        <rFont val="굴림"/>
        <family val="3"/>
        <charset val="129"/>
      </rPr>
      <t>고용노동부령</t>
    </r>
    <r>
      <rPr>
        <sz val="9"/>
        <color rgb="FFFF0000"/>
        <rFont val="굴림"/>
        <family val="3"/>
        <charset val="129"/>
      </rPr>
      <t>(99)</t>
    </r>
    <r>
      <rPr>
        <sz val="9"/>
        <rFont val="굴림"/>
        <family val="3"/>
        <charset val="129"/>
      </rPr>
      <t xml:space="preserve"> </t>
    </r>
    <phoneticPr fontId="2" type="noConversion"/>
  </si>
  <si>
    <r>
      <t>② 누구든지 동력으로 작동하는 기계ㆍ기구로서 다음 각 호의 어느 하나에 해당하는 것은 </t>
    </r>
    <r>
      <rPr>
        <b/>
        <sz val="9"/>
        <color rgb="FFFF0000"/>
        <rFont val="굴림"/>
        <family val="3"/>
        <charset val="129"/>
      </rPr>
      <t>고용노동</t>
    </r>
    <phoneticPr fontId="2" type="noConversion"/>
  </si>
  <si>
    <r>
      <rPr>
        <b/>
        <sz val="9"/>
        <color rgb="FFFF0000"/>
        <rFont val="굴림"/>
        <family val="3"/>
        <charset val="129"/>
      </rPr>
      <t>부령</t>
    </r>
    <r>
      <rPr>
        <sz val="9"/>
        <color rgb="FFFF0000"/>
        <rFont val="굴림"/>
        <family val="3"/>
        <charset val="129"/>
      </rPr>
      <t>(98</t>
    </r>
    <r>
      <rPr>
        <sz val="9"/>
        <color theme="1"/>
        <rFont val="굴림"/>
        <family val="2"/>
        <charset val="129"/>
      </rPr>
      <t xml:space="preserve">)으로 정하는 방호조치를 하지 아니하고는 양도, 대여, 설치 또는 사용에 제공하거나 </t>
    </r>
    <phoneticPr fontId="2" type="noConversion"/>
  </si>
  <si>
    <t>양도ㆍ대여의 목적으로 진열해서는 아니 된다.</t>
    <phoneticPr fontId="2" type="noConversion"/>
  </si>
  <si>
    <r>
      <t>○</t>
    </r>
    <r>
      <rPr>
        <sz val="9"/>
        <color rgb="FFFF0000"/>
        <rFont val="굴림"/>
        <family val="3"/>
        <charset val="129"/>
      </rPr>
      <t xml:space="preserve"> </t>
    </r>
    <r>
      <rPr>
        <b/>
        <sz val="9"/>
        <color rgb="FFFF0000"/>
        <rFont val="굴림"/>
        <family val="3"/>
        <charset val="129"/>
      </rPr>
      <t>대통령령</t>
    </r>
    <r>
      <rPr>
        <sz val="9"/>
        <color rgb="FFFF0000"/>
        <rFont val="굴림"/>
        <family val="3"/>
        <charset val="129"/>
      </rPr>
      <t>(71)</t>
    </r>
    <r>
      <rPr>
        <sz val="9"/>
        <color theme="1"/>
        <rFont val="굴림"/>
        <family val="2"/>
        <charset val="129"/>
      </rPr>
      <t xml:space="preserve">으로 정하는 기계ㆍ기구ㆍ설비 또는 건축물 등을 타인에게 대여하거나 대여받는 </t>
    </r>
    <phoneticPr fontId="2" type="noConversion"/>
  </si>
  <si>
    <t>자는 필요한 안전조치 및 보건조치를 하여야 한다.</t>
    <phoneticPr fontId="2" type="noConversion"/>
  </si>
  <si>
    <t>1. 사무실 및 공장용 건축물</t>
  </si>
  <si>
    <t>3. 타워크레인</t>
  </si>
  <si>
    <t>4. 불도저</t>
  </si>
  <si>
    <t>5. 모터 그레이더</t>
  </si>
  <si>
    <t>6. 로더</t>
  </si>
  <si>
    <t>7. 스크레이퍼</t>
  </si>
  <si>
    <t>8. 스크레이퍼 도저</t>
  </si>
  <si>
    <t>9. 파워 셔블</t>
  </si>
  <si>
    <t>10. 드래그라인</t>
  </si>
  <si>
    <t>11. 클램셸</t>
  </si>
  <si>
    <t>12. 버킷굴착기</t>
  </si>
  <si>
    <t>13. 트렌치</t>
  </si>
  <si>
    <t>14. 항타기</t>
  </si>
  <si>
    <t>15. 항발기</t>
  </si>
  <si>
    <t>16. 어스드릴</t>
  </si>
  <si>
    <t>17. 천공기</t>
  </si>
  <si>
    <t>18. 어스오거</t>
  </si>
  <si>
    <t>19. 페이퍼드레인머신</t>
  </si>
  <si>
    <t>20. 리프트</t>
  </si>
  <si>
    <t>21. 지게차</t>
  </si>
  <si>
    <t>22. 롤러기</t>
  </si>
  <si>
    <t>23. 콘크리트 펌프</t>
  </si>
  <si>
    <t>24. 고소작업대</t>
  </si>
  <si>
    <t xml:space="preserve">25. 그 밖에 산업재해보상보험및예방심의위원회 심의를 거쳐 고용노동부장관이 정하여 </t>
    <phoneticPr fontId="2" type="noConversion"/>
  </si>
  <si>
    <t>고시하는 기계, 기구, 설비 및 건축물 등</t>
    <phoneticPr fontId="2" type="noConversion"/>
  </si>
  <si>
    <r>
      <t>① 타워크레인을 설치하거나 해체를 하려는 자는 </t>
    </r>
    <r>
      <rPr>
        <b/>
        <sz val="9"/>
        <color rgb="FFFF0000"/>
        <rFont val="굴림"/>
        <family val="3"/>
        <charset val="129"/>
      </rPr>
      <t>대통령령</t>
    </r>
    <r>
      <rPr>
        <sz val="9"/>
        <color rgb="FFFF0000"/>
        <rFont val="굴림"/>
        <family val="3"/>
        <charset val="129"/>
      </rPr>
      <t>(72)</t>
    </r>
    <r>
      <rPr>
        <sz val="9"/>
        <color theme="1"/>
        <rFont val="굴림"/>
        <family val="2"/>
        <charset val="129"/>
      </rPr>
      <t xml:space="preserve">으로 정하는 바에 따라 인력ㆍ시설 </t>
    </r>
    <phoneticPr fontId="2" type="noConversion"/>
  </si>
  <si>
    <t>등록하지 않고 타워크레인을 설치ㆍ해체</t>
    <phoneticPr fontId="2" type="noConversion"/>
  </si>
  <si>
    <t>한 경우</t>
    <phoneticPr fontId="2" type="noConversion"/>
  </si>
  <si>
    <r>
      <t>시설 및 장비의 기준은 </t>
    </r>
    <r>
      <rPr>
        <b/>
        <sz val="9"/>
        <color rgb="FFFF0000"/>
        <rFont val="굴림"/>
        <family val="3"/>
        <charset val="129"/>
      </rPr>
      <t>별표 22</t>
    </r>
    <r>
      <rPr>
        <sz val="9"/>
        <color theme="1"/>
        <rFont val="굴림"/>
        <family val="2"/>
        <charset val="129"/>
      </rPr>
      <t>와 같다.</t>
    </r>
    <phoneticPr fontId="2" type="noConversion"/>
  </si>
  <si>
    <t>1. 인력기준: 다음 각 목의 어느 하나에 해당하는 사람 4명 이상을 보유할 것</t>
  </si>
  <si>
    <t>2. 시설기준: 사무실</t>
  </si>
  <si>
    <t>3. 장비기준</t>
  </si>
  <si>
    <t>바. 전기테스터기</t>
  </si>
  <si>
    <t>사. 송수신기</t>
  </si>
  <si>
    <t>(상단 별표 22 참조)</t>
    <phoneticPr fontId="2" type="noConversion"/>
  </si>
  <si>
    <t>이동시키는데 사용하는 기구)</t>
    <phoneticPr fontId="2" type="noConversion"/>
  </si>
  <si>
    <r>
      <t xml:space="preserve">1. 영 </t>
    </r>
    <r>
      <rPr>
        <b/>
        <sz val="9"/>
        <color rgb="FFFF0000"/>
        <rFont val="굴림"/>
        <family val="3"/>
        <charset val="129"/>
      </rPr>
      <t>별표 22</t>
    </r>
    <r>
      <rPr>
        <sz val="9"/>
        <color theme="1"/>
        <rFont val="굴림"/>
        <family val="3"/>
        <charset val="129"/>
      </rPr>
      <t>에 따른 인력기준에 해당하는 사람의 자격과 채용을 증명할 수 있는 서류</t>
    </r>
    <phoneticPr fontId="2" type="noConversion"/>
  </si>
  <si>
    <r>
      <t>① 고용노동부장관은 유해하거나 위험한 기계ㆍ기구ㆍ설비 및 방호장치ㆍ보호구</t>
    </r>
    <r>
      <rPr>
        <sz val="9"/>
        <color theme="0" tint="-0.34998626667073579"/>
        <rFont val="굴림"/>
        <family val="3"/>
        <charset val="129"/>
      </rPr>
      <t>(이하 “유해ㆍ위험</t>
    </r>
    <phoneticPr fontId="2" type="noConversion"/>
  </si>
  <si>
    <r>
      <rPr>
        <sz val="9"/>
        <color theme="0" tint="-0.34998626667073579"/>
        <rFont val="굴림"/>
        <family val="3"/>
        <charset val="129"/>
      </rPr>
      <t>기계등”이라 한다)</t>
    </r>
    <r>
      <rPr>
        <sz val="9"/>
        <color theme="1"/>
        <rFont val="굴림"/>
        <family val="2"/>
        <charset val="129"/>
      </rPr>
      <t xml:space="preserve">의 안전성을 평가하기 위하여 그 안전에 관한 성능과 제조자의 기술 능력 및 </t>
    </r>
    <phoneticPr fontId="2" type="noConversion"/>
  </si>
  <si>
    <t>안전인증기준에 맞는지에 대하여 고용노동부장관이 실시하는 안전인증을 받아야 한다.</t>
    <phoneticPr fontId="2" type="noConversion"/>
  </si>
  <si>
    <t>[방호장치 안전인증 고시]</t>
    <phoneticPr fontId="2" type="noConversion"/>
  </si>
  <si>
    <t>[안전인증.자율안전확인신고의 절차에 관한 고시]</t>
    <phoneticPr fontId="2" type="noConversion"/>
  </si>
  <si>
    <t>[위험기계.기구 안전인증 고시]</t>
    <phoneticPr fontId="2" type="noConversion"/>
  </si>
  <si>
    <t>[보호구 안전인증 고시]</t>
    <phoneticPr fontId="2" type="noConversion"/>
  </si>
  <si>
    <t>[보호구 자율안전확인 고시]</t>
    <phoneticPr fontId="2" type="noConversion"/>
  </si>
  <si>
    <r>
      <t>② 고용노동부장관은 다음 각 호의 어느 하나에 해당하는 경우에는 </t>
    </r>
    <r>
      <rPr>
        <b/>
        <sz val="9"/>
        <color rgb="FFFF0000"/>
        <rFont val="굴림"/>
        <family val="3"/>
        <charset val="129"/>
      </rPr>
      <t>고용노동부령</t>
    </r>
    <r>
      <rPr>
        <sz val="9"/>
        <color rgb="FFFF0000"/>
        <rFont val="굴림"/>
        <family val="3"/>
        <charset val="129"/>
      </rPr>
      <t>(109)</t>
    </r>
    <r>
      <rPr>
        <sz val="9"/>
        <color theme="1"/>
        <rFont val="굴림"/>
        <family val="2"/>
        <charset val="129"/>
      </rPr>
      <t xml:space="preserve">으로 정하는 </t>
    </r>
    <phoneticPr fontId="2" type="noConversion"/>
  </si>
  <si>
    <t>[안전인증·자율안전확인신고의 절차에 관한 고시]</t>
    <phoneticPr fontId="2" type="noConversion"/>
  </si>
  <si>
    <r>
      <t>전인증기준을 지키고 있는지를 3년 이하의 범위에서 </t>
    </r>
    <r>
      <rPr>
        <b/>
        <sz val="9"/>
        <color rgb="FFFF0000"/>
        <rFont val="굴림"/>
        <family val="3"/>
        <charset val="129"/>
      </rPr>
      <t>고용노동부령</t>
    </r>
    <r>
      <rPr>
        <sz val="9"/>
        <color rgb="FFFF0000"/>
        <rFont val="굴림"/>
        <family val="3"/>
        <charset val="129"/>
      </rPr>
      <t>(111)</t>
    </r>
    <r>
      <rPr>
        <sz val="9"/>
        <color theme="1"/>
        <rFont val="굴림"/>
        <family val="2"/>
        <charset val="129"/>
      </rPr>
      <t xml:space="preserve">으로 정하는 주기마다 </t>
    </r>
    <phoneticPr fontId="2" type="noConversion"/>
  </si>
  <si>
    <t>으로 정하는 바에 따라 확인의 전부 또는 일부를 생략할 수 있다.</t>
    <phoneticPr fontId="2" type="noConversion"/>
  </si>
  <si>
    <r>
      <rPr>
        <b/>
        <sz val="9"/>
        <color rgb="FFFF0000"/>
        <rFont val="굴림"/>
        <family val="3"/>
        <charset val="129"/>
      </rPr>
      <t>령</t>
    </r>
    <r>
      <rPr>
        <sz val="9"/>
        <color rgb="FFFF0000"/>
        <rFont val="굴림"/>
        <family val="3"/>
        <charset val="129"/>
      </rPr>
      <t>(112)</t>
    </r>
    <r>
      <rPr>
        <sz val="9"/>
        <color theme="1"/>
        <rFont val="굴림"/>
        <family val="2"/>
        <charset val="129"/>
      </rPr>
      <t>으로 정하는 바에 따라 제품명ㆍ모델명ㆍ제조수량ㆍ판매수량 및 판매처 현황 등의 사항</t>
    </r>
    <phoneticPr fontId="2" type="noConversion"/>
  </si>
  <si>
    <t>을 기록하여 보존하여야 한다.</t>
    <phoneticPr fontId="2" type="noConversion"/>
  </si>
  <si>
    <r>
      <t>⑤ 제1항에 따라 안전인증을 받은 자는 안전인증을 받은 안전인증대상기계등에 대하여 </t>
    </r>
    <r>
      <rPr>
        <b/>
        <sz val="9"/>
        <color rgb="FFFF0000"/>
        <rFont val="굴림"/>
        <family val="3"/>
        <charset val="129"/>
      </rPr>
      <t>고용노동부</t>
    </r>
    <phoneticPr fontId="2" type="noConversion"/>
  </si>
  <si>
    <t>상기계등의 제조ㆍ수입 또는 판매에 관한 자료를 공단에 제출하게 할 수 있다.</t>
    <phoneticPr fontId="2" type="noConversion"/>
  </si>
  <si>
    <r>
      <t>제조ㆍ수입 또는 판매하는 자에게 </t>
    </r>
    <r>
      <rPr>
        <b/>
        <sz val="9"/>
        <color rgb="FFFF0000"/>
        <rFont val="굴림"/>
        <family val="3"/>
        <charset val="129"/>
      </rPr>
      <t>고용노동부령</t>
    </r>
    <r>
      <rPr>
        <sz val="9"/>
        <color rgb="FFFF0000"/>
        <rFont val="굴림"/>
        <family val="3"/>
        <charset val="129"/>
      </rPr>
      <t>(113)</t>
    </r>
    <r>
      <rPr>
        <sz val="9"/>
        <color theme="1"/>
        <rFont val="굴림"/>
        <family val="2"/>
        <charset val="129"/>
      </rPr>
      <t>으로 정하는 바에 따라 해당 안전인증대</t>
    </r>
    <phoneticPr fontId="2" type="noConversion"/>
  </si>
  <si>
    <r>
      <rPr>
        <b/>
        <sz val="9"/>
        <color rgb="FFFF0000"/>
        <rFont val="굴림"/>
        <family val="3"/>
        <charset val="129"/>
      </rPr>
      <t>동부령</t>
    </r>
    <r>
      <rPr>
        <sz val="9"/>
        <color rgb="FFFF0000"/>
        <rFont val="굴림"/>
        <family val="3"/>
        <charset val="129"/>
      </rPr>
      <t>(108,109,110,111)</t>
    </r>
    <r>
      <rPr>
        <sz val="9"/>
        <color theme="1"/>
        <rFont val="굴림"/>
        <family val="2"/>
        <charset val="129"/>
      </rPr>
      <t>으로 정한다.</t>
    </r>
    <phoneticPr fontId="2" type="noConversion"/>
  </si>
  <si>
    <r>
      <t>① 안전인증을 받은 자는 안전인증을 받은 유해ㆍ위험기계등이나 이를 담은 용기 또는 포장에 </t>
    </r>
    <r>
      <rPr>
        <b/>
        <sz val="9"/>
        <color rgb="FFFF0000"/>
        <rFont val="굴림"/>
        <family val="3"/>
        <charset val="129"/>
      </rPr>
      <t>고용</t>
    </r>
    <phoneticPr fontId="2" type="noConversion"/>
  </si>
  <si>
    <r>
      <t>은 </t>
    </r>
    <r>
      <rPr>
        <b/>
        <sz val="9"/>
        <color rgb="FFFF0000"/>
        <rFont val="굴림"/>
        <family val="3"/>
        <charset val="129"/>
      </rPr>
      <t>별표 14</t>
    </r>
    <r>
      <rPr>
        <sz val="9"/>
        <color theme="1"/>
        <rFont val="굴림"/>
        <family val="2"/>
        <charset val="129"/>
      </rPr>
      <t>와 같다.</t>
    </r>
    <phoneticPr fontId="2" type="noConversion"/>
  </si>
  <si>
    <t>1. 표시</t>
    <phoneticPr fontId="2" type="noConversion"/>
  </si>
  <si>
    <t>2. 표시방법</t>
  </si>
  <si>
    <t>가. 표시는 「국가표준기본법 시행령」 제15조의7제1항에 따른 표시기준 및 방법에 따른다.</t>
  </si>
  <si>
    <t xml:space="preserve">나. 표시를 하는 경우 인체에 상해를 입힐 우려가 있는 재질이나 표면이 거친 재질을 </t>
    <phoneticPr fontId="2" type="noConversion"/>
  </si>
  <si>
    <t>사용해서는 안 된다.</t>
    <phoneticPr fontId="2" type="noConversion"/>
  </si>
  <si>
    <r>
      <t>유해ㆍ위험기계등의 안전인증 표시 및 표시방법은</t>
    </r>
    <r>
      <rPr>
        <b/>
        <sz val="9"/>
        <color rgb="FFFF0000"/>
        <rFont val="굴림"/>
        <family val="3"/>
        <charset val="129"/>
      </rPr>
      <t> 별표 15</t>
    </r>
    <r>
      <rPr>
        <sz val="9"/>
        <color theme="1"/>
        <rFont val="굴림"/>
        <family val="2"/>
        <charset val="129"/>
      </rPr>
      <t>와 같다.</t>
    </r>
    <phoneticPr fontId="2" type="noConversion"/>
  </si>
  <si>
    <t>가. 표시의 크기는 유해ㆍ위험기계등의 크기에 따라 조정할 수 있다.</t>
  </si>
  <si>
    <t xml:space="preserve">나. 표시의 표상을 명백히 하기 위하여 필요한 경우에는 표시 주위에 한글ㆍ영문 등의 글자로 </t>
    <phoneticPr fontId="2" type="noConversion"/>
  </si>
  <si>
    <t>필요한 사항을 덧붙여 적을 수 있다.</t>
    <phoneticPr fontId="2" type="noConversion"/>
  </si>
  <si>
    <t>다. 표시는 유해ㆍ위험기계등이나 이를 담은 용기 또는 포장지의 적당한 곳에 붙이거나 인쇄</t>
    <phoneticPr fontId="2" type="noConversion"/>
  </si>
  <si>
    <t>하거나 새기는 등의 방법으로 해야 한다.</t>
    <phoneticPr fontId="2" type="noConversion"/>
  </si>
  <si>
    <t>라. 표시는 테두리와 문자를 파란색, 그 밖의 부분을 흰색으로 표현하는 것을 원칙으로 하되, 안전</t>
    <phoneticPr fontId="2" type="noConversion"/>
  </si>
  <si>
    <t xml:space="preserve">인증표시의 바탕색 등을 고려하여 테두리와 문자를 흰색, 그 밖의 부분을 파란색으로 표현할 </t>
    <phoneticPr fontId="2" type="noConversion"/>
  </si>
  <si>
    <t xml:space="preserve">수 있다. 이 경우 파란색의 색도는 2.5PB 4/10으로, 흰색의 색도는 N9.5로 한다[색도기준은 </t>
    <phoneticPr fontId="2" type="noConversion"/>
  </si>
  <si>
    <t>한국산업표준(KS)에 따른 색의 3속성에 의한 표시방법(KS A 0062)에 따른다].</t>
    <phoneticPr fontId="2" type="noConversion"/>
  </si>
  <si>
    <t xml:space="preserve">마. 표시를 하는 경우에 인체에 상해를 입힐 우려가 있는 재질이나 표면이 거친 재질을 사용해서는 </t>
    <phoneticPr fontId="2" type="noConversion"/>
  </si>
  <si>
    <t>안 된다.</t>
    <phoneticPr fontId="2" type="noConversion"/>
  </si>
  <si>
    <t>바에 따라 그 사실을 관보 등에 공고하여야 한다.</t>
    <phoneticPr fontId="2" type="noConversion"/>
  </si>
  <si>
    <r>
      <t>② 고용노동부장관은 제1항에 따라 안전인증을 취소한 경우에는 </t>
    </r>
    <r>
      <rPr>
        <b/>
        <sz val="9"/>
        <color rgb="FFFF0000"/>
        <rFont val="굴림"/>
        <family val="3"/>
        <charset val="129"/>
      </rPr>
      <t>고용노동부령</t>
    </r>
    <r>
      <rPr>
        <sz val="9"/>
        <color rgb="FFFF0000"/>
        <rFont val="굴림"/>
        <family val="3"/>
        <charset val="129"/>
      </rPr>
      <t>(115)</t>
    </r>
    <r>
      <rPr>
        <sz val="9"/>
        <color theme="1"/>
        <rFont val="굴림"/>
        <family val="2"/>
        <charset val="129"/>
      </rPr>
      <t xml:space="preserve">으로 정하는 </t>
    </r>
    <phoneticPr fontId="2" type="noConversion"/>
  </si>
  <si>
    <r>
      <t>에게 </t>
    </r>
    <r>
      <rPr>
        <b/>
        <sz val="9"/>
        <color rgb="FFFF0000"/>
        <rFont val="굴림"/>
        <family val="3"/>
        <charset val="129"/>
      </rPr>
      <t>고용노동부령</t>
    </r>
    <r>
      <rPr>
        <sz val="9"/>
        <color rgb="FFFF0000"/>
        <rFont val="굴림"/>
        <family val="3"/>
        <charset val="129"/>
      </rPr>
      <t>(116)</t>
    </r>
    <r>
      <rPr>
        <sz val="9"/>
        <color theme="1"/>
        <rFont val="굴림"/>
        <family val="2"/>
        <charset val="129"/>
      </rPr>
      <t xml:space="preserve">으로 정하는 바에 따라 그 안전인증대상기계등을 수거하거나 파기할 </t>
    </r>
    <phoneticPr fontId="2" type="noConversion"/>
  </si>
  <si>
    <r>
      <t>② 제1항에 따라 안전인증기관으로 지정받으려는 자는</t>
    </r>
    <r>
      <rPr>
        <b/>
        <sz val="9"/>
        <color theme="1"/>
        <rFont val="굴림"/>
        <family val="3"/>
        <charset val="129"/>
      </rPr>
      <t> </t>
    </r>
    <r>
      <rPr>
        <b/>
        <sz val="9"/>
        <color rgb="FFFF0000"/>
        <rFont val="굴림"/>
        <family val="3"/>
        <charset val="129"/>
      </rPr>
      <t>대통령령</t>
    </r>
    <r>
      <rPr>
        <sz val="9"/>
        <color rgb="FFFF0000"/>
        <rFont val="굴림"/>
        <family val="3"/>
        <charset val="129"/>
      </rPr>
      <t>(75)</t>
    </r>
    <r>
      <rPr>
        <sz val="9"/>
        <color theme="1"/>
        <rFont val="굴림"/>
        <family val="2"/>
        <charset val="129"/>
      </rPr>
      <t xml:space="preserve">으로 정하는 인력ㆍ시설 및 </t>
    </r>
    <phoneticPr fontId="2" type="noConversion"/>
  </si>
  <si>
    <t>장비 등의 요건을 갖추어 고용노동부장관에게 신청하여야 한다.</t>
    <phoneticPr fontId="2" type="noConversion"/>
  </si>
  <si>
    <r>
      <t>2. 다음 각 목의 어느 하나에 해당하는 기관으로서 </t>
    </r>
    <r>
      <rPr>
        <sz val="9"/>
        <color rgb="FFFF0000"/>
        <rFont val="굴림"/>
        <family val="3"/>
        <charset val="129"/>
      </rPr>
      <t>별표 23</t>
    </r>
    <r>
      <rPr>
        <sz val="9"/>
        <color theme="1"/>
        <rFont val="굴림"/>
        <family val="2"/>
        <charset val="129"/>
      </rPr>
      <t>에 따른 인력ㆍ시설 및 장비를 갖춘 기관</t>
    </r>
    <phoneticPr fontId="2" type="noConversion"/>
  </si>
  <si>
    <r>
      <t>사항은 </t>
    </r>
    <r>
      <rPr>
        <b/>
        <sz val="9"/>
        <color rgb="FFFF0000"/>
        <rFont val="굴림"/>
        <family val="3"/>
        <charset val="129"/>
      </rPr>
      <t>고용노동부령</t>
    </r>
    <r>
      <rPr>
        <sz val="9"/>
        <color rgb="FFFF0000"/>
        <rFont val="굴림"/>
        <family val="3"/>
        <charset val="129"/>
      </rPr>
      <t>(118)</t>
    </r>
    <r>
      <rPr>
        <sz val="9"/>
        <color theme="1"/>
        <rFont val="굴림"/>
        <family val="2"/>
        <charset val="129"/>
      </rPr>
      <t>으로 정한다.</t>
    </r>
    <phoneticPr fontId="2" type="noConversion"/>
  </si>
  <si>
    <r>
      <t xml:space="preserve">3. 영 </t>
    </r>
    <r>
      <rPr>
        <sz val="9"/>
        <color rgb="FFFF0000"/>
        <rFont val="굴림"/>
        <family val="3"/>
        <charset val="129"/>
      </rPr>
      <t>별표 23</t>
    </r>
    <r>
      <rPr>
        <sz val="9"/>
        <color theme="1"/>
        <rFont val="굴림"/>
        <family val="3"/>
        <charset val="129"/>
      </rPr>
      <t>에 따른 시설ㆍ장비기준을 갖추었음을 증명할 수 있는 서류와 시설ㆍ장비 명세서</t>
    </r>
    <phoneticPr fontId="2" type="noConversion"/>
  </si>
  <si>
    <t>면제할 수 있다.</t>
    <phoneticPr fontId="2" type="noConversion"/>
  </si>
  <si>
    <r>
      <t>3. 다른 법령에 따라 안전성에 관한 검사나 인증을 받은 경우로서 </t>
    </r>
    <r>
      <rPr>
        <b/>
        <sz val="9"/>
        <color rgb="FFFF0000"/>
        <rFont val="굴림"/>
        <family val="3"/>
        <charset val="129"/>
      </rPr>
      <t>고용노동부령</t>
    </r>
    <r>
      <rPr>
        <sz val="9"/>
        <color rgb="FFFF0000"/>
        <rFont val="굴림"/>
        <family val="3"/>
        <charset val="129"/>
      </rPr>
      <t>(119)</t>
    </r>
    <r>
      <rPr>
        <sz val="9"/>
        <color theme="1"/>
        <rFont val="굴림"/>
        <family val="2"/>
        <charset val="129"/>
      </rPr>
      <t>으로 정</t>
    </r>
    <phoneticPr fontId="2" type="noConversion"/>
  </si>
  <si>
    <t>하는 경우</t>
    <phoneticPr fontId="2" type="noConversion"/>
  </si>
  <si>
    <r>
      <t>④ 제1항 각 호 외의 부분 본문에 따른 신고의 방법 및 절차, 그 밖에 필요한 사항은 </t>
    </r>
    <r>
      <rPr>
        <b/>
        <sz val="9"/>
        <color rgb="FFFF0000"/>
        <rFont val="굴림"/>
        <family val="3"/>
        <charset val="129"/>
      </rPr>
      <t>고용노동</t>
    </r>
    <phoneticPr fontId="2" type="noConversion"/>
  </si>
  <si>
    <r>
      <rPr>
        <b/>
        <sz val="9"/>
        <color rgb="FFFF0000"/>
        <rFont val="굴림"/>
        <family val="3"/>
        <charset val="129"/>
      </rPr>
      <t>부령</t>
    </r>
    <r>
      <rPr>
        <sz val="9"/>
        <color rgb="FFFF0000"/>
        <rFont val="굴림"/>
        <family val="3"/>
        <charset val="129"/>
      </rPr>
      <t>(120)</t>
    </r>
    <r>
      <rPr>
        <sz val="9"/>
        <color theme="1"/>
        <rFont val="굴림"/>
        <family val="2"/>
        <charset val="129"/>
      </rPr>
      <t>으로 정한다.</t>
    </r>
    <phoneticPr fontId="2" type="noConversion"/>
  </si>
  <si>
    <t>방호장치 자율안전기준 고시</t>
    <phoneticPr fontId="2" type="noConversion"/>
  </si>
  <si>
    <t>안전인증·자율안전확인신고의 절차에 관한 고시</t>
    <phoneticPr fontId="2" type="noConversion"/>
  </si>
  <si>
    <r>
      <t>자에게 </t>
    </r>
    <r>
      <rPr>
        <b/>
        <sz val="9"/>
        <color rgb="FFFF0000"/>
        <rFont val="굴림"/>
        <family val="3"/>
        <charset val="129"/>
      </rPr>
      <t>고용노동부령</t>
    </r>
    <r>
      <rPr>
        <sz val="9"/>
        <color rgb="FFFF0000"/>
        <rFont val="굴림"/>
        <family val="3"/>
        <charset val="129"/>
      </rPr>
      <t>(123)</t>
    </r>
    <r>
      <rPr>
        <sz val="9"/>
        <color theme="1"/>
        <rFont val="굴림"/>
        <family val="2"/>
        <charset val="129"/>
      </rPr>
      <t xml:space="preserve">으로 정하는 바에 따라 그 자율안전확인대상기계등을 수거하거나 </t>
    </r>
    <phoneticPr fontId="2" type="noConversion"/>
  </si>
  <si>
    <t>파기할 것을 명할 수 있다.</t>
    <phoneticPr fontId="2" type="noConversion"/>
  </si>
  <si>
    <t xml:space="preserve">고용노동부장관이 정하여 고시하는 검사기준에 맞는지에 대하여 고용노동부장관이 실시하는 </t>
    <phoneticPr fontId="2" type="noConversion"/>
  </si>
  <si>
    <t>와 소유자가 다른 경우에는 안전검사대상기계등의 소유자가 안전검사를 받아야 한다.</t>
    <phoneticPr fontId="2" type="noConversion"/>
  </si>
  <si>
    <t>[안전검사 고시]</t>
    <phoneticPr fontId="2" type="noConversion"/>
  </si>
  <si>
    <t>정하는 바에 따라 안전검사합격증명서를 발급하여야 한다.</t>
    <phoneticPr fontId="2" type="noConversion"/>
  </si>
  <si>
    <r>
      <t>직접 부착 가능한 </t>
    </r>
    <r>
      <rPr>
        <sz val="9"/>
        <color rgb="FFFF0000"/>
        <rFont val="굴림"/>
        <family val="3"/>
        <charset val="129"/>
      </rPr>
      <t>별표 16</t>
    </r>
    <r>
      <rPr>
        <sz val="9"/>
        <color theme="1"/>
        <rFont val="굴림"/>
        <family val="2"/>
        <charset val="129"/>
      </rPr>
      <t xml:space="preserve">에 따른 안전검사합격증명서를 발급하고, 부적합한 경우에는 해당 </t>
    </r>
    <phoneticPr fontId="2" type="noConversion"/>
  </si>
  <si>
    <r>
      <t>사항은 </t>
    </r>
    <r>
      <rPr>
        <b/>
        <sz val="9"/>
        <color rgb="FFFF0000"/>
        <rFont val="굴림"/>
        <family val="3"/>
        <charset val="129"/>
      </rPr>
      <t>고용노동부령</t>
    </r>
    <r>
      <rPr>
        <sz val="9"/>
        <color rgb="FFFF0000"/>
        <rFont val="굴림"/>
        <family val="3"/>
        <charset val="129"/>
      </rPr>
      <t>(129)</t>
    </r>
    <r>
      <rPr>
        <sz val="9"/>
        <color theme="1"/>
        <rFont val="굴림"/>
        <family val="2"/>
        <charset val="129"/>
      </rPr>
      <t>으로 정한다.</t>
    </r>
    <phoneticPr fontId="2" type="noConversion"/>
  </si>
  <si>
    <r>
      <t>④ 안전검사기관의 지정 신청 절차, 그 밖에 필요한 사항은 </t>
    </r>
    <r>
      <rPr>
        <b/>
        <sz val="9"/>
        <color rgb="FFFF0000"/>
        <rFont val="굴림"/>
        <family val="3"/>
        <charset val="129"/>
      </rPr>
      <t>고용노동부령</t>
    </r>
    <r>
      <rPr>
        <sz val="9"/>
        <color rgb="FFFF0000"/>
        <rFont val="굴림"/>
        <family val="3"/>
        <charset val="129"/>
      </rPr>
      <t>(128)</t>
    </r>
    <r>
      <rPr>
        <sz val="9"/>
        <color theme="1"/>
        <rFont val="굴림"/>
        <family val="2"/>
        <charset val="129"/>
      </rPr>
      <t>으로 정한다.</t>
    </r>
    <phoneticPr fontId="2" type="noConversion"/>
  </si>
  <si>
    <r>
      <t>1. </t>
    </r>
    <r>
      <rPr>
        <b/>
        <sz val="9"/>
        <color rgb="FFFF0000"/>
        <rFont val="굴림"/>
        <family val="3"/>
        <charset val="129"/>
      </rPr>
      <t>고용노동부령</t>
    </r>
    <r>
      <rPr>
        <sz val="9"/>
        <color rgb="FFFF0000"/>
        <rFont val="굴림"/>
        <family val="3"/>
        <charset val="129"/>
      </rPr>
      <t>(130)</t>
    </r>
    <r>
      <rPr>
        <sz val="9"/>
        <color theme="1"/>
        <rFont val="굴림"/>
        <family val="2"/>
        <charset val="129"/>
      </rPr>
      <t>으로 정하는 안전에 관한 성능검사와 관련된 자격 및 경험을 가진 사람</t>
    </r>
    <phoneticPr fontId="2" type="noConversion"/>
  </si>
  <si>
    <r>
      <t>2. </t>
    </r>
    <r>
      <rPr>
        <sz val="9"/>
        <color rgb="FFFF0000"/>
        <rFont val="굴림"/>
        <family val="3"/>
        <charset val="129"/>
      </rPr>
      <t>고용노동부령(130)</t>
    </r>
    <r>
      <rPr>
        <sz val="9"/>
        <color theme="1"/>
        <rFont val="굴림"/>
        <family val="2"/>
        <charset val="129"/>
      </rPr>
      <t>으로 정하는 바에 따라 안전에 관한 성능검사 교육을 이수하고 해당 분야</t>
    </r>
    <phoneticPr fontId="2" type="noConversion"/>
  </si>
  <si>
    <t>의 실무 경험이 있는 사람</t>
    <phoneticPr fontId="2" type="noConversion"/>
  </si>
  <si>
    <r>
      <t>그 밖에 필요한 사항은</t>
    </r>
    <r>
      <rPr>
        <b/>
        <sz val="9"/>
        <color theme="1"/>
        <rFont val="굴림"/>
        <family val="3"/>
        <charset val="129"/>
      </rPr>
      <t> </t>
    </r>
    <r>
      <rPr>
        <b/>
        <sz val="9"/>
        <color rgb="FFFF0000"/>
        <rFont val="굴림"/>
        <family val="3"/>
        <charset val="129"/>
      </rPr>
      <t>고용노동부령</t>
    </r>
    <r>
      <rPr>
        <sz val="9"/>
        <color rgb="FFFF0000"/>
        <rFont val="굴림"/>
        <family val="3"/>
        <charset val="129"/>
      </rPr>
      <t>(131,132)</t>
    </r>
    <r>
      <rPr>
        <sz val="9"/>
        <color theme="1"/>
        <rFont val="굴림"/>
        <family val="2"/>
        <charset val="129"/>
      </rPr>
      <t>으로 정한다.</t>
    </r>
    <phoneticPr fontId="2" type="noConversion"/>
  </si>
  <si>
    <t>안전보건교육규정</t>
    <phoneticPr fontId="2" type="noConversion"/>
  </si>
  <si>
    <t>안전검사 절차에 관한 고시</t>
    <phoneticPr fontId="2" type="noConversion"/>
  </si>
  <si>
    <r>
      <t xml:space="preserve">2. 고용노동부장관이 정하여 </t>
    </r>
    <r>
      <rPr>
        <b/>
        <sz val="9"/>
        <color rgb="FFC00000"/>
        <rFont val="굴림"/>
        <family val="3"/>
        <charset val="129"/>
      </rPr>
      <t>고시</t>
    </r>
    <r>
      <rPr>
        <sz val="9"/>
        <color theme="1"/>
        <rFont val="굴림"/>
        <family val="3"/>
        <charset val="129"/>
      </rPr>
      <t>하는 바에 따라 검사를 할 수 있는 장비를 갖추고 이를 유지ㆍ</t>
    </r>
    <phoneticPr fontId="2" type="noConversion"/>
  </si>
  <si>
    <r>
      <t>② 법 제98조제1항에2호에 따른 성능검사 교육의 교육시간은</t>
    </r>
    <r>
      <rPr>
        <b/>
        <sz val="9"/>
        <color rgb="FFFF0000"/>
        <rFont val="굴림"/>
        <family val="3"/>
        <charset val="129"/>
      </rPr>
      <t> 별표 4</t>
    </r>
    <r>
      <rPr>
        <sz val="9"/>
        <color theme="1"/>
        <rFont val="굴림"/>
        <family val="3"/>
        <charset val="129"/>
      </rPr>
      <t>와 같고, 교육내용은 </t>
    </r>
    <phoneticPr fontId="2" type="noConversion"/>
  </si>
  <si>
    <r>
      <rPr>
        <b/>
        <sz val="9"/>
        <color rgb="FFFF0000"/>
        <rFont val="굴림"/>
        <family val="3"/>
        <charset val="129"/>
      </rPr>
      <t>별표 5</t>
    </r>
    <r>
      <rPr>
        <sz val="9"/>
        <color theme="1"/>
        <rFont val="굴림"/>
        <family val="2"/>
        <charset val="129"/>
      </rPr>
      <t>와 같다.</t>
    </r>
    <phoneticPr fontId="2" type="noConversion"/>
  </si>
  <si>
    <t>※ 별표 내용은 교육시간 및 교육내용 시트 참조</t>
    <phoneticPr fontId="2" type="noConversion"/>
  </si>
  <si>
    <r>
      <t>① 자율안전검사기관이 되려는 자는 </t>
    </r>
    <r>
      <rPr>
        <b/>
        <sz val="9"/>
        <color rgb="FFFF0000"/>
        <rFont val="굴림"/>
        <family val="3"/>
        <charset val="129"/>
      </rPr>
      <t>대통령령</t>
    </r>
    <r>
      <rPr>
        <sz val="9"/>
        <color rgb="FFFF0000"/>
        <rFont val="굴림"/>
        <family val="3"/>
        <charset val="129"/>
      </rPr>
      <t>(81)</t>
    </r>
    <r>
      <rPr>
        <sz val="9"/>
        <color theme="1"/>
        <rFont val="굴림"/>
        <family val="2"/>
        <charset val="129"/>
      </rPr>
      <t xml:space="preserve">으로 정하는 인력ㆍ시설 및 장비 등의 요건을 </t>
    </r>
    <phoneticPr fontId="2" type="noConversion"/>
  </si>
  <si>
    <r>
      <t>으려는 자는 </t>
    </r>
    <r>
      <rPr>
        <sz val="9"/>
        <color rgb="FFFF0000"/>
        <rFont val="굴림"/>
        <family val="3"/>
        <charset val="129"/>
      </rPr>
      <t>별표 25</t>
    </r>
    <r>
      <rPr>
        <sz val="9"/>
        <color theme="1"/>
        <rFont val="굴림"/>
        <family val="2"/>
        <charset val="129"/>
      </rPr>
      <t>에 따른 인력ㆍ시설 및 장비를 갖추어야 한다.</t>
    </r>
    <phoneticPr fontId="2" type="noConversion"/>
  </si>
  <si>
    <r>
      <t>평가의 기준ㆍ방법 및 결과의 공개에 필요한 사항은 </t>
    </r>
    <r>
      <rPr>
        <b/>
        <sz val="9"/>
        <color rgb="FFFF0000"/>
        <rFont val="굴림"/>
        <family val="3"/>
        <charset val="129"/>
      </rPr>
      <t>고용노동부령</t>
    </r>
    <r>
      <rPr>
        <sz val="9"/>
        <color rgb="FFFF0000"/>
        <rFont val="굴림"/>
        <family val="3"/>
        <charset val="129"/>
      </rPr>
      <t>(134)</t>
    </r>
    <r>
      <rPr>
        <sz val="9"/>
        <color theme="1"/>
        <rFont val="굴림"/>
        <family val="2"/>
        <charset val="129"/>
      </rPr>
      <t>으로 정한다.</t>
    </r>
    <phoneticPr fontId="2" type="noConversion"/>
  </si>
  <si>
    <r>
      <t>③ 자율안전검사기관의 지정 절차, 그 밖에 필요한 사항은 </t>
    </r>
    <r>
      <rPr>
        <b/>
        <sz val="9"/>
        <color rgb="FFFF0000"/>
        <rFont val="굴림"/>
        <family val="3"/>
        <charset val="129"/>
      </rPr>
      <t>고용노동부령</t>
    </r>
    <r>
      <rPr>
        <sz val="9"/>
        <color rgb="FFFF0000"/>
        <rFont val="굴림"/>
        <family val="3"/>
        <charset val="129"/>
      </rPr>
      <t>(133,135)</t>
    </r>
    <r>
      <rPr>
        <sz val="9"/>
        <color theme="1"/>
        <rFont val="굴림"/>
        <family val="2"/>
        <charset val="129"/>
      </rPr>
      <t>으로 정한다.</t>
    </r>
    <phoneticPr fontId="2" type="noConversion"/>
  </si>
  <si>
    <r>
      <t xml:space="preserve">2. 영 </t>
    </r>
    <r>
      <rPr>
        <sz val="9"/>
        <color rgb="FFFF0000"/>
        <rFont val="굴림"/>
        <family val="3"/>
        <charset val="129"/>
      </rPr>
      <t>별표 25</t>
    </r>
    <r>
      <rPr>
        <sz val="9"/>
        <color theme="1"/>
        <rFont val="굴림"/>
        <family val="3"/>
        <charset val="129"/>
      </rPr>
      <t>에 따른 인력기준에 해당하는 사람의 자격과 채용을 증명할 수 있는 자격증(국가</t>
    </r>
    <phoneticPr fontId="2" type="noConversion"/>
  </si>
  <si>
    <r>
      <t>로 근로자에게 피해를 주거나 줄 우려가 크다고 인정하는 경우에는 </t>
    </r>
    <r>
      <rPr>
        <b/>
        <sz val="9"/>
        <color rgb="FFFF0000"/>
        <rFont val="굴림"/>
        <family val="3"/>
        <charset val="129"/>
      </rPr>
      <t>대통령령</t>
    </r>
    <r>
      <rPr>
        <sz val="9"/>
        <color rgb="FFFF0000"/>
        <rFont val="굴림"/>
        <family val="3"/>
        <charset val="129"/>
      </rPr>
      <t>(83)</t>
    </r>
    <r>
      <rPr>
        <sz val="9"/>
        <color theme="1"/>
        <rFont val="굴림"/>
        <family val="2"/>
        <charset val="129"/>
      </rPr>
      <t xml:space="preserve">으로 정하는 바 </t>
    </r>
    <phoneticPr fontId="2" type="noConversion"/>
  </si>
  <si>
    <t>에 따라 유해ㆍ위험기계등을 제조하는 사업장에서 제품 제조 과정을 조사할 수 있으며, 제조ㆍ수</t>
    <phoneticPr fontId="2" type="noConversion"/>
  </si>
  <si>
    <t>요건을 갖추어 고용노동부장관에게 등록하여야 한다.</t>
    <phoneticPr fontId="2" type="noConversion"/>
  </si>
  <si>
    <r>
      <rPr>
        <sz val="9"/>
        <color rgb="FFFF0000"/>
        <rFont val="굴림"/>
        <family val="3"/>
        <charset val="129"/>
      </rPr>
      <t>별표 17</t>
    </r>
    <r>
      <rPr>
        <sz val="9"/>
        <color theme="1"/>
        <rFont val="굴림"/>
        <family val="2"/>
        <charset val="129"/>
      </rPr>
      <t>과 같다.</t>
    </r>
    <phoneticPr fontId="2" type="noConversion"/>
  </si>
  <si>
    <r>
      <t>그 밖에 필요한 사항은 </t>
    </r>
    <r>
      <rPr>
        <b/>
        <sz val="9"/>
        <color rgb="FFFF0000"/>
        <rFont val="굴림"/>
        <family val="3"/>
        <charset val="129"/>
      </rPr>
      <t>고용노동부령</t>
    </r>
    <r>
      <rPr>
        <sz val="9"/>
        <color rgb="FFFF0000"/>
        <rFont val="굴림"/>
        <family val="3"/>
        <charset val="129"/>
      </rPr>
      <t>(138,139,140)</t>
    </r>
    <r>
      <rPr>
        <sz val="9"/>
        <color theme="1"/>
        <rFont val="굴림"/>
        <family val="2"/>
        <charset val="129"/>
      </rPr>
      <t>으로 정한다.</t>
    </r>
    <phoneticPr fontId="2" type="noConversion"/>
  </si>
  <si>
    <r>
      <t>○ 고용노동부장관은 </t>
    </r>
    <r>
      <rPr>
        <b/>
        <sz val="9"/>
        <color rgb="FFFF0000"/>
        <rFont val="굴림"/>
        <family val="3"/>
        <charset val="129"/>
      </rPr>
      <t>고용노동부령</t>
    </r>
    <r>
      <rPr>
        <sz val="9"/>
        <color rgb="FFFF0000"/>
        <rFont val="굴림"/>
        <family val="3"/>
        <charset val="129"/>
      </rPr>
      <t>(141)</t>
    </r>
    <r>
      <rPr>
        <sz val="9"/>
        <color theme="1"/>
        <rFont val="굴림"/>
        <family val="2"/>
        <charset val="129"/>
      </rPr>
      <t xml:space="preserve">으로 정하는 바에 따라 근로자에게 건강장해를 일으키는 </t>
    </r>
    <phoneticPr fontId="2" type="noConversion"/>
  </si>
  <si>
    <t>따라 유해성ㆍ위험성 수준별로 유해인자를 구분하여 관리하여야 한다.</t>
    <phoneticPr fontId="2" type="noConversion"/>
  </si>
  <si>
    <r>
      <t>그 밖에 필요한 사항은 </t>
    </r>
    <r>
      <rPr>
        <b/>
        <sz val="9"/>
        <color rgb="FFFF0000"/>
        <rFont val="굴림"/>
        <family val="3"/>
        <charset val="129"/>
      </rPr>
      <t>고용노동부령</t>
    </r>
    <r>
      <rPr>
        <sz val="9"/>
        <color rgb="FFFF0000"/>
        <rFont val="굴림"/>
        <family val="3"/>
        <charset val="129"/>
      </rPr>
      <t>(142)</t>
    </r>
    <r>
      <rPr>
        <sz val="9"/>
        <color theme="1"/>
        <rFont val="굴림"/>
        <family val="2"/>
        <charset val="129"/>
      </rPr>
      <t>으로 정한다.</t>
    </r>
    <phoneticPr fontId="2" type="noConversion"/>
  </si>
  <si>
    <t>※ 화학물질의 유해성.위험성 평가에 관한 규정</t>
    <phoneticPr fontId="2" type="noConversion"/>
  </si>
  <si>
    <t>[화학물질 및 물리적 인자의 노출 기준]</t>
    <phoneticPr fontId="2" type="noConversion"/>
  </si>
  <si>
    <r>
      <t>○ 법 제107조제1항 각 호 외의 부분 본문에서 “대통령령으로 정하는 유해인자”란 </t>
    </r>
    <r>
      <rPr>
        <sz val="9"/>
        <color rgb="FFFF0000"/>
        <rFont val="굴림"/>
        <family val="3"/>
        <charset val="129"/>
      </rPr>
      <t>별표 26</t>
    </r>
    <r>
      <rPr>
        <sz val="9"/>
        <color theme="1"/>
        <rFont val="굴림"/>
        <family val="2"/>
        <charset val="129"/>
      </rPr>
      <t xml:space="preserve"> 각 </t>
    </r>
    <phoneticPr fontId="2" type="noConversion"/>
  </si>
  <si>
    <r>
      <t> </t>
    </r>
    <r>
      <rPr>
        <sz val="9"/>
        <color rgb="FFFF0000"/>
        <rFont val="굴림"/>
        <family val="3"/>
        <charset val="129"/>
      </rPr>
      <t>별표 19</t>
    </r>
    <r>
      <rPr>
        <sz val="9"/>
        <color theme="1"/>
        <rFont val="굴림"/>
        <family val="2"/>
        <charset val="129"/>
      </rPr>
      <t>와 같다</t>
    </r>
    <phoneticPr fontId="2" type="noConversion"/>
  </si>
  <si>
    <r>
      <rPr>
        <b/>
        <sz val="9"/>
        <color rgb="FFFF0000"/>
        <rFont val="굴림"/>
        <family val="3"/>
        <charset val="129"/>
      </rPr>
      <t>대통령령</t>
    </r>
    <r>
      <rPr>
        <sz val="9"/>
        <color rgb="FFFF0000"/>
        <rFont val="굴림"/>
        <family val="3"/>
        <charset val="129"/>
      </rPr>
      <t>(84)</t>
    </r>
    <r>
      <rPr>
        <sz val="9"/>
        <color theme="1"/>
        <rFont val="굴림"/>
        <family val="2"/>
        <charset val="129"/>
      </rPr>
      <t>으로 정하는 유해인자는 작업장 내의 그 노출 농도를 </t>
    </r>
    <r>
      <rPr>
        <b/>
        <sz val="9"/>
        <color rgb="FFFF0000"/>
        <rFont val="굴림"/>
        <family val="3"/>
        <charset val="129"/>
      </rPr>
      <t>고용노동부령</t>
    </r>
    <r>
      <rPr>
        <sz val="9"/>
        <color rgb="FFFF0000"/>
        <rFont val="굴림"/>
        <family val="3"/>
        <charset val="129"/>
      </rPr>
      <t>(145)</t>
    </r>
    <r>
      <rPr>
        <sz val="9"/>
        <color theme="1"/>
        <rFont val="굴림"/>
        <family val="2"/>
        <charset val="129"/>
      </rPr>
      <t>으로 정</t>
    </r>
    <phoneticPr fontId="2" type="noConversion"/>
  </si>
  <si>
    <r>
      <t>3. </t>
    </r>
    <r>
      <rPr>
        <b/>
        <sz val="9"/>
        <color rgb="FFFF0000"/>
        <rFont val="굴림"/>
        <family val="3"/>
        <charset val="129"/>
      </rPr>
      <t>고용노동부령</t>
    </r>
    <r>
      <rPr>
        <sz val="9"/>
        <color rgb="FFFF0000"/>
        <rFont val="굴림"/>
        <family val="3"/>
        <charset val="129"/>
      </rPr>
      <t>(146)</t>
    </r>
    <r>
      <rPr>
        <sz val="9"/>
        <color theme="1"/>
        <rFont val="굴림"/>
        <family val="2"/>
        <charset val="129"/>
      </rPr>
      <t>으로 정하는 임시 작업과 단시간 작업의 경우</t>
    </r>
    <phoneticPr fontId="2" type="noConversion"/>
  </si>
  <si>
    <r>
      <t>① </t>
    </r>
    <r>
      <rPr>
        <b/>
        <sz val="9"/>
        <color rgb="FFFF0000"/>
        <rFont val="굴림"/>
        <family val="3"/>
        <charset val="129"/>
      </rPr>
      <t>대통령령</t>
    </r>
    <r>
      <rPr>
        <sz val="9"/>
        <color rgb="FFFF0000"/>
        <rFont val="굴림"/>
        <family val="3"/>
        <charset val="129"/>
      </rPr>
      <t>(85)</t>
    </r>
    <r>
      <rPr>
        <sz val="9"/>
        <color theme="1"/>
        <rFont val="굴림"/>
        <family val="2"/>
        <charset val="129"/>
      </rPr>
      <t>으로 정하는 화학물질 외의</t>
    </r>
    <r>
      <rPr>
        <sz val="9"/>
        <color theme="0" tint="-0.34998626667073579"/>
        <rFont val="굴림"/>
        <family val="3"/>
        <charset val="129"/>
      </rPr>
      <t xml:space="preserve"> 화학물질(이하 “</t>
    </r>
    <r>
      <rPr>
        <sz val="9"/>
        <color theme="1"/>
        <rFont val="굴림"/>
        <family val="2"/>
        <charset val="129"/>
      </rPr>
      <t>신규화학물질</t>
    </r>
    <r>
      <rPr>
        <sz val="9"/>
        <color theme="0" tint="-0.34998626667073579"/>
        <rFont val="굴림"/>
        <family val="3"/>
        <charset val="129"/>
      </rPr>
      <t>”이라 한다)</t>
    </r>
    <r>
      <rPr>
        <sz val="9"/>
        <color theme="1"/>
        <rFont val="굴림"/>
        <family val="2"/>
        <charset val="129"/>
      </rPr>
      <t xml:space="preserve">을 제조하거나 </t>
    </r>
    <phoneticPr fontId="2" type="noConversion"/>
  </si>
  <si>
    <t xml:space="preserve">위험성을 조사하고 그 조사보고서를 고용노동부장관에게 제출하여야 한다. 다만, 다음 각 호의 </t>
    <phoneticPr fontId="2" type="noConversion"/>
  </si>
  <si>
    <t>어느 하나에 해당하는 경우에는 그러하지 아니하다.</t>
    <phoneticPr fontId="2" type="noConversion"/>
  </si>
  <si>
    <r>
      <t>장해를 예방하기 위하여 </t>
    </r>
    <r>
      <rPr>
        <b/>
        <sz val="9"/>
        <color rgb="FFFF0000"/>
        <rFont val="굴림"/>
        <family val="3"/>
        <charset val="129"/>
      </rPr>
      <t>고용노동부령</t>
    </r>
    <r>
      <rPr>
        <sz val="9"/>
        <color rgb="FFFF0000"/>
        <rFont val="굴림"/>
        <family val="3"/>
        <charset val="129"/>
      </rPr>
      <t>(147)</t>
    </r>
    <r>
      <rPr>
        <sz val="9"/>
        <color theme="1"/>
        <rFont val="굴림"/>
        <family val="2"/>
        <charset val="129"/>
      </rPr>
      <t>으로 정하는 바에 따라 그 신규화학물질의 유해성ㆍ</t>
    </r>
    <phoneticPr fontId="2" type="noConversion"/>
  </si>
  <si>
    <r>
      <rPr>
        <b/>
        <sz val="9"/>
        <color rgb="FFFF0000"/>
        <rFont val="굴림"/>
        <family val="3"/>
        <charset val="129"/>
      </rPr>
      <t>령</t>
    </r>
    <r>
      <rPr>
        <sz val="9"/>
        <color rgb="FFFF0000"/>
        <rFont val="굴림"/>
        <family val="3"/>
        <charset val="129"/>
      </rPr>
      <t>(148)</t>
    </r>
    <r>
      <rPr>
        <sz val="9"/>
        <color theme="1"/>
        <rFont val="굴림"/>
        <family val="2"/>
        <charset val="129"/>
      </rPr>
      <t>으로 정하는 경우</t>
    </r>
    <phoneticPr fontId="2" type="noConversion"/>
  </si>
  <si>
    <r>
      <t>1. 일반 소비자의 생활용으로 제공하기 위하여 신규화학물질을 수입하는 경우로서 </t>
    </r>
    <r>
      <rPr>
        <b/>
        <sz val="9"/>
        <color rgb="FFFF0000"/>
        <rFont val="굴림"/>
        <family val="3"/>
        <charset val="129"/>
      </rPr>
      <t>고용노동부</t>
    </r>
    <phoneticPr fontId="2" type="noConversion"/>
  </si>
  <si>
    <r>
      <t>2. 신규화학물질의 수입량이 소량이거나 그 밖에 위해의 정도가 적다고 인정되는 경우로서 </t>
    </r>
    <r>
      <rPr>
        <b/>
        <sz val="9"/>
        <color rgb="FFFF0000"/>
        <rFont val="굴림"/>
        <family val="3"/>
        <charset val="129"/>
      </rPr>
      <t>고</t>
    </r>
    <phoneticPr fontId="2" type="noConversion"/>
  </si>
  <si>
    <r>
      <rPr>
        <b/>
        <sz val="9"/>
        <color rgb="FFFF0000"/>
        <rFont val="굴림"/>
        <family val="3"/>
        <charset val="129"/>
      </rPr>
      <t>용노동부령</t>
    </r>
    <r>
      <rPr>
        <sz val="9"/>
        <color rgb="FFFF0000"/>
        <rFont val="굴림"/>
        <family val="3"/>
        <charset val="129"/>
      </rPr>
      <t>(150)</t>
    </r>
    <r>
      <rPr>
        <sz val="9"/>
        <color theme="1"/>
        <rFont val="굴림"/>
        <family val="2"/>
        <charset val="129"/>
      </rPr>
      <t>으로 정하는 경우</t>
    </r>
    <phoneticPr fontId="2" type="noConversion"/>
  </si>
  <si>
    <r>
      <rPr>
        <b/>
        <sz val="9"/>
        <color rgb="FFFF0000"/>
        <rFont val="굴림"/>
        <family val="3"/>
        <charset val="129"/>
      </rPr>
      <t>노동부령</t>
    </r>
    <r>
      <rPr>
        <sz val="9"/>
        <color rgb="FFFF0000"/>
        <rFont val="굴림"/>
        <family val="3"/>
        <charset val="129"/>
      </rPr>
      <t>(153)</t>
    </r>
    <r>
      <rPr>
        <sz val="9"/>
        <color theme="1"/>
        <rFont val="굴림"/>
        <family val="2"/>
        <charset val="129"/>
      </rPr>
      <t>으로 정하는 바에 따라 그 신규화학물질의 명칭, 유해성ㆍ위험성, 근로자의 건강</t>
    </r>
    <phoneticPr fontId="2" type="noConversion"/>
  </si>
  <si>
    <t>장해 예방을 위한 조치 사항 등을 공표하고 관계 부처에 통보하여야 한다.</t>
    <phoneticPr fontId="2" type="noConversion"/>
  </si>
  <si>
    <r>
      <t>① 고용노동부장관은 근로자의 건강장해를 예방하기 위하여 필요하다고 인정할 때에는 </t>
    </r>
    <r>
      <rPr>
        <b/>
        <sz val="9"/>
        <color rgb="FFFF0000"/>
        <rFont val="굴림"/>
        <family val="3"/>
        <charset val="129"/>
      </rPr>
      <t>고용노동</t>
    </r>
    <phoneticPr fontId="2" type="noConversion"/>
  </si>
  <si>
    <r>
      <rPr>
        <b/>
        <sz val="9"/>
        <color rgb="FFFF0000"/>
        <rFont val="굴림"/>
        <family val="3"/>
        <charset val="129"/>
      </rPr>
      <t>부령</t>
    </r>
    <r>
      <rPr>
        <sz val="9"/>
        <color rgb="FFFF0000"/>
        <rFont val="굴림"/>
        <family val="3"/>
        <charset val="129"/>
      </rPr>
      <t>(155)</t>
    </r>
    <r>
      <rPr>
        <sz val="9"/>
        <color theme="1"/>
        <rFont val="굴림"/>
        <family val="2"/>
        <charset val="129"/>
      </rPr>
      <t>으로 정하는 바에 따라 암 또는 그 밖에 중대한 건강장해를 일으킬 우려가 있는 화학</t>
    </r>
    <phoneticPr fontId="2" type="noConversion"/>
  </si>
  <si>
    <t xml:space="preserve">물질을 제조ㆍ수입하는 자 또는 사용하는 사업주에게 해당 화학물질의 유해성ㆍ위험성 조사와 </t>
    <phoneticPr fontId="2" type="noConversion"/>
  </si>
  <si>
    <t xml:space="preserve">그 결과의 제출 또는 제105조제1항에 따른 유해성ㆍ위험성 평가에 필요한 자료의 제출을 명할 </t>
    <phoneticPr fontId="2" type="noConversion"/>
  </si>
  <si>
    <r>
      <t>① 화학물질 또는 이를 포함한 혼합물로서 제104조에 따른 분류기준에 해당하는</t>
    </r>
    <r>
      <rPr>
        <sz val="9"/>
        <color theme="0" tint="-0.34998626667073579"/>
        <rFont val="굴림"/>
        <family val="3"/>
        <charset val="129"/>
      </rPr>
      <t xml:space="preserve"> 것(</t>
    </r>
    <r>
      <rPr>
        <b/>
        <sz val="9"/>
        <color rgb="FFFF0000"/>
        <rFont val="굴림"/>
        <family val="3"/>
        <charset val="129"/>
      </rPr>
      <t>대통령령</t>
    </r>
    <r>
      <rPr>
        <sz val="9"/>
        <color rgb="FFFF0000"/>
        <rFont val="굴림"/>
        <family val="3"/>
        <charset val="129"/>
      </rPr>
      <t>(86)</t>
    </r>
    <phoneticPr fontId="2" type="noConversion"/>
  </si>
  <si>
    <r>
      <rPr>
        <sz val="9"/>
        <color theme="0" tint="-0.34998626667073579"/>
        <rFont val="굴림"/>
        <family val="3"/>
        <charset val="129"/>
      </rPr>
      <t>으로 정하는 것은 제외한다. 이하 “</t>
    </r>
    <r>
      <rPr>
        <sz val="9"/>
        <color theme="1"/>
        <rFont val="굴림"/>
        <family val="2"/>
        <charset val="129"/>
      </rPr>
      <t>물질안전보건자료대상물질</t>
    </r>
    <r>
      <rPr>
        <sz val="9"/>
        <color theme="0" tint="-0.34998626667073579"/>
        <rFont val="굴림"/>
        <family val="3"/>
        <charset val="129"/>
      </rPr>
      <t>”이라 한다)</t>
    </r>
    <r>
      <rPr>
        <sz val="9"/>
        <color theme="1"/>
        <rFont val="굴림"/>
        <family val="2"/>
        <charset val="129"/>
      </rPr>
      <t>을 제조하거나 수입하</t>
    </r>
    <phoneticPr fontId="2" type="noConversion"/>
  </si>
  <si>
    <t>필독~!</t>
    <phoneticPr fontId="2" type="noConversion"/>
  </si>
  <si>
    <t>안전점검
(외부기관)</t>
    <phoneticPr fontId="2" type="noConversion"/>
  </si>
  <si>
    <t>구성원의 의무</t>
    <phoneticPr fontId="2" type="noConversion"/>
  </si>
  <si>
    <t>사업주의 의무</t>
    <phoneticPr fontId="2" type="noConversion"/>
  </si>
  <si>
    <t>요약 도표 바로가기</t>
    <phoneticPr fontId="2" type="noConversion"/>
  </si>
  <si>
    <t>전</t>
    <phoneticPr fontId="2" type="noConversion"/>
  </si>
  <si>
    <t>단</t>
    <phoneticPr fontId="2" type="noConversion"/>
  </si>
  <si>
    <t>1장</t>
    <phoneticPr fontId="2" type="noConversion"/>
  </si>
  <si>
    <t>3장</t>
  </si>
  <si>
    <t>4장</t>
  </si>
  <si>
    <t>5장</t>
  </si>
  <si>
    <t>6장</t>
  </si>
  <si>
    <t>7장</t>
  </si>
  <si>
    <t>8장</t>
  </si>
  <si>
    <t>9장</t>
  </si>
  <si>
    <t>10장</t>
  </si>
  <si>
    <t>2장</t>
    <phoneticPr fontId="2" type="noConversion"/>
  </si>
  <si>
    <t>11장</t>
  </si>
  <si>
    <t>12장</t>
  </si>
  <si>
    <r>
      <t>① </t>
    </r>
    <r>
      <rPr>
        <sz val="9"/>
        <color theme="0" tint="-0.249977111117893"/>
        <rFont val="굴림"/>
        <family val="3"/>
        <charset val="129"/>
      </rPr>
      <t xml:space="preserve">제42조제4항에 따라 </t>
    </r>
    <r>
      <rPr>
        <sz val="9"/>
        <color theme="1"/>
        <rFont val="굴림"/>
        <family val="2"/>
        <charset val="129"/>
      </rPr>
      <t>유해위험방지계획서에 대한 심사를 받은 사업주는 </t>
    </r>
    <r>
      <rPr>
        <b/>
        <sz val="9"/>
        <color rgb="FFFF0000"/>
        <rFont val="굴림"/>
        <family val="3"/>
        <charset val="129"/>
      </rPr>
      <t>고용노동부령</t>
    </r>
    <r>
      <rPr>
        <sz val="9"/>
        <color rgb="FFFF0000"/>
        <rFont val="굴림"/>
        <family val="3"/>
        <charset val="129"/>
      </rPr>
      <t>(46)</t>
    </r>
    <r>
      <rPr>
        <sz val="9"/>
        <color theme="1"/>
        <rFont val="굴림"/>
        <family val="2"/>
        <charset val="129"/>
      </rPr>
      <t xml:space="preserve">으로 </t>
    </r>
    <phoneticPr fontId="2" type="noConversion"/>
  </si>
  <si>
    <t>계획서에 대한 고용노동부 장관의</t>
    <phoneticPr fontId="2" type="noConversion"/>
  </si>
  <si>
    <r>
      <t>② </t>
    </r>
    <r>
      <rPr>
        <sz val="9"/>
        <color theme="0" tint="-0.249977111117893"/>
        <rFont val="굴림"/>
        <family val="3"/>
        <charset val="129"/>
      </rPr>
      <t xml:space="preserve">제42조제1항 각 호 외의 부분 단서에 따른 </t>
    </r>
    <r>
      <rPr>
        <sz val="9"/>
        <color theme="1"/>
        <rFont val="굴림"/>
        <family val="2"/>
        <charset val="129"/>
      </rPr>
      <t>사업주는 </t>
    </r>
    <r>
      <rPr>
        <b/>
        <sz val="9"/>
        <color rgb="FFFF0000"/>
        <rFont val="굴림"/>
        <family val="3"/>
        <charset val="129"/>
      </rPr>
      <t>고용노동부령</t>
    </r>
    <r>
      <rPr>
        <sz val="9"/>
        <color rgb="FFFF0000"/>
        <rFont val="굴림"/>
        <family val="3"/>
        <charset val="129"/>
      </rPr>
      <t>(47)</t>
    </r>
    <r>
      <rPr>
        <sz val="9"/>
        <color theme="1"/>
        <rFont val="굴림"/>
        <family val="2"/>
        <charset val="129"/>
      </rPr>
      <t xml:space="preserve">으로 정하는 바에 따라 </t>
    </r>
    <phoneticPr fontId="2" type="noConversion"/>
  </si>
  <si>
    <r>
      <t>자가 사망</t>
    </r>
    <r>
      <rPr>
        <sz val="9"/>
        <color theme="0" tint="-0.249977111117893"/>
        <rFont val="굴림"/>
        <family val="3"/>
        <charset val="129"/>
      </rPr>
      <t>(교통사고 등 고용노동부령(47)으로 정하는 경우는 제외한다)</t>
    </r>
    <r>
      <rPr>
        <sz val="9"/>
        <color theme="1"/>
        <rFont val="굴림"/>
        <family val="2"/>
        <charset val="129"/>
      </rPr>
      <t>한 경우에는 </t>
    </r>
    <r>
      <rPr>
        <sz val="9"/>
        <color rgb="FFFF0000"/>
        <rFont val="굴림"/>
        <family val="3"/>
        <charset val="129"/>
      </rPr>
      <t>고용노동</t>
    </r>
    <phoneticPr fontId="2" type="noConversion"/>
  </si>
  <si>
    <r>
      <t xml:space="preserve">③ 고용노동부장관은 </t>
    </r>
    <r>
      <rPr>
        <sz val="9"/>
        <color theme="0" tint="-0.249977111117893"/>
        <rFont val="굴림"/>
        <family val="3"/>
        <charset val="129"/>
      </rPr>
      <t xml:space="preserve">제1항 및 제2항 단서에 따른 </t>
    </r>
    <r>
      <rPr>
        <sz val="9"/>
        <color theme="1"/>
        <rFont val="굴림"/>
        <family val="2"/>
        <charset val="129"/>
      </rPr>
      <t>확인 결과 유해위험방지계획서대로 유해ㆍ위험방</t>
    </r>
    <phoneticPr fontId="2" type="noConversion"/>
  </si>
  <si>
    <r>
      <t xml:space="preserve">④ </t>
    </r>
    <r>
      <rPr>
        <sz val="9"/>
        <color theme="0" tint="-0.249977111117893"/>
        <rFont val="굴림"/>
        <family val="3"/>
        <charset val="129"/>
      </rPr>
      <t xml:space="preserve">제3항에 따른 </t>
    </r>
    <r>
      <rPr>
        <sz val="9"/>
        <color theme="1"/>
        <rFont val="굴림"/>
        <family val="2"/>
        <charset val="129"/>
      </rPr>
      <t>시설 등의 개선, 사용중지 또는 작업중지 등의 절차 및 방법, 그 밖에 필요한 사항</t>
    </r>
    <phoneticPr fontId="2" type="noConversion"/>
  </si>
  <si>
    <r>
      <t>②</t>
    </r>
    <r>
      <rPr>
        <sz val="9"/>
        <color theme="0" tint="-0.249977111117893"/>
        <rFont val="굴림"/>
        <family val="3"/>
        <charset val="129"/>
      </rPr>
      <t xml:space="preserve"> 제1항제3호에 따른</t>
    </r>
    <r>
      <rPr>
        <sz val="9"/>
        <color theme="1"/>
        <rFont val="굴림"/>
        <family val="2"/>
        <charset val="129"/>
      </rPr>
      <t xml:space="preserve"> 건설공사를 착공하려는 사업주</t>
    </r>
    <r>
      <rPr>
        <sz val="9"/>
        <color theme="0" tint="-0.249977111117893"/>
        <rFont val="굴림"/>
        <family val="3"/>
        <charset val="129"/>
      </rPr>
      <t>(제1항 각 호 외의 부분 단서에 따른 사업주는</t>
    </r>
    <r>
      <rPr>
        <sz val="9"/>
        <color theme="1"/>
        <rFont val="굴림"/>
        <family val="2"/>
        <charset val="129"/>
      </rPr>
      <t xml:space="preserve"> </t>
    </r>
    <phoneticPr fontId="2" type="noConversion"/>
  </si>
  <si>
    <r>
      <rPr>
        <sz val="9"/>
        <color theme="0" tint="-0.249977111117893"/>
        <rFont val="굴림"/>
        <family val="3"/>
        <charset val="129"/>
      </rPr>
      <t>제외한다)</t>
    </r>
    <r>
      <rPr>
        <sz val="9"/>
        <color theme="1"/>
        <rFont val="굴림"/>
        <family val="2"/>
        <charset val="129"/>
      </rPr>
      <t>는 유해위험방지계획서를 작성할 때 건설안전 분야의 자격 등 </t>
    </r>
    <r>
      <rPr>
        <b/>
        <sz val="9"/>
        <color rgb="FFFF0000"/>
        <rFont val="굴림"/>
        <family val="3"/>
        <charset val="129"/>
      </rPr>
      <t>고용노동부령</t>
    </r>
    <r>
      <rPr>
        <sz val="9"/>
        <color rgb="FFFF0000"/>
        <rFont val="굴림"/>
        <family val="3"/>
        <charset val="129"/>
      </rPr>
      <t>(43)</t>
    </r>
    <phoneticPr fontId="2" type="noConversion"/>
  </si>
  <si>
    <r>
      <t xml:space="preserve">④ 고용노동부장관은 </t>
    </r>
    <r>
      <rPr>
        <sz val="9"/>
        <color theme="0" tint="-0.249977111117893"/>
        <rFont val="굴림"/>
        <family val="3"/>
        <charset val="129"/>
      </rPr>
      <t>제1항 각 호 외의 부분 본문에 따라</t>
    </r>
    <r>
      <rPr>
        <sz val="9"/>
        <color theme="1"/>
        <rFont val="굴림"/>
        <family val="2"/>
        <charset val="129"/>
      </rPr>
      <t xml:space="preserve"> 제출된 유해위험방지계획서를 </t>
    </r>
    <r>
      <rPr>
        <b/>
        <sz val="9"/>
        <color rgb="FFFF0000"/>
        <rFont val="굴림"/>
        <family val="3"/>
        <charset val="129"/>
      </rPr>
      <t>고용노동</t>
    </r>
    <phoneticPr fontId="2" type="noConversion"/>
  </si>
  <si>
    <r>
      <t xml:space="preserve">⑤ </t>
    </r>
    <r>
      <rPr>
        <sz val="9"/>
        <color theme="0" tint="-0.249977111117893"/>
        <rFont val="굴림"/>
        <family val="3"/>
        <charset val="129"/>
      </rPr>
      <t xml:space="preserve">제1항에 따른 </t>
    </r>
    <r>
      <rPr>
        <sz val="9"/>
        <color theme="1"/>
        <rFont val="굴림"/>
        <family val="2"/>
        <charset val="129"/>
      </rPr>
      <t xml:space="preserve">사업주는 </t>
    </r>
    <r>
      <rPr>
        <sz val="9"/>
        <color theme="0" tint="-0.249977111117893"/>
        <rFont val="굴림"/>
        <family val="3"/>
        <charset val="129"/>
      </rPr>
      <t>같은 항 각 호 외의 부분 단서에 따라 스스로 심사하거나 제4항에 따라</t>
    </r>
    <r>
      <rPr>
        <sz val="9"/>
        <color theme="1"/>
        <rFont val="굴림"/>
        <family val="2"/>
        <charset val="129"/>
      </rPr>
      <t xml:space="preserve"> 고</t>
    </r>
    <phoneticPr fontId="2" type="noConversion"/>
  </si>
  <si>
    <r>
      <t xml:space="preserve">⑥ </t>
    </r>
    <r>
      <rPr>
        <sz val="9"/>
        <color theme="0" tint="-0.249977111117893"/>
        <rFont val="굴림"/>
        <family val="3"/>
        <charset val="129"/>
      </rPr>
      <t>제1항제3호에 따른 건설공사를 착공하려는 사업주로서</t>
    </r>
    <r>
      <rPr>
        <sz val="9"/>
        <color theme="1"/>
        <rFont val="굴림"/>
        <family val="2"/>
        <charset val="129"/>
      </rPr>
      <t xml:space="preserve"> </t>
    </r>
    <r>
      <rPr>
        <sz val="9"/>
        <color theme="0" tint="-0.249977111117893"/>
        <rFont val="굴림"/>
        <family val="3"/>
        <charset val="129"/>
      </rPr>
      <t>제5항에 따라</t>
    </r>
    <r>
      <rPr>
        <sz val="9"/>
        <color theme="1"/>
        <rFont val="굴림"/>
        <family val="2"/>
        <charset val="129"/>
      </rPr>
      <t xml:space="preserve"> 유해위험방지계획서 및 그 </t>
    </r>
    <phoneticPr fontId="2" type="noConversion"/>
  </si>
  <si>
    <t>가) 계획서를 변경하지 않은 경우</t>
    <phoneticPr fontId="2" type="noConversion"/>
  </si>
  <si>
    <t>나) 변경했으나 갖추어두지 않은 경우</t>
    <phoneticPr fontId="2" type="noConversion"/>
  </si>
  <si>
    <r>
      <t>사업장 인근 지역에 피해를 줄 수 있는 사고로서 </t>
    </r>
    <r>
      <rPr>
        <sz val="9"/>
        <color rgb="FFFF0000"/>
        <rFont val="굴림"/>
        <family val="3"/>
        <charset val="129"/>
      </rPr>
      <t>대통령령(43)</t>
    </r>
    <r>
      <rPr>
        <sz val="9"/>
        <color theme="1"/>
        <rFont val="굴림"/>
        <family val="2"/>
        <charset val="129"/>
      </rPr>
      <t>으로 정하는 사고</t>
    </r>
    <r>
      <rPr>
        <sz val="9"/>
        <color theme="0" tint="-0.249977111117893"/>
        <rFont val="굴림"/>
        <family val="3"/>
        <charset val="129"/>
      </rPr>
      <t>(이하 “중대산업</t>
    </r>
    <phoneticPr fontId="2" type="noConversion"/>
  </si>
  <si>
    <r>
      <rPr>
        <sz val="9"/>
        <color theme="0" tint="-0.249977111117893"/>
        <rFont val="굴림"/>
        <family val="3"/>
        <charset val="129"/>
      </rPr>
      <t>사고”라 한다)</t>
    </r>
    <r>
      <rPr>
        <sz val="9"/>
        <color theme="1"/>
        <rFont val="굴림"/>
        <family val="2"/>
        <charset val="129"/>
      </rPr>
      <t>를 예방하기 위하여 </t>
    </r>
    <r>
      <rPr>
        <b/>
        <sz val="9"/>
        <color rgb="FFFF0000"/>
        <rFont val="굴림"/>
        <family val="3"/>
        <charset val="129"/>
      </rPr>
      <t>대통령령</t>
    </r>
    <r>
      <rPr>
        <sz val="9"/>
        <color rgb="FFFF0000"/>
        <rFont val="굴림"/>
        <family val="3"/>
        <charset val="129"/>
      </rPr>
      <t>(44)</t>
    </r>
    <r>
      <rPr>
        <sz val="9"/>
        <color theme="1"/>
        <rFont val="굴림"/>
        <family val="2"/>
        <charset val="129"/>
      </rPr>
      <t>으로 정하는 바에 따라 공정안전보고서를 작성</t>
    </r>
    <phoneticPr fontId="2" type="noConversion"/>
  </si>
  <si>
    <r>
      <t xml:space="preserve">② 사업주는 </t>
    </r>
    <r>
      <rPr>
        <sz val="9"/>
        <color theme="0" tint="-0.249977111117893"/>
        <rFont val="굴림"/>
        <family val="3"/>
        <charset val="129"/>
      </rPr>
      <t xml:space="preserve">제1항에 따라 </t>
    </r>
    <r>
      <rPr>
        <sz val="9"/>
        <color theme="1"/>
        <rFont val="굴림"/>
        <family val="2"/>
        <charset val="129"/>
      </rPr>
      <t xml:space="preserve">공정안전보고서를 작성할 때 산업안전보건위원회의 심의를 거쳐야 한다. </t>
    </r>
    <phoneticPr fontId="2" type="noConversion"/>
  </si>
  <si>
    <r>
      <t>① </t>
    </r>
    <r>
      <rPr>
        <sz val="9"/>
        <color theme="0" tint="-0.249977111117893"/>
        <rFont val="굴림"/>
        <family val="3"/>
        <charset val="129"/>
      </rPr>
      <t>법 제44조제1항 전단에서 “</t>
    </r>
    <r>
      <rPr>
        <sz val="9"/>
        <color theme="1"/>
        <rFont val="굴림"/>
        <family val="3"/>
        <charset val="129"/>
      </rPr>
      <t>대통령령으로 정하는 유해하거나 위험한 설비</t>
    </r>
    <r>
      <rPr>
        <sz val="9"/>
        <color theme="0" tint="-0.249977111117893"/>
        <rFont val="굴림"/>
        <family val="3"/>
        <charset val="129"/>
      </rPr>
      <t>”</t>
    </r>
    <r>
      <rPr>
        <sz val="9"/>
        <color theme="1"/>
        <rFont val="굴림"/>
        <family val="3"/>
        <charset val="129"/>
      </rPr>
      <t>란</t>
    </r>
    <r>
      <rPr>
        <sz val="9"/>
        <color theme="0" tint="-0.249977111117893"/>
        <rFont val="굴림"/>
        <family val="3"/>
        <charset val="129"/>
      </rPr>
      <t>&lt;후단 생략)</t>
    </r>
    <phoneticPr fontId="2" type="noConversion"/>
  </si>
  <si>
    <r>
      <t xml:space="preserve">② 사업주는 </t>
    </r>
    <r>
      <rPr>
        <sz val="9"/>
        <color theme="0" tint="-0.249977111117893"/>
        <rFont val="굴림"/>
        <family val="3"/>
        <charset val="129"/>
      </rPr>
      <t>제1항에 따라</t>
    </r>
    <r>
      <rPr>
        <sz val="9"/>
        <color theme="1"/>
        <rFont val="굴림"/>
        <family val="2"/>
        <charset val="129"/>
      </rPr>
      <t xml:space="preserve"> 심사를 받은 공정안전보고서를 사업장에 갖추어 두어야 한다.</t>
    </r>
    <phoneticPr fontId="2" type="noConversion"/>
  </si>
  <si>
    <r>
      <t>① 사업주와 근로자는 </t>
    </r>
    <r>
      <rPr>
        <sz val="9"/>
        <color theme="0" tint="-0.249977111117893"/>
        <rFont val="굴림"/>
        <family val="3"/>
        <charset val="129"/>
      </rPr>
      <t xml:space="preserve">제45조제1항에 따라 </t>
    </r>
    <r>
      <rPr>
        <sz val="9"/>
        <color theme="1"/>
        <rFont val="굴림"/>
        <family val="2"/>
        <charset val="129"/>
      </rPr>
      <t>심사를 받은 공정안전보고서</t>
    </r>
    <r>
      <rPr>
        <sz val="9"/>
        <color theme="0" tint="-0.249977111117893"/>
        <rFont val="굴림"/>
        <family val="3"/>
        <charset val="129"/>
      </rPr>
      <t xml:space="preserve">(이 조 제3항에 따라 보완한 </t>
    </r>
    <phoneticPr fontId="2" type="noConversion"/>
  </si>
  <si>
    <r>
      <rPr>
        <sz val="9"/>
        <color theme="0" tint="-0.249977111117893"/>
        <rFont val="굴림"/>
        <family val="3"/>
        <charset val="129"/>
      </rPr>
      <t>공정안전보고서를 포함한다)</t>
    </r>
    <r>
      <rPr>
        <sz val="9"/>
        <color theme="1"/>
        <rFont val="굴림"/>
        <family val="2"/>
        <charset val="129"/>
      </rPr>
      <t>의 내용을 지켜야 한다.</t>
    </r>
    <phoneticPr fontId="2" type="noConversion"/>
  </si>
  <si>
    <t>사업주가 지키지 않은 경우(위반 1건당)</t>
    <phoneticPr fontId="2" type="noConversion"/>
  </si>
  <si>
    <t>근로자가 지키지 않은 경우(위반 1건당)</t>
    <phoneticPr fontId="2" type="noConversion"/>
  </si>
  <si>
    <r>
      <t>② 사업주는 </t>
    </r>
    <r>
      <rPr>
        <sz val="9"/>
        <color theme="0" tint="-0.249977111117893"/>
        <rFont val="굴림"/>
        <family val="3"/>
        <charset val="129"/>
      </rPr>
      <t xml:space="preserve">제45조제1항에 따라 </t>
    </r>
    <r>
      <rPr>
        <sz val="9"/>
        <color theme="1"/>
        <rFont val="굴림"/>
        <family val="2"/>
        <charset val="129"/>
      </rPr>
      <t xml:space="preserve">심사를 받은 공정안전보고서의 내용을 실제로 이행하고 있는지 </t>
    </r>
    <phoneticPr fontId="2" type="noConversion"/>
  </si>
  <si>
    <r>
      <t>③ 사업주는 </t>
    </r>
    <r>
      <rPr>
        <sz val="9"/>
        <color theme="0" tint="-0.249977111117893"/>
        <rFont val="굴림"/>
        <family val="3"/>
        <charset val="129"/>
      </rPr>
      <t xml:space="preserve">제45조제1항에 따라 </t>
    </r>
    <r>
      <rPr>
        <sz val="9"/>
        <color theme="1"/>
        <rFont val="굴림"/>
        <family val="2"/>
        <charset val="129"/>
      </rPr>
      <t xml:space="preserve">심사를 받은 공정안전보고서의 내용을 변경하여야 할 사유가 </t>
    </r>
    <phoneticPr fontId="2" type="noConversion"/>
  </si>
  <si>
    <r>
      <t xml:space="preserve">⑤ 고용노동부장관은 </t>
    </r>
    <r>
      <rPr>
        <sz val="9"/>
        <color theme="0" tint="-0.249977111117893"/>
        <rFont val="굴림"/>
        <family val="3"/>
        <charset val="129"/>
      </rPr>
      <t xml:space="preserve">제4항에 따른 </t>
    </r>
    <r>
      <rPr>
        <sz val="9"/>
        <color theme="1"/>
        <rFont val="굴림"/>
        <family val="2"/>
        <charset val="129"/>
      </rPr>
      <t xml:space="preserve">평가 결과 </t>
    </r>
    <r>
      <rPr>
        <sz val="9"/>
        <color theme="0" tint="-0.249977111117893"/>
        <rFont val="굴림"/>
        <family val="3"/>
        <charset val="129"/>
      </rPr>
      <t xml:space="preserve">제3항에 따른 </t>
    </r>
    <r>
      <rPr>
        <sz val="9"/>
        <color theme="1"/>
        <rFont val="굴림"/>
        <family val="2"/>
        <charset val="129"/>
      </rPr>
      <t>보완 상태가 불량한 사업장의 사업주</t>
    </r>
    <phoneticPr fontId="2" type="noConversion"/>
  </si>
  <si>
    <r>
      <t>위험이 현저히 높은 사업장의 사업주에게 제48조에 따라 지정받은 기관</t>
    </r>
    <r>
      <rPr>
        <sz val="9"/>
        <color theme="0" tint="-0.249977111117893"/>
        <rFont val="굴림"/>
        <family val="3"/>
        <charset val="129"/>
      </rPr>
      <t>(이하 “안전보건진단기관”</t>
    </r>
    <phoneticPr fontId="2" type="noConversion"/>
  </si>
  <si>
    <r>
      <rPr>
        <sz val="9"/>
        <color theme="0" tint="-0.249977111117893"/>
        <rFont val="굴림"/>
        <family val="3"/>
        <charset val="129"/>
      </rPr>
      <t>이라 한다)</t>
    </r>
    <r>
      <rPr>
        <sz val="9"/>
        <color theme="1"/>
        <rFont val="굴림"/>
        <family val="2"/>
        <charset val="129"/>
      </rPr>
      <t>이 실시하는 안전보건진단을 받을 것을 명할 수 있다.</t>
    </r>
    <phoneticPr fontId="2" type="noConversion"/>
  </si>
  <si>
    <t>안전보건진단기관이 실시하는 안전보건</t>
    <phoneticPr fontId="2" type="noConversion"/>
  </si>
  <si>
    <t>진단을 받지 않은 경우</t>
    <phoneticPr fontId="2" type="noConversion"/>
  </si>
  <si>
    <r>
      <t xml:space="preserve">② 사업주는 </t>
    </r>
    <r>
      <rPr>
        <sz val="9"/>
        <color theme="0" tint="-0.249977111117893"/>
        <rFont val="굴림"/>
        <family val="3"/>
        <charset val="129"/>
      </rPr>
      <t xml:space="preserve">제1항에 따라 </t>
    </r>
    <r>
      <rPr>
        <sz val="9"/>
        <color theme="1"/>
        <rFont val="굴림"/>
        <family val="2"/>
        <charset val="129"/>
      </rPr>
      <t>안전보건진단 명령을 받은 경우 </t>
    </r>
    <r>
      <rPr>
        <b/>
        <sz val="9"/>
        <color rgb="FFFF0000"/>
        <rFont val="굴림"/>
        <family val="3"/>
        <charset val="129"/>
      </rPr>
      <t>고용노동부령</t>
    </r>
    <r>
      <rPr>
        <sz val="9"/>
        <color rgb="FFFF0000"/>
        <rFont val="굴림"/>
        <family val="3"/>
        <charset val="129"/>
      </rPr>
      <t>(56)</t>
    </r>
    <r>
      <rPr>
        <sz val="9"/>
        <color theme="1"/>
        <rFont val="굴림"/>
        <family val="2"/>
        <charset val="129"/>
      </rPr>
      <t xml:space="preserve">으로 정하는 바에 </t>
    </r>
    <phoneticPr fontId="2" type="noConversion"/>
  </si>
  <si>
    <r>
      <t>③ 사업주는 안전보건진단기관이</t>
    </r>
    <r>
      <rPr>
        <sz val="9"/>
        <color theme="0" tint="-0.249977111117893"/>
        <rFont val="굴림"/>
        <family val="3"/>
        <charset val="129"/>
      </rPr>
      <t xml:space="preserve"> 제2항에 따라</t>
    </r>
    <r>
      <rPr>
        <sz val="9"/>
        <color theme="1"/>
        <rFont val="굴림"/>
        <family val="2"/>
        <charset val="129"/>
      </rPr>
      <t xml:space="preserve"> 실시하는 안전보건진단에 적극 협조하여야 하며, 정</t>
    </r>
    <phoneticPr fontId="2" type="noConversion"/>
  </si>
  <si>
    <r>
      <t xml:space="preserve">④ 안전보건진단기관은 </t>
    </r>
    <r>
      <rPr>
        <sz val="9"/>
        <color theme="0" tint="-0.249977111117893"/>
        <rFont val="굴림"/>
        <family val="3"/>
        <charset val="129"/>
      </rPr>
      <t xml:space="preserve">제2항에 따라 </t>
    </r>
    <r>
      <rPr>
        <sz val="9"/>
        <color theme="1"/>
        <rFont val="굴림"/>
        <family val="2"/>
        <charset val="129"/>
      </rPr>
      <t>안전보건진단을 실시한 경우에는 안전보건진단 결과보고서를 </t>
    </r>
    <phoneticPr fontId="2" type="noConversion"/>
  </si>
  <si>
    <r>
      <t>하는 바에 따라 그 사업장, 시설, 그 밖의 사항에 관한 안전 및 보건에 관한 개선계획</t>
    </r>
    <r>
      <rPr>
        <sz val="9"/>
        <color theme="0" tint="-0.249977111117893"/>
        <rFont val="굴림"/>
        <family val="3"/>
        <charset val="129"/>
      </rPr>
      <t>(이하 “안전</t>
    </r>
    <phoneticPr fontId="2" type="noConversion"/>
  </si>
  <si>
    <r>
      <rPr>
        <sz val="9"/>
        <color theme="0" tint="-0.249977111117893"/>
        <rFont val="굴림"/>
        <family val="3"/>
        <charset val="129"/>
      </rPr>
      <t>보건개선계획”이라 한다)</t>
    </r>
    <r>
      <rPr>
        <sz val="9"/>
        <color theme="1"/>
        <rFont val="굴림"/>
        <family val="2"/>
        <charset val="129"/>
      </rPr>
      <t>을 수립하여 시행할 것을 명할 수 있다. 이 경우 </t>
    </r>
    <r>
      <rPr>
        <b/>
        <sz val="9"/>
        <color rgb="FFFF0000"/>
        <rFont val="굴림"/>
        <family val="3"/>
        <charset val="129"/>
      </rPr>
      <t>대통령령</t>
    </r>
    <r>
      <rPr>
        <sz val="9"/>
        <color rgb="FFFF0000"/>
        <rFont val="굴림"/>
        <family val="3"/>
        <charset val="129"/>
      </rPr>
      <t>(49)</t>
    </r>
    <r>
      <rPr>
        <sz val="9"/>
        <color theme="1"/>
        <rFont val="굴림"/>
        <family val="2"/>
        <charset val="129"/>
      </rPr>
      <t xml:space="preserve">으로 </t>
    </r>
    <phoneticPr fontId="2" type="noConversion"/>
  </si>
  <si>
    <r>
      <t>정하는 사업장의 사업주에게는 </t>
    </r>
    <r>
      <rPr>
        <sz val="9"/>
        <color theme="0" tint="-0.249977111117893"/>
        <rFont val="굴림"/>
        <family val="3"/>
        <charset val="129"/>
      </rPr>
      <t xml:space="preserve">제47조에 따라 </t>
    </r>
    <r>
      <rPr>
        <sz val="9"/>
        <color theme="1"/>
        <rFont val="굴림"/>
        <family val="2"/>
        <charset val="129"/>
      </rPr>
      <t>안전보건진단을 받아 안전보건개선계획을 수립</t>
    </r>
    <phoneticPr fontId="2" type="noConversion"/>
  </si>
  <si>
    <r>
      <t>3.</t>
    </r>
    <r>
      <rPr>
        <b/>
        <sz val="9"/>
        <color theme="1"/>
        <rFont val="굴림"/>
        <family val="3"/>
        <charset val="129"/>
      </rPr>
      <t> </t>
    </r>
    <r>
      <rPr>
        <b/>
        <sz val="9"/>
        <color rgb="FFFF0000"/>
        <rFont val="굴림"/>
        <family val="3"/>
        <charset val="129"/>
      </rPr>
      <t>대통령령</t>
    </r>
    <r>
      <rPr>
        <sz val="9"/>
        <color rgb="FFFF0000"/>
        <rFont val="굴림"/>
        <family val="3"/>
        <charset val="129"/>
      </rPr>
      <t>(50)</t>
    </r>
    <r>
      <rPr>
        <sz val="9"/>
        <color theme="1"/>
        <rFont val="굴림"/>
        <family val="2"/>
        <charset val="129"/>
      </rPr>
      <t>으로 정하는 수 이상의 직업성 질병자가 발생한 사업장</t>
    </r>
    <phoneticPr fontId="2" type="noConversion"/>
  </si>
  <si>
    <r>
      <t>○ </t>
    </r>
    <r>
      <rPr>
        <sz val="9"/>
        <color theme="0" tint="-0.249977111117893"/>
        <rFont val="굴림"/>
        <family val="3"/>
        <charset val="129"/>
      </rPr>
      <t>법 제49조제1항제3호에서 “</t>
    </r>
    <r>
      <rPr>
        <sz val="9"/>
        <color theme="1"/>
        <rFont val="굴림"/>
        <family val="2"/>
        <charset val="129"/>
      </rPr>
      <t>대통령령으로 정하는 수 이상의 직업성 질병자가 발생한 사업장</t>
    </r>
    <r>
      <rPr>
        <sz val="9"/>
        <color theme="0" tint="-0.249977111117893"/>
        <rFont val="굴림"/>
        <family val="3"/>
        <charset val="129"/>
      </rPr>
      <t>”</t>
    </r>
    <phoneticPr fontId="2" type="noConversion"/>
  </si>
  <si>
    <r>
      <t xml:space="preserve">이란 </t>
    </r>
    <r>
      <rPr>
        <b/>
        <sz val="9"/>
        <color theme="1"/>
        <rFont val="굴림"/>
        <family val="3"/>
        <charset val="129"/>
      </rPr>
      <t>직업성 질병자가 연간 2명 이상 발생한 사업장</t>
    </r>
    <r>
      <rPr>
        <sz val="9"/>
        <color theme="1"/>
        <rFont val="굴림"/>
        <family val="2"/>
        <charset val="129"/>
      </rPr>
      <t>을 말한다.</t>
    </r>
    <phoneticPr fontId="2" type="noConversion"/>
  </si>
  <si>
    <r>
      <t>① </t>
    </r>
    <r>
      <rPr>
        <sz val="9"/>
        <color theme="0" tint="-0.249977111117893"/>
        <rFont val="굴림"/>
        <family val="3"/>
        <charset val="129"/>
      </rPr>
      <t xml:space="preserve">제49조제1항에 따라 </t>
    </r>
    <r>
      <rPr>
        <sz val="9"/>
        <color theme="1"/>
        <rFont val="굴림"/>
        <family val="2"/>
        <charset val="129"/>
      </rPr>
      <t>안전보건개선계획의 수립ㆍ시행 명령을 받은 사업주는 </t>
    </r>
    <r>
      <rPr>
        <b/>
        <sz val="9"/>
        <color rgb="FFFF0000"/>
        <rFont val="굴림"/>
        <family val="3"/>
        <charset val="129"/>
      </rPr>
      <t>고용노동부령</t>
    </r>
    <r>
      <rPr>
        <sz val="9"/>
        <color rgb="FFFF0000"/>
        <rFont val="굴림"/>
        <family val="3"/>
        <charset val="129"/>
      </rPr>
      <t>(61)</t>
    </r>
    <phoneticPr fontId="2" type="noConversion"/>
  </si>
  <si>
    <r>
      <t xml:space="preserve">② 고용노동부장관은 </t>
    </r>
    <r>
      <rPr>
        <sz val="9"/>
        <color theme="0" tint="-0.249977111117893"/>
        <rFont val="굴림"/>
        <family val="3"/>
        <charset val="129"/>
      </rPr>
      <t>제1항에 따라</t>
    </r>
    <r>
      <rPr>
        <sz val="9"/>
        <color theme="1"/>
        <rFont val="굴림"/>
        <family val="2"/>
        <charset val="129"/>
      </rPr>
      <t xml:space="preserve"> 제출받은 안전보건개선계획서를 </t>
    </r>
    <r>
      <rPr>
        <b/>
        <sz val="9"/>
        <color rgb="FFFF0000"/>
        <rFont val="굴림"/>
        <family val="3"/>
        <charset val="129"/>
      </rPr>
      <t>고용노동부령</t>
    </r>
    <r>
      <rPr>
        <sz val="9"/>
        <color rgb="FFFF0000"/>
        <rFont val="굴림"/>
        <family val="3"/>
        <charset val="129"/>
      </rPr>
      <t>(62)</t>
    </r>
    <r>
      <rPr>
        <sz val="9"/>
        <color theme="0" tint="-0.249977111117893"/>
        <rFont val="굴림"/>
        <family val="3"/>
        <charset val="129"/>
      </rPr>
      <t>으로 정하</t>
    </r>
    <phoneticPr fontId="2" type="noConversion"/>
  </si>
  <si>
    <r>
      <rPr>
        <sz val="9"/>
        <color theme="0" tint="-0.249977111117893"/>
        <rFont val="굴림"/>
        <family val="3"/>
        <charset val="129"/>
      </rPr>
      <t xml:space="preserve">는 바에 따라 </t>
    </r>
    <r>
      <rPr>
        <sz val="9"/>
        <color theme="1"/>
        <rFont val="굴림"/>
        <family val="2"/>
        <charset val="129"/>
      </rPr>
      <t>심사하여 그 결과를 사업주에게 서면으로 알려 주어야 한다. 이 경우 고용노동부</t>
    </r>
    <phoneticPr fontId="2" type="noConversion"/>
  </si>
  <si>
    <r>
      <rPr>
        <sz val="9"/>
        <color theme="0" tint="-0.249977111117893"/>
        <rFont val="굴림"/>
        <family val="3"/>
        <charset val="129"/>
      </rPr>
      <t>완한 안전보건개선계획서를 포함한다)</t>
    </r>
    <r>
      <rPr>
        <sz val="9"/>
        <color theme="1"/>
        <rFont val="굴림"/>
        <family val="2"/>
        <charset val="129"/>
      </rPr>
      <t>를 준수하여야 한다.</t>
    </r>
    <phoneticPr fontId="2" type="noConversion"/>
  </si>
  <si>
    <r>
      <t>③ 사업주와 근로자는</t>
    </r>
    <r>
      <rPr>
        <sz val="9"/>
        <color theme="0" tint="-0.249977111117893"/>
        <rFont val="굴림"/>
        <family val="3"/>
        <charset val="129"/>
      </rPr>
      <t xml:space="preserve"> 제2항 전단에 따라</t>
    </r>
    <r>
      <rPr>
        <sz val="9"/>
        <color theme="1"/>
        <rFont val="굴림"/>
        <family val="2"/>
        <charset val="129"/>
      </rPr>
      <t xml:space="preserve"> 심사를 받은 안전보건개선계획서</t>
    </r>
    <r>
      <rPr>
        <sz val="9"/>
        <color theme="0" tint="-0.249977111117893"/>
        <rFont val="굴림"/>
        <family val="3"/>
        <charset val="129"/>
      </rPr>
      <t>(같은 항 후단에 따라 보</t>
    </r>
    <phoneticPr fontId="2" type="noConversion"/>
  </si>
  <si>
    <r>
      <t xml:space="preserve">② </t>
    </r>
    <r>
      <rPr>
        <sz val="9"/>
        <color theme="0" tint="-0.249977111117893"/>
        <rFont val="굴림"/>
        <family val="3"/>
        <charset val="129"/>
      </rPr>
      <t xml:space="preserve">제1항에 따라 </t>
    </r>
    <r>
      <rPr>
        <sz val="9"/>
        <color theme="1"/>
        <rFont val="굴림"/>
        <family val="2"/>
        <charset val="129"/>
      </rPr>
      <t>작업을 중지하고 대피한 근로자는 지체 없이 그 사실을 관리감독자 또는 그 밖에</t>
    </r>
    <phoneticPr fontId="2" type="noConversion"/>
  </si>
  <si>
    <r>
      <t xml:space="preserve"> 부서의 장</t>
    </r>
    <r>
      <rPr>
        <sz val="9"/>
        <color theme="0" tint="-0.249977111117893"/>
        <rFont val="굴림"/>
        <family val="3"/>
        <charset val="129"/>
      </rPr>
      <t>(이하 “관리감독자등”이라 한다)</t>
    </r>
    <r>
      <rPr>
        <sz val="9"/>
        <color theme="1"/>
        <rFont val="굴림"/>
        <family val="2"/>
        <charset val="129"/>
      </rPr>
      <t>에게 보고하여야 한다.</t>
    </r>
    <phoneticPr fontId="2" type="noConversion"/>
  </si>
  <si>
    <r>
      <t xml:space="preserve">③ 관리감독자등은 </t>
    </r>
    <r>
      <rPr>
        <sz val="9"/>
        <color theme="0" tint="-0.249977111117893"/>
        <rFont val="굴림"/>
        <family val="3"/>
        <charset val="129"/>
      </rPr>
      <t xml:space="preserve">제2항에 따른 </t>
    </r>
    <r>
      <rPr>
        <sz val="9"/>
        <color theme="1"/>
        <rFont val="굴림"/>
        <family val="2"/>
        <charset val="129"/>
      </rPr>
      <t>보고를 받으면 안전 및 보건에 관하여 필요한 조치를 하여야 한다.</t>
    </r>
    <phoneticPr fontId="2" type="noConversion"/>
  </si>
  <si>
    <r>
      <t xml:space="preserve">때에는 </t>
    </r>
    <r>
      <rPr>
        <sz val="9"/>
        <color theme="0" tint="-0.249977111117893"/>
        <rFont val="굴림"/>
        <family val="3"/>
        <charset val="129"/>
      </rPr>
      <t xml:space="preserve">제1항에 따라 </t>
    </r>
    <r>
      <rPr>
        <sz val="9"/>
        <color theme="1"/>
        <rFont val="굴림"/>
        <family val="2"/>
        <charset val="129"/>
      </rPr>
      <t xml:space="preserve">작업을 중지하고 대피한 근로자에 대하여 해고나 그 밖의 불리한 처우를 </t>
    </r>
    <phoneticPr fontId="2" type="noConversion"/>
  </si>
  <si>
    <r>
      <rPr>
        <sz val="9"/>
        <color theme="0" tint="-0.249977111117893"/>
        <rFont val="굴림"/>
        <family val="3"/>
        <charset val="129"/>
      </rPr>
      <t>(이하 “기계ㆍ설비등”이라 한다)</t>
    </r>
    <r>
      <rPr>
        <sz val="9"/>
        <color theme="1"/>
        <rFont val="굴림"/>
        <family val="2"/>
        <charset val="129"/>
      </rPr>
      <t>에 대하여 안전 및 보건에 관하여 </t>
    </r>
    <r>
      <rPr>
        <b/>
        <sz val="9"/>
        <color rgb="FFFF0000"/>
        <rFont val="굴림"/>
        <family val="3"/>
        <charset val="129"/>
      </rPr>
      <t>고용노동부령</t>
    </r>
    <r>
      <rPr>
        <sz val="9"/>
        <color rgb="FFFF0000"/>
        <rFont val="굴림"/>
        <family val="3"/>
        <charset val="129"/>
      </rPr>
      <t>(63)</t>
    </r>
    <r>
      <rPr>
        <sz val="9"/>
        <color theme="1"/>
        <rFont val="굴림"/>
        <family val="2"/>
        <charset val="129"/>
      </rPr>
      <t xml:space="preserve">으로 정하는 </t>
    </r>
    <phoneticPr fontId="2" type="noConversion"/>
  </si>
  <si>
    <r>
      <t>보건에 관하여 </t>
    </r>
    <r>
      <rPr>
        <sz val="9"/>
        <color rgb="FFFF0000"/>
        <rFont val="굴림"/>
        <family val="3"/>
        <charset val="129"/>
      </rPr>
      <t>고용노동부령(63)</t>
    </r>
    <r>
      <rPr>
        <sz val="9"/>
        <color theme="1"/>
        <rFont val="굴림"/>
        <family val="2"/>
        <charset val="129"/>
      </rPr>
      <t>으로 정하는 필요한 조치</t>
    </r>
    <r>
      <rPr>
        <sz val="9"/>
        <color theme="0" tint="-0.249977111117893"/>
        <rFont val="굴림"/>
        <family val="3"/>
        <charset val="129"/>
      </rPr>
      <t>(이하 “시정조치”라 한다)</t>
    </r>
    <r>
      <rPr>
        <sz val="9"/>
        <color theme="1"/>
        <rFont val="굴림"/>
        <family val="2"/>
        <charset val="129"/>
      </rPr>
      <t xml:space="preserve">를 명할 </t>
    </r>
    <phoneticPr fontId="2" type="noConversion"/>
  </si>
  <si>
    <r>
      <t xml:space="preserve">② </t>
    </r>
    <r>
      <rPr>
        <sz val="9"/>
        <color theme="0" tint="-0.249977111117893"/>
        <rFont val="굴림"/>
        <family val="3"/>
        <charset val="129"/>
      </rPr>
      <t xml:space="preserve">제1항에 따라 </t>
    </r>
    <r>
      <rPr>
        <sz val="9"/>
        <color theme="1"/>
        <rFont val="굴림"/>
        <family val="2"/>
        <charset val="129"/>
      </rPr>
      <t>시정조치 명령을 받은 사업주는 해당 기계ㆍ설비등에 대하여 시정조치를 완료할 때</t>
    </r>
    <phoneticPr fontId="2" type="noConversion"/>
  </si>
  <si>
    <t xml:space="preserve">고용노동부장관으로부터 받은 시정명령 </t>
    <phoneticPr fontId="2" type="noConversion"/>
  </si>
  <si>
    <t>사항을 게시하지 않은 경우</t>
    <phoneticPr fontId="2" type="noConversion"/>
  </si>
  <si>
    <r>
      <t>④</t>
    </r>
    <r>
      <rPr>
        <sz val="9"/>
        <color theme="0" tint="-0.249977111117893"/>
        <rFont val="굴림"/>
        <family val="3"/>
        <charset val="129"/>
      </rPr>
      <t xml:space="preserve"> 제1항에 따른 </t>
    </r>
    <r>
      <rPr>
        <sz val="9"/>
        <color theme="1"/>
        <rFont val="굴림"/>
        <family val="2"/>
        <charset val="129"/>
      </rPr>
      <t>사용중지 명령 또는</t>
    </r>
    <r>
      <rPr>
        <sz val="9"/>
        <color theme="0" tint="-0.249977111117893"/>
        <rFont val="굴림"/>
        <family val="3"/>
        <charset val="129"/>
      </rPr>
      <t xml:space="preserve"> 제3항에 따른 </t>
    </r>
    <r>
      <rPr>
        <sz val="9"/>
        <color theme="1"/>
        <rFont val="굴림"/>
        <family val="2"/>
        <charset val="129"/>
      </rPr>
      <t xml:space="preserve">작업중지 명령을 받은 사업주는 그 시정조치를 </t>
    </r>
    <phoneticPr fontId="2" type="noConversion"/>
  </si>
  <si>
    <r>
      <t xml:space="preserve">완료한 경우에는 고용노동부장관에게 </t>
    </r>
    <r>
      <rPr>
        <sz val="9"/>
        <color theme="0" tint="-0.249977111117893"/>
        <rFont val="굴림"/>
        <family val="3"/>
        <charset val="129"/>
      </rPr>
      <t>제1항에 따른 사용중지 또는 제3항에 따른 작업중지의</t>
    </r>
    <r>
      <rPr>
        <sz val="9"/>
        <color theme="1"/>
        <rFont val="굴림"/>
        <family val="2"/>
        <charset val="129"/>
      </rPr>
      <t xml:space="preserve"> 해</t>
    </r>
    <phoneticPr fontId="2" type="noConversion"/>
  </si>
  <si>
    <r>
      <t xml:space="preserve">⑤ 고용노동부장관은 </t>
    </r>
    <r>
      <rPr>
        <sz val="9"/>
        <color theme="0" tint="-0.249977111117893"/>
        <rFont val="굴림"/>
        <family val="3"/>
        <charset val="129"/>
      </rPr>
      <t>제4항에 따른</t>
    </r>
    <r>
      <rPr>
        <sz val="9"/>
        <color theme="1"/>
        <rFont val="굴림"/>
        <family val="2"/>
        <charset val="129"/>
      </rPr>
      <t xml:space="preserve"> 해제 요청에 대하여 시정조치가 완료되었다고 판단될 때에는 </t>
    </r>
    <phoneticPr fontId="2" type="noConversion"/>
  </si>
  <si>
    <r>
      <rPr>
        <sz val="9"/>
        <color theme="0" tint="-0.249977111117893"/>
        <rFont val="굴림"/>
        <family val="3"/>
        <charset val="129"/>
      </rPr>
      <t xml:space="preserve">제1항에 따른 </t>
    </r>
    <r>
      <rPr>
        <sz val="9"/>
        <color theme="1"/>
        <rFont val="굴림"/>
        <family val="2"/>
        <charset val="129"/>
      </rPr>
      <t xml:space="preserve">사용중지 또는 </t>
    </r>
    <r>
      <rPr>
        <sz val="9"/>
        <color theme="0" tint="-0.249977111117893"/>
        <rFont val="굴림"/>
        <family val="3"/>
        <charset val="129"/>
      </rPr>
      <t xml:space="preserve">제3항에 따른 </t>
    </r>
    <r>
      <rPr>
        <sz val="9"/>
        <color theme="1"/>
        <rFont val="굴림"/>
        <family val="2"/>
        <charset val="129"/>
      </rPr>
      <t>작업중지를 해제하여야 한다.</t>
    </r>
    <phoneticPr fontId="2" type="noConversion"/>
  </si>
  <si>
    <r>
      <t xml:space="preserve">지체 없이 고용노동부장관에게 보고하여야 한다. </t>
    </r>
    <r>
      <rPr>
        <sz val="9"/>
        <color theme="0" tint="-0.249977111117893"/>
        <rFont val="굴림"/>
        <family val="3"/>
        <charset val="129"/>
      </rPr>
      <t xml:space="preserve">다만, 천재지변 등 부득이한 사유가 발생한 </t>
    </r>
    <phoneticPr fontId="2" type="noConversion"/>
  </si>
  <si>
    <r>
      <t xml:space="preserve">③ 고용노동부장관은 사업주가 </t>
    </r>
    <r>
      <rPr>
        <sz val="9"/>
        <color theme="0" tint="-0.249977111117893"/>
        <rFont val="굴림"/>
        <family val="3"/>
        <charset val="129"/>
      </rPr>
      <t xml:space="preserve">제1항 또는 제2항에 따른 </t>
    </r>
    <r>
      <rPr>
        <sz val="9"/>
        <color theme="1"/>
        <rFont val="굴림"/>
        <family val="2"/>
        <charset val="129"/>
      </rPr>
      <t>작업중지의 해제를 요청한 경우에는 작업</t>
    </r>
    <phoneticPr fontId="2" type="noConversion"/>
  </si>
  <si>
    <r>
      <t xml:space="preserve">하는 바에 따라 </t>
    </r>
    <r>
      <rPr>
        <sz val="9"/>
        <color theme="0" tint="-0.249977111117893"/>
        <rFont val="굴림"/>
        <family val="3"/>
        <charset val="129"/>
      </rPr>
      <t>제1항 또는 제2항에 따른</t>
    </r>
    <r>
      <rPr>
        <sz val="9"/>
        <color theme="1"/>
        <rFont val="굴림"/>
        <family val="2"/>
        <charset val="129"/>
      </rPr>
      <t xml:space="preserve"> 작업중지를 해제하여야 한다.</t>
    </r>
    <phoneticPr fontId="2" type="noConversion"/>
  </si>
  <si>
    <r>
      <t xml:space="preserve">④ </t>
    </r>
    <r>
      <rPr>
        <sz val="9"/>
        <color theme="0" tint="-0.249977111117893"/>
        <rFont val="굴림"/>
        <family val="3"/>
        <charset val="129"/>
      </rPr>
      <t>제3항에 따른</t>
    </r>
    <r>
      <rPr>
        <sz val="9"/>
        <color theme="1"/>
        <rFont val="굴림"/>
        <family val="2"/>
        <charset val="129"/>
      </rPr>
      <t xml:space="preserve"> 작업중지 해제의 요청 절차 및 방법, 심의위원회의 구성ㆍ운영, 그 밖에 필요한 사</t>
    </r>
    <phoneticPr fontId="2" type="noConversion"/>
  </si>
  <si>
    <r>
      <t>3. </t>
    </r>
    <r>
      <rPr>
        <sz val="9"/>
        <color theme="0" tint="-0.249977111117893"/>
        <rFont val="굴림"/>
        <family val="3"/>
        <charset val="129"/>
      </rPr>
      <t>제118조제1항에 따른</t>
    </r>
    <r>
      <rPr>
        <sz val="9"/>
        <color theme="1"/>
        <rFont val="굴림"/>
        <family val="2"/>
        <charset val="129"/>
      </rPr>
      <t xml:space="preserve"> 허가대상물질을 제조하거나 사용하는 작업</t>
    </r>
    <phoneticPr fontId="2" type="noConversion"/>
  </si>
  <si>
    <r>
      <t xml:space="preserve">② 사업주는 </t>
    </r>
    <r>
      <rPr>
        <sz val="9"/>
        <color theme="0" tint="-0.249977111117893"/>
        <rFont val="굴림"/>
        <family val="3"/>
        <charset val="129"/>
      </rPr>
      <t>제1항에도 불구하고</t>
    </r>
    <r>
      <rPr>
        <sz val="9"/>
        <color theme="1"/>
        <rFont val="굴림"/>
        <family val="2"/>
        <charset val="129"/>
      </rPr>
      <t xml:space="preserve"> 다음 각 호의 어느 하나에 해당하는 경우에는 </t>
    </r>
    <r>
      <rPr>
        <sz val="9"/>
        <color theme="0" tint="-0.249977111117893"/>
        <rFont val="굴림"/>
        <family val="3"/>
        <charset val="129"/>
      </rPr>
      <t xml:space="preserve">제1항 각 호에 따른 </t>
    </r>
    <phoneticPr fontId="2" type="noConversion"/>
  </si>
  <si>
    <r>
      <t>2. 수급인이 보유한 기술이 전문적이고 사업주</t>
    </r>
    <r>
      <rPr>
        <sz val="9"/>
        <color theme="0" tint="-0.249977111117893"/>
        <rFont val="굴림"/>
        <family val="3"/>
        <charset val="129"/>
      </rPr>
      <t xml:space="preserve">(수급인에게 도급을 한 도급인으로서의 사업주를 </t>
    </r>
    <phoneticPr fontId="2" type="noConversion"/>
  </si>
  <si>
    <r>
      <rPr>
        <sz val="9"/>
        <color theme="0" tint="-0.249977111117893"/>
        <rFont val="굴림"/>
        <family val="3"/>
        <charset val="129"/>
      </rPr>
      <t>말한다)</t>
    </r>
    <r>
      <rPr>
        <sz val="9"/>
        <color theme="1"/>
        <rFont val="굴림"/>
        <family val="2"/>
        <charset val="129"/>
      </rPr>
      <t>의 사업 운영에 필수 불가결한 경우로서 고용노동부장관의 승인을 받은 경우</t>
    </r>
    <phoneticPr fontId="2" type="noConversion"/>
  </si>
  <si>
    <r>
      <t xml:space="preserve">③ 사업주는 </t>
    </r>
    <r>
      <rPr>
        <sz val="9"/>
        <color theme="0" tint="-0.249977111117893"/>
        <rFont val="굴림"/>
        <family val="3"/>
        <charset val="129"/>
      </rPr>
      <t xml:space="preserve">제2항제2호에 따라 </t>
    </r>
    <r>
      <rPr>
        <sz val="9"/>
        <color theme="1"/>
        <rFont val="굴림"/>
        <family val="2"/>
        <charset val="129"/>
      </rPr>
      <t>고용노동부장관의 승인을 받으려는 경우에는 </t>
    </r>
    <r>
      <rPr>
        <b/>
        <sz val="9"/>
        <color rgb="FFFF0000"/>
        <rFont val="굴림"/>
        <family val="3"/>
        <charset val="129"/>
      </rPr>
      <t>고용노동부령</t>
    </r>
    <r>
      <rPr>
        <sz val="9"/>
        <color rgb="FFFF0000"/>
        <rFont val="굴림"/>
        <family val="3"/>
        <charset val="129"/>
      </rPr>
      <t>(74)</t>
    </r>
    <phoneticPr fontId="2" type="noConversion"/>
  </si>
  <si>
    <r>
      <t xml:space="preserve">④ </t>
    </r>
    <r>
      <rPr>
        <sz val="9"/>
        <color theme="0" tint="-0.249977111117893"/>
        <rFont val="굴림"/>
        <family val="3"/>
        <charset val="129"/>
      </rPr>
      <t>제2항제2호에 따른</t>
    </r>
    <r>
      <rPr>
        <sz val="9"/>
        <color theme="1"/>
        <rFont val="굴림"/>
        <family val="2"/>
        <charset val="129"/>
      </rPr>
      <t xml:space="preserve"> 승인의 유효기간은 3년의 범위에서 정한다.</t>
    </r>
    <phoneticPr fontId="2" type="noConversion"/>
  </si>
  <si>
    <r>
      <t xml:space="preserve">⑤ 고용노동부장관은 </t>
    </r>
    <r>
      <rPr>
        <sz val="9"/>
        <color theme="0" tint="-0.249977111117893"/>
        <rFont val="굴림"/>
        <family val="3"/>
        <charset val="129"/>
      </rPr>
      <t xml:space="preserve">제4항에 따른 </t>
    </r>
    <r>
      <rPr>
        <sz val="9"/>
        <color theme="1"/>
        <rFont val="굴림"/>
        <family val="2"/>
        <charset val="129"/>
      </rPr>
      <t>유효기간이 만료되는 경우에 사업주가 유효기간의 연장을 신청</t>
    </r>
    <phoneticPr fontId="2" type="noConversion"/>
  </si>
  <si>
    <r>
      <t xml:space="preserve">정하는 바에 따라 그 기간의 연장을 승인할 수 있다. </t>
    </r>
    <r>
      <rPr>
        <sz val="9"/>
        <color theme="0" tint="-0.249977111117893"/>
        <rFont val="굴림"/>
        <family val="3"/>
        <charset val="129"/>
      </rPr>
      <t xml:space="preserve">이 경우 사업주는 제3항에 따른 안전 및 </t>
    </r>
    <phoneticPr fontId="2" type="noConversion"/>
  </si>
  <si>
    <r>
      <t>⑥ 사업주는</t>
    </r>
    <r>
      <rPr>
        <sz val="9"/>
        <color theme="0" tint="-0.249977111117893"/>
        <rFont val="굴림"/>
        <family val="3"/>
        <charset val="129"/>
      </rPr>
      <t xml:space="preserve"> 제2항제2호 또는 제5항에 따라</t>
    </r>
    <r>
      <rPr>
        <sz val="9"/>
        <color theme="1"/>
        <rFont val="굴림"/>
        <family val="2"/>
        <charset val="129"/>
      </rPr>
      <t xml:space="preserve"> 승인을 받은 사항 중 </t>
    </r>
    <r>
      <rPr>
        <b/>
        <sz val="9"/>
        <color rgb="FFFF0000"/>
        <rFont val="굴림"/>
        <family val="3"/>
        <charset val="129"/>
      </rPr>
      <t>고용노동부령</t>
    </r>
    <r>
      <rPr>
        <sz val="9"/>
        <color rgb="FFFF0000"/>
        <rFont val="굴림"/>
        <family val="3"/>
        <charset val="129"/>
      </rPr>
      <t>(76)</t>
    </r>
    <r>
      <rPr>
        <sz val="9"/>
        <color theme="1"/>
        <rFont val="굴림"/>
        <family val="2"/>
        <charset val="129"/>
      </rPr>
      <t xml:space="preserve">으로 정하는 </t>
    </r>
    <phoneticPr fontId="2" type="noConversion"/>
  </si>
  <si>
    <r>
      <t xml:space="preserve">⑦ 고용노동부장관은 </t>
    </r>
    <r>
      <rPr>
        <sz val="9"/>
        <color theme="0" tint="-0.249977111117893"/>
        <rFont val="굴림"/>
        <family val="3"/>
        <charset val="129"/>
      </rPr>
      <t>제2항제2호, 제5항 또는 제6항에 따라</t>
    </r>
    <r>
      <rPr>
        <sz val="9"/>
        <color theme="1"/>
        <rFont val="굴림"/>
        <family val="2"/>
        <charset val="129"/>
      </rPr>
      <t xml:space="preserve"> 승인, 연장승인 또는 변경승인을 받은 </t>
    </r>
    <phoneticPr fontId="2" type="noConversion"/>
  </si>
  <si>
    <r>
      <t xml:space="preserve">자가 </t>
    </r>
    <r>
      <rPr>
        <sz val="9"/>
        <color theme="0" tint="-0.249977111117893"/>
        <rFont val="굴림"/>
        <family val="3"/>
        <charset val="129"/>
      </rPr>
      <t>제8항에 따른</t>
    </r>
    <r>
      <rPr>
        <sz val="9"/>
        <color theme="1"/>
        <rFont val="굴림"/>
        <family val="2"/>
        <charset val="129"/>
      </rPr>
      <t xml:space="preserve"> 기준에 미달하게 된 경우에는 승인, 연장승인 또는 변경승인을 취소하여야 </t>
    </r>
    <phoneticPr fontId="2" type="noConversion"/>
  </si>
  <si>
    <r>
      <t xml:space="preserve">⑧ </t>
    </r>
    <r>
      <rPr>
        <sz val="9"/>
        <color theme="0" tint="-0.249977111117893"/>
        <rFont val="굴림"/>
        <family val="3"/>
        <charset val="129"/>
      </rPr>
      <t>제2항제2호, 제5항 또는 제6항에 따른</t>
    </r>
    <r>
      <rPr>
        <sz val="9"/>
        <color theme="1"/>
        <rFont val="굴림"/>
        <family val="2"/>
        <charset val="129"/>
      </rPr>
      <t xml:space="preserve"> 승인, 연장승인 또는 변경승인의 기준ㆍ절차 및 방법, 그 </t>
    </r>
    <phoneticPr fontId="2" type="noConversion"/>
  </si>
  <si>
    <r>
      <t xml:space="preserve">② </t>
    </r>
    <r>
      <rPr>
        <sz val="9"/>
        <color theme="0" tint="-0.34998626667073579"/>
        <rFont val="굴림"/>
        <family val="3"/>
        <charset val="129"/>
      </rPr>
      <t xml:space="preserve">제1항에 따라 </t>
    </r>
    <r>
      <rPr>
        <sz val="9"/>
        <color theme="1"/>
        <rFont val="굴림"/>
        <family val="2"/>
        <charset val="129"/>
      </rPr>
      <t xml:space="preserve">안전보건총괄책임자를 지정한 경우에는 「건설기술 진흥법」 제64조제1항제1호에 </t>
    </r>
    <phoneticPr fontId="2" type="noConversion"/>
  </si>
  <si>
    <r>
      <t>3. 관계수급인이 근로자에게 하는 </t>
    </r>
    <r>
      <rPr>
        <sz val="9"/>
        <color theme="0" tint="-0.34998626667073579"/>
        <rFont val="굴림"/>
        <family val="3"/>
        <charset val="129"/>
      </rPr>
      <t>제29조제1항부터 제3항까지의 규정에 따른</t>
    </r>
    <r>
      <rPr>
        <sz val="9"/>
        <color theme="1"/>
        <rFont val="굴림"/>
        <family val="2"/>
        <charset val="129"/>
      </rPr>
      <t xml:space="preserve"> 안전보건교육을 위</t>
    </r>
    <phoneticPr fontId="2" type="noConversion"/>
  </si>
  <si>
    <r>
      <t>4. 관계수급인이 근로자에게 하는 </t>
    </r>
    <r>
      <rPr>
        <sz val="9"/>
        <color theme="0" tint="-0.34998626667073579"/>
        <rFont val="굴림"/>
        <family val="3"/>
        <charset val="129"/>
      </rPr>
      <t>제29조제3항에 따른</t>
    </r>
    <r>
      <rPr>
        <sz val="9"/>
        <color theme="1"/>
        <rFont val="굴림"/>
        <family val="2"/>
        <charset val="129"/>
      </rPr>
      <t xml:space="preserve"> 안전보건교육의 실시 확인</t>
    </r>
    <phoneticPr fontId="2" type="noConversion"/>
  </si>
  <si>
    <t>도급인이 위생시설 설치 장소를 제공하지</t>
    <phoneticPr fontId="2" type="noConversion"/>
  </si>
  <si>
    <t>않거나 시설 이용에 협조하지 않은 경우</t>
    <phoneticPr fontId="2" type="noConversion"/>
  </si>
  <si>
    <r>
      <t xml:space="preserve">③ </t>
    </r>
    <r>
      <rPr>
        <sz val="9"/>
        <color theme="0" tint="-0.34998626667073579"/>
        <rFont val="굴림"/>
        <family val="3"/>
        <charset val="129"/>
      </rPr>
      <t xml:space="preserve">제1항에 따른 </t>
    </r>
    <r>
      <rPr>
        <sz val="9"/>
        <color theme="1"/>
        <rFont val="굴림"/>
        <family val="2"/>
        <charset val="129"/>
      </rPr>
      <t xml:space="preserve">안전 및 보건에 관한 협의체 구성 및 운영, 작업장 순회점검, 안전보건교육 지원, </t>
    </r>
    <phoneticPr fontId="2" type="noConversion"/>
  </si>
  <si>
    <r>
      <t xml:space="preserve">② </t>
    </r>
    <r>
      <rPr>
        <sz val="9"/>
        <color theme="0" tint="-0.34998626667073579"/>
        <rFont val="굴림"/>
        <family val="3"/>
        <charset val="129"/>
      </rPr>
      <t xml:space="preserve">제1항에 따른 </t>
    </r>
    <r>
      <rPr>
        <sz val="9"/>
        <color theme="1"/>
        <rFont val="굴림"/>
        <family val="2"/>
        <charset val="129"/>
      </rPr>
      <t>도급인은 </t>
    </r>
    <r>
      <rPr>
        <b/>
        <sz val="9"/>
        <color rgb="FFFF0000"/>
        <rFont val="굴림"/>
        <family val="3"/>
        <charset val="129"/>
      </rPr>
      <t>고용노동부령</t>
    </r>
    <r>
      <rPr>
        <sz val="9"/>
        <color rgb="FFFF0000"/>
        <rFont val="굴림"/>
        <family val="3"/>
        <charset val="129"/>
      </rPr>
      <t>(82)</t>
    </r>
    <r>
      <rPr>
        <sz val="9"/>
        <color theme="1"/>
        <rFont val="굴림"/>
        <family val="2"/>
        <charset val="129"/>
      </rPr>
      <t xml:space="preserve">으로 정하는 바에 따라 자신의 근로자 및 관계수급인 </t>
    </r>
    <phoneticPr fontId="2" type="noConversion"/>
  </si>
  <si>
    <r>
      <t xml:space="preserve">8. </t>
    </r>
    <r>
      <rPr>
        <sz val="9"/>
        <color theme="0" tint="-0.34998626667073579"/>
        <rFont val="굴림"/>
        <family val="3"/>
        <charset val="129"/>
      </rPr>
      <t xml:space="preserve">제7호에 따른 </t>
    </r>
    <r>
      <rPr>
        <sz val="9"/>
        <color theme="1"/>
        <rFont val="굴림"/>
        <family val="2"/>
        <charset val="129"/>
      </rPr>
      <t>확인 결과 관계수급인 등의 작업 혼재로 인하여 화재ㆍ폭발 등 </t>
    </r>
    <r>
      <rPr>
        <b/>
        <sz val="9"/>
        <color rgb="FFFF0000"/>
        <rFont val="굴림"/>
        <family val="3"/>
        <charset val="129"/>
      </rPr>
      <t>대통령령</t>
    </r>
    <r>
      <rPr>
        <sz val="9"/>
        <color rgb="FFFF0000"/>
        <rFont val="굴림"/>
        <family val="3"/>
        <charset val="129"/>
      </rPr>
      <t>(53-2)</t>
    </r>
    <phoneticPr fontId="2" type="noConversion"/>
  </si>
  <si>
    <r>
      <t xml:space="preserve">② 도급인이 </t>
    </r>
    <r>
      <rPr>
        <sz val="9"/>
        <color theme="0" tint="-0.34998626667073579"/>
        <rFont val="굴림"/>
        <family val="3"/>
        <charset val="129"/>
      </rPr>
      <t xml:space="preserve">제1항에 따라 </t>
    </r>
    <r>
      <rPr>
        <sz val="9"/>
        <color theme="1"/>
        <rFont val="굴림"/>
        <family val="2"/>
        <charset val="129"/>
      </rPr>
      <t>안전 및 보건에 관한 정보를 해당 작업 시작 전까지 제공하지 아니한 경우</t>
    </r>
    <phoneticPr fontId="2" type="noConversion"/>
  </si>
  <si>
    <r>
      <t xml:space="preserve">③ 도급인은 수급인이 </t>
    </r>
    <r>
      <rPr>
        <sz val="9"/>
        <color theme="0" tint="-0.34998626667073579"/>
        <rFont val="굴림"/>
        <family val="3"/>
        <charset val="129"/>
      </rPr>
      <t>제1항에 따라</t>
    </r>
    <r>
      <rPr>
        <sz val="9"/>
        <color theme="1"/>
        <rFont val="굴림"/>
        <family val="2"/>
        <charset val="129"/>
      </rPr>
      <t xml:space="preserve"> 제공받은 안전 및 보건에 관한 정보에 따라 필요한 안전조치 및 </t>
    </r>
    <phoneticPr fontId="2" type="noConversion"/>
  </si>
  <si>
    <r>
      <t>④ 수급인은</t>
    </r>
    <r>
      <rPr>
        <sz val="9"/>
        <color theme="0" tint="-0.34998626667073579"/>
        <rFont val="굴림"/>
        <family val="3"/>
        <charset val="129"/>
      </rPr>
      <t xml:space="preserve"> 제2항에 따른</t>
    </r>
    <r>
      <rPr>
        <sz val="9"/>
        <color theme="1"/>
        <rFont val="굴림"/>
        <family val="2"/>
        <charset val="129"/>
      </rPr>
      <t xml:space="preserve"> 요청에도 불구하고 도급인이 정보를 제공하지 아니하는 경우에는 해당 </t>
    </r>
    <phoneticPr fontId="2" type="noConversion"/>
  </si>
  <si>
    <t xml:space="preserve">도급 작업을 하지 아니할 수 있다. 이 경우 수급인은 계약의 이행 지체에 따른 책임을 지지 </t>
    <phoneticPr fontId="2" type="noConversion"/>
  </si>
  <si>
    <t>아니한다.</t>
    <phoneticPr fontId="2" type="noConversion"/>
  </si>
  <si>
    <r>
      <t xml:space="preserve">인에게 그 위반행위를 시정하도록 필요한 조치를 할 수 있다. </t>
    </r>
    <r>
      <rPr>
        <sz val="9"/>
        <color theme="0" tint="-0.34998626667073579"/>
        <rFont val="굴림"/>
        <family val="3"/>
        <charset val="129"/>
      </rPr>
      <t>이 경우 관계수급인은 정당한 사유</t>
    </r>
    <phoneticPr fontId="2" type="noConversion"/>
  </si>
  <si>
    <r>
      <t xml:space="preserve">1. </t>
    </r>
    <r>
      <rPr>
        <b/>
        <sz val="9"/>
        <color theme="1"/>
        <rFont val="굴림"/>
        <family val="3"/>
        <charset val="129"/>
      </rPr>
      <t>건설공사 계획단계</t>
    </r>
    <r>
      <rPr>
        <sz val="9"/>
        <color theme="1"/>
        <rFont val="굴림"/>
        <family val="2"/>
        <charset val="129"/>
      </rPr>
      <t>: 해당 건설공사에서 중점적으로 관리하여야 할 유해ㆍ위험요인과 이의 감</t>
    </r>
    <phoneticPr fontId="2" type="noConversion"/>
  </si>
  <si>
    <r>
      <t xml:space="preserve">③ </t>
    </r>
    <r>
      <rPr>
        <sz val="9"/>
        <color theme="0" tint="-0.34998626667073579"/>
        <rFont val="굴림"/>
        <family val="3"/>
        <charset val="129"/>
      </rPr>
      <t xml:space="preserve">제1항에 따른 </t>
    </r>
    <r>
      <rPr>
        <sz val="9"/>
        <color theme="1"/>
        <rFont val="굴림"/>
        <family val="2"/>
        <charset val="129"/>
      </rPr>
      <t xml:space="preserve">건설공사발주자는 설계자 및 건설공사를 최초로 도급받은 수급인이 건설현장의 </t>
    </r>
    <phoneticPr fontId="2" type="noConversion"/>
  </si>
  <si>
    <r>
      <t>②</t>
    </r>
    <r>
      <rPr>
        <sz val="9"/>
        <color theme="0" tint="-0.34998626667073579"/>
        <rFont val="굴림"/>
        <family val="3"/>
        <charset val="129"/>
      </rPr>
      <t xml:space="preserve"> 제1항에 따른</t>
    </r>
    <r>
      <rPr>
        <sz val="9"/>
        <color theme="1"/>
        <rFont val="굴림"/>
        <family val="2"/>
        <charset val="129"/>
      </rPr>
      <t xml:space="preserve"> 건설공사발주자는 </t>
    </r>
    <r>
      <rPr>
        <b/>
        <sz val="9"/>
        <color rgb="FFFF0000"/>
        <rFont val="굴림"/>
        <family val="3"/>
        <charset val="129"/>
      </rPr>
      <t>대통령령</t>
    </r>
    <r>
      <rPr>
        <sz val="9"/>
        <color rgb="FFFF0000"/>
        <rFont val="굴림"/>
        <family val="3"/>
        <charset val="129"/>
      </rPr>
      <t>(55-2)</t>
    </r>
    <r>
      <rPr>
        <sz val="9"/>
        <color theme="1"/>
        <rFont val="굴림"/>
        <family val="2"/>
        <charset val="129"/>
      </rPr>
      <t xml:space="preserve">으로 정하는 안전보건 분야의 전문가에게 같은 </t>
    </r>
    <phoneticPr fontId="2" type="noConversion"/>
  </si>
  <si>
    <r>
      <t>① </t>
    </r>
    <r>
      <rPr>
        <sz val="9"/>
        <color theme="0" tint="-0.34998626667073579"/>
        <rFont val="굴림"/>
        <family val="3"/>
        <charset val="129"/>
      </rPr>
      <t xml:space="preserve">법 제68조제1항에 따른 </t>
    </r>
    <r>
      <rPr>
        <sz val="9"/>
        <color theme="1"/>
        <rFont val="굴림"/>
        <family val="2"/>
        <charset val="129"/>
      </rPr>
      <t>안전보건조정자</t>
    </r>
    <r>
      <rPr>
        <sz val="9"/>
        <color theme="0" tint="-0.34998626667073579"/>
        <rFont val="굴림"/>
        <family val="3"/>
        <charset val="129"/>
      </rPr>
      <t>(이하 “안전보건조정자”라 한다)</t>
    </r>
    <r>
      <rPr>
        <sz val="9"/>
        <color theme="1"/>
        <rFont val="굴림"/>
        <family val="2"/>
        <charset val="129"/>
      </rPr>
      <t>를 두어야 하는 건설</t>
    </r>
    <phoneticPr fontId="2" type="noConversion"/>
  </si>
  <si>
    <r>
      <t xml:space="preserve">공사는 각 건설공사의 금액의 합이 </t>
    </r>
    <r>
      <rPr>
        <b/>
        <sz val="9"/>
        <color theme="1"/>
        <rFont val="굴림"/>
        <family val="3"/>
        <charset val="129"/>
      </rPr>
      <t>50억원 이상</t>
    </r>
    <r>
      <rPr>
        <sz val="9"/>
        <color theme="1"/>
        <rFont val="굴림"/>
        <family val="2"/>
        <charset val="129"/>
      </rPr>
      <t>인 경우를 말한다.</t>
    </r>
    <phoneticPr fontId="2" type="noConversion"/>
  </si>
  <si>
    <r>
      <t xml:space="preserve">② </t>
    </r>
    <r>
      <rPr>
        <sz val="9"/>
        <color theme="0" tint="-0.34998626667073579"/>
        <rFont val="굴림"/>
        <family val="3"/>
        <charset val="129"/>
      </rPr>
      <t xml:space="preserve">제1항에 따라 </t>
    </r>
    <r>
      <rPr>
        <sz val="9"/>
        <color theme="1"/>
        <rFont val="굴림"/>
        <family val="2"/>
        <charset val="129"/>
      </rPr>
      <t>안전보건조정자를 두어야 하는 건설공사발주자는 제1호 또는 제4호부터 제7호</t>
    </r>
    <phoneticPr fontId="2" type="noConversion"/>
  </si>
  <si>
    <r>
      <t xml:space="preserve">② </t>
    </r>
    <r>
      <rPr>
        <sz val="9"/>
        <color theme="0" tint="-0.34998626667073579"/>
        <rFont val="굴림"/>
        <family val="3"/>
        <charset val="129"/>
      </rPr>
      <t>제1항에 따라</t>
    </r>
    <r>
      <rPr>
        <sz val="9"/>
        <color theme="1"/>
        <rFont val="굴림"/>
        <family val="2"/>
        <charset val="129"/>
      </rPr>
      <t xml:space="preserve"> 안전보건조정자를 두어야 하는 건설공사의 금액, 안전보건조정자의 자격ㆍ업무, </t>
    </r>
    <phoneticPr fontId="2" type="noConversion"/>
  </si>
  <si>
    <r>
      <t>1.</t>
    </r>
    <r>
      <rPr>
        <sz val="9"/>
        <color theme="0" tint="-0.34998626667073579"/>
        <rFont val="굴림"/>
        <family val="3"/>
        <charset val="129"/>
      </rPr>
      <t xml:space="preserve"> 법 제68조제1항에 따라 </t>
    </r>
    <r>
      <rPr>
        <sz val="9"/>
        <color theme="1"/>
        <rFont val="굴림"/>
        <family val="2"/>
        <charset val="129"/>
      </rPr>
      <t>같은 장소에서 이루어지는 각각의 공사 간에 혼재된 작업의 파악</t>
    </r>
    <phoneticPr fontId="2" type="noConversion"/>
  </si>
  <si>
    <r>
      <t xml:space="preserve">2. </t>
    </r>
    <r>
      <rPr>
        <sz val="9"/>
        <color theme="0" tint="-0.34998626667073579"/>
        <rFont val="굴림"/>
        <family val="3"/>
        <charset val="129"/>
      </rPr>
      <t xml:space="preserve">제1호에 따른 </t>
    </r>
    <r>
      <rPr>
        <sz val="9"/>
        <color theme="1"/>
        <rFont val="굴림"/>
        <family val="2"/>
        <charset val="129"/>
      </rPr>
      <t>혼재된 작업으로 인한 산업재해 발생의 위험성 파악</t>
    </r>
    <phoneticPr fontId="2" type="noConversion"/>
  </si>
  <si>
    <r>
      <t xml:space="preserve">3. </t>
    </r>
    <r>
      <rPr>
        <sz val="9"/>
        <color theme="0" tint="-0.34998626667073579"/>
        <rFont val="굴림"/>
        <family val="3"/>
        <charset val="129"/>
      </rPr>
      <t>제1호에 따른</t>
    </r>
    <r>
      <rPr>
        <sz val="9"/>
        <color theme="1"/>
        <rFont val="굴림"/>
        <family val="2"/>
        <charset val="129"/>
      </rPr>
      <t xml:space="preserve"> 혼재된 작업으로 인한 산업재해를 예방하기 위한 작업의 시기ㆍ내용 및 안전</t>
    </r>
    <phoneticPr fontId="2" type="noConversion"/>
  </si>
  <si>
    <r>
      <rPr>
        <sz val="9"/>
        <color theme="0" tint="-0.34998626667073579"/>
        <rFont val="굴림"/>
        <family val="3"/>
        <charset val="129"/>
      </rPr>
      <t>수급인 또는 건설공사의 시공을 주도하여 총괄ㆍ관리하는 자를 말한다. 이하 이 절에서 같다)</t>
    </r>
    <r>
      <rPr>
        <sz val="9"/>
        <color theme="1"/>
        <rFont val="굴림"/>
        <family val="2"/>
        <charset val="129"/>
      </rPr>
      <t xml:space="preserve">은 </t>
    </r>
    <phoneticPr fontId="2" type="noConversion"/>
  </si>
  <si>
    <r>
      <t>① 건설공사발주자 또는 건설공사도급인</t>
    </r>
    <r>
      <rPr>
        <sz val="9"/>
        <color theme="0" tint="-0.34998626667073579"/>
        <rFont val="굴림"/>
        <family val="3"/>
        <charset val="129"/>
      </rPr>
      <t xml:space="preserve">(건설공사발주자로부터 해당 건설공사를 최초로 도급받은 </t>
    </r>
    <phoneticPr fontId="2" type="noConversion"/>
  </si>
  <si>
    <r>
      <t xml:space="preserve">② 건설공사의 관계수급인은 </t>
    </r>
    <r>
      <rPr>
        <sz val="9"/>
        <color theme="0" tint="-0.34998626667073579"/>
        <rFont val="굴림"/>
        <family val="3"/>
        <charset val="129"/>
      </rPr>
      <t>제1항제1호에 해당하는 사유 또는</t>
    </r>
    <r>
      <rPr>
        <sz val="9"/>
        <color theme="1"/>
        <rFont val="굴림"/>
        <family val="2"/>
        <charset val="129"/>
      </rPr>
      <t xml:space="preserve"> 건설공사도급인에게 책임이 있는 </t>
    </r>
    <phoneticPr fontId="2" type="noConversion"/>
  </si>
  <si>
    <r>
      <t>하여 건설공사도급인에게 공사기간의 연장을 요청할 수 있다.</t>
    </r>
    <r>
      <rPr>
        <sz val="9"/>
        <color theme="0" tint="-0.34998626667073579"/>
        <rFont val="굴림"/>
        <family val="3"/>
        <charset val="129"/>
      </rPr>
      <t xml:space="preserve"> 이 경우 건설공사도급인은 특별한 </t>
    </r>
    <phoneticPr fontId="2" type="noConversion"/>
  </si>
  <si>
    <r>
      <t xml:space="preserve">③ </t>
    </r>
    <r>
      <rPr>
        <sz val="9"/>
        <color theme="0" tint="-0.34998626667073579"/>
        <rFont val="굴림"/>
        <family val="3"/>
        <charset val="129"/>
      </rPr>
      <t>제1항 및 제2항에 따른</t>
    </r>
    <r>
      <rPr>
        <sz val="9"/>
        <color theme="1"/>
        <rFont val="굴림"/>
        <family val="2"/>
        <charset val="129"/>
      </rPr>
      <t xml:space="preserve"> 건설공사 기간의 연장 요청 절차, 그 밖에 필요한 사항은 </t>
    </r>
    <phoneticPr fontId="2" type="noConversion"/>
  </si>
  <si>
    <r>
      <t>②</t>
    </r>
    <r>
      <rPr>
        <sz val="9"/>
        <color theme="0" tint="-0.34998626667073579"/>
        <rFont val="굴림"/>
        <family val="3"/>
        <charset val="129"/>
      </rPr>
      <t xml:space="preserve"> 제42조제4항 후단에 따라 </t>
    </r>
    <r>
      <rPr>
        <sz val="9"/>
        <color theme="1"/>
        <rFont val="굴림"/>
        <family val="2"/>
        <charset val="129"/>
      </rPr>
      <t xml:space="preserve">고용노동부장관으로부터 공사중지 또는 유해위험방지계획서의 변경 </t>
    </r>
    <phoneticPr fontId="2" type="noConversion"/>
  </si>
  <si>
    <r>
      <t>③ 건설공사의 관계수급인은 건설공사 중에</t>
    </r>
    <r>
      <rPr>
        <sz val="9"/>
        <color theme="0" tint="-0.34998626667073579"/>
        <rFont val="굴림"/>
        <family val="3"/>
        <charset val="129"/>
      </rPr>
      <t xml:space="preserve"> 제1항에 따른 </t>
    </r>
    <r>
      <rPr>
        <sz val="9"/>
        <color theme="1"/>
        <rFont val="굴림"/>
        <family val="2"/>
        <charset val="129"/>
      </rPr>
      <t>가설구조물의 붕괴 등으로 산업재해가 발</t>
    </r>
    <phoneticPr fontId="2" type="noConversion"/>
  </si>
  <si>
    <r>
      <t xml:space="preserve">생할 위험이 있다고 판단되면 </t>
    </r>
    <r>
      <rPr>
        <sz val="9"/>
        <color theme="0" tint="-0.34998626667073579"/>
        <rFont val="굴림"/>
        <family val="3"/>
        <charset val="129"/>
      </rPr>
      <t>제1항에 따른</t>
    </r>
    <r>
      <rPr>
        <sz val="9"/>
        <color theme="1"/>
        <rFont val="굴림"/>
        <family val="2"/>
        <charset val="129"/>
      </rPr>
      <t xml:space="preserve"> 전문가의 의견을 들어 건설공사도급인에게 해당 건설</t>
    </r>
    <phoneticPr fontId="2" type="noConversion"/>
  </si>
  <si>
    <r>
      <t xml:space="preserve">공사의 설계변경을 요청할 수 있다. </t>
    </r>
    <r>
      <rPr>
        <sz val="9"/>
        <color theme="0" tint="-0.34998626667073579"/>
        <rFont val="굴림"/>
        <family val="3"/>
        <charset val="129"/>
      </rPr>
      <t xml:space="preserve">이 경우 건설공사도급인은 그 요청받은 내용이 기술적으로 </t>
    </r>
    <phoneticPr fontId="2" type="noConversion"/>
  </si>
  <si>
    <r>
      <t xml:space="preserve">④ </t>
    </r>
    <r>
      <rPr>
        <sz val="9"/>
        <color theme="0" tint="-0.34998626667073579"/>
        <rFont val="굴림"/>
        <family val="3"/>
        <charset val="129"/>
      </rPr>
      <t>제1항부터 제3항까지의 규정에 따라 설계변경 요청을 받은</t>
    </r>
    <r>
      <rPr>
        <sz val="9"/>
        <color theme="1"/>
        <rFont val="굴림"/>
        <family val="2"/>
        <charset val="129"/>
      </rPr>
      <t xml:space="preserve"> 건설공사발주자는 그 요청받은 내용이 </t>
    </r>
    <phoneticPr fontId="2" type="noConversion"/>
  </si>
  <si>
    <r>
      <t xml:space="preserve">1. 태풍ㆍ홍수 등 악천후, </t>
    </r>
    <r>
      <rPr>
        <sz val="9"/>
        <color theme="0" tint="-0.34998626667073579"/>
        <rFont val="굴림"/>
        <family val="3"/>
        <charset val="129"/>
      </rPr>
      <t>전쟁ㆍ사변, 지진, 화재, 전염병, 폭동,</t>
    </r>
    <r>
      <rPr>
        <sz val="9"/>
        <color theme="1"/>
        <rFont val="굴림"/>
        <family val="2"/>
        <charset val="129"/>
      </rPr>
      <t xml:space="preserve"> 그 밖에 계약 당사자가 통제할 </t>
    </r>
    <phoneticPr fontId="2" type="noConversion"/>
  </si>
  <si>
    <r>
      <rPr>
        <sz val="9"/>
        <color theme="0" tint="-0.34998626667073579"/>
        <rFont val="굴림"/>
        <family val="3"/>
        <charset val="129"/>
      </rPr>
      <t>공사발주자로부터 건설공사를 최초로 도급받은 수급인은 제외한다)</t>
    </r>
    <r>
      <rPr>
        <sz val="9"/>
        <color theme="1"/>
        <rFont val="굴림"/>
        <family val="2"/>
        <charset val="129"/>
      </rPr>
      <t>가 건설공사 사업 계획을 수</t>
    </r>
    <phoneticPr fontId="2" type="noConversion"/>
  </si>
  <si>
    <r>
      <t>① 건설공사발주자가 도급계약을 체결하거나 건설공사의 시공을 주도하여 총괄ㆍ관리하는 자</t>
    </r>
    <r>
      <rPr>
        <sz val="9"/>
        <color theme="0" tint="-0.34998626667073579"/>
        <rFont val="굴림"/>
        <family val="3"/>
        <charset val="129"/>
      </rPr>
      <t>(건설</t>
    </r>
    <phoneticPr fontId="2" type="noConversion"/>
  </si>
  <si>
    <r>
      <t xml:space="preserve">립할 때에는 고용노동부장관이 정하여 고시하는 바에 따라 </t>
    </r>
    <r>
      <rPr>
        <sz val="9"/>
        <color theme="0" tint="-0.34998626667073579"/>
        <rFont val="굴림"/>
        <family val="3"/>
        <charset val="129"/>
      </rPr>
      <t xml:space="preserve">산업재해 예방을 위하여 사용하는 </t>
    </r>
    <phoneticPr fontId="2" type="noConversion"/>
  </si>
  <si>
    <r>
      <rPr>
        <sz val="9"/>
        <color theme="0" tint="-0.34998626667073579"/>
        <rFont val="굴림"/>
        <family val="3"/>
        <charset val="129"/>
      </rPr>
      <t>비용(이하 “</t>
    </r>
    <r>
      <rPr>
        <sz val="9"/>
        <color theme="1"/>
        <rFont val="굴림"/>
        <family val="2"/>
        <charset val="129"/>
      </rPr>
      <t>산업안전보건관리비</t>
    </r>
    <r>
      <rPr>
        <sz val="9"/>
        <color theme="0" tint="-0.34998626667073579"/>
        <rFont val="굴림"/>
        <family val="3"/>
        <charset val="129"/>
      </rPr>
      <t>”라 한다)</t>
    </r>
    <r>
      <rPr>
        <sz val="9"/>
        <color theme="1"/>
        <rFont val="굴림"/>
        <family val="2"/>
        <charset val="129"/>
      </rPr>
      <t>을 도급금액 또는 사업비에 계상하여야 한다.</t>
    </r>
    <phoneticPr fontId="2" type="noConversion"/>
  </si>
  <si>
    <t>50% 이상을 계상하지 않은 경우 (최대)</t>
    <phoneticPr fontId="2" type="noConversion"/>
  </si>
  <si>
    <t>50% 미만을 계상하지 않은 경우 (최대)</t>
    <phoneticPr fontId="2" type="noConversion"/>
  </si>
  <si>
    <t>계상하지 않은 금액이 최대 과태료 미만 시</t>
    <phoneticPr fontId="2" type="noConversion"/>
  </si>
  <si>
    <r>
      <t xml:space="preserve">③ 건설공사도급인은 산업안전보건관리비를 </t>
    </r>
    <r>
      <rPr>
        <sz val="9"/>
        <color theme="0" tint="-0.34998626667073579"/>
        <rFont val="굴림"/>
        <family val="3"/>
        <charset val="129"/>
      </rPr>
      <t xml:space="preserve">제2항에서 정하는 바에 따라 </t>
    </r>
    <r>
      <rPr>
        <sz val="9"/>
        <color theme="1"/>
        <rFont val="굴림"/>
        <family val="2"/>
        <charset val="129"/>
      </rPr>
      <t>사용하고 </t>
    </r>
    <phoneticPr fontId="2" type="noConversion"/>
  </si>
  <si>
    <r>
      <t xml:space="preserve">⑤ 건설공사도급인 또는 </t>
    </r>
    <r>
      <rPr>
        <sz val="9"/>
        <color theme="0" tint="-0.34998626667073579"/>
        <rFont val="굴림"/>
        <family val="3"/>
        <charset val="129"/>
      </rPr>
      <t xml:space="preserve">제4항에 따른 </t>
    </r>
    <r>
      <rPr>
        <sz val="9"/>
        <color theme="1"/>
        <rFont val="굴림"/>
        <family val="2"/>
        <charset val="129"/>
      </rPr>
      <t>선박의 건조 또는 수리를 최초로 도급받은 수급인은 산업안전</t>
    </r>
    <phoneticPr fontId="2" type="noConversion"/>
  </si>
  <si>
    <r>
      <rPr>
        <sz val="9"/>
        <color theme="0" tint="-0.34998626667073579"/>
        <rFont val="굴림"/>
        <family val="3"/>
        <charset val="129"/>
      </rPr>
      <t xml:space="preserve">제74조에 따라 </t>
    </r>
    <r>
      <rPr>
        <sz val="9"/>
        <color theme="1"/>
        <rFont val="굴림"/>
        <family val="2"/>
        <charset val="129"/>
      </rPr>
      <t>지정받은 전문기관</t>
    </r>
    <r>
      <rPr>
        <sz val="9"/>
        <color theme="0" tint="-0.34998626667073579"/>
        <rFont val="굴림"/>
        <family val="3"/>
        <charset val="129"/>
      </rPr>
      <t>(이하 “건설재해예방전문지도기관”이라 한다)</t>
    </r>
    <r>
      <rPr>
        <sz val="9"/>
        <color theme="1"/>
        <rFont val="굴림"/>
        <family val="2"/>
        <charset val="129"/>
      </rPr>
      <t>과 건설 산업</t>
    </r>
    <phoneticPr fontId="2" type="noConversion"/>
  </si>
  <si>
    <r>
      <t>① </t>
    </r>
    <r>
      <rPr>
        <b/>
        <sz val="9"/>
        <color rgb="FFFF0000"/>
        <rFont val="굴림"/>
        <family val="3"/>
        <charset val="129"/>
      </rPr>
      <t>대통령령</t>
    </r>
    <r>
      <rPr>
        <sz val="9"/>
        <color rgb="FFFF0000"/>
        <rFont val="굴림"/>
        <family val="3"/>
        <charset val="129"/>
      </rPr>
      <t>(59)</t>
    </r>
    <r>
      <rPr>
        <sz val="9"/>
        <color theme="1"/>
        <rFont val="굴림"/>
        <family val="2"/>
        <charset val="129"/>
      </rPr>
      <t>으로 정하는 건설공사의 건설공사발주자 또는 건설공사도급인</t>
    </r>
    <r>
      <rPr>
        <sz val="9"/>
        <color theme="0" tint="-0.34998626667073579"/>
        <rFont val="굴림"/>
        <family val="3"/>
        <charset val="129"/>
      </rPr>
      <t>(건설공사발주자</t>
    </r>
    <phoneticPr fontId="2" type="noConversion"/>
  </si>
  <si>
    <r>
      <rPr>
        <sz val="9"/>
        <color theme="0" tint="-0.34998626667073579"/>
        <rFont val="굴림"/>
        <family val="3"/>
        <charset val="129"/>
      </rPr>
      <t>로부터 건설공사를 최초로 도급받은 수급인은 제외한다)</t>
    </r>
    <r>
      <rPr>
        <sz val="9"/>
        <color theme="1"/>
        <rFont val="굴림"/>
        <family val="2"/>
        <charset val="129"/>
      </rPr>
      <t>은 해당 건설공사를 착공하려는 경우 </t>
    </r>
    <phoneticPr fontId="2" type="noConversion"/>
  </si>
  <si>
    <r>
      <t xml:space="preserve">② </t>
    </r>
    <r>
      <rPr>
        <sz val="9"/>
        <color theme="0" tint="-0.34998626667073579"/>
        <rFont val="굴림"/>
        <family val="3"/>
        <charset val="129"/>
      </rPr>
      <t xml:space="preserve">제1항에 따른 </t>
    </r>
    <r>
      <rPr>
        <sz val="9"/>
        <color theme="1"/>
        <rFont val="굴림"/>
        <family val="2"/>
        <charset val="129"/>
      </rPr>
      <t>건설재해예방전문지도기관의 지정 절차, 그 밖에 필요한 사항은 </t>
    </r>
    <r>
      <rPr>
        <b/>
        <sz val="9"/>
        <color rgb="FFFF0000"/>
        <rFont val="굴림"/>
        <family val="3"/>
        <charset val="129"/>
      </rPr>
      <t>대통령령</t>
    </r>
    <r>
      <rPr>
        <sz val="9"/>
        <color rgb="FFFF0000"/>
        <rFont val="굴림"/>
        <family val="3"/>
        <charset val="129"/>
      </rPr>
      <t>(62)</t>
    </r>
    <phoneticPr fontId="2" type="noConversion"/>
  </si>
  <si>
    <r>
      <t>④</t>
    </r>
    <r>
      <rPr>
        <sz val="9"/>
        <color theme="0" tint="-0.34998626667073579"/>
        <rFont val="굴림"/>
        <family val="3"/>
        <charset val="129"/>
      </rPr>
      <t xml:space="preserve"> 건설재해예방전문지도기관에 관하여는 제21조제4항 및 제5항을 준용한다. 이 경우 “안전관</t>
    </r>
    <phoneticPr fontId="2" type="noConversion"/>
  </si>
  <si>
    <r>
      <t>위원과 사용자위원이 같은 수로 구성되는 안전 및 보건에 관한 협의체</t>
    </r>
    <r>
      <rPr>
        <sz val="9"/>
        <color theme="0" tint="-0.34998626667073579"/>
        <rFont val="굴림"/>
        <family val="3"/>
        <charset val="129"/>
      </rPr>
      <t xml:space="preserve">(이하 “노사협의체”라 </t>
    </r>
    <phoneticPr fontId="2" type="noConversion"/>
  </si>
  <si>
    <r>
      <rPr>
        <sz val="9"/>
        <color theme="0" tint="-0.34998626667073579"/>
        <rFont val="굴림"/>
        <family val="3"/>
        <charset val="129"/>
      </rPr>
      <t>한다)</t>
    </r>
    <r>
      <rPr>
        <sz val="9"/>
        <color theme="1"/>
        <rFont val="굴림"/>
        <family val="2"/>
        <charset val="129"/>
      </rPr>
      <t>를 </t>
    </r>
    <r>
      <rPr>
        <b/>
        <sz val="9"/>
        <color rgb="FFFF0000"/>
        <rFont val="굴림"/>
        <family val="3"/>
        <charset val="129"/>
      </rPr>
      <t>대통령령</t>
    </r>
    <r>
      <rPr>
        <sz val="9"/>
        <color rgb="FFFF0000"/>
        <rFont val="굴림"/>
        <family val="3"/>
        <charset val="129"/>
      </rPr>
      <t>(64)</t>
    </r>
    <r>
      <rPr>
        <sz val="9"/>
        <color theme="1"/>
        <rFont val="굴림"/>
        <family val="2"/>
        <charset val="129"/>
      </rPr>
      <t>으로 정하는 바에 따라 구성ㆍ운영할 수 있다.</t>
    </r>
    <phoneticPr fontId="2" type="noConversion"/>
  </si>
  <si>
    <r>
      <t xml:space="preserve">③ </t>
    </r>
    <r>
      <rPr>
        <sz val="9"/>
        <color theme="0" tint="-0.34998626667073579"/>
        <rFont val="굴림"/>
        <family val="3"/>
        <charset val="129"/>
      </rPr>
      <t xml:space="preserve">제1항에 따라 </t>
    </r>
    <r>
      <rPr>
        <sz val="9"/>
        <color theme="1"/>
        <rFont val="굴림"/>
        <family val="2"/>
        <charset val="129"/>
      </rPr>
      <t>노사협의체를 구성ㆍ운영하는 건설공사도급인은 제24조제2항 각 호의 사항에 대하</t>
    </r>
    <phoneticPr fontId="2" type="noConversion"/>
  </si>
  <si>
    <r>
      <t xml:space="preserve">⑥ 노사협의체를 구성ㆍ운영하는 건설공사도급인ㆍ근로자 및 관계수급인ㆍ근로자는 </t>
    </r>
    <r>
      <rPr>
        <sz val="9"/>
        <color theme="0" tint="-0.34998626667073579"/>
        <rFont val="굴림"/>
        <family val="3"/>
        <charset val="129"/>
      </rPr>
      <t xml:space="preserve">제3항에 따라 </t>
    </r>
    <phoneticPr fontId="2" type="noConversion"/>
  </si>
  <si>
    <r>
      <t>충족하는 사람</t>
    </r>
    <r>
      <rPr>
        <sz val="9"/>
        <color theme="0" tint="-0.34998626667073579"/>
        <rFont val="굴림"/>
        <family val="3"/>
        <charset val="129"/>
      </rPr>
      <t>(이하 “특수형태근로종사자”라 한다)</t>
    </r>
    <r>
      <rPr>
        <sz val="9"/>
        <color theme="1"/>
        <rFont val="굴림"/>
        <family val="2"/>
        <charset val="129"/>
      </rPr>
      <t>의 노무를 제공받는 자는 특수형태근로종사</t>
    </r>
    <phoneticPr fontId="2" type="noConversion"/>
  </si>
  <si>
    <r>
      <t>가. </t>
    </r>
    <r>
      <rPr>
        <sz val="9"/>
        <color theme="0" tint="-0.34998626667073579"/>
        <rFont val="굴림"/>
        <family val="3"/>
        <charset val="129"/>
      </rPr>
      <t>「보험업법」 제83조제1항제1호에 따른</t>
    </r>
    <r>
      <rPr>
        <sz val="9"/>
        <color theme="1"/>
        <rFont val="굴림"/>
        <family val="2"/>
        <charset val="129"/>
      </rPr>
      <t xml:space="preserve"> 보험설계사</t>
    </r>
    <phoneticPr fontId="2" type="noConversion"/>
  </si>
  <si>
    <r>
      <t>나. </t>
    </r>
    <r>
      <rPr>
        <sz val="9"/>
        <color theme="0" tint="-0.34998626667073579"/>
        <rFont val="굴림"/>
        <family val="3"/>
        <charset val="129"/>
      </rPr>
      <t xml:space="preserve">「우체국예금ㆍ보험에 관한 법률」에 따른 </t>
    </r>
    <r>
      <rPr>
        <sz val="9"/>
        <color theme="1"/>
        <rFont val="굴림"/>
        <family val="2"/>
        <charset val="129"/>
      </rPr>
      <t>우체국보험의 모집을 전업으로 하는 사람</t>
    </r>
    <phoneticPr fontId="2" type="noConversion"/>
  </si>
  <si>
    <r>
      <t>1. 보험을 모집하는 사람</t>
    </r>
    <r>
      <rPr>
        <sz val="9"/>
        <color theme="0" tint="-0.34998626667073579"/>
        <rFont val="굴림"/>
        <family val="3"/>
        <charset val="129"/>
      </rPr>
      <t>으로서 다음 각 목의 어느 하나에 해당하는 사람</t>
    </r>
    <phoneticPr fontId="2" type="noConversion"/>
  </si>
  <si>
    <r>
      <t>2. </t>
    </r>
    <r>
      <rPr>
        <sz val="9"/>
        <color theme="0" tint="-0.34998626667073579"/>
        <rFont val="굴림"/>
        <family val="3"/>
        <charset val="129"/>
      </rPr>
      <t xml:space="preserve">「건설기계관리법」 제3조제1항에 따라 등록된 </t>
    </r>
    <r>
      <rPr>
        <sz val="9"/>
        <color theme="1"/>
        <rFont val="굴림"/>
        <family val="2"/>
        <charset val="129"/>
      </rPr>
      <t>건설기계를 직접 운전하는 사람</t>
    </r>
    <phoneticPr fontId="2" type="noConversion"/>
  </si>
  <si>
    <r>
      <t>3. </t>
    </r>
    <r>
      <rPr>
        <sz val="9"/>
        <color theme="0" tint="-0.34998626667073579"/>
        <rFont val="굴림"/>
        <family val="3"/>
        <charset val="129"/>
      </rPr>
      <t>「통계법」 제22조에 따라</t>
    </r>
    <r>
      <rPr>
        <sz val="9"/>
        <color theme="1"/>
        <rFont val="굴림"/>
        <family val="2"/>
        <charset val="129"/>
      </rPr>
      <t> </t>
    </r>
    <r>
      <rPr>
        <sz val="9"/>
        <color theme="0" tint="-0.34998626667073579"/>
        <rFont val="굴림"/>
        <family val="3"/>
        <charset val="129"/>
      </rPr>
      <t>통계청장이 고시하는 직업에 관한 표준분류(이하 “한국표준직업</t>
    </r>
    <phoneticPr fontId="2" type="noConversion"/>
  </si>
  <si>
    <r>
      <rPr>
        <sz val="9"/>
        <color theme="0" tint="-0.34998626667073579"/>
        <rFont val="굴림"/>
        <family val="3"/>
        <charset val="129"/>
      </rPr>
      <t>분류표”라 한다)의 세세분류에 따른</t>
    </r>
    <r>
      <rPr>
        <sz val="9"/>
        <color theme="1"/>
        <rFont val="굴림"/>
        <family val="2"/>
        <charset val="129"/>
      </rPr>
      <t xml:space="preserve"> 학습지 방문강사, 교육 교구 방문강사</t>
    </r>
    <r>
      <rPr>
        <sz val="9"/>
        <color theme="0" tint="-0.34998626667073579"/>
        <rFont val="굴림"/>
        <family val="3"/>
        <charset val="129"/>
      </rPr>
      <t xml:space="preserve">, 그 밖에 회원의 </t>
    </r>
    <phoneticPr fontId="2" type="noConversion"/>
  </si>
  <si>
    <r>
      <t>4. </t>
    </r>
    <r>
      <rPr>
        <sz val="9"/>
        <color theme="0" tint="-0.34998626667073579"/>
        <rFont val="굴림"/>
        <family val="3"/>
        <charset val="129"/>
      </rPr>
      <t>「체육시설의 설치ㆍ이용에 관한 법률」 제7조에 따라 직장체육시설로 설치된 골프장 또는 </t>
    </r>
    <phoneticPr fontId="2" type="noConversion"/>
  </si>
  <si>
    <r>
      <rPr>
        <sz val="9"/>
        <color theme="0" tint="-0.34998626667073579"/>
        <rFont val="굴림"/>
        <family val="3"/>
        <charset val="129"/>
      </rPr>
      <t>같은 법 제19조에 따라 체육시설업의 등록을 한 골프장에서 골프경기를 보조하는</t>
    </r>
    <r>
      <rPr>
        <sz val="9"/>
        <color theme="1"/>
        <rFont val="굴림"/>
        <family val="2"/>
        <charset val="129"/>
      </rPr>
      <t xml:space="preserve"> 골프장 캐디</t>
    </r>
    <phoneticPr fontId="2" type="noConversion"/>
  </si>
  <si>
    <r>
      <t xml:space="preserve">5. </t>
    </r>
    <r>
      <rPr>
        <sz val="9"/>
        <color theme="0" tint="-0.34998626667073579"/>
        <rFont val="굴림"/>
        <family val="3"/>
        <charset val="129"/>
      </rPr>
      <t xml:space="preserve">한국표준직업분류표의 세분류에 따른 </t>
    </r>
    <r>
      <rPr>
        <sz val="9"/>
        <color theme="1"/>
        <rFont val="굴림"/>
        <family val="2"/>
        <charset val="129"/>
      </rPr>
      <t>택배원으로서 택배사업</t>
    </r>
    <r>
      <rPr>
        <sz val="9"/>
        <color theme="0" tint="-0.34998626667073579"/>
        <rFont val="굴림"/>
        <family val="3"/>
        <charset val="129"/>
      </rPr>
      <t xml:space="preserve">(소화물을 집화ㆍ수송 과정을 </t>
    </r>
    <phoneticPr fontId="2" type="noConversion"/>
  </si>
  <si>
    <r>
      <rPr>
        <sz val="9"/>
        <color theme="0" tint="-0.34998626667073579"/>
        <rFont val="굴림"/>
        <family val="3"/>
        <charset val="129"/>
      </rPr>
      <t>거쳐 배송하는 사업을 말한다)</t>
    </r>
    <r>
      <rPr>
        <sz val="9"/>
        <color theme="1"/>
        <rFont val="굴림"/>
        <family val="2"/>
        <charset val="129"/>
      </rPr>
      <t>에서 집화 또는 배송 업무를 하는 사람</t>
    </r>
    <phoneticPr fontId="2" type="noConversion"/>
  </si>
  <si>
    <r>
      <t xml:space="preserve">6. </t>
    </r>
    <r>
      <rPr>
        <sz val="9"/>
        <color theme="0" tint="-0.34998626667073579"/>
        <rFont val="굴림"/>
        <family val="3"/>
        <charset val="129"/>
      </rPr>
      <t xml:space="preserve">한국표준직업분류표의 세분류에 따른 택배원으로서 고용노동부장관이 정하는 기준에 따라 </t>
    </r>
    <phoneticPr fontId="2" type="noConversion"/>
  </si>
  <si>
    <r>
      <rPr>
        <sz val="9"/>
        <color theme="0" tint="-0.34998626667073579"/>
        <rFont val="굴림"/>
        <family val="3"/>
        <charset val="129"/>
      </rPr>
      <t>주로 하나의</t>
    </r>
    <r>
      <rPr>
        <sz val="9"/>
        <color theme="1"/>
        <rFont val="굴림"/>
        <family val="2"/>
        <charset val="129"/>
      </rPr>
      <t xml:space="preserve"> 퀵서비스업자로부터 업무를 의뢰받아 배송 업무를 하는 사람</t>
    </r>
    <phoneticPr fontId="2" type="noConversion"/>
  </si>
  <si>
    <r>
      <t>7. </t>
    </r>
    <r>
      <rPr>
        <sz val="9"/>
        <color theme="0" tint="-0.34998626667073579"/>
        <rFont val="굴림"/>
        <family val="3"/>
        <charset val="129"/>
      </rPr>
      <t>「대부업 등의 등록 및 금융이용자 보호에 관한 법률」 제3조제1항 단서에 따른</t>
    </r>
    <r>
      <rPr>
        <sz val="9"/>
        <color theme="1"/>
        <rFont val="굴림"/>
        <family val="2"/>
        <charset val="129"/>
      </rPr>
      <t xml:space="preserve"> 대출모집인</t>
    </r>
    <phoneticPr fontId="2" type="noConversion"/>
  </si>
  <si>
    <r>
      <t>8. </t>
    </r>
    <r>
      <rPr>
        <sz val="9"/>
        <color theme="0" tint="-0.34998626667073579"/>
        <rFont val="굴림"/>
        <family val="3"/>
        <charset val="129"/>
      </rPr>
      <t xml:space="preserve">「여신전문금융업법」 제14조의2제1항제2호에 따른 </t>
    </r>
    <r>
      <rPr>
        <sz val="9"/>
        <color theme="1"/>
        <rFont val="굴림"/>
        <family val="2"/>
        <charset val="129"/>
      </rPr>
      <t>신용카드회원 모집인</t>
    </r>
    <phoneticPr fontId="2" type="noConversion"/>
  </si>
  <si>
    <r>
      <t>9. </t>
    </r>
    <r>
      <rPr>
        <sz val="9"/>
        <color theme="0" tint="-0.34998626667073579"/>
        <rFont val="굴림"/>
        <family val="3"/>
        <charset val="129"/>
      </rPr>
      <t xml:space="preserve">고용노동부장관이 정하는 기준에 따라 주로 하나의 대리운전업자로부터 업무를 의뢰받아 </t>
    </r>
    <phoneticPr fontId="2" type="noConversion"/>
  </si>
  <si>
    <r>
      <t>10. </t>
    </r>
    <r>
      <rPr>
        <sz val="9"/>
        <color theme="0" tint="-0.34998626667073579"/>
        <rFont val="굴림"/>
        <family val="3"/>
        <charset val="129"/>
      </rPr>
      <t>「방문판매 등에 관한 법률」 제2조제2호 또는 제8호의 방문판매원이나 후원방문판매원</t>
    </r>
    <phoneticPr fontId="2" type="noConversion"/>
  </si>
  <si>
    <r>
      <rPr>
        <sz val="9"/>
        <color theme="0" tint="-0.34998626667073579"/>
        <rFont val="굴림"/>
        <family val="3"/>
        <charset val="129"/>
      </rPr>
      <t xml:space="preserve">으로서 고용노동부장관이 정하는 기준에 따라 상시적으로 </t>
    </r>
    <r>
      <rPr>
        <sz val="9"/>
        <color theme="1"/>
        <rFont val="굴림"/>
        <family val="2"/>
        <charset val="129"/>
      </rPr>
      <t>방문판매업무를 하는 사람</t>
    </r>
    <phoneticPr fontId="2" type="noConversion"/>
  </si>
  <si>
    <r>
      <t xml:space="preserve">11. </t>
    </r>
    <r>
      <rPr>
        <sz val="9"/>
        <color theme="0" tint="-0.34998626667073579"/>
        <rFont val="굴림"/>
        <family val="3"/>
        <charset val="129"/>
      </rPr>
      <t xml:space="preserve">한국표준직업분류표의 세세분류에 따른 대여 </t>
    </r>
    <r>
      <rPr>
        <sz val="9"/>
        <color theme="1"/>
        <rFont val="굴림"/>
        <family val="2"/>
        <charset val="129"/>
      </rPr>
      <t>제품 방문점검원</t>
    </r>
    <phoneticPr fontId="2" type="noConversion"/>
  </si>
  <si>
    <r>
      <t xml:space="preserve">12. </t>
    </r>
    <r>
      <rPr>
        <sz val="9"/>
        <color theme="0" tint="-0.34998626667073579"/>
        <rFont val="굴림"/>
        <family val="3"/>
        <charset val="129"/>
      </rPr>
      <t xml:space="preserve">한국표준직업분류표의 세분류에 따른 가전제품 설치 및 </t>
    </r>
    <r>
      <rPr>
        <sz val="9"/>
        <color theme="1"/>
        <rFont val="굴림"/>
        <family val="2"/>
        <charset val="129"/>
      </rPr>
      <t xml:space="preserve">수리원으로서 가전제품을 배송, </t>
    </r>
    <phoneticPr fontId="2" type="noConversion"/>
  </si>
  <si>
    <r>
      <t>13. </t>
    </r>
    <r>
      <rPr>
        <sz val="9"/>
        <color theme="0" tint="-0.34998626667073579"/>
        <rFont val="굴림"/>
        <family val="3"/>
        <charset val="129"/>
      </rPr>
      <t xml:space="preserve">「화물자동차 운수사업법」에 따른 </t>
    </r>
    <r>
      <rPr>
        <sz val="9"/>
        <color theme="1"/>
        <rFont val="굴림"/>
        <family val="2"/>
        <charset val="129"/>
      </rPr>
      <t>화물차주</t>
    </r>
    <r>
      <rPr>
        <sz val="9"/>
        <color theme="0" tint="-0.34998626667073579"/>
        <rFont val="굴림"/>
        <family val="3"/>
        <charset val="129"/>
      </rPr>
      <t>로서 다음 각 목의 어느 하나에 해당하는 사람</t>
    </r>
    <phoneticPr fontId="2" type="noConversion"/>
  </si>
  <si>
    <r>
      <t>가.</t>
    </r>
    <r>
      <rPr>
        <sz val="9"/>
        <color theme="0" tint="-0.34998626667073579"/>
        <rFont val="굴림"/>
        <family val="3"/>
        <charset val="129"/>
      </rPr>
      <t xml:space="preserve"> 「자동차관리법」 제3조제1항제4호의 </t>
    </r>
    <r>
      <rPr>
        <sz val="9"/>
        <color theme="1"/>
        <rFont val="굴림"/>
        <family val="2"/>
        <charset val="129"/>
      </rPr>
      <t>특수자동차로 수출입 컨테이너를 운송하는 사람</t>
    </r>
    <phoneticPr fontId="2" type="noConversion"/>
  </si>
  <si>
    <r>
      <t>나.</t>
    </r>
    <r>
      <rPr>
        <sz val="9"/>
        <color theme="0" tint="-0.34998626667073579"/>
        <rFont val="굴림"/>
        <family val="3"/>
        <charset val="129"/>
      </rPr>
      <t> 「자동차관리법」 제3조제1항제4호의</t>
    </r>
    <r>
      <rPr>
        <sz val="9"/>
        <color theme="1"/>
        <rFont val="굴림"/>
        <family val="2"/>
        <charset val="129"/>
      </rPr>
      <t xml:space="preserve"> 특수자동차로 시멘트를 운송하는 사람</t>
    </r>
    <phoneticPr fontId="2" type="noConversion"/>
  </si>
  <si>
    <r>
      <t>다.</t>
    </r>
    <r>
      <rPr>
        <sz val="9"/>
        <color theme="0" tint="-0.34998626667073579"/>
        <rFont val="굴림"/>
        <family val="3"/>
        <charset val="129"/>
      </rPr>
      <t> 「자동차관리법」 제2조제1호 본문의 피견인자동차나 「자동차관리법」 제3조제1항</t>
    </r>
    <phoneticPr fontId="2" type="noConversion"/>
  </si>
  <si>
    <r>
      <rPr>
        <sz val="9"/>
        <color theme="0" tint="-0.34998626667073579"/>
        <rFont val="굴림"/>
        <family val="3"/>
        <charset val="129"/>
      </rPr>
      <t xml:space="preserve">제3호의 </t>
    </r>
    <r>
      <rPr>
        <sz val="9"/>
        <color theme="1"/>
        <rFont val="굴림"/>
        <family val="2"/>
        <charset val="129"/>
      </rPr>
      <t>일반형 화물자동차로 철강재를 운송하는 사람</t>
    </r>
    <phoneticPr fontId="2" type="noConversion"/>
  </si>
  <si>
    <r>
      <t>라. </t>
    </r>
    <r>
      <rPr>
        <sz val="9"/>
        <color theme="0" tint="-0.34998626667073579"/>
        <rFont val="굴림"/>
        <family val="3"/>
        <charset val="129"/>
      </rPr>
      <t>「자동차관리법」 제3조제1항제3호의</t>
    </r>
    <r>
      <rPr>
        <sz val="9"/>
        <color theme="1"/>
        <rFont val="굴림"/>
        <family val="2"/>
        <charset val="129"/>
      </rPr>
      <t xml:space="preserve"> 일반형 화물자동차나 특수용도형 화물자동차로 </t>
    </r>
    <phoneticPr fontId="2" type="noConversion"/>
  </si>
  <si>
    <r>
      <rPr>
        <sz val="9"/>
        <color theme="0" tint="-0.34998626667073579"/>
        <rFont val="굴림"/>
        <family val="3"/>
        <charset val="129"/>
      </rPr>
      <t xml:space="preserve">「물류정책기본법」 제29조제1항 각 호의 </t>
    </r>
    <r>
      <rPr>
        <sz val="9"/>
        <color theme="1"/>
        <rFont val="굴림"/>
        <family val="2"/>
        <charset val="129"/>
      </rPr>
      <t>위험물질을 운송하는 사람</t>
    </r>
    <phoneticPr fontId="2" type="noConversion"/>
  </si>
  <si>
    <r>
      <t>14. </t>
    </r>
    <r>
      <rPr>
        <sz val="9"/>
        <color theme="0" tint="-0.34998626667073579"/>
        <rFont val="굴림"/>
        <family val="3"/>
        <charset val="129"/>
      </rPr>
      <t xml:space="preserve">「소프트웨어 진흥법」에 따른 </t>
    </r>
    <r>
      <rPr>
        <sz val="9"/>
        <color theme="1"/>
        <rFont val="굴림"/>
        <family val="2"/>
        <charset val="129"/>
      </rPr>
      <t>소프트웨어사업에서 노무를 제공하는 소프트웨어기술자</t>
    </r>
    <phoneticPr fontId="2" type="noConversion"/>
  </si>
  <si>
    <r>
      <t>의 수거ㆍ배달 등을 중개하는 자는 그 중개를 통하여 </t>
    </r>
    <r>
      <rPr>
        <sz val="9"/>
        <color theme="0" tint="-0.34998626667073579"/>
        <rFont val="굴림"/>
        <family val="3"/>
        <charset val="129"/>
      </rPr>
      <t>「자동차관리법」 제3조제1항제5호에 따</t>
    </r>
    <phoneticPr fontId="2" type="noConversion"/>
  </si>
  <si>
    <r>
      <rPr>
        <sz val="9"/>
        <color theme="0" tint="-0.34998626667073579"/>
        <rFont val="굴림"/>
        <family val="3"/>
        <charset val="129"/>
      </rPr>
      <t>른</t>
    </r>
    <r>
      <rPr>
        <sz val="9"/>
        <color theme="1"/>
        <rFont val="굴림"/>
        <family val="2"/>
        <charset val="129"/>
      </rPr>
      <t xml:space="preserve"> 이륜자동차로 물건을 수거ㆍ배달 등을 하는 사람의 산업재해 예방을 위하여 필요한 안전조치 </t>
    </r>
    <phoneticPr fontId="2" type="noConversion"/>
  </si>
  <si>
    <t xml:space="preserve">제2조(정의) </t>
    <phoneticPr fontId="2" type="noConversion"/>
  </si>
  <si>
    <t>■ 가맹사업거래의 공정화에 관한 법률</t>
    <phoneticPr fontId="2" type="noConversion"/>
  </si>
  <si>
    <t>○ 이 법에서 사용하는 용어의 정의는 다음과 같다.</t>
    <phoneticPr fontId="2" type="noConversion"/>
  </si>
  <si>
    <t>사업자를 말한다.</t>
    <phoneticPr fontId="2" type="noConversion"/>
  </si>
  <si>
    <r>
      <t>○</t>
    </r>
    <r>
      <rPr>
        <sz val="9"/>
        <color rgb="FFC00000"/>
        <rFont val="굴림"/>
        <family val="3"/>
        <charset val="129"/>
      </rPr>
      <t>「이동통신단말장치 유통구조 개선에 관한 법률」 제2조제4호</t>
    </r>
    <r>
      <rPr>
        <sz val="9"/>
        <color theme="0" tint="-0.34998626667073579"/>
        <rFont val="굴림"/>
        <family val="3"/>
        <charset val="129"/>
      </rPr>
      <t xml:space="preserve">에 따른 </t>
    </r>
    <r>
      <rPr>
        <sz val="9"/>
        <color theme="1"/>
        <rFont val="굴림"/>
        <family val="2"/>
        <charset val="129"/>
      </rPr>
      <t>이동통신단말장치로 물건</t>
    </r>
    <phoneticPr fontId="2" type="noConversion"/>
  </si>
  <si>
    <t>■ 이동통신단말장치 유통구조 개선에 관한 법률</t>
    <phoneticPr fontId="2" type="noConversion"/>
  </si>
  <si>
    <t>○ 이 법에서 사용하는 용어의 뜻은 다음과 같다.</t>
    <phoneticPr fontId="2" type="noConversion"/>
  </si>
  <si>
    <t>4. “이동통신단말장치”란 이용자가 이동통신서비스를 이용하기 위하여 필요한 단말장치를 말한다.</t>
    <phoneticPr fontId="2" type="noConversion"/>
  </si>
  <si>
    <t>사업자에게 안전보건 정보제공을 않은 경우</t>
    <phoneticPr fontId="2" type="noConversion"/>
  </si>
  <si>
    <r>
      <t xml:space="preserve">③ 사업주는 </t>
    </r>
    <r>
      <rPr>
        <sz val="9"/>
        <color theme="0" tint="-0.34998626667073579"/>
        <rFont val="굴림"/>
        <family val="3"/>
        <charset val="129"/>
      </rPr>
      <t xml:space="preserve">제1항 및 제2항에 따른 </t>
    </r>
    <r>
      <rPr>
        <sz val="9"/>
        <color theme="1"/>
        <rFont val="굴림"/>
        <family val="2"/>
        <charset val="129"/>
      </rPr>
      <t>방호조치가 정상적인 기능을 발휘할 수 있도록 방호조치와 관</t>
    </r>
    <phoneticPr fontId="2" type="noConversion"/>
  </si>
  <si>
    <r>
      <t xml:space="preserve">② 사업주는 </t>
    </r>
    <r>
      <rPr>
        <sz val="9"/>
        <color theme="0" tint="-0.34998626667073579"/>
        <rFont val="굴림"/>
        <family val="3"/>
        <charset val="129"/>
      </rPr>
      <t xml:space="preserve">제1항에 따라 </t>
    </r>
    <r>
      <rPr>
        <sz val="9"/>
        <color theme="1"/>
        <rFont val="굴림"/>
        <family val="2"/>
        <charset val="129"/>
      </rPr>
      <t xml:space="preserve">등록한 자로 하여금 타워크레인을 설치하거나 해체하는 작업을 하도록 </t>
    </r>
    <phoneticPr fontId="2" type="noConversion"/>
  </si>
  <si>
    <r>
      <t>③</t>
    </r>
    <r>
      <rPr>
        <sz val="9"/>
        <color theme="0" tint="-0.34998626667073579"/>
        <rFont val="굴림"/>
        <family val="3"/>
        <charset val="129"/>
      </rPr>
      <t xml:space="preserve"> 제1항에 따른 </t>
    </r>
    <r>
      <rPr>
        <sz val="9"/>
        <color theme="1"/>
        <rFont val="굴림"/>
        <family val="2"/>
        <charset val="129"/>
      </rPr>
      <t>등록 절차, 그 밖에 필요한 사항은 </t>
    </r>
    <r>
      <rPr>
        <b/>
        <sz val="9"/>
        <color rgb="FFFF0000"/>
        <rFont val="굴림"/>
        <family val="3"/>
        <charset val="129"/>
      </rPr>
      <t>고용노동부령</t>
    </r>
    <r>
      <rPr>
        <sz val="9"/>
        <color rgb="FFFF0000"/>
        <rFont val="굴림"/>
        <family val="3"/>
        <charset val="129"/>
      </rPr>
      <t>(106)</t>
    </r>
    <r>
      <rPr>
        <sz val="9"/>
        <color theme="1"/>
        <rFont val="굴림"/>
        <family val="2"/>
        <charset val="129"/>
      </rPr>
      <t>으로 정한다.</t>
    </r>
    <phoneticPr fontId="2" type="noConversion"/>
  </si>
  <si>
    <r>
      <rPr>
        <sz val="9"/>
        <color rgb="FFFF0000"/>
        <rFont val="굴림"/>
        <family val="3"/>
        <charset val="129"/>
      </rPr>
      <t>(72)</t>
    </r>
    <r>
      <rPr>
        <sz val="9"/>
        <color theme="1"/>
        <rFont val="굴림"/>
        <family val="2"/>
        <charset val="129"/>
      </rPr>
      <t>으로 정하는 중요한 사항을 변경할 때에도 또한 같다.</t>
    </r>
    <phoneticPr fontId="2" type="noConversion"/>
  </si>
  <si>
    <r>
      <t>및 장비 등의 요건을 갖추어 고용노동부장관에게 등록하여야 한다. 등록한 사항 중</t>
    </r>
    <r>
      <rPr>
        <sz val="9"/>
        <color rgb="FFFF0000"/>
        <rFont val="굴림"/>
        <family val="3"/>
        <charset val="129"/>
      </rPr>
      <t> 대통령령</t>
    </r>
    <phoneticPr fontId="2" type="noConversion"/>
  </si>
  <si>
    <r>
      <t>① 유해ㆍ위험기계등 중 근로자의 안전 및 보건에 위해를 미칠 수 있다고 인정되어 </t>
    </r>
    <r>
      <rPr>
        <b/>
        <sz val="9"/>
        <color rgb="FFFF0000"/>
        <rFont val="굴림"/>
        <family val="3"/>
        <charset val="129"/>
      </rPr>
      <t>대통령령</t>
    </r>
    <phoneticPr fontId="2" type="noConversion"/>
  </si>
  <si>
    <r>
      <rPr>
        <sz val="9"/>
        <color rgb="FFFF0000"/>
        <rFont val="굴림"/>
        <family val="3"/>
        <charset val="129"/>
      </rPr>
      <t>(74)</t>
    </r>
    <r>
      <rPr>
        <sz val="9"/>
        <color theme="1"/>
        <rFont val="굴림"/>
        <family val="2"/>
        <charset val="129"/>
      </rPr>
      <t>으로 정하는 것</t>
    </r>
    <r>
      <rPr>
        <sz val="9"/>
        <color theme="0" tint="-0.34998626667073579"/>
        <rFont val="굴림"/>
        <family val="3"/>
        <charset val="129"/>
      </rPr>
      <t>(이하 “안전인증대상기계등”이라 한다)</t>
    </r>
    <r>
      <rPr>
        <sz val="9"/>
        <color theme="1"/>
        <rFont val="굴림"/>
        <family val="2"/>
        <charset val="129"/>
      </rPr>
      <t>을 제조하거나 수입하는 자</t>
    </r>
    <r>
      <rPr>
        <sz val="9"/>
        <color theme="0" tint="-0.34998626667073579"/>
        <rFont val="굴림"/>
        <family val="3"/>
        <charset val="129"/>
      </rPr>
      <t>(</t>
    </r>
    <r>
      <rPr>
        <b/>
        <sz val="9"/>
        <color rgb="FFFF0000"/>
        <rFont val="굴림"/>
        <family val="3"/>
        <charset val="129"/>
      </rPr>
      <t>고용노동</t>
    </r>
    <phoneticPr fontId="2" type="noConversion"/>
  </si>
  <si>
    <r>
      <rPr>
        <b/>
        <sz val="9"/>
        <color rgb="FFFF0000"/>
        <rFont val="굴림"/>
        <family val="3"/>
        <charset val="129"/>
      </rPr>
      <t>부령</t>
    </r>
    <r>
      <rPr>
        <sz val="9"/>
        <color rgb="FFFF0000"/>
        <rFont val="굴림"/>
        <family val="3"/>
        <charset val="129"/>
      </rPr>
      <t>(107)</t>
    </r>
    <r>
      <rPr>
        <sz val="9"/>
        <color theme="0" tint="-0.34998626667073579"/>
        <rFont val="굴림"/>
        <family val="3"/>
        <charset val="129"/>
      </rPr>
      <t>으로 정하는 안전인증대상기계등을 설치ㆍ이전하거나 주요 구조 부분을 변경하는 자</t>
    </r>
    <phoneticPr fontId="2" type="noConversion"/>
  </si>
  <si>
    <r>
      <rPr>
        <sz val="9"/>
        <color theme="0" tint="-0.34998626667073579"/>
        <rFont val="굴림"/>
        <family val="3"/>
        <charset val="129"/>
      </rPr>
      <t>를 포함한다. 이하 이 조 및 제85조부터 제87조까지의 규정에서 같다)</t>
    </r>
    <r>
      <rPr>
        <sz val="9"/>
        <color theme="1"/>
        <rFont val="굴림"/>
        <family val="2"/>
        <charset val="129"/>
      </rPr>
      <t xml:space="preserve">는 안전인증대상기계등이 </t>
    </r>
    <phoneticPr fontId="2" type="noConversion"/>
  </si>
  <si>
    <r>
      <t>바에 따라</t>
    </r>
    <r>
      <rPr>
        <sz val="9"/>
        <color theme="0" tint="-0.34998626667073579"/>
        <rFont val="굴림"/>
        <family val="3"/>
        <charset val="129"/>
      </rPr>
      <t xml:space="preserve"> 제1항에 따른 </t>
    </r>
    <r>
      <rPr>
        <sz val="9"/>
        <color theme="1"/>
        <rFont val="굴림"/>
        <family val="2"/>
        <charset val="129"/>
      </rPr>
      <t>안전인증의 전부 또는 일부를 면제할 수 있다.</t>
    </r>
    <phoneticPr fontId="2" type="noConversion"/>
  </si>
  <si>
    <r>
      <t xml:space="preserve">확인하여야 한다. </t>
    </r>
    <r>
      <rPr>
        <sz val="9"/>
        <color theme="0" tint="-0.34998626667073579"/>
        <rFont val="굴림"/>
        <family val="3"/>
        <charset val="129"/>
      </rPr>
      <t>다만, 제2항에 따라 안전인증의 일부를 면제받은 경우에는 </t>
    </r>
    <r>
      <rPr>
        <sz val="9"/>
        <color rgb="FFFF0000"/>
        <rFont val="굴림"/>
        <family val="3"/>
        <charset val="129"/>
      </rPr>
      <t>고용노동부령(111)</t>
    </r>
    <phoneticPr fontId="2" type="noConversion"/>
  </si>
  <si>
    <r>
      <t xml:space="preserve">④ 고용노동부장관은 </t>
    </r>
    <r>
      <rPr>
        <sz val="9"/>
        <color theme="0" tint="-0.34998626667073579"/>
        <rFont val="굴림"/>
        <family val="3"/>
        <charset val="129"/>
      </rPr>
      <t>제1항 및 제3항에 따른</t>
    </r>
    <r>
      <rPr>
        <sz val="9"/>
        <color theme="1"/>
        <rFont val="굴림"/>
        <family val="2"/>
        <charset val="129"/>
      </rPr>
      <t xml:space="preserve"> 안전인증</t>
    </r>
    <r>
      <rPr>
        <sz val="9"/>
        <color theme="0" tint="-0.34998626667073579"/>
        <rFont val="굴림"/>
        <family val="3"/>
        <charset val="129"/>
      </rPr>
      <t>(이하 “안전인증”이라 한다)</t>
    </r>
    <r>
      <rPr>
        <sz val="9"/>
        <color theme="1"/>
        <rFont val="굴림"/>
        <family val="2"/>
        <charset val="129"/>
      </rPr>
      <t>을 받은 자가 안</t>
    </r>
    <phoneticPr fontId="2" type="noConversion"/>
  </si>
  <si>
    <r>
      <t xml:space="preserve">⑦ 안전인증의 신청 방법ㆍ절차, </t>
    </r>
    <r>
      <rPr>
        <sz val="9"/>
        <color theme="0" tint="-0.34998626667073579"/>
        <rFont val="굴림"/>
        <family val="3"/>
        <charset val="129"/>
      </rPr>
      <t xml:space="preserve">제4항에 따른 </t>
    </r>
    <r>
      <rPr>
        <sz val="9"/>
        <color theme="1"/>
        <rFont val="굴림"/>
        <family val="2"/>
        <charset val="129"/>
      </rPr>
      <t>확인의 방법ㆍ절차, 그 밖에 필요한 사항은 </t>
    </r>
    <r>
      <rPr>
        <b/>
        <sz val="9"/>
        <color rgb="FFFF0000"/>
        <rFont val="굴림"/>
        <family val="3"/>
        <charset val="129"/>
      </rPr>
      <t>고용노</t>
    </r>
    <phoneticPr fontId="2" type="noConversion"/>
  </si>
  <si>
    <r>
      <rPr>
        <b/>
        <sz val="9"/>
        <color rgb="FFFF0000"/>
        <rFont val="굴림"/>
        <family val="3"/>
        <charset val="129"/>
      </rPr>
      <t>노동부령</t>
    </r>
    <r>
      <rPr>
        <sz val="9"/>
        <color rgb="FFFF0000"/>
        <rFont val="굴림"/>
        <family val="3"/>
        <charset val="129"/>
      </rPr>
      <t>(114)</t>
    </r>
    <r>
      <rPr>
        <sz val="9"/>
        <color theme="1"/>
        <rFont val="굴림"/>
        <family val="2"/>
        <charset val="129"/>
      </rPr>
      <t>으로 정하는 바에 따라 안전인증의 표시</t>
    </r>
    <r>
      <rPr>
        <sz val="9"/>
        <color theme="0" tint="-0.34998626667073579"/>
        <rFont val="굴림"/>
        <family val="3"/>
        <charset val="129"/>
      </rPr>
      <t>(이하 “안전인증표시”라 한다)</t>
    </r>
    <r>
      <rPr>
        <sz val="9"/>
        <color theme="1"/>
        <rFont val="굴림"/>
        <family val="2"/>
        <charset val="129"/>
      </rPr>
      <t xml:space="preserve">를 하여야 </t>
    </r>
    <phoneticPr fontId="2" type="noConversion"/>
  </si>
  <si>
    <t>1. 제2항을 위반하여 안전인증표시나 이와 유사한 표시를 한 경우</t>
    <phoneticPr fontId="2" type="noConversion"/>
  </si>
  <si>
    <t>3. 정당한 사유 없이 제84조제4항에 따른 확인을 거부, 방해 또는 기피하는 경우</t>
    <phoneticPr fontId="2" type="noConversion"/>
  </si>
  <si>
    <r>
      <t xml:space="preserve">③ </t>
    </r>
    <r>
      <rPr>
        <sz val="9"/>
        <color theme="0" tint="-0.34998626667073579"/>
        <rFont val="굴림"/>
        <family val="3"/>
        <charset val="129"/>
      </rPr>
      <t xml:space="preserve">제1항에 따라 </t>
    </r>
    <r>
      <rPr>
        <sz val="9"/>
        <color theme="1"/>
        <rFont val="굴림"/>
        <family val="2"/>
        <charset val="129"/>
      </rPr>
      <t>안전인증이 취소된 자는 안전인증이 취소된 날부터 1년 이내에는 취소된 유해ㆍ</t>
    </r>
    <phoneticPr fontId="2" type="noConversion"/>
  </si>
  <si>
    <r>
      <t>1. </t>
    </r>
    <r>
      <rPr>
        <sz val="9"/>
        <color theme="0" tint="-0.34998626667073579"/>
        <rFont val="굴림"/>
        <family val="3"/>
        <charset val="129"/>
      </rPr>
      <t xml:space="preserve">제84조제1항에 따른 </t>
    </r>
    <r>
      <rPr>
        <sz val="9"/>
        <color theme="1"/>
        <rFont val="굴림"/>
        <family val="2"/>
        <charset val="129"/>
      </rPr>
      <t>안전인증을 받지 아니한 경우</t>
    </r>
    <r>
      <rPr>
        <sz val="9"/>
        <color theme="0" tint="-0.34998626667073579"/>
        <rFont val="굴림"/>
        <family val="3"/>
        <charset val="129"/>
      </rPr>
      <t xml:space="preserve">(같은 조 제2항에 따라 안전인증이 전부 </t>
    </r>
    <phoneticPr fontId="2" type="noConversion"/>
  </si>
  <si>
    <r>
      <t>3. </t>
    </r>
    <r>
      <rPr>
        <sz val="9"/>
        <color theme="0" tint="-0.34998626667073579"/>
        <rFont val="굴림"/>
        <family val="3"/>
        <charset val="129"/>
      </rPr>
      <t>제86조제1항에 따라</t>
    </r>
    <r>
      <rPr>
        <sz val="9"/>
        <color theme="1"/>
        <rFont val="굴림"/>
        <family val="2"/>
        <charset val="129"/>
      </rPr>
      <t xml:space="preserve"> 안전인증이 취소되거나 안전인증표시의 사용 금지 명령을 받은 경우</t>
    </r>
    <phoneticPr fontId="2" type="noConversion"/>
  </si>
  <si>
    <r>
      <t>① 고용노동부장관은 </t>
    </r>
    <r>
      <rPr>
        <sz val="9"/>
        <color theme="0" tint="-0.34998626667073579"/>
        <rFont val="굴림"/>
        <family val="3"/>
        <charset val="129"/>
      </rPr>
      <t xml:space="preserve">제84조에 따른 </t>
    </r>
    <r>
      <rPr>
        <sz val="9"/>
        <color theme="1"/>
        <rFont val="굴림"/>
        <family val="2"/>
        <charset val="129"/>
      </rPr>
      <t>안전인증 업무 및 확인 업무를 위탁받아 수행할 기관을 안전</t>
    </r>
    <phoneticPr fontId="2" type="noConversion"/>
  </si>
  <si>
    <r>
      <t>③ 고용노동부장관은 제1항에 따라 지정받은 안전인증기관</t>
    </r>
    <r>
      <rPr>
        <sz val="9"/>
        <color theme="0" tint="-0.34998626667073579"/>
        <rFont val="굴림"/>
        <family val="3"/>
        <charset val="129"/>
      </rPr>
      <t>(이하 “안전인증기관”이라 한다)</t>
    </r>
    <r>
      <rPr>
        <sz val="9"/>
        <color theme="1"/>
        <rFont val="굴림"/>
        <family val="2"/>
        <charset val="129"/>
      </rPr>
      <t>에 대</t>
    </r>
    <phoneticPr fontId="2" type="noConversion"/>
  </si>
  <si>
    <r>
      <t>④ 안전인증기관의 지정 신청 절차, 그 밖에 필요한 사항은 </t>
    </r>
    <r>
      <rPr>
        <b/>
        <sz val="9"/>
        <color rgb="FFFF0000"/>
        <rFont val="굴림"/>
        <family val="3"/>
        <charset val="129"/>
      </rPr>
      <t>고용노동부령</t>
    </r>
    <r>
      <rPr>
        <sz val="9"/>
        <color rgb="FFFF0000"/>
        <rFont val="굴림"/>
        <family val="3"/>
        <charset val="129"/>
      </rPr>
      <t>(117)</t>
    </r>
    <r>
      <rPr>
        <sz val="9"/>
        <color theme="1"/>
        <rFont val="굴림"/>
        <family val="2"/>
        <charset val="129"/>
      </rPr>
      <t>으로 정한다.</t>
    </r>
    <phoneticPr fontId="2" type="noConversion"/>
  </si>
  <si>
    <r>
      <t>① 안전인증대상기계등이 아닌 유해ㆍ위험기계등으로서</t>
    </r>
    <r>
      <rPr>
        <sz val="9"/>
        <color rgb="FFFF0000"/>
        <rFont val="굴림"/>
        <family val="3"/>
        <charset val="129"/>
      </rPr>
      <t> </t>
    </r>
    <r>
      <rPr>
        <b/>
        <sz val="9"/>
        <color rgb="FFFF0000"/>
        <rFont val="굴림"/>
        <family val="3"/>
        <charset val="129"/>
      </rPr>
      <t>대통령령</t>
    </r>
    <r>
      <rPr>
        <sz val="9"/>
        <color rgb="FFFF0000"/>
        <rFont val="굴림"/>
        <family val="3"/>
        <charset val="129"/>
      </rPr>
      <t>(77)</t>
    </r>
    <r>
      <rPr>
        <sz val="9"/>
        <color theme="1"/>
        <rFont val="굴림"/>
        <family val="2"/>
        <charset val="129"/>
      </rPr>
      <t>으로 정하는 것</t>
    </r>
    <r>
      <rPr>
        <sz val="9"/>
        <color theme="0" tint="-0.34998626667073579"/>
        <rFont val="굴림"/>
        <family val="3"/>
        <charset val="129"/>
      </rPr>
      <t>(이하 “자율</t>
    </r>
    <phoneticPr fontId="2" type="noConversion"/>
  </si>
  <si>
    <r>
      <rPr>
        <sz val="9"/>
        <color theme="0" tint="-0.34998626667073579"/>
        <rFont val="굴림"/>
        <family val="3"/>
        <charset val="129"/>
      </rPr>
      <t>안전확인대상기계등”이라 한다)</t>
    </r>
    <r>
      <rPr>
        <sz val="9"/>
        <color theme="1"/>
        <rFont val="굴림"/>
        <family val="2"/>
        <charset val="129"/>
      </rPr>
      <t>을 제조하거나 수입하는 자는 자율안전확인대상기계등의 안전</t>
    </r>
    <phoneticPr fontId="2" type="noConversion"/>
  </si>
  <si>
    <r>
      <t>맞는지 확인</t>
    </r>
    <r>
      <rPr>
        <sz val="9"/>
        <color theme="0" tint="-0.34998626667073579"/>
        <rFont val="굴림"/>
        <family val="3"/>
        <charset val="129"/>
      </rPr>
      <t>(이하 “자율안전확인”이라 한다)</t>
    </r>
    <r>
      <rPr>
        <sz val="9"/>
        <color theme="1"/>
        <rFont val="굴림"/>
        <family val="2"/>
        <charset val="129"/>
      </rPr>
      <t>하여 고용노동부장관에게 신고</t>
    </r>
    <r>
      <rPr>
        <sz val="9"/>
        <color theme="0" tint="-0.34998626667073579"/>
        <rFont val="굴림"/>
        <family val="3"/>
        <charset val="129"/>
      </rPr>
      <t>(신고한 사항을 변경</t>
    </r>
    <phoneticPr fontId="2" type="noConversion"/>
  </si>
  <si>
    <r>
      <t>2. </t>
    </r>
    <r>
      <rPr>
        <sz val="9"/>
        <color theme="0" tint="-0.34998626667073579"/>
        <rFont val="굴림"/>
        <family val="3"/>
        <charset val="129"/>
      </rPr>
      <t>제84조제3항에 따른</t>
    </r>
    <r>
      <rPr>
        <sz val="9"/>
        <color theme="1"/>
        <rFont val="굴림"/>
        <family val="2"/>
        <charset val="129"/>
      </rPr>
      <t xml:space="preserve"> 안전인증을 받은 경우</t>
    </r>
    <r>
      <rPr>
        <sz val="9"/>
        <color theme="0" tint="-0.34998626667073579"/>
        <rFont val="굴림"/>
        <family val="3"/>
        <charset val="129"/>
      </rPr>
      <t>(제86조제1항에 따라 안전인증이 취소되거나 안전</t>
    </r>
    <phoneticPr fontId="2" type="noConversion"/>
  </si>
  <si>
    <r>
      <rPr>
        <sz val="9"/>
        <color theme="0" tint="-0.34998626667073579"/>
        <rFont val="굴림"/>
        <family val="3"/>
        <charset val="129"/>
      </rPr>
      <t>하는 경우를 포함한다)</t>
    </r>
    <r>
      <rPr>
        <sz val="9"/>
        <color theme="1"/>
        <rFont val="굴림"/>
        <family val="2"/>
        <charset val="129"/>
      </rPr>
      <t>하여야 한다.</t>
    </r>
    <r>
      <rPr>
        <sz val="9"/>
        <color theme="0" tint="-0.34998626667073579"/>
        <rFont val="굴림"/>
        <family val="3"/>
        <charset val="129"/>
      </rPr>
      <t xml:space="preserve"> 다만, 다음 각 호의 어느 하나에 해당하는 경우에는 신고를 </t>
    </r>
    <phoneticPr fontId="2" type="noConversion"/>
  </si>
  <si>
    <r>
      <t xml:space="preserve">② 고용노동부장관은 </t>
    </r>
    <r>
      <rPr>
        <sz val="9"/>
        <color theme="0" tint="-0.34998626667073579"/>
        <rFont val="굴림"/>
        <family val="3"/>
        <charset val="129"/>
      </rPr>
      <t>제1항 각 호 외의 부분 본문에 따른</t>
    </r>
    <r>
      <rPr>
        <sz val="9"/>
        <color theme="1"/>
        <rFont val="굴림"/>
        <family val="2"/>
        <charset val="129"/>
      </rPr>
      <t xml:space="preserve"> 신고를 받은 경우 그 내용을 검토하여 </t>
    </r>
    <phoneticPr fontId="2" type="noConversion"/>
  </si>
  <si>
    <r>
      <t>③</t>
    </r>
    <r>
      <rPr>
        <sz val="9"/>
        <color theme="0" tint="-0.34998626667073579"/>
        <rFont val="굴림"/>
        <family val="3"/>
        <charset val="129"/>
      </rPr>
      <t xml:space="preserve"> 제1항 각 호 외의 부분 본문에 따라</t>
    </r>
    <r>
      <rPr>
        <sz val="9"/>
        <color theme="1"/>
        <rFont val="굴림"/>
        <family val="2"/>
        <charset val="129"/>
      </rPr>
      <t xml:space="preserve"> 신고를 한 자는 자율안전확인대상기계등이 자율안전기준에 </t>
    </r>
    <phoneticPr fontId="2" type="noConversion"/>
  </si>
  <si>
    <r>
      <t>① </t>
    </r>
    <r>
      <rPr>
        <sz val="9"/>
        <color theme="0" tint="-0.34998626667073579"/>
        <rFont val="굴림"/>
        <family val="3"/>
        <charset val="129"/>
      </rPr>
      <t>제89조제1항 각 호 외의 부분 본문에 따라</t>
    </r>
    <r>
      <rPr>
        <sz val="9"/>
        <color theme="1"/>
        <rFont val="굴림"/>
        <family val="2"/>
        <charset val="129"/>
      </rPr>
      <t xml:space="preserve"> 신고를 한 자는 자율안전확인대상기계등이나 이를 </t>
    </r>
    <phoneticPr fontId="2" type="noConversion"/>
  </si>
  <si>
    <r>
      <rPr>
        <sz val="9"/>
        <color theme="0" tint="-0.34998626667073579"/>
        <rFont val="굴림"/>
        <family val="3"/>
        <charset val="129"/>
      </rPr>
      <t xml:space="preserve"> “자율안전확인표시”라 한다)</t>
    </r>
    <r>
      <rPr>
        <sz val="9"/>
        <color theme="1"/>
        <rFont val="굴림"/>
        <family val="2"/>
        <charset val="129"/>
      </rPr>
      <t>를 하여야 한다.</t>
    </r>
    <phoneticPr fontId="2" type="noConversion"/>
  </si>
  <si>
    <r>
      <t>담은 용기 또는 포장에 </t>
    </r>
    <r>
      <rPr>
        <b/>
        <sz val="9"/>
        <color rgb="FFFF0000"/>
        <rFont val="굴림"/>
        <family val="3"/>
        <charset val="129"/>
      </rPr>
      <t>고용노동부령</t>
    </r>
    <r>
      <rPr>
        <sz val="9"/>
        <color rgb="FFFF0000"/>
        <rFont val="굴림"/>
        <family val="3"/>
        <charset val="129"/>
      </rPr>
      <t>(121)</t>
    </r>
    <r>
      <rPr>
        <sz val="9"/>
        <color theme="1"/>
        <rFont val="굴림"/>
        <family val="2"/>
        <charset val="129"/>
      </rPr>
      <t>으로 정하는 바에 따라 자율안전확인의 표시</t>
    </r>
    <r>
      <rPr>
        <sz val="9"/>
        <color theme="0" tint="-0.34998626667073579"/>
        <rFont val="굴림"/>
        <family val="3"/>
        <charset val="129"/>
      </rPr>
      <t>(이하</t>
    </r>
    <phoneticPr fontId="2" type="noConversion"/>
  </si>
  <si>
    <r>
      <t>②</t>
    </r>
    <r>
      <rPr>
        <sz val="9"/>
        <color theme="0" tint="-0.34998626667073579"/>
        <rFont val="굴림"/>
        <family val="3"/>
        <charset val="129"/>
      </rPr>
      <t xml:space="preserve"> 제89조제1항 각 호 외의 부분 본문에 따라 </t>
    </r>
    <r>
      <rPr>
        <sz val="9"/>
        <color theme="1"/>
        <rFont val="굴림"/>
        <family val="2"/>
        <charset val="129"/>
      </rPr>
      <t>신고된 자율안전확인대상기계등이 아닌 것은 자율</t>
    </r>
    <phoneticPr fontId="2" type="noConversion"/>
  </si>
  <si>
    <r>
      <t>③</t>
    </r>
    <r>
      <rPr>
        <sz val="9"/>
        <color theme="0" tint="-0.34998626667073579"/>
        <rFont val="굴림"/>
        <family val="3"/>
        <charset val="129"/>
      </rPr>
      <t> 제89조제1항 각 호 외의 부분 본문에 따라</t>
    </r>
    <r>
      <rPr>
        <sz val="9"/>
        <color theme="1"/>
        <rFont val="굴림"/>
        <family val="2"/>
        <charset val="129"/>
      </rPr>
      <t xml:space="preserve"> 신고된 자율안전확인대상기계등을 제조ㆍ수입ㆍ양</t>
    </r>
    <phoneticPr fontId="2" type="noConversion"/>
  </si>
  <si>
    <r>
      <t>3. </t>
    </r>
    <r>
      <rPr>
        <sz val="9"/>
        <color theme="0" tint="-0.34998626667073579"/>
        <rFont val="굴림"/>
        <family val="3"/>
        <charset val="129"/>
      </rPr>
      <t>제91조제1항에 따라</t>
    </r>
    <r>
      <rPr>
        <sz val="9"/>
        <color theme="1"/>
        <rFont val="굴림"/>
        <family val="2"/>
        <charset val="129"/>
      </rPr>
      <t xml:space="preserve"> 자율안전확인표시의 사용 금지 명령을 받은 경우</t>
    </r>
    <phoneticPr fontId="2" type="noConversion"/>
  </si>
  <si>
    <r>
      <t>2. 거짓이나 그 밖의 부정한 방법으로 </t>
    </r>
    <r>
      <rPr>
        <sz val="9"/>
        <color theme="0" tint="-0.34998626667073579"/>
        <rFont val="굴림"/>
        <family val="3"/>
        <charset val="129"/>
      </rPr>
      <t xml:space="preserve">제89조제1항 각 호 외의 부분 본문에 따른 </t>
    </r>
    <r>
      <rPr>
        <sz val="9"/>
        <color theme="1"/>
        <rFont val="굴림"/>
        <family val="2"/>
        <charset val="129"/>
      </rPr>
      <t>신고를 한 경우</t>
    </r>
    <phoneticPr fontId="2" type="noConversion"/>
  </si>
  <si>
    <r>
      <t xml:space="preserve">1. </t>
    </r>
    <r>
      <rPr>
        <sz val="9"/>
        <color theme="0" tint="-0.34998626667073579"/>
        <rFont val="굴림"/>
        <family val="3"/>
        <charset val="129"/>
      </rPr>
      <t>제2항을 위반하여</t>
    </r>
    <r>
      <rPr>
        <sz val="9"/>
        <color theme="1"/>
        <rFont val="굴림"/>
        <family val="2"/>
        <charset val="129"/>
      </rPr>
      <t xml:space="preserve"> 자율안전확인표시나 이와 유사한 표시를 한 경우</t>
    </r>
    <phoneticPr fontId="2" type="noConversion"/>
  </si>
  <si>
    <r>
      <t>① 고용노동부장관은 </t>
    </r>
    <r>
      <rPr>
        <sz val="9"/>
        <color theme="0" tint="-0.34998626667073579"/>
        <rFont val="굴림"/>
        <family val="3"/>
        <charset val="129"/>
      </rPr>
      <t>제89조제1항 각 호 외의 부분 본문에 따라</t>
    </r>
    <r>
      <rPr>
        <sz val="9"/>
        <color theme="1"/>
        <rFont val="굴림"/>
        <family val="2"/>
        <charset val="129"/>
      </rPr>
      <t xml:space="preserve"> 신고된 자율안전확인대상기계등</t>
    </r>
    <phoneticPr fontId="2" type="noConversion"/>
  </si>
  <si>
    <r>
      <t xml:space="preserve">③ </t>
    </r>
    <r>
      <rPr>
        <sz val="9"/>
        <color theme="0" tint="-0.34998626667073579"/>
        <rFont val="굴림"/>
        <family val="3"/>
        <charset val="129"/>
      </rPr>
      <t>제2항에 따른</t>
    </r>
    <r>
      <rPr>
        <sz val="9"/>
        <color theme="1"/>
        <rFont val="굴림"/>
        <family val="2"/>
        <charset val="129"/>
      </rPr>
      <t xml:space="preserve"> 공고의 내용, 방법 및 절차, 그 밖에 필요한 사항은 </t>
    </r>
    <r>
      <rPr>
        <b/>
        <sz val="9"/>
        <color rgb="FFFF0000"/>
        <rFont val="굴림"/>
        <family val="3"/>
        <charset val="129"/>
      </rPr>
      <t>고용노동부령</t>
    </r>
    <r>
      <rPr>
        <sz val="9"/>
        <color rgb="FFFF0000"/>
        <rFont val="굴림"/>
        <family val="3"/>
        <charset val="129"/>
      </rPr>
      <t>(122)</t>
    </r>
    <r>
      <rPr>
        <sz val="9"/>
        <color theme="1"/>
        <rFont val="굴림"/>
        <family val="2"/>
        <charset val="129"/>
      </rPr>
      <t>으로 정한다.</t>
    </r>
    <phoneticPr fontId="2" type="noConversion"/>
  </si>
  <si>
    <r>
      <t>1. </t>
    </r>
    <r>
      <rPr>
        <sz val="9"/>
        <color theme="0" tint="-0.34998626667073579"/>
        <rFont val="굴림"/>
        <family val="3"/>
        <charset val="129"/>
      </rPr>
      <t xml:space="preserve">제89조제1항 각 호 외의 부분 본문에 따른 </t>
    </r>
    <r>
      <rPr>
        <sz val="9"/>
        <color theme="1"/>
        <rFont val="굴림"/>
        <family val="2"/>
        <charset val="129"/>
      </rPr>
      <t>신고를 하지 아니한 경우</t>
    </r>
    <r>
      <rPr>
        <sz val="9"/>
        <color theme="0" tint="-0.34998626667073579"/>
        <rFont val="굴림"/>
        <family val="3"/>
        <charset val="129"/>
      </rPr>
      <t xml:space="preserve">(같은 항 각 호 외의 부분 </t>
    </r>
    <phoneticPr fontId="2" type="noConversion"/>
  </si>
  <si>
    <r>
      <t>2. 거짓이나 그 밖의 부정한 방법으로 </t>
    </r>
    <r>
      <rPr>
        <sz val="9"/>
        <color theme="0" tint="-0.34998626667073579"/>
        <rFont val="굴림"/>
        <family val="3"/>
        <charset val="129"/>
      </rPr>
      <t>제89조제1항 각 호 외의 부분 본문에 따른</t>
    </r>
    <r>
      <rPr>
        <sz val="9"/>
        <color theme="1"/>
        <rFont val="굴림"/>
        <family val="2"/>
        <charset val="129"/>
      </rPr>
      <t xml:space="preserve"> 신고를 한 경우</t>
    </r>
    <phoneticPr fontId="2" type="noConversion"/>
  </si>
  <si>
    <r>
      <t>4.</t>
    </r>
    <r>
      <rPr>
        <sz val="9"/>
        <color theme="0" tint="-0.34998626667073579"/>
        <rFont val="굴림"/>
        <family val="3"/>
        <charset val="129"/>
      </rPr>
      <t xml:space="preserve"> 제91조제1항에 따라 </t>
    </r>
    <r>
      <rPr>
        <sz val="9"/>
        <color theme="1"/>
        <rFont val="굴림"/>
        <family val="2"/>
        <charset val="129"/>
      </rPr>
      <t>자율안전확인표시의 사용 금지 명령을 받은 경우</t>
    </r>
    <phoneticPr fontId="2" type="noConversion"/>
  </si>
  <si>
    <r>
      <t>① 유해하거나 위험한 기계ㆍ기구ㆍ설비로서 </t>
    </r>
    <r>
      <rPr>
        <b/>
        <sz val="9"/>
        <color rgb="FFFF0000"/>
        <rFont val="굴림"/>
        <family val="3"/>
        <charset val="129"/>
      </rPr>
      <t>대통령령</t>
    </r>
    <r>
      <rPr>
        <sz val="9"/>
        <color rgb="FFFF0000"/>
        <rFont val="굴림"/>
        <family val="3"/>
        <charset val="129"/>
      </rPr>
      <t>(78)</t>
    </r>
    <r>
      <rPr>
        <sz val="9"/>
        <color theme="1"/>
        <rFont val="굴림"/>
        <family val="2"/>
        <charset val="129"/>
      </rPr>
      <t>으로 정하는 것</t>
    </r>
    <r>
      <rPr>
        <sz val="9"/>
        <color theme="0" tint="-0.34998626667073579"/>
        <rFont val="굴림"/>
        <family val="3"/>
        <charset val="129"/>
      </rPr>
      <t>(이하 “안전검사대상기</t>
    </r>
    <phoneticPr fontId="2" type="noConversion"/>
  </si>
  <si>
    <r>
      <rPr>
        <sz val="9"/>
        <color theme="0" tint="-0.34998626667073579"/>
        <rFont val="굴림"/>
        <family val="3"/>
        <charset val="129"/>
      </rPr>
      <t>이하 이 조, 제94조, 제95조 및 제98조에서 같다)</t>
    </r>
    <r>
      <rPr>
        <sz val="9"/>
        <color theme="1"/>
        <rFont val="굴림"/>
        <family val="2"/>
        <charset val="129"/>
      </rPr>
      <t>는 안전검사대상기계등의 안전에 관한 성능이 </t>
    </r>
    <phoneticPr fontId="2" type="noConversion"/>
  </si>
  <si>
    <r>
      <rPr>
        <sz val="9"/>
        <color theme="0" tint="-0.34998626667073579"/>
        <rFont val="굴림"/>
        <family val="3"/>
        <charset val="129"/>
      </rPr>
      <t>계등”이라 한다)</t>
    </r>
    <r>
      <rPr>
        <sz val="9"/>
        <color theme="1"/>
        <rFont val="굴림"/>
        <family val="2"/>
        <charset val="129"/>
      </rPr>
      <t>을 사용하는 사업주</t>
    </r>
    <r>
      <rPr>
        <sz val="9"/>
        <color theme="0" tint="-0.34998626667073579"/>
        <rFont val="굴림"/>
        <family val="3"/>
        <charset val="129"/>
      </rPr>
      <t xml:space="preserve">(근로자를 사용하지 아니하고 사업을 하는 자를 포함한다. </t>
    </r>
    <phoneticPr fontId="2" type="noConversion"/>
  </si>
  <si>
    <r>
      <t>검사</t>
    </r>
    <r>
      <rPr>
        <sz val="9"/>
        <color theme="0" tint="-0.34998626667073579"/>
        <rFont val="굴림"/>
        <family val="3"/>
        <charset val="129"/>
      </rPr>
      <t>(이하 “안전검사”라 한다)</t>
    </r>
    <r>
      <rPr>
        <sz val="9"/>
        <color theme="1"/>
        <rFont val="굴림"/>
        <family val="2"/>
        <charset val="129"/>
      </rPr>
      <t>를 받아야 한다. 이 경우 안전검사대상기계등을 사용하는 사업주</t>
    </r>
    <phoneticPr fontId="2" type="noConversion"/>
  </si>
  <si>
    <r>
      <t>②</t>
    </r>
    <r>
      <rPr>
        <sz val="9"/>
        <color theme="0" tint="-0.34998626667073579"/>
        <rFont val="굴림"/>
        <family val="3"/>
        <charset val="129"/>
      </rPr>
      <t xml:space="preserve"> 제1항에도 불구하고 안전검사대상기계등이 다른 법령에 따라 안전성에 관한 검사나 인증을 받</t>
    </r>
    <phoneticPr fontId="2" type="noConversion"/>
  </si>
  <si>
    <r>
      <t>정한다. </t>
    </r>
    <r>
      <rPr>
        <sz val="9"/>
        <color theme="0" tint="-0.34998626667073579"/>
        <rFont val="굴림"/>
        <family val="3"/>
        <charset val="129"/>
      </rPr>
      <t>이 경우 검사 주기는 안전검사대상기계등의 종류, 사용연한(使用年限) 및 위험성을 고</t>
    </r>
    <phoneticPr fontId="2" type="noConversion"/>
  </si>
  <si>
    <r>
      <t>① 고용노동부장관은</t>
    </r>
    <r>
      <rPr>
        <sz val="9"/>
        <color theme="0" tint="-0.34998626667073579"/>
        <rFont val="굴림"/>
        <family val="3"/>
        <charset val="129"/>
      </rPr>
      <t> 제93조제1항에 따라</t>
    </r>
    <r>
      <rPr>
        <sz val="9"/>
        <color theme="1"/>
        <rFont val="굴림"/>
        <family val="2"/>
        <charset val="129"/>
      </rPr>
      <t xml:space="preserve"> 안전검사에 합격한 사업주에게 </t>
    </r>
    <r>
      <rPr>
        <b/>
        <sz val="9"/>
        <color rgb="FFFF0000"/>
        <rFont val="굴림"/>
        <family val="3"/>
        <charset val="129"/>
      </rPr>
      <t>고용노동부령</t>
    </r>
    <r>
      <rPr>
        <sz val="9"/>
        <color rgb="FFFF0000"/>
        <rFont val="굴림"/>
        <family val="3"/>
        <charset val="129"/>
      </rPr>
      <t>(127)</t>
    </r>
    <r>
      <rPr>
        <sz val="9"/>
        <color theme="1"/>
        <rFont val="굴림"/>
        <family val="2"/>
        <charset val="129"/>
      </rPr>
      <t xml:space="preserve">으로 </t>
    </r>
    <phoneticPr fontId="2" type="noConversion"/>
  </si>
  <si>
    <r>
      <t>②</t>
    </r>
    <r>
      <rPr>
        <sz val="9"/>
        <color theme="0" tint="-0.34998626667073579"/>
        <rFont val="굴림"/>
        <family val="3"/>
        <charset val="129"/>
      </rPr>
      <t xml:space="preserve"> 제1항에 따라 </t>
    </r>
    <r>
      <rPr>
        <sz val="9"/>
        <color theme="1"/>
        <rFont val="굴림"/>
        <family val="2"/>
        <charset val="129"/>
      </rPr>
      <t xml:space="preserve">안전검사합격증명서를 발급받은 사업주는 그 증명서를 안전검사대상기계등에 </t>
    </r>
    <phoneticPr fontId="2" type="noConversion"/>
  </si>
  <si>
    <r>
      <t>1. 안전검사를 받지 아니한 안전검사대상기계등</t>
    </r>
    <r>
      <rPr>
        <sz val="9"/>
        <color theme="0" tint="-0.34998626667073579"/>
        <rFont val="굴림"/>
        <family val="3"/>
        <charset val="129"/>
      </rPr>
      <t>(제93조제2항에 따라 안전검사가 면제되는 경</t>
    </r>
    <phoneticPr fontId="2" type="noConversion"/>
  </si>
  <si>
    <r>
      <t xml:space="preserve">② </t>
    </r>
    <r>
      <rPr>
        <sz val="9"/>
        <color theme="0" tint="-0.34998626667073579"/>
        <rFont val="굴림"/>
        <family val="3"/>
        <charset val="129"/>
      </rPr>
      <t xml:space="preserve">제1항에 따라 </t>
    </r>
    <r>
      <rPr>
        <sz val="9"/>
        <color theme="1"/>
        <rFont val="굴림"/>
        <family val="2"/>
        <charset val="129"/>
      </rPr>
      <t>안전검사기관으로 지정받으려는 자는 </t>
    </r>
    <r>
      <rPr>
        <b/>
        <sz val="9"/>
        <color rgb="FFFF0000"/>
        <rFont val="굴림"/>
        <family val="3"/>
        <charset val="129"/>
      </rPr>
      <t>대통령령</t>
    </r>
    <r>
      <rPr>
        <sz val="9"/>
        <color rgb="FFFF0000"/>
        <rFont val="굴림"/>
        <family val="3"/>
        <charset val="129"/>
      </rPr>
      <t>(79)</t>
    </r>
    <r>
      <rPr>
        <sz val="9"/>
        <color theme="1"/>
        <rFont val="굴림"/>
        <family val="2"/>
        <charset val="129"/>
      </rPr>
      <t xml:space="preserve">으로 정하는 인력ㆍ시설 및 </t>
    </r>
    <phoneticPr fontId="2" type="noConversion"/>
  </si>
  <si>
    <r>
      <t>③ 고용노동부장관은 제1항에 따라 지정받은 안전검사기관</t>
    </r>
    <r>
      <rPr>
        <sz val="9"/>
        <color theme="0" tint="-0.34998626667073579"/>
        <rFont val="굴림"/>
        <family val="3"/>
        <charset val="129"/>
      </rPr>
      <t>(이하 “안전검사기관”이라 한다)</t>
    </r>
    <r>
      <rPr>
        <sz val="9"/>
        <color theme="1"/>
        <rFont val="굴림"/>
        <family val="2"/>
        <charset val="129"/>
      </rPr>
      <t>에 대</t>
    </r>
    <phoneticPr fontId="2" type="noConversion"/>
  </si>
  <si>
    <r>
      <t>① </t>
    </r>
    <r>
      <rPr>
        <sz val="9"/>
        <color theme="0" tint="-0.34998626667073579"/>
        <rFont val="굴림"/>
        <family val="3"/>
        <charset val="129"/>
      </rPr>
      <t xml:space="preserve">제93조제1항에도 불구하고 같은 항에 따라 </t>
    </r>
    <r>
      <rPr>
        <sz val="9"/>
        <color theme="1"/>
        <rFont val="굴림"/>
        <family val="2"/>
        <charset val="129"/>
      </rPr>
      <t>안전검사를 받아야 하는 사업주가 근로자대표와 협</t>
    </r>
    <phoneticPr fontId="2" type="noConversion"/>
  </si>
  <si>
    <r>
      <t>의</t>
    </r>
    <r>
      <rPr>
        <sz val="9"/>
        <color theme="0" tint="-0.34998626667073579"/>
        <rFont val="굴림"/>
        <family val="3"/>
        <charset val="129"/>
      </rPr>
      <t>(근로자를 사용하지 아니하는 경우는 제외한다)</t>
    </r>
    <r>
      <rPr>
        <sz val="9"/>
        <color theme="1"/>
        <rFont val="굴림"/>
        <family val="2"/>
        <charset val="129"/>
      </rPr>
      <t xml:space="preserve">하여 같은 항 전단에 따른 검사기준, 같은 조 </t>
    </r>
    <phoneticPr fontId="2" type="noConversion"/>
  </si>
  <si>
    <r>
      <t>제3항에 따른 검사 주기 등을 충족하는 검사프로그램</t>
    </r>
    <r>
      <rPr>
        <sz val="9"/>
        <color theme="0" tint="-0.34998626667073579"/>
        <rFont val="굴림"/>
        <family val="3"/>
        <charset val="129"/>
      </rPr>
      <t>(이하 “자율검사프로그램”이라 한다)</t>
    </r>
    <r>
      <rPr>
        <sz val="9"/>
        <color theme="1"/>
        <rFont val="굴림"/>
        <family val="2"/>
        <charset val="129"/>
      </rPr>
      <t>을 정</t>
    </r>
    <phoneticPr fontId="2" type="noConversion"/>
  </si>
  <si>
    <r>
      <t>사프로그램에 따라 안전검사대상기계등에 대하여 안전에 관한 성능검사</t>
    </r>
    <r>
      <rPr>
        <sz val="9"/>
        <color theme="0" tint="-0.34998626667073579"/>
        <rFont val="굴림"/>
        <family val="3"/>
        <charset val="129"/>
      </rPr>
      <t>(이하 “자율안전검사”</t>
    </r>
    <phoneticPr fontId="2" type="noConversion"/>
  </si>
  <si>
    <r>
      <rPr>
        <sz val="9"/>
        <color theme="0" tint="-0.34998626667073579"/>
        <rFont val="굴림"/>
        <family val="3"/>
        <charset val="129"/>
      </rPr>
      <t>라 한다)</t>
    </r>
    <r>
      <rPr>
        <sz val="9"/>
        <color theme="1"/>
        <rFont val="굴림"/>
        <family val="2"/>
        <charset val="129"/>
      </rPr>
      <t>를 받으면 안전검사를 받은 것으로 본다.</t>
    </r>
    <phoneticPr fontId="2" type="noConversion"/>
  </si>
  <si>
    <r>
      <rPr>
        <sz val="9"/>
        <color theme="0" tint="-0.34998626667073579"/>
        <rFont val="굴림"/>
        <family val="3"/>
        <charset val="129"/>
      </rPr>
      <t>기관”이라 한다)</t>
    </r>
    <r>
      <rPr>
        <sz val="9"/>
        <color theme="1"/>
        <rFont val="굴림"/>
        <family val="2"/>
        <charset val="129"/>
      </rPr>
      <t>에 자율안전검사를 위탁할 수 있다.</t>
    </r>
    <phoneticPr fontId="2" type="noConversion"/>
  </si>
  <si>
    <r>
      <t>④ 자율안전검사를 받으려는 사업주는</t>
    </r>
    <r>
      <rPr>
        <sz val="9"/>
        <color theme="0" tint="-0.34998626667073579"/>
        <rFont val="굴림"/>
        <family val="3"/>
        <charset val="129"/>
      </rPr>
      <t xml:space="preserve"> 제100조에 따라 </t>
    </r>
    <r>
      <rPr>
        <sz val="9"/>
        <color theme="1"/>
        <rFont val="굴림"/>
        <family val="2"/>
        <charset val="129"/>
      </rPr>
      <t>지정받은 검사기관</t>
    </r>
    <r>
      <rPr>
        <sz val="9"/>
        <color theme="0" tint="-0.34998626667073579"/>
        <rFont val="굴림"/>
        <family val="3"/>
        <charset val="129"/>
      </rPr>
      <t>(이하 “자율안전검사</t>
    </r>
    <phoneticPr fontId="2" type="noConversion"/>
  </si>
  <si>
    <r>
      <t>① </t>
    </r>
    <r>
      <rPr>
        <sz val="9"/>
        <color theme="0" tint="-0.34998626667073579"/>
        <rFont val="굴림"/>
        <family val="3"/>
        <charset val="129"/>
      </rPr>
      <t>법 제101조에 따른</t>
    </r>
    <r>
      <rPr>
        <sz val="9"/>
        <color theme="1"/>
        <rFont val="굴림"/>
        <family val="2"/>
        <charset val="129"/>
      </rPr>
      <t xml:space="preserve"> 제품 제조 과정 조사는 안전인증대상기계등 또는 자율안전확인대상기계</t>
    </r>
    <phoneticPr fontId="2" type="noConversion"/>
  </si>
  <si>
    <r>
      <t xml:space="preserve">② </t>
    </r>
    <r>
      <rPr>
        <sz val="9"/>
        <color theme="0" tint="-0.34998626667073579"/>
        <rFont val="굴림"/>
        <family val="3"/>
        <charset val="129"/>
      </rPr>
      <t xml:space="preserve">제1항에 따른 </t>
    </r>
    <r>
      <rPr>
        <sz val="9"/>
        <color theme="1"/>
        <rFont val="굴림"/>
        <family val="2"/>
        <charset val="129"/>
      </rPr>
      <t>지원을 받으려는 자는 </t>
    </r>
    <r>
      <rPr>
        <b/>
        <sz val="9"/>
        <color rgb="FFFF0000"/>
        <rFont val="굴림"/>
        <family val="3"/>
        <charset val="129"/>
      </rPr>
      <t>고용노동부령</t>
    </r>
    <r>
      <rPr>
        <sz val="9"/>
        <color rgb="FFFF0000"/>
        <rFont val="굴림"/>
        <family val="3"/>
        <charset val="129"/>
      </rPr>
      <t>(137)</t>
    </r>
    <r>
      <rPr>
        <sz val="9"/>
        <color theme="1"/>
        <rFont val="굴림"/>
        <family val="2"/>
        <charset val="129"/>
      </rPr>
      <t xml:space="preserve">으로 정하는 인력ㆍ시설 및 장비 등의 </t>
    </r>
    <phoneticPr fontId="2" type="noConversion"/>
  </si>
  <si>
    <r>
      <t xml:space="preserve">③ 고용노동부장관은 </t>
    </r>
    <r>
      <rPr>
        <sz val="9"/>
        <color theme="0" tint="-0.34998626667073579"/>
        <rFont val="굴림"/>
        <family val="3"/>
        <charset val="129"/>
      </rPr>
      <t xml:space="preserve">제2항에 따라 </t>
    </r>
    <r>
      <rPr>
        <sz val="9"/>
        <color theme="1"/>
        <rFont val="굴림"/>
        <family val="2"/>
        <charset val="129"/>
      </rPr>
      <t xml:space="preserve">등록한 자가 다음 각 호의 어느 하나에 해당하는 경우에는 그 </t>
    </r>
    <phoneticPr fontId="2" type="noConversion"/>
  </si>
  <si>
    <r>
      <t>3. </t>
    </r>
    <r>
      <rPr>
        <sz val="9"/>
        <color theme="0" tint="-0.34998626667073579"/>
        <rFont val="굴림"/>
        <family val="3"/>
        <charset val="129"/>
      </rPr>
      <t>제86조제1항제1호에 따라</t>
    </r>
    <r>
      <rPr>
        <sz val="9"/>
        <color theme="1"/>
        <rFont val="굴림"/>
        <family val="2"/>
        <charset val="129"/>
      </rPr>
      <t xml:space="preserve"> 안전인증이 취소된 경우</t>
    </r>
    <phoneticPr fontId="2" type="noConversion"/>
  </si>
  <si>
    <r>
      <t xml:space="preserve">2. </t>
    </r>
    <r>
      <rPr>
        <sz val="9"/>
        <color theme="0" tint="-0.34998626667073579"/>
        <rFont val="굴림"/>
        <family val="3"/>
        <charset val="129"/>
      </rPr>
      <t>제2항에 따른</t>
    </r>
    <r>
      <rPr>
        <sz val="9"/>
        <color theme="1"/>
        <rFont val="굴림"/>
        <family val="2"/>
        <charset val="129"/>
      </rPr>
      <t xml:space="preserve"> 등록 요건에 적합하지 아니하게 된 경우</t>
    </r>
    <phoneticPr fontId="2" type="noConversion"/>
  </si>
  <si>
    <r>
      <t xml:space="preserve">⑤ 고용노동부장관은 </t>
    </r>
    <r>
      <rPr>
        <sz val="9"/>
        <color theme="0" tint="-0.34998626667073579"/>
        <rFont val="굴림"/>
        <family val="3"/>
        <charset val="129"/>
      </rPr>
      <t xml:space="preserve">제3항에 따라 </t>
    </r>
    <r>
      <rPr>
        <sz val="9"/>
        <color theme="1"/>
        <rFont val="굴림"/>
        <family val="2"/>
        <charset val="129"/>
      </rPr>
      <t xml:space="preserve">등록을 취소한 자에 대하여 등록을 취소한 날부터 2년 이내의 </t>
    </r>
    <phoneticPr fontId="2" type="noConversion"/>
  </si>
  <si>
    <r>
      <t xml:space="preserve">기간을 정하여 </t>
    </r>
    <r>
      <rPr>
        <sz val="9"/>
        <color theme="0" tint="-0.34998626667073579"/>
        <rFont val="굴림"/>
        <family val="3"/>
        <charset val="129"/>
      </rPr>
      <t>제2항에 따른</t>
    </r>
    <r>
      <rPr>
        <sz val="9"/>
        <color theme="1"/>
        <rFont val="굴림"/>
        <family val="2"/>
        <charset val="129"/>
      </rPr>
      <t xml:space="preserve"> 등록을 제한할 수 있다.</t>
    </r>
    <phoneticPr fontId="2" type="noConversion"/>
  </si>
  <si>
    <r>
      <t xml:space="preserve">⑥ </t>
    </r>
    <r>
      <rPr>
        <sz val="9"/>
        <color theme="0" tint="-0.34998626667073579"/>
        <rFont val="굴림"/>
        <family val="3"/>
        <charset val="129"/>
      </rPr>
      <t>제1항부터 제5항까지의 규정에 따른</t>
    </r>
    <r>
      <rPr>
        <sz val="9"/>
        <color theme="1"/>
        <rFont val="굴림"/>
        <family val="2"/>
        <charset val="129"/>
      </rPr>
      <t xml:space="preserve"> 지원내용, 등록 및 등록 취소, 환수 절차, 등록 제한 기준, </t>
    </r>
    <phoneticPr fontId="2" type="noConversion"/>
  </si>
  <si>
    <r>
      <t xml:space="preserve">② 고용노동부장관은 </t>
    </r>
    <r>
      <rPr>
        <sz val="9"/>
        <color theme="0" tint="-0.34998626667073579"/>
        <rFont val="굴림"/>
        <family val="3"/>
        <charset val="129"/>
      </rPr>
      <t>제1항에 따른</t>
    </r>
    <r>
      <rPr>
        <sz val="9"/>
        <color theme="1"/>
        <rFont val="굴림"/>
        <family val="2"/>
        <charset val="129"/>
      </rPr>
      <t xml:space="preserve"> 정보의 종합관리를 위하여 안전인증기관 또는 안전검사기관에 </t>
    </r>
    <phoneticPr fontId="2" type="noConversion"/>
  </si>
  <si>
    <r>
      <t xml:space="preserve">③ 고용노동부장관은 </t>
    </r>
    <r>
      <rPr>
        <sz val="9"/>
        <color theme="0" tint="-0.34998626667073579"/>
        <rFont val="굴림"/>
        <family val="3"/>
        <charset val="129"/>
      </rPr>
      <t>제1항에 따른</t>
    </r>
    <r>
      <rPr>
        <sz val="9"/>
        <color theme="1"/>
        <rFont val="굴림"/>
        <family val="2"/>
        <charset val="129"/>
      </rPr>
      <t xml:space="preserve"> 정보의 종합관리를 위하여 유해ㆍ위험기계등의 보유현황 및 </t>
    </r>
    <phoneticPr fontId="2" type="noConversion"/>
  </si>
  <si>
    <r>
      <t>화학물질 및 물리적 인자 등</t>
    </r>
    <r>
      <rPr>
        <sz val="9"/>
        <color theme="0" tint="-0.34998626667073579"/>
        <rFont val="굴림"/>
        <family val="3"/>
        <charset val="129"/>
      </rPr>
      <t>(이하 “유해인자”라 한다)</t>
    </r>
    <r>
      <rPr>
        <sz val="9"/>
        <color theme="1"/>
        <rFont val="굴림"/>
        <family val="2"/>
        <charset val="129"/>
      </rPr>
      <t>의 유해성ㆍ위험성 분류기준을 마련하</t>
    </r>
    <phoneticPr fontId="2" type="noConversion"/>
  </si>
  <si>
    <r>
      <t>② 고용노동부장관은</t>
    </r>
    <r>
      <rPr>
        <sz val="9"/>
        <color theme="0" tint="-0.34998626667073579"/>
        <rFont val="굴림"/>
        <family val="3"/>
        <charset val="129"/>
      </rPr>
      <t xml:space="preserve"> 제1항에 따른</t>
    </r>
    <r>
      <rPr>
        <sz val="9"/>
        <color theme="1"/>
        <rFont val="굴림"/>
        <family val="2"/>
        <charset val="129"/>
      </rPr>
      <t xml:space="preserve"> 평가 결과 등을 고려하여 </t>
    </r>
    <r>
      <rPr>
        <b/>
        <sz val="9"/>
        <color rgb="FFFF0000"/>
        <rFont val="굴림"/>
        <family val="3"/>
        <charset val="129"/>
      </rPr>
      <t>고용노동부령</t>
    </r>
    <r>
      <rPr>
        <sz val="9"/>
        <color rgb="FFFF0000"/>
        <rFont val="굴림"/>
        <family val="3"/>
        <charset val="129"/>
      </rPr>
      <t>(143)</t>
    </r>
    <r>
      <rPr>
        <sz val="9"/>
        <color theme="1"/>
        <rFont val="굴림"/>
        <family val="2"/>
        <charset val="129"/>
      </rPr>
      <t xml:space="preserve">으로 정하는 바에 </t>
    </r>
    <phoneticPr fontId="2" type="noConversion"/>
  </si>
  <si>
    <r>
      <t>○ 고용노동부장관은 </t>
    </r>
    <r>
      <rPr>
        <sz val="9"/>
        <color theme="0" tint="-0.34998626667073579"/>
        <rFont val="굴림"/>
        <family val="3"/>
        <charset val="129"/>
      </rPr>
      <t>제105조제1항에 따른</t>
    </r>
    <r>
      <rPr>
        <sz val="9"/>
        <color theme="1"/>
        <rFont val="굴림"/>
        <family val="2"/>
        <charset val="129"/>
      </rPr>
      <t xml:space="preserve"> 유해성ㆍ위험성 평가 결과 등 </t>
    </r>
    <r>
      <rPr>
        <b/>
        <sz val="9"/>
        <color rgb="FFFF0000"/>
        <rFont val="굴림"/>
        <family val="3"/>
        <charset val="129"/>
      </rPr>
      <t>고용노동부령</t>
    </r>
    <r>
      <rPr>
        <sz val="9"/>
        <color rgb="FFFF0000"/>
        <rFont val="굴림"/>
        <family val="3"/>
        <charset val="129"/>
      </rPr>
      <t>(144)</t>
    </r>
    <r>
      <rPr>
        <sz val="9"/>
        <color theme="1"/>
        <rFont val="굴림"/>
        <family val="2"/>
        <charset val="129"/>
      </rPr>
      <t xml:space="preserve">으로 </t>
    </r>
    <phoneticPr fontId="2" type="noConversion"/>
  </si>
  <si>
    <r>
      <t xml:space="preserve">하는 허용기준 이하로 유지하여야 한다. </t>
    </r>
    <r>
      <rPr>
        <sz val="9"/>
        <color theme="0" tint="-0.34998626667073579"/>
        <rFont val="굴림"/>
        <family val="3"/>
        <charset val="129"/>
      </rPr>
      <t xml:space="preserve">다만, 다음 각 호의 어느 하나에 해당하는 경우에는 </t>
    </r>
    <phoneticPr fontId="2" type="noConversion"/>
  </si>
  <si>
    <r>
      <t xml:space="preserve">① 사업주는 </t>
    </r>
    <r>
      <rPr>
        <sz val="9"/>
        <color theme="0" tint="-0.34998626667073579"/>
        <rFont val="굴림"/>
        <family val="3"/>
        <charset val="129"/>
      </rPr>
      <t>발암성 물질 등</t>
    </r>
    <r>
      <rPr>
        <sz val="9"/>
        <color theme="1"/>
        <rFont val="굴림"/>
        <family val="2"/>
        <charset val="129"/>
      </rPr>
      <t xml:space="preserve"> 근로자에게 중대한 건강장해를 유발할 우려가 있는 유해인자로서 </t>
    </r>
    <phoneticPr fontId="2" type="noConversion"/>
  </si>
  <si>
    <r>
      <t xml:space="preserve">③ 고용노동부장관은 </t>
    </r>
    <r>
      <rPr>
        <sz val="9"/>
        <color theme="0" tint="-0.34998626667073579"/>
        <rFont val="굴림"/>
        <family val="3"/>
        <charset val="129"/>
      </rPr>
      <t>제1항에 따라</t>
    </r>
    <r>
      <rPr>
        <sz val="9"/>
        <color theme="1"/>
        <rFont val="굴림"/>
        <family val="2"/>
        <charset val="129"/>
      </rPr>
      <t xml:space="preserve"> 신규화학물질의 유해성ㆍ위험성 조사보고서가 제출되면 </t>
    </r>
    <r>
      <rPr>
        <b/>
        <sz val="9"/>
        <color rgb="FFFF0000"/>
        <rFont val="굴림"/>
        <family val="3"/>
        <charset val="129"/>
      </rPr>
      <t>고용</t>
    </r>
    <phoneticPr fontId="2" type="noConversion"/>
  </si>
  <si>
    <r>
      <t xml:space="preserve">④ 고용노동부장관은 </t>
    </r>
    <r>
      <rPr>
        <sz val="9"/>
        <color theme="0" tint="-0.34998626667073579"/>
        <rFont val="굴림"/>
        <family val="3"/>
        <charset val="129"/>
      </rPr>
      <t>제1항에 따라</t>
    </r>
    <r>
      <rPr>
        <sz val="9"/>
        <color theme="1"/>
        <rFont val="굴림"/>
        <family val="2"/>
        <charset val="129"/>
      </rPr>
      <t xml:space="preserve"> 제출된 신규화학물질의 유해성ㆍ위험성 조사보고서를 검토한 </t>
    </r>
    <phoneticPr fontId="2" type="noConversion"/>
  </si>
  <si>
    <r>
      <t xml:space="preserve">⑤ 신규화학물질제조자등이 신규화학물질을 양도하거나 제공하는 경우에는 </t>
    </r>
    <r>
      <rPr>
        <sz val="9"/>
        <color theme="0" tint="-0.34998626667073579"/>
        <rFont val="굴림"/>
        <family val="3"/>
        <charset val="129"/>
      </rPr>
      <t>제4항에 따른</t>
    </r>
    <r>
      <rPr>
        <sz val="9"/>
        <color theme="1"/>
        <rFont val="굴림"/>
        <family val="2"/>
        <charset val="129"/>
      </rPr>
      <t xml:space="preserve"> 근로자</t>
    </r>
    <phoneticPr fontId="2" type="noConversion"/>
  </si>
  <si>
    <t>메인화면</t>
    <phoneticPr fontId="2" type="noConversion"/>
  </si>
  <si>
    <t xml:space="preserve">법령순서 </t>
    <phoneticPr fontId="2" type="noConversion"/>
  </si>
  <si>
    <r>
      <t>업체의 산업재해발생률에 따른 공사 실적액의 감액</t>
    </r>
    <r>
      <rPr>
        <sz val="9"/>
        <color theme="0" tint="-0.34998626667073579"/>
        <rFont val="굴림"/>
        <family val="3"/>
        <charset val="129"/>
      </rPr>
      <t>(산업재해발생률의 산정 기준 및 방법은</t>
    </r>
    <phoneticPr fontId="2" type="noConversion"/>
  </si>
  <si>
    <r>
      <rPr>
        <b/>
        <sz val="9"/>
        <color rgb="FFFF0000"/>
        <rFont val="굴림"/>
        <family val="3"/>
        <charset val="129"/>
      </rPr>
      <t>별표 1</t>
    </r>
    <r>
      <rPr>
        <sz val="9"/>
        <color theme="0" tint="-0.34998626667073579"/>
        <rFont val="굴림"/>
        <family val="2"/>
        <charset val="129"/>
      </rPr>
      <t>에 따른다)</t>
    </r>
    <phoneticPr fontId="2" type="noConversion"/>
  </si>
  <si>
    <r>
      <t>따른 가감점 부여</t>
    </r>
    <r>
      <rPr>
        <sz val="9"/>
        <color theme="0" tint="-0.34998626667073579"/>
        <rFont val="굴림"/>
        <family val="3"/>
        <charset val="129"/>
      </rPr>
      <t xml:space="preserve">(건설업체의 산업재해발생률 및 산업재해 발생 보고의무 위반건수의 산정 </t>
    </r>
    <phoneticPr fontId="2" type="noConversion"/>
  </si>
  <si>
    <r>
      <t>9. 정부포상 수상업체 선정 시 산업재해발생률이 같은 종류 업종에 비하여 높은 업체</t>
    </r>
    <r>
      <rPr>
        <sz val="9"/>
        <color theme="0" tint="-0.34998626667073579"/>
        <rFont val="굴림"/>
        <family val="3"/>
        <charset val="129"/>
      </rPr>
      <t xml:space="preserve">(소속 임원을 </t>
    </r>
    <phoneticPr fontId="2" type="noConversion"/>
  </si>
  <si>
    <r>
      <rPr>
        <sz val="9"/>
        <color theme="0" tint="-0.34998626667073579"/>
        <rFont val="굴림"/>
        <family val="3"/>
        <charset val="129"/>
      </rPr>
      <t>포함한다)</t>
    </r>
    <r>
      <rPr>
        <sz val="9"/>
        <color theme="1"/>
        <rFont val="굴림"/>
        <family val="2"/>
        <charset val="129"/>
      </rPr>
      <t>에 대한 포상 제한에 관한 사항</t>
    </r>
    <phoneticPr fontId="2" type="noConversion"/>
  </si>
  <si>
    <r>
      <t>7. </t>
    </r>
    <r>
      <rPr>
        <sz val="9"/>
        <color theme="0" tint="-0.34998626667073579"/>
        <rFont val="굴림"/>
        <family val="3"/>
        <charset val="129"/>
      </rPr>
      <t xml:space="preserve">「국가를 당사자로 하는 계약에 관한 법률 시행령」 제13조에 따른 </t>
    </r>
    <r>
      <rPr>
        <sz val="9"/>
        <color theme="1"/>
        <rFont val="굴림"/>
        <family val="2"/>
        <charset val="129"/>
      </rPr>
      <t>입찰참가업체의 입찰참가</t>
    </r>
    <phoneticPr fontId="2" type="noConversion"/>
  </si>
  <si>
    <r>
      <t>가.</t>
    </r>
    <r>
      <rPr>
        <sz val="9"/>
        <color rgb="FFFF0000"/>
        <rFont val="굴림"/>
        <family val="3"/>
        <charset val="129"/>
      </rPr>
      <t> 별표 1</t>
    </r>
    <r>
      <rPr>
        <sz val="9"/>
        <color theme="1"/>
        <rFont val="굴림"/>
        <family val="2"/>
        <charset val="129"/>
      </rPr>
      <t xml:space="preserve"> 제1호에서 정한 건설업체의 산업재해발생률 및 산업재해 발생 보고의무 위반에 </t>
    </r>
    <phoneticPr fontId="2" type="noConversion"/>
  </si>
  <si>
    <r>
      <t>나. 사업주가 안전ㆍ보건 교육을 이수하는 등</t>
    </r>
    <r>
      <rPr>
        <sz val="9"/>
        <color rgb="FFFF0000"/>
        <rFont val="굴림"/>
        <family val="3"/>
        <charset val="129"/>
      </rPr>
      <t> 별표 1</t>
    </r>
    <r>
      <rPr>
        <sz val="9"/>
        <color theme="1"/>
        <rFont val="굴림"/>
        <family val="2"/>
        <charset val="129"/>
      </rPr>
      <t> 제1호에서 정한 건설업체의 산업재해 예방</t>
    </r>
    <phoneticPr fontId="2" type="noConversion"/>
  </si>
  <si>
    <r>
      <t>① 고용노동부장관이 </t>
    </r>
    <r>
      <rPr>
        <sz val="9"/>
        <color theme="0" tint="-0.34998626667073579"/>
        <rFont val="굴림"/>
        <family val="3"/>
        <charset val="129"/>
      </rPr>
      <t>법 제8조제1항에 따라 관계 행정기관의 장 또는 </t>
    </r>
    <r>
      <rPr>
        <sz val="9"/>
        <color rgb="FF3399FF"/>
        <rFont val="굴림"/>
        <family val="3"/>
        <charset val="129"/>
      </rPr>
      <t xml:space="preserve">「공공기관의 운영에 관한 </t>
    </r>
    <phoneticPr fontId="2" type="noConversion"/>
  </si>
  <si>
    <r>
      <rPr>
        <sz val="9"/>
        <color rgb="FF3399FF"/>
        <rFont val="굴림"/>
        <family val="3"/>
        <charset val="129"/>
      </rPr>
      <t>법률」 제4조</t>
    </r>
    <r>
      <rPr>
        <sz val="9"/>
        <color theme="0" tint="-0.34998626667073579"/>
        <rFont val="굴림"/>
        <family val="3"/>
        <charset val="129"/>
      </rPr>
      <t>에</t>
    </r>
    <r>
      <rPr>
        <sz val="9"/>
        <color theme="1"/>
        <rFont val="굴림"/>
        <family val="2"/>
        <charset val="129"/>
      </rPr>
      <t xml:space="preserve"> </t>
    </r>
    <r>
      <rPr>
        <sz val="9"/>
        <color theme="0" tint="-0.34998626667073579"/>
        <rFont val="굴림"/>
        <family val="3"/>
        <charset val="129"/>
      </rPr>
      <t>따른</t>
    </r>
    <r>
      <rPr>
        <sz val="9"/>
        <color theme="1"/>
        <rFont val="굴림"/>
        <family val="2"/>
        <charset val="129"/>
      </rPr>
      <t xml:space="preserve"> 공공기관의 장에게 협조를 요청할 수 있는 사항</t>
    </r>
    <r>
      <rPr>
        <sz val="9"/>
        <color theme="0" tint="-0.34998626667073579"/>
        <rFont val="굴림"/>
        <family val="3"/>
        <charset val="129"/>
      </rPr>
      <t>은 다음 각 호와 같다.</t>
    </r>
    <phoneticPr fontId="2" type="noConversion"/>
  </si>
  <si>
    <r>
      <t>6. </t>
    </r>
    <r>
      <rPr>
        <sz val="9"/>
        <color rgb="FF3399FF"/>
        <rFont val="굴림"/>
        <family val="3"/>
        <charset val="129"/>
      </rPr>
      <t>「건설산업기본법」 제23조</t>
    </r>
    <r>
      <rPr>
        <sz val="9"/>
        <color theme="0" tint="-0.34998626667073579"/>
        <rFont val="굴림"/>
        <family val="3"/>
        <charset val="129"/>
      </rPr>
      <t xml:space="preserve">에 따른 </t>
    </r>
    <r>
      <rPr>
        <sz val="9"/>
        <color theme="1"/>
        <rFont val="굴림"/>
        <family val="2"/>
        <charset val="129"/>
      </rPr>
      <t>건설업체의 시공능력 평가 시 </t>
    </r>
    <r>
      <rPr>
        <sz val="9"/>
        <color rgb="FFFF0000"/>
        <rFont val="굴림"/>
        <family val="3"/>
        <charset val="129"/>
      </rPr>
      <t>별표 1</t>
    </r>
    <r>
      <rPr>
        <sz val="9"/>
        <color theme="1"/>
        <rFont val="굴림"/>
        <family val="2"/>
        <charset val="129"/>
      </rPr>
      <t> 제1호에서 정한 건설</t>
    </r>
    <phoneticPr fontId="2" type="noConversion"/>
  </si>
  <si>
    <t>산업재해보상보험및예방심의위원회(이하 “위원회”라 한다)를 둔다.</t>
    <phoneticPr fontId="2" type="noConversion"/>
  </si>
  <si>
    <r>
      <rPr>
        <sz val="9"/>
        <color rgb="FF3399FF"/>
        <rFont val="굴림"/>
        <family val="3"/>
        <charset val="129"/>
      </rPr>
      <t>6.</t>
    </r>
    <r>
      <rPr>
        <sz val="9"/>
        <color theme="0" tint="-0.34998626667073579"/>
        <rFont val="굴림"/>
        <family val="3"/>
        <charset val="129"/>
      </rPr>
      <t xml:space="preserve"> 제1호부터 제4호까지의 어느 하나에 해당하는 기관이 설립하고, 정부 또는 설립 기관이 </t>
    </r>
    <phoneticPr fontId="2" type="noConversion"/>
  </si>
  <si>
    <r>
      <rPr>
        <sz val="9"/>
        <color rgb="FF3399FF"/>
        <rFont val="굴림"/>
        <family val="3"/>
        <charset val="129"/>
      </rPr>
      <t>②</t>
    </r>
    <r>
      <rPr>
        <sz val="9"/>
        <color theme="0" tint="-0.34998626667073579"/>
        <rFont val="굴림"/>
        <family val="3"/>
        <charset val="129"/>
      </rPr>
      <t xml:space="preserve">제1항에도 불구하고 기획재정부장관은 다음 각 호의 어느 하나에 해당하는 기관을 공공기관으로 </t>
    </r>
    <phoneticPr fontId="2" type="noConversion"/>
  </si>
  <si>
    <r>
      <rPr>
        <sz val="9"/>
        <color rgb="FF3399FF"/>
        <rFont val="굴림"/>
        <family val="3"/>
        <charset val="129"/>
      </rPr>
      <t>1.</t>
    </r>
    <r>
      <rPr>
        <sz val="9"/>
        <color theme="0" tint="-0.34998626667073579"/>
        <rFont val="굴림"/>
        <family val="3"/>
        <charset val="129"/>
      </rPr>
      <t xml:space="preserve"> 구성원 상호 간의 상호부조ㆍ복리증진ㆍ권익향상 또는 영업질서 유지 등을 목적으로 설립된 </t>
    </r>
    <phoneticPr fontId="2" type="noConversion"/>
  </si>
  <si>
    <r>
      <rPr>
        <sz val="9"/>
        <color rgb="FF3399FF"/>
        <rFont val="굴림"/>
        <family val="3"/>
        <charset val="129"/>
      </rPr>
      <t>2.</t>
    </r>
    <r>
      <rPr>
        <sz val="9"/>
        <color theme="0" tint="-0.34998626667073579"/>
        <rFont val="굴림"/>
        <family val="3"/>
        <charset val="129"/>
      </rPr>
      <t xml:space="preserve"> 지방자치단체가 설립하고, 그 운영에 관여하는 기관</t>
    </r>
    <phoneticPr fontId="2" type="noConversion"/>
  </si>
  <si>
    <r>
      <rPr>
        <sz val="9"/>
        <color rgb="FF3399FF"/>
        <rFont val="굴림"/>
        <family val="3"/>
        <charset val="129"/>
      </rPr>
      <t>③</t>
    </r>
    <r>
      <rPr>
        <sz val="9"/>
        <color theme="0" tint="-0.34998626667073579"/>
        <rFont val="굴림"/>
        <family val="3"/>
        <charset val="129"/>
      </rPr>
      <t xml:space="preserve">제1항제2호의 규정에 따른 정부지원액과 총수입액의 산정 기준ㆍ방법 및 같은 항 제3호부터 </t>
    </r>
    <phoneticPr fontId="2" type="noConversion"/>
  </si>
  <si>
    <r>
      <t>③ 제1항에 따른 산업재해 예방 활동에 필요한 사항은 지방자치단체가 </t>
    </r>
    <r>
      <rPr>
        <b/>
        <sz val="9"/>
        <color rgb="FF3399FF"/>
        <rFont val="굴림"/>
        <family val="3"/>
        <charset val="129"/>
      </rPr>
      <t>조례</t>
    </r>
    <r>
      <rPr>
        <sz val="9"/>
        <color theme="1"/>
        <rFont val="굴림"/>
        <family val="2"/>
        <charset val="129"/>
      </rPr>
      <t>로 정할 수 있다.</t>
    </r>
    <phoneticPr fontId="2" type="noConversion"/>
  </si>
  <si>
    <t xml:space="preserve">다른 근로자에게 신체적ㆍ정신적 고통을 주거나 근무환경을 악화시키는 행위(이하 “직장 내 </t>
    <phoneticPr fontId="2" type="noConversion"/>
  </si>
  <si>
    <t>괴롭힘”이라 한다)를 하여서는 아니 된다.</t>
    <phoneticPr fontId="2" type="noConversion"/>
  </si>
  <si>
    <r>
      <t>4. “</t>
    </r>
    <r>
      <rPr>
        <b/>
        <sz val="9"/>
        <color rgb="FF3399FF"/>
        <rFont val="굴림"/>
        <family val="3"/>
        <charset val="129"/>
      </rPr>
      <t>건설공사</t>
    </r>
    <r>
      <rPr>
        <sz val="9"/>
        <color rgb="FF3399FF"/>
        <rFont val="굴림"/>
        <family val="3"/>
        <charset val="129"/>
      </rPr>
      <t>”란 토목공사, 건축공사, 산업설비공사, 조경공사, 환경시설공사, 그 밖에 명칭과 관계</t>
    </r>
    <phoneticPr fontId="2" type="noConversion"/>
  </si>
  <si>
    <r>
      <t>없이 시설물을 설치ㆍ유지ㆍ보수하는공사</t>
    </r>
    <r>
      <rPr>
        <sz val="9"/>
        <color theme="0" tint="-0.34998626667073579"/>
        <rFont val="굴림"/>
        <family val="3"/>
        <charset val="129"/>
      </rPr>
      <t>(시설물을 설치하기 위한 부지조성공사를 포함한다)</t>
    </r>
    <r>
      <rPr>
        <sz val="9"/>
        <color rgb="FF3399FF"/>
        <rFont val="굴림"/>
        <family val="3"/>
        <charset val="129"/>
      </rPr>
      <t xml:space="preserve"> 및</t>
    </r>
    <phoneticPr fontId="2" type="noConversion"/>
  </si>
  <si>
    <r>
      <t>기계설비나 그 밖의 구조물의 설치 및 해체공사 등을 말한다.</t>
    </r>
    <r>
      <rPr>
        <sz val="9"/>
        <color theme="0" tint="-0.34998626667073579"/>
        <rFont val="굴림"/>
        <family val="3"/>
        <charset val="129"/>
      </rPr>
      <t xml:space="preserve"> 다만, 다음 각 목의 어느 하나에 </t>
    </r>
    <phoneticPr fontId="2" type="noConversion"/>
  </si>
  <si>
    <r>
      <t>○ 다음 각 호의 어느 하나에 해당하는 용도에 사용하기 위한 재원은 </t>
    </r>
    <r>
      <rPr>
        <sz val="9"/>
        <color theme="0" tint="-0.34998626667073579"/>
        <rFont val="굴림"/>
        <family val="3"/>
        <charset val="129"/>
      </rPr>
      <t>「</t>
    </r>
    <r>
      <rPr>
        <b/>
        <sz val="9"/>
        <color rgb="FF3399FF"/>
        <rFont val="굴림"/>
        <family val="3"/>
        <charset val="129"/>
      </rPr>
      <t>산업재해보상보험법</t>
    </r>
    <r>
      <rPr>
        <sz val="9"/>
        <color theme="0" tint="-0.34998626667073579"/>
        <rFont val="굴림"/>
        <family val="3"/>
        <charset val="129"/>
      </rPr>
      <t>」 </t>
    </r>
    <phoneticPr fontId="2" type="noConversion"/>
  </si>
  <si>
    <t>하이 위하여 산업재해보상보험및예방기금(이하 “기금”이라 한다)을 설치한다.</t>
    <phoneticPr fontId="2" type="noConversion"/>
  </si>
  <si>
    <r>
      <rPr>
        <sz val="9"/>
        <rFont val="굴림"/>
        <family val="3"/>
        <charset val="129"/>
      </rPr>
      <t xml:space="preserve">※ </t>
    </r>
    <r>
      <rPr>
        <b/>
        <sz val="9"/>
        <color rgb="FF3399FF"/>
        <rFont val="굴림"/>
        <family val="3"/>
        <charset val="129"/>
      </rPr>
      <t>가설공사 표준안전 작업지침</t>
    </r>
    <r>
      <rPr>
        <b/>
        <sz val="9"/>
        <rFont val="굴림"/>
        <family val="3"/>
        <charset val="129"/>
      </rPr>
      <t xml:space="preserve"> 참조</t>
    </r>
    <phoneticPr fontId="2" type="noConversion"/>
  </si>
  <si>
    <r>
      <t xml:space="preserve">① 고용노동부장관은 산업재해 예방을 위하여 다음 각 호의 조치와 관련된 기술 또는 </t>
    </r>
    <r>
      <rPr>
        <b/>
        <sz val="9"/>
        <color rgb="FF3399FF"/>
        <rFont val="굴림"/>
        <family val="3"/>
        <charset val="129"/>
      </rPr>
      <t>작업환경에</t>
    </r>
    <r>
      <rPr>
        <b/>
        <sz val="9"/>
        <color rgb="FFC00000"/>
        <rFont val="굴림"/>
        <family val="3"/>
        <charset val="129"/>
      </rPr>
      <t xml:space="preserve"> </t>
    </r>
    <phoneticPr fontId="2" type="noConversion"/>
  </si>
  <si>
    <r>
      <rPr>
        <b/>
        <sz val="9"/>
        <color rgb="FF3399FF"/>
        <rFont val="굴림"/>
        <family val="3"/>
        <charset val="129"/>
      </rPr>
      <t>관한 표준</t>
    </r>
    <r>
      <rPr>
        <sz val="9"/>
        <color theme="1"/>
        <rFont val="굴림"/>
        <family val="2"/>
        <charset val="129"/>
      </rPr>
      <t>을 정하여 사업주에게 지도ㆍ권고할 수 있다.</t>
    </r>
    <phoneticPr fontId="2" type="noConversion"/>
  </si>
  <si>
    <r>
      <rPr>
        <sz val="9"/>
        <rFont val="굴림"/>
        <family val="3"/>
        <charset val="129"/>
      </rPr>
      <t xml:space="preserve">※ 고용노동부장관이 정한 </t>
    </r>
    <r>
      <rPr>
        <b/>
        <sz val="9"/>
        <color rgb="FF3399FF"/>
        <rFont val="굴림"/>
        <family val="3"/>
        <charset val="129"/>
      </rPr>
      <t>산업안전.보건표준재정위원회 규정</t>
    </r>
    <r>
      <rPr>
        <sz val="9"/>
        <rFont val="굴림"/>
        <family val="3"/>
        <charset val="129"/>
      </rPr>
      <t xml:space="preserve"> 참조</t>
    </r>
    <phoneticPr fontId="2" type="noConversion"/>
  </si>
  <si>
    <r>
      <t>7. 그 밖에 해당작업의 안전 및 보건에 관한 사항으로서 </t>
    </r>
    <r>
      <rPr>
        <b/>
        <sz val="9"/>
        <color rgb="FF3399FF"/>
        <rFont val="굴림"/>
        <family val="3"/>
        <charset val="129"/>
      </rPr>
      <t>고용노동부령</t>
    </r>
    <r>
      <rPr>
        <sz val="9"/>
        <color rgb="FF3399FF"/>
        <rFont val="굴림"/>
        <family val="3"/>
        <charset val="129"/>
      </rPr>
      <t>(35,36,37,38,39,31)</t>
    </r>
    <phoneticPr fontId="2" type="noConversion"/>
  </si>
  <si>
    <r>
      <t xml:space="preserve">※ 고용노동부 장관이 정한 </t>
    </r>
    <r>
      <rPr>
        <b/>
        <sz val="9"/>
        <color rgb="FF3399FF"/>
        <rFont val="굴림"/>
        <family val="3"/>
        <charset val="129"/>
      </rPr>
      <t>산업보건의 관리규정</t>
    </r>
    <r>
      <rPr>
        <sz val="9"/>
        <color theme="1"/>
        <rFont val="굴림"/>
        <family val="2"/>
        <charset val="129"/>
      </rPr>
      <t xml:space="preserve"> 참조 0.5쪽 분량</t>
    </r>
    <phoneticPr fontId="2" type="noConversion"/>
  </si>
  <si>
    <r>
      <t>사항은 </t>
    </r>
    <r>
      <rPr>
        <sz val="9"/>
        <color rgb="FF3399FF"/>
        <rFont val="굴림"/>
        <family val="3"/>
        <charset val="129"/>
      </rPr>
      <t>고용노동부장관이 정한다.</t>
    </r>
    <phoneticPr fontId="2" type="noConversion"/>
  </si>
  <si>
    <r>
      <t xml:space="preserve">※ 고용노동부 장관이 정한 </t>
    </r>
    <r>
      <rPr>
        <b/>
        <sz val="9"/>
        <color rgb="FF3399FF"/>
        <rFont val="굴림"/>
        <family val="3"/>
        <charset val="129"/>
      </rPr>
      <t>명예산업안전감독관 운영규정</t>
    </r>
    <r>
      <rPr>
        <sz val="9"/>
        <color theme="1"/>
        <rFont val="굴림"/>
        <family val="2"/>
        <charset val="129"/>
      </rPr>
      <t xml:space="preserve"> 참조</t>
    </r>
    <phoneticPr fontId="2" type="noConversion"/>
  </si>
  <si>
    <r>
      <t xml:space="preserve">① 사업주는 </t>
    </r>
    <r>
      <rPr>
        <sz val="9"/>
        <color theme="0" tint="-0.34998626667073579"/>
        <rFont val="굴림"/>
        <family val="3"/>
        <charset val="129"/>
      </rPr>
      <t xml:space="preserve">사업장의 안전 및 보건을 유지하기 위하여 </t>
    </r>
    <r>
      <rPr>
        <sz val="9"/>
        <color theme="1"/>
        <rFont val="굴림"/>
        <family val="2"/>
        <charset val="129"/>
      </rPr>
      <t>다음 각 호의 사항이 포함된 </t>
    </r>
    <r>
      <rPr>
        <sz val="9"/>
        <color rgb="FF3399FF"/>
        <rFont val="굴림"/>
        <family val="3"/>
        <charset val="129"/>
      </rPr>
      <t>안전보건관리</t>
    </r>
    <phoneticPr fontId="2" type="noConversion"/>
  </si>
  <si>
    <r>
      <rPr>
        <sz val="9"/>
        <color rgb="FF3399FF"/>
        <rFont val="굴림"/>
        <family val="3"/>
        <charset val="129"/>
      </rPr>
      <t>규정</t>
    </r>
    <r>
      <rPr>
        <sz val="9"/>
        <color theme="1"/>
        <rFont val="굴림"/>
        <family val="2"/>
        <charset val="129"/>
      </rPr>
      <t>을 작성하여야 한다.</t>
    </r>
    <phoneticPr fontId="2" type="noConversion"/>
  </si>
  <si>
    <r>
      <t>② 제1항에 따른 교육을 실시하기 위한 교육방법과 그 밖에 교육에 필요한 사항은 </t>
    </r>
    <r>
      <rPr>
        <sz val="9"/>
        <color rgb="FF3399FF"/>
        <rFont val="굴림"/>
        <family val="3"/>
        <charset val="129"/>
      </rPr>
      <t xml:space="preserve">고용노동부장관이 </t>
    </r>
    <phoneticPr fontId="2" type="noConversion"/>
  </si>
  <si>
    <r>
      <t xml:space="preserve">※ 고용노동부 장관이 정한 </t>
    </r>
    <r>
      <rPr>
        <b/>
        <sz val="9"/>
        <color rgb="FF3399FF"/>
        <rFont val="굴림"/>
        <family val="3"/>
        <charset val="129"/>
      </rPr>
      <t>안전보건교육규정</t>
    </r>
    <r>
      <rPr>
        <sz val="9"/>
        <color theme="1"/>
        <rFont val="굴림"/>
        <family val="2"/>
        <charset val="129"/>
      </rPr>
      <t xml:space="preserve"> 참조</t>
    </r>
    <phoneticPr fontId="2" type="noConversion"/>
  </si>
  <si>
    <r>
      <t>4. 산업안전보건에 관하여 학식과 경험이 있는 사람으로서 </t>
    </r>
    <r>
      <rPr>
        <b/>
        <sz val="9"/>
        <color rgb="FF3399FF"/>
        <rFont val="굴림"/>
        <family val="3"/>
        <charset val="129"/>
      </rPr>
      <t>고용노동부장관이 정하는 기준</t>
    </r>
    <phoneticPr fontId="2" type="noConversion"/>
  </si>
  <si>
    <r>
      <t xml:space="preserve">② 사업주는 </t>
    </r>
    <r>
      <rPr>
        <sz val="9"/>
        <color theme="0" tint="-0.34998626667073579"/>
        <rFont val="굴림"/>
        <family val="3"/>
        <charset val="129"/>
      </rPr>
      <t xml:space="preserve">제1항에 따른 </t>
    </r>
    <r>
      <rPr>
        <sz val="9"/>
        <color theme="1"/>
        <rFont val="굴림"/>
        <family val="2"/>
        <charset val="129"/>
      </rPr>
      <t>평가 시 </t>
    </r>
    <r>
      <rPr>
        <b/>
        <sz val="9"/>
        <color rgb="FF3399FF"/>
        <rFont val="굴림"/>
        <family val="3"/>
        <charset val="129"/>
      </rPr>
      <t>고용노동부장관이 정하여 고시</t>
    </r>
    <r>
      <rPr>
        <sz val="9"/>
        <color theme="1"/>
        <rFont val="굴림"/>
        <family val="2"/>
        <charset val="129"/>
      </rPr>
      <t xml:space="preserve">하는 바에 따라 해당 작업장의 </t>
    </r>
    <phoneticPr fontId="2" type="noConversion"/>
  </si>
  <si>
    <r>
      <t xml:space="preserve">※ 고용노동부 장관이 정한 </t>
    </r>
    <r>
      <rPr>
        <b/>
        <sz val="9"/>
        <color rgb="FF3399FF"/>
        <rFont val="굴림"/>
        <family val="3"/>
        <charset val="129"/>
      </rPr>
      <t>사업장 위험성평가에 관한 지침</t>
    </r>
    <r>
      <rPr>
        <sz val="9"/>
        <color theme="1"/>
        <rFont val="굴림"/>
        <family val="3"/>
        <charset val="129"/>
      </rPr>
      <t xml:space="preserve"> 참조</t>
    </r>
    <phoneticPr fontId="2" type="noConversion"/>
  </si>
  <si>
    <r>
      <t>※ 고용노동부 장관이 정한</t>
    </r>
    <r>
      <rPr>
        <b/>
        <sz val="9"/>
        <color rgb="FF3399FF"/>
        <rFont val="굴림"/>
        <family val="3"/>
        <charset val="129"/>
      </rPr>
      <t xml:space="preserve"> 외국어로 작성하는 안전보건표지에 관한 규정</t>
    </r>
    <r>
      <rPr>
        <sz val="9"/>
        <color theme="1"/>
        <rFont val="굴림"/>
        <family val="3"/>
        <charset val="129"/>
      </rPr>
      <t xml:space="preserve"> 참조</t>
    </r>
    <phoneticPr fontId="2" type="noConversion"/>
  </si>
  <si>
    <r>
      <t>구체적인 사항은 </t>
    </r>
    <r>
      <rPr>
        <b/>
        <sz val="9"/>
        <color rgb="FF3399FF"/>
        <rFont val="굴림"/>
        <family val="3"/>
        <charset val="129"/>
      </rPr>
      <t>고용노동부령으로 정한다.</t>
    </r>
    <phoneticPr fontId="2" type="noConversion"/>
  </si>
  <si>
    <r>
      <t xml:space="preserve">※ 고용노동부 장관이 정한 </t>
    </r>
    <r>
      <rPr>
        <b/>
        <sz val="9"/>
        <color rgb="FF3399FF"/>
        <rFont val="굴림"/>
        <family val="3"/>
        <charset val="129"/>
      </rPr>
      <t xml:space="preserve">산업안전보건기준에 관한 규칙 </t>
    </r>
    <r>
      <rPr>
        <sz val="9"/>
        <color theme="1"/>
        <rFont val="굴림"/>
        <family val="3"/>
        <charset val="129"/>
      </rPr>
      <t>참조</t>
    </r>
    <phoneticPr fontId="2" type="noConversion"/>
  </si>
  <si>
    <r>
      <t xml:space="preserve">※ 고용노동부 장관이 정한 </t>
    </r>
    <r>
      <rPr>
        <b/>
        <sz val="9"/>
        <color rgb="FF3399FF"/>
        <rFont val="굴림"/>
        <family val="3"/>
        <charset val="129"/>
      </rPr>
      <t>산업안전보건기준에 관한 규칙</t>
    </r>
    <r>
      <rPr>
        <sz val="9"/>
        <color theme="1"/>
        <rFont val="굴림"/>
        <family val="3"/>
        <charset val="129"/>
      </rPr>
      <t xml:space="preserve"> 참조</t>
    </r>
    <phoneticPr fontId="2" type="noConversion"/>
  </si>
  <si>
    <r>
      <t>○ 근로자는</t>
    </r>
    <r>
      <rPr>
        <sz val="9"/>
        <color theme="0" tint="-0.34998626667073579"/>
        <rFont val="굴림"/>
        <family val="3"/>
        <charset val="129"/>
      </rPr>
      <t xml:space="preserve"> 제38조 및 제39조에 따라 </t>
    </r>
    <r>
      <rPr>
        <sz val="9"/>
        <color theme="1"/>
        <rFont val="굴림"/>
        <family val="2"/>
        <charset val="129"/>
      </rPr>
      <t>사업주가 한 조치로서 </t>
    </r>
    <r>
      <rPr>
        <b/>
        <sz val="9"/>
        <color rgb="FF3399FF"/>
        <rFont val="굴림"/>
        <family val="3"/>
        <charset val="129"/>
      </rPr>
      <t>고용노동부령으로 정하는 조치</t>
    </r>
    <r>
      <rPr>
        <sz val="9"/>
        <color rgb="FF3399FF"/>
        <rFont val="굴림"/>
        <family val="3"/>
        <charset val="129"/>
      </rPr>
      <t xml:space="preserve"> </t>
    </r>
    <phoneticPr fontId="2" type="noConversion"/>
  </si>
  <si>
    <r>
      <t>① 사업주는 주로 고객을 직접 대면하거나</t>
    </r>
    <r>
      <rPr>
        <sz val="9"/>
        <color theme="0" tint="-0.34998626667073579"/>
        <rFont val="굴림"/>
        <family val="3"/>
        <charset val="129"/>
      </rPr>
      <t>「</t>
    </r>
    <r>
      <rPr>
        <b/>
        <sz val="9"/>
        <color rgb="FF3399FF"/>
        <rFont val="굴림"/>
        <family val="3"/>
        <charset val="129"/>
      </rPr>
      <t>정보통신망 이용촉진 및 정보보호 등에 관한 법률</t>
    </r>
    <r>
      <rPr>
        <sz val="9"/>
        <color theme="0" tint="-0.34998626667073579"/>
        <rFont val="굴림"/>
        <family val="3"/>
        <charset val="129"/>
      </rPr>
      <t>」</t>
    </r>
    <phoneticPr fontId="2" type="noConversion"/>
  </si>
  <si>
    <r>
      <t>1. “정보통신망”이란 </t>
    </r>
    <r>
      <rPr>
        <sz val="9"/>
        <color theme="0" tint="-0.34998626667073579"/>
        <rFont val="굴림"/>
        <family val="3"/>
        <charset val="129"/>
      </rPr>
      <t>「전기통신사업법」 제2조제2호에 따른</t>
    </r>
    <r>
      <rPr>
        <sz val="9"/>
        <color rgb="FF3399FF"/>
        <rFont val="굴림"/>
        <family val="3"/>
        <charset val="129"/>
      </rPr>
      <t xml:space="preserve"> 전기통신설비를 이용하거나 </t>
    </r>
    <phoneticPr fontId="2" type="noConversion"/>
  </si>
  <si>
    <r>
      <t>전기통신설비와 컴퓨터</t>
    </r>
    <r>
      <rPr>
        <sz val="9"/>
        <color theme="0" tint="-0.34998626667073579"/>
        <rFont val="굴림"/>
        <family val="3"/>
        <charset val="129"/>
      </rPr>
      <t xml:space="preserve"> 및 컴퓨터의 이용</t>
    </r>
    <r>
      <rPr>
        <sz val="9"/>
        <color rgb="FF3399FF"/>
        <rFont val="굴림"/>
        <family val="3"/>
        <charset val="129"/>
      </rPr>
      <t>기술을 활용하여 정보를 수집ㆍ가공ㆍ저장ㆍ</t>
    </r>
    <phoneticPr fontId="2" type="noConversion"/>
  </si>
  <si>
    <r>
      <rPr>
        <sz val="9"/>
        <rFont val="굴림"/>
        <family val="3"/>
        <charset val="129"/>
      </rPr>
      <t>사항은 </t>
    </r>
    <r>
      <rPr>
        <b/>
        <sz val="9"/>
        <color rgb="FF3399FF"/>
        <rFont val="굴림"/>
        <family val="3"/>
        <charset val="129"/>
      </rPr>
      <t>고용노동부장관이 정하여 고시한다.</t>
    </r>
    <phoneticPr fontId="2" type="noConversion"/>
  </si>
  <si>
    <r>
      <t xml:space="preserve">※ 고용노동부 장관이 정한 </t>
    </r>
    <r>
      <rPr>
        <b/>
        <sz val="9"/>
        <color rgb="FF3399FF"/>
        <rFont val="굴림"/>
        <family val="3"/>
        <charset val="129"/>
      </rPr>
      <t>제조업 등 유해.위험방지계획서 제출.심사.확인에 관한 고시</t>
    </r>
    <r>
      <rPr>
        <sz val="9"/>
        <color theme="1"/>
        <rFont val="굴림"/>
        <family val="2"/>
        <charset val="129"/>
      </rPr>
      <t xml:space="preserve">  참조</t>
    </r>
    <phoneticPr fontId="2" type="noConversion"/>
  </si>
  <si>
    <r>
      <t xml:space="preserve">5. 그 밖에 공정상의 안전과 관련하여 </t>
    </r>
    <r>
      <rPr>
        <b/>
        <sz val="9"/>
        <color rgb="FF3399FF"/>
        <rFont val="굴림"/>
        <family val="3"/>
        <charset val="129"/>
      </rPr>
      <t>고용노동부장관이</t>
    </r>
    <r>
      <rPr>
        <b/>
        <sz val="9"/>
        <color rgb="FFC00000"/>
        <rFont val="굴림"/>
        <family val="3"/>
        <charset val="129"/>
      </rPr>
      <t xml:space="preserve"> </t>
    </r>
    <r>
      <rPr>
        <sz val="9"/>
        <rFont val="굴림"/>
        <family val="3"/>
        <charset val="129"/>
      </rPr>
      <t>필요하다고 인정하여</t>
    </r>
    <r>
      <rPr>
        <b/>
        <sz val="9"/>
        <color rgb="FFC00000"/>
        <rFont val="굴림"/>
        <family val="3"/>
        <charset val="129"/>
      </rPr>
      <t> </t>
    </r>
    <r>
      <rPr>
        <b/>
        <sz val="9"/>
        <color rgb="FF3399FF"/>
        <rFont val="굴림"/>
        <family val="3"/>
        <charset val="129"/>
      </rPr>
      <t>고시</t>
    </r>
    <r>
      <rPr>
        <sz val="9"/>
        <color theme="1"/>
        <rFont val="굴림"/>
        <family val="2"/>
        <charset val="129"/>
      </rPr>
      <t>하는 사항</t>
    </r>
    <phoneticPr fontId="2" type="noConversion"/>
  </si>
  <si>
    <r>
      <t xml:space="preserve">※ 장관이 고시한 </t>
    </r>
    <r>
      <rPr>
        <b/>
        <sz val="9"/>
        <color rgb="FF3399FF"/>
        <rFont val="굴림"/>
        <family val="3"/>
        <charset val="129"/>
      </rPr>
      <t>공정안전보고서의 제출·심사·확인 및 이행상태평가 등에 관한 규정</t>
    </r>
    <phoneticPr fontId="2" type="noConversion"/>
  </si>
  <si>
    <r>
      <t>장관은 근로자의 안전 및 보건의 유지ㆍ증진을 위하여 </t>
    </r>
    <r>
      <rPr>
        <sz val="9"/>
        <color rgb="FF3399FF"/>
        <rFont val="굴림"/>
        <family val="3"/>
        <charset val="129"/>
      </rPr>
      <t>필요하다고 인정하는 경우</t>
    </r>
    <r>
      <rPr>
        <sz val="9"/>
        <color theme="1"/>
        <rFont val="굴림"/>
        <family val="2"/>
        <charset val="129"/>
      </rPr>
      <t xml:space="preserve"> 해당 안전</t>
    </r>
    <phoneticPr fontId="2" type="noConversion"/>
  </si>
  <si>
    <r>
      <t>2. “</t>
    </r>
    <r>
      <rPr>
        <b/>
        <sz val="9"/>
        <color rgb="FF3399FF"/>
        <rFont val="굴림"/>
        <family val="3"/>
        <charset val="129"/>
      </rPr>
      <t>가맹본부</t>
    </r>
    <r>
      <rPr>
        <sz val="9"/>
        <color rgb="FF3399FF"/>
        <rFont val="굴림"/>
        <family val="3"/>
        <charset val="129"/>
      </rPr>
      <t xml:space="preserve">”라 함은 가맹사업과 관련하여 가맹점사업자에게 가맹점운영권을 부여하는 </t>
    </r>
    <phoneticPr fontId="2" type="noConversion"/>
  </si>
  <si>
    <r>
      <t>①</t>
    </r>
    <r>
      <rPr>
        <sz val="9"/>
        <color rgb="FFC00000"/>
        <rFont val="굴림"/>
        <family val="3"/>
        <charset val="129"/>
      </rPr>
      <t>「</t>
    </r>
    <r>
      <rPr>
        <b/>
        <sz val="9"/>
        <color rgb="FF3399FF"/>
        <rFont val="굴림"/>
        <family val="3"/>
        <charset val="129"/>
      </rPr>
      <t>가맹사업거래의 공정화에 관한 법률</t>
    </r>
    <r>
      <rPr>
        <sz val="9"/>
        <color rgb="FFC00000"/>
        <rFont val="굴림"/>
        <family val="3"/>
        <charset val="129"/>
      </rPr>
      <t>」 </t>
    </r>
    <r>
      <rPr>
        <sz val="9"/>
        <color rgb="FF3399FF"/>
        <rFont val="굴림"/>
        <family val="3"/>
        <charset val="129"/>
      </rPr>
      <t>제2조제2호</t>
    </r>
    <r>
      <rPr>
        <sz val="9"/>
        <color theme="0" tint="-0.34998626667073579"/>
        <rFont val="굴림"/>
        <family val="3"/>
        <charset val="129"/>
      </rPr>
      <t xml:space="preserve">에 따른 </t>
    </r>
    <r>
      <rPr>
        <sz val="9"/>
        <color theme="1"/>
        <rFont val="굴림"/>
        <family val="2"/>
        <charset val="129"/>
      </rPr>
      <t>가맹본부 중 </t>
    </r>
    <r>
      <rPr>
        <b/>
        <sz val="9"/>
        <color rgb="FFFF0000"/>
        <rFont val="굴림"/>
        <family val="3"/>
        <charset val="129"/>
      </rPr>
      <t>대통령령</t>
    </r>
    <r>
      <rPr>
        <sz val="9"/>
        <color rgb="FFFF0000"/>
        <rFont val="굴림"/>
        <family val="3"/>
        <charset val="129"/>
      </rPr>
      <t>(69)</t>
    </r>
    <r>
      <rPr>
        <sz val="9"/>
        <color theme="1"/>
        <rFont val="굴림"/>
        <family val="2"/>
        <charset val="129"/>
      </rPr>
      <t xml:space="preserve">으로 </t>
    </r>
    <phoneticPr fontId="2" type="noConversion"/>
  </si>
  <si>
    <r>
      <t>으로 정하는 경우에는 필</t>
    </r>
    <r>
      <rPr>
        <sz val="9"/>
        <rFont val="굴림"/>
        <family val="3"/>
        <charset val="129"/>
      </rPr>
      <t>요한</t>
    </r>
    <r>
      <rPr>
        <sz val="9"/>
        <color rgb="FFC00000"/>
        <rFont val="굴림"/>
        <family val="3"/>
        <charset val="129"/>
      </rPr>
      <t xml:space="preserve"> </t>
    </r>
    <r>
      <rPr>
        <sz val="9"/>
        <color rgb="FF3399FF"/>
        <rFont val="굴림"/>
        <family val="3"/>
        <charset val="129"/>
      </rPr>
      <t>안전조치 및 보건조치</t>
    </r>
    <r>
      <rPr>
        <sz val="9"/>
        <color theme="1"/>
        <rFont val="굴림"/>
        <family val="2"/>
        <charset val="129"/>
      </rPr>
      <t>를 하여야 한다.</t>
    </r>
    <phoneticPr fontId="2" type="noConversion"/>
  </si>
  <si>
    <r>
      <t xml:space="preserve">※ 고용노동부령으로 정하는 조치 : </t>
    </r>
    <r>
      <rPr>
        <b/>
        <sz val="9"/>
        <color rgb="FF3399FF"/>
        <rFont val="굴림"/>
        <family val="3"/>
        <charset val="129"/>
      </rPr>
      <t>위험기계.기구 방호조치 기준</t>
    </r>
    <phoneticPr fontId="2" type="noConversion"/>
  </si>
  <si>
    <t>② 안전인증기준은 유해ㆍ위험기계등의 종류별, 규격 및 형식별로 정할 수 있다.</t>
    <phoneticPr fontId="2" type="noConversion"/>
  </si>
  <si>
    <r>
      <t>생산 체계 등에 관한 기준</t>
    </r>
    <r>
      <rPr>
        <sz val="9"/>
        <color theme="0" tint="-0.34998626667073579"/>
        <rFont val="굴림"/>
        <family val="3"/>
        <charset val="129"/>
      </rPr>
      <t>(이하 “안전인증기준”이라 한다)</t>
    </r>
    <r>
      <rPr>
        <sz val="9"/>
        <rFont val="굴림"/>
        <family val="3"/>
        <charset val="129"/>
      </rPr>
      <t xml:space="preserve">을 정하여 </t>
    </r>
    <r>
      <rPr>
        <b/>
        <sz val="9"/>
        <color rgb="FF3399FF"/>
        <rFont val="굴림"/>
        <family val="3"/>
        <charset val="129"/>
      </rPr>
      <t>고시</t>
    </r>
    <r>
      <rPr>
        <sz val="9"/>
        <rFont val="굴림"/>
        <family val="3"/>
        <charset val="129"/>
      </rPr>
      <t>하여야 한다.</t>
    </r>
    <phoneticPr fontId="2" type="noConversion"/>
  </si>
  <si>
    <r>
      <t>② 안전인증대상기계등의 세부적인 종류, 규격 및 형식은 고용노동부장관이 정하여</t>
    </r>
    <r>
      <rPr>
        <sz val="9"/>
        <color rgb="FF3399FF"/>
        <rFont val="굴림"/>
        <family val="3"/>
        <charset val="129"/>
      </rPr>
      <t xml:space="preserve"> </t>
    </r>
    <r>
      <rPr>
        <b/>
        <sz val="9"/>
        <color rgb="FF3399FF"/>
        <rFont val="굴림"/>
        <family val="3"/>
        <charset val="129"/>
      </rPr>
      <t>고시</t>
    </r>
    <r>
      <rPr>
        <sz val="9"/>
        <rFont val="굴림"/>
        <family val="3"/>
        <charset val="129"/>
      </rPr>
      <t>한다.</t>
    </r>
    <phoneticPr fontId="2" type="noConversion"/>
  </si>
  <si>
    <r>
      <t xml:space="preserve">1. 고용노동부장관이 정하여 </t>
    </r>
    <r>
      <rPr>
        <b/>
        <sz val="9"/>
        <color rgb="FF3399FF"/>
        <rFont val="굴림"/>
        <family val="3"/>
        <charset val="129"/>
      </rPr>
      <t>고시</t>
    </r>
    <r>
      <rPr>
        <sz val="9"/>
        <color theme="1"/>
        <rFont val="굴림"/>
        <family val="3"/>
        <charset val="129"/>
      </rPr>
      <t>하는 외국의 안전인증기관에서 인증을 받은 경우</t>
    </r>
    <phoneticPr fontId="2" type="noConversion"/>
  </si>
  <si>
    <r>
      <t xml:space="preserve">에 관한 성능이 고용노동부장관이 정하여 </t>
    </r>
    <r>
      <rPr>
        <b/>
        <sz val="9"/>
        <color rgb="FF3399FF"/>
        <rFont val="굴림"/>
        <family val="3"/>
        <charset val="129"/>
      </rPr>
      <t>고시</t>
    </r>
    <r>
      <rPr>
        <sz val="9"/>
        <color theme="1"/>
        <rFont val="굴림"/>
        <family val="2"/>
        <charset val="129"/>
      </rPr>
      <t>하는 안전기준</t>
    </r>
    <r>
      <rPr>
        <sz val="9"/>
        <color theme="0" tint="-0.34998626667073579"/>
        <rFont val="굴림"/>
        <family val="3"/>
        <charset val="129"/>
      </rPr>
      <t>(이하 “자율안전기준”이라 한다)</t>
    </r>
    <r>
      <rPr>
        <sz val="9"/>
        <color theme="1"/>
        <rFont val="굴림"/>
        <family val="2"/>
        <charset val="129"/>
      </rPr>
      <t xml:space="preserve">에 </t>
    </r>
    <phoneticPr fontId="2" type="noConversion"/>
  </si>
  <si>
    <r>
      <t xml:space="preserve">② 자율안전확인대상기계등의 세부적인 종류, 규격 및 형식은 고용노동부장관이 정하여 </t>
    </r>
    <r>
      <rPr>
        <b/>
        <sz val="9"/>
        <color rgb="FF3399FF"/>
        <rFont val="굴림"/>
        <family val="3"/>
        <charset val="129"/>
      </rPr>
      <t>고시</t>
    </r>
    <r>
      <rPr>
        <sz val="9"/>
        <color theme="1"/>
        <rFont val="굴림"/>
        <family val="2"/>
        <charset val="129"/>
      </rPr>
      <t>한다.</t>
    </r>
    <phoneticPr fontId="2" type="noConversion"/>
  </si>
  <si>
    <r>
      <t xml:space="preserve">고용노동부장관이 정하여 </t>
    </r>
    <r>
      <rPr>
        <b/>
        <sz val="9"/>
        <color rgb="FF3399FF"/>
        <rFont val="굴림"/>
        <family val="3"/>
        <charset val="129"/>
      </rPr>
      <t>고시</t>
    </r>
    <r>
      <rPr>
        <sz val="9"/>
        <color theme="1"/>
        <rFont val="굴림"/>
        <family val="2"/>
        <charset val="129"/>
      </rPr>
      <t>한다.</t>
    </r>
    <phoneticPr fontId="2" type="noConversion"/>
  </si>
  <si>
    <r>
      <t xml:space="preserve">관하여 필요한 사항은 고용노동부장관이 </t>
    </r>
    <r>
      <rPr>
        <b/>
        <sz val="9"/>
        <color rgb="FF3399FF"/>
        <rFont val="굴림"/>
        <family val="3"/>
        <charset val="129"/>
      </rPr>
      <t>정한다</t>
    </r>
    <r>
      <rPr>
        <sz val="9"/>
        <color rgb="FF3399FF"/>
        <rFont val="굴림"/>
        <family val="3"/>
        <charset val="129"/>
      </rPr>
      <t>.</t>
    </r>
    <phoneticPr fontId="2" type="noConversion"/>
  </si>
  <si>
    <r>
      <t>정하는 사항을 고려하여 유해인자의 노출기준을 정하여 </t>
    </r>
    <r>
      <rPr>
        <b/>
        <sz val="9"/>
        <color rgb="FF3399FF"/>
        <rFont val="굴림"/>
        <family val="3"/>
        <charset val="129"/>
      </rPr>
      <t>고시</t>
    </r>
    <r>
      <rPr>
        <sz val="9"/>
        <color theme="1"/>
        <rFont val="굴림"/>
        <family val="2"/>
        <charset val="129"/>
      </rPr>
      <t>하여야 한다.</t>
    </r>
    <phoneticPr fontId="2" type="noConversion"/>
  </si>
  <si>
    <t>제111조(확인의 방법 및 주기 등)</t>
    <phoneticPr fontId="2" type="noConversion"/>
  </si>
  <si>
    <t>① 안전인증기관은 법 제84조제4항에 따라 안전인증을 받은 자에 대하여 다음 각 호의 사항을 확인</t>
    <phoneticPr fontId="2" type="noConversion"/>
  </si>
  <si>
    <t>제110조제1항제4호를 준용한다)</t>
    <phoneticPr fontId="2" type="noConversion"/>
  </si>
  <si>
    <t xml:space="preserve">② 법 제84조제4항에 따라 안전인증기관은 안전인증을 받은 자가 안전인증기준을 지키고 있는지를 </t>
    <phoneticPr fontId="2" type="noConversion"/>
  </si>
  <si>
    <t xml:space="preserve">2년에 1회 이상 확인해야 한다. 다만, 다음 각 호의 모두에 해당하는 경우에는 3년에 1회 이상 </t>
    <phoneticPr fontId="2" type="noConversion"/>
  </si>
  <si>
    <t>확인할 수 있다.</t>
    <phoneticPr fontId="2" type="noConversion"/>
  </si>
  <si>
    <t xml:space="preserve">1. 최근 3년 동안 법 제86조제1항에 따라 안전인증이 취소되거나 안전인증표시의 사용금지 또는 </t>
    <phoneticPr fontId="2" type="noConversion"/>
  </si>
  <si>
    <t>시정명령을 받은 사실이 없는 경우</t>
    <phoneticPr fontId="2" type="noConversion"/>
  </si>
  <si>
    <t>서를 제조자에게 발급해야 한다.</t>
    <phoneticPr fontId="2" type="noConversion"/>
  </si>
  <si>
    <t>④ 안전인증기관은 제1항 및 제2항에 따라 확인한 결과 법 제87조제1항 각 호의 어느 하나에 해당</t>
    <phoneticPr fontId="2" type="noConversion"/>
  </si>
  <si>
    <t xml:space="preserve">하는 사실을 확인한 경우에는 그 사실을 증명할 수 있는 서류를 첨부하여 유해ㆍ위험기계등을 </t>
    <phoneticPr fontId="2" type="noConversion"/>
  </si>
  <si>
    <t>에게 지체 없이 알려야 한다.</t>
    <phoneticPr fontId="2" type="noConversion"/>
  </si>
  <si>
    <t xml:space="preserve">⑤ 안전인증기관은 제109조제2항제1호에 따라 일부 항목에 한정하여 안전인증을 면제한 경우에는 </t>
    <phoneticPr fontId="2" type="noConversion"/>
  </si>
  <si>
    <t>외국의 해당 안전인증기관에서 실시한 안전인증 확인의 결과를 제출받아 고용노동부장관이 정</t>
    <phoneticPr fontId="2" type="noConversion"/>
  </si>
  <si>
    <t>하는 바에 따라 법 제84조제4항에 따른 확인의 전부 또는 일부를 생략할 수 있다.</t>
    <phoneticPr fontId="2" type="noConversion"/>
  </si>
  <si>
    <r>
      <t xml:space="preserve">○ </t>
    </r>
    <r>
      <rPr>
        <sz val="9"/>
        <color theme="0" tint="-0.34998626667073579"/>
        <rFont val="굴림"/>
        <family val="3"/>
        <charset val="129"/>
      </rPr>
      <t>법 제10조제2항에서 “</t>
    </r>
    <r>
      <rPr>
        <sz val="9"/>
        <color theme="1"/>
        <rFont val="굴림"/>
        <family val="2"/>
        <charset val="129"/>
      </rPr>
      <t>대통령령으로 정하는 장소</t>
    </r>
    <r>
      <rPr>
        <sz val="9"/>
        <color theme="0" tint="-0.34998626667073579"/>
        <rFont val="굴림"/>
        <family val="3"/>
        <charset val="129"/>
      </rPr>
      <t>”</t>
    </r>
    <r>
      <rPr>
        <sz val="9"/>
        <color theme="1"/>
        <rFont val="굴림"/>
        <family val="2"/>
        <charset val="129"/>
      </rPr>
      <t>란</t>
    </r>
    <r>
      <rPr>
        <sz val="9"/>
        <color theme="0" tint="-0.34998626667073579"/>
        <rFont val="굴림"/>
        <family val="3"/>
        <charset val="129"/>
      </rPr>
      <t xml:space="preserve"> 다음 각 호의 어느 하나에 해당하는 장소를 </t>
    </r>
    <phoneticPr fontId="2" type="noConversion"/>
  </si>
  <si>
    <r>
      <t xml:space="preserve">③ </t>
    </r>
    <r>
      <rPr>
        <sz val="9"/>
        <color theme="0" tint="-0.34998626667073579"/>
        <rFont val="굴림"/>
        <family val="3"/>
        <charset val="129"/>
      </rPr>
      <t>제2항에 따른</t>
    </r>
    <r>
      <rPr>
        <sz val="9"/>
        <color theme="1"/>
        <rFont val="굴림"/>
        <family val="2"/>
        <charset val="129"/>
      </rPr>
      <t xml:space="preserve"> 표준제정위원회의 구성ㆍ운영, 그 밖에 필요한 사항은 </t>
    </r>
    <r>
      <rPr>
        <b/>
        <sz val="9"/>
        <color rgb="FF3399FF"/>
        <rFont val="굴림"/>
        <family val="3"/>
        <charset val="129"/>
      </rPr>
      <t>고용노동부장관</t>
    </r>
    <r>
      <rPr>
        <sz val="9"/>
        <rFont val="굴림"/>
        <family val="3"/>
        <charset val="129"/>
      </rPr>
      <t>이 정한다</t>
    </r>
    <r>
      <rPr>
        <b/>
        <sz val="9"/>
        <color rgb="FFC00000"/>
        <rFont val="굴림"/>
        <family val="3"/>
        <charset val="129"/>
      </rPr>
      <t>.</t>
    </r>
    <phoneticPr fontId="2" type="noConversion"/>
  </si>
  <si>
    <r>
      <t>○ 고용노동부장관은 관련 행정기관</t>
    </r>
    <r>
      <rPr>
        <sz val="9"/>
        <color theme="0" tint="-0.34998626667073579"/>
        <rFont val="굴림"/>
        <family val="3"/>
        <charset val="129"/>
      </rPr>
      <t xml:space="preserve"> </t>
    </r>
    <r>
      <rPr>
        <sz val="9"/>
        <rFont val="굴림"/>
        <family val="3"/>
        <charset val="129"/>
      </rPr>
      <t>또는</t>
    </r>
    <r>
      <rPr>
        <sz val="9"/>
        <color theme="0" tint="-0.34998626667073579"/>
        <rFont val="굴림"/>
        <family val="3"/>
        <charset val="129"/>
      </rPr>
      <t> 「</t>
    </r>
    <r>
      <rPr>
        <sz val="9"/>
        <color rgb="FF3399FF"/>
        <rFont val="굴림"/>
        <family val="3"/>
        <charset val="129"/>
      </rPr>
      <t>한국산업안전보건공단법</t>
    </r>
    <r>
      <rPr>
        <sz val="9"/>
        <color theme="0" tint="-0.34998626667073579"/>
        <rFont val="굴림"/>
        <family val="3"/>
        <charset val="129"/>
      </rPr>
      <t xml:space="preserve">」에 따른 </t>
    </r>
    <r>
      <rPr>
        <sz val="9"/>
        <rFont val="굴림"/>
        <family val="3"/>
        <charset val="129"/>
      </rPr>
      <t>한국산업안전보건</t>
    </r>
    <phoneticPr fontId="2" type="noConversion"/>
  </si>
  <si>
    <r>
      <t>○</t>
    </r>
    <r>
      <rPr>
        <sz val="9"/>
        <color theme="0" tint="-0.34998626667073579"/>
        <rFont val="굴림"/>
        <family val="3"/>
        <charset val="129"/>
      </rPr>
      <t>「산업안전보건법 시행령」(이하 “영”이라 한다) 제11조제15호에서 “</t>
    </r>
    <r>
      <rPr>
        <sz val="9"/>
        <color theme="1"/>
        <rFont val="굴림"/>
        <family val="2"/>
        <charset val="129"/>
      </rPr>
      <t xml:space="preserve">고용노동부령으로 정하는 </t>
    </r>
    <phoneticPr fontId="2" type="noConversion"/>
  </si>
  <si>
    <r>
      <t>장소</t>
    </r>
    <r>
      <rPr>
        <sz val="9"/>
        <color theme="0" tint="-0.34998626667073579"/>
        <rFont val="굴림"/>
        <family val="3"/>
        <charset val="129"/>
      </rPr>
      <t>”</t>
    </r>
    <r>
      <rPr>
        <sz val="9"/>
        <color theme="1"/>
        <rFont val="굴림"/>
        <family val="2"/>
        <charset val="129"/>
      </rPr>
      <t xml:space="preserve">란 </t>
    </r>
    <r>
      <rPr>
        <sz val="9"/>
        <color theme="0" tint="-0.34998626667073579"/>
        <rFont val="굴림"/>
        <family val="3"/>
        <charset val="129"/>
      </rPr>
      <t>다음 각 호의 어느 하나에 해당하는 장소를 말한다.</t>
    </r>
    <phoneticPr fontId="2" type="noConversion"/>
  </si>
  <si>
    <r>
      <t>1. 화재ㆍ폭발 우려가 있는</t>
    </r>
    <r>
      <rPr>
        <sz val="9"/>
        <color theme="0" tint="-0.34998626667073579"/>
        <rFont val="굴림"/>
        <family val="3"/>
        <charset val="129"/>
      </rPr>
      <t xml:space="preserve"> 다음 각 목의 어느 하나에 해당하는 작업을 하는</t>
    </r>
    <r>
      <rPr>
        <sz val="9"/>
        <color theme="1"/>
        <rFont val="굴림"/>
        <family val="2"/>
        <charset val="129"/>
      </rPr>
      <t xml:space="preserve"> 장소</t>
    </r>
    <phoneticPr fontId="2" type="noConversion"/>
  </si>
  <si>
    <r>
      <t>나. </t>
    </r>
    <r>
      <rPr>
        <sz val="9"/>
        <color theme="0" tint="-0.34998626667073579"/>
        <rFont val="굴림"/>
        <family val="3"/>
        <charset val="129"/>
      </rPr>
      <t xml:space="preserve">안전보건규칙 제225조제4호에 따른 </t>
    </r>
    <r>
      <rPr>
        <sz val="9"/>
        <color theme="1"/>
        <rFont val="굴림"/>
        <family val="2"/>
        <charset val="129"/>
      </rPr>
      <t xml:space="preserve">인화성 액체를 취급ㆍ저장하는 설비 및 용기에서의 </t>
    </r>
    <phoneticPr fontId="2" type="noConversion"/>
  </si>
  <si>
    <r>
      <t>다. </t>
    </r>
    <r>
      <rPr>
        <sz val="9"/>
        <color theme="0" tint="-0.34998626667073579"/>
        <rFont val="굴림"/>
        <family val="3"/>
        <charset val="129"/>
      </rPr>
      <t xml:space="preserve">안전보건규칙 제273조에 따른 </t>
    </r>
    <r>
      <rPr>
        <sz val="9"/>
        <color theme="1"/>
        <rFont val="굴림"/>
        <family val="2"/>
        <charset val="129"/>
      </rPr>
      <t>특수화학설비에서의 용접ㆍ용단작업</t>
    </r>
    <phoneticPr fontId="2" type="noConversion"/>
  </si>
  <si>
    <r>
      <t>2. </t>
    </r>
    <r>
      <rPr>
        <sz val="9"/>
        <color theme="0" tint="-0.34998626667073579"/>
        <rFont val="굴림"/>
        <family val="3"/>
        <charset val="129"/>
      </rPr>
      <t xml:space="preserve">안전보건규칙 제132조에 따른 </t>
    </r>
    <r>
      <rPr>
        <sz val="9"/>
        <color theme="1"/>
        <rFont val="굴림"/>
        <family val="2"/>
        <charset val="129"/>
      </rPr>
      <t>양중기에 의한 충돌 또는 협착의 위험이 있는 작업을 하는 장소</t>
    </r>
    <phoneticPr fontId="2" type="noConversion"/>
  </si>
  <si>
    <r>
      <t>3. </t>
    </r>
    <r>
      <rPr>
        <sz val="9"/>
        <color theme="0" tint="-0.34998626667073579"/>
        <rFont val="굴림"/>
        <family val="3"/>
        <charset val="129"/>
      </rPr>
      <t>안전보건규칙 제420조제7호에</t>
    </r>
    <r>
      <rPr>
        <sz val="9"/>
        <color theme="1"/>
        <rFont val="굴림"/>
        <family val="2"/>
        <charset val="129"/>
      </rPr>
      <t xml:space="preserve"> 따른 유기화합물 취급 특별장소</t>
    </r>
    <phoneticPr fontId="2" type="noConversion"/>
  </si>
  <si>
    <r>
      <t>4.</t>
    </r>
    <r>
      <rPr>
        <sz val="9"/>
        <color theme="0" tint="-0.34998626667073579"/>
        <rFont val="굴림"/>
        <family val="3"/>
        <charset val="129"/>
      </rPr>
      <t> 안전보건규칙 제574조제1항 각 호에 따른</t>
    </r>
    <r>
      <rPr>
        <sz val="9"/>
        <color theme="1"/>
        <rFont val="굴림"/>
        <family val="2"/>
        <charset val="129"/>
      </rPr>
      <t xml:space="preserve"> 방사선 업무를 하는 장소</t>
    </r>
    <phoneticPr fontId="2" type="noConversion"/>
  </si>
  <si>
    <r>
      <t>5.</t>
    </r>
    <r>
      <rPr>
        <sz val="9"/>
        <color theme="0" tint="-0.34998626667073579"/>
        <rFont val="굴림"/>
        <family val="3"/>
        <charset val="129"/>
      </rPr>
      <t> 안전보건규칙 제618조제1호에</t>
    </r>
    <r>
      <rPr>
        <sz val="9"/>
        <color theme="1"/>
        <rFont val="굴림"/>
        <family val="2"/>
        <charset val="129"/>
      </rPr>
      <t xml:space="preserve"> 따른 밀폐공간</t>
    </r>
    <phoneticPr fontId="2" type="noConversion"/>
  </si>
  <si>
    <r>
      <t>6. </t>
    </r>
    <r>
      <rPr>
        <sz val="9"/>
        <color theme="0" tint="-0.34998626667073579"/>
        <rFont val="굴림"/>
        <family val="3"/>
        <charset val="129"/>
      </rPr>
      <t>안전보건규칙 별표 1에 따른</t>
    </r>
    <r>
      <rPr>
        <sz val="9"/>
        <color theme="1"/>
        <rFont val="굴림"/>
        <family val="2"/>
        <charset val="129"/>
      </rPr>
      <t xml:space="preserve"> 위험물질을 제조하거나 취급하는 장소</t>
    </r>
    <phoneticPr fontId="2" type="noConversion"/>
  </si>
  <si>
    <r>
      <t>7.</t>
    </r>
    <r>
      <rPr>
        <sz val="9"/>
        <color theme="0" tint="-0.34998626667073579"/>
        <rFont val="굴림"/>
        <family val="3"/>
        <charset val="129"/>
      </rPr>
      <t xml:space="preserve"> 안전보건규칙 별표 7에 따른 </t>
    </r>
    <r>
      <rPr>
        <sz val="9"/>
        <color theme="1"/>
        <rFont val="굴림"/>
        <family val="2"/>
        <charset val="129"/>
      </rPr>
      <t>화학설비 및 그 부속설비에 대한 정비ㆍ보수 작업이 이루어</t>
    </r>
    <phoneticPr fontId="2" type="noConversion"/>
  </si>
  <si>
    <r>
      <t>① 지방고용노동관서의 장은 </t>
    </r>
    <r>
      <rPr>
        <sz val="9"/>
        <color theme="0" tint="-0.34998626667073579"/>
        <rFont val="굴림"/>
        <family val="3"/>
        <charset val="129"/>
      </rPr>
      <t>법 제10조제2항에 따라</t>
    </r>
    <r>
      <rPr>
        <sz val="9"/>
        <color theme="1"/>
        <rFont val="굴림"/>
        <family val="2"/>
        <charset val="129"/>
      </rPr>
      <t xml:space="preserve"> 도급인의 산업재해 발생건수, 재해율 또는 그 </t>
    </r>
    <phoneticPr fontId="2" type="noConversion"/>
  </si>
  <si>
    <r>
      <t>순위 등</t>
    </r>
    <r>
      <rPr>
        <sz val="9"/>
        <color theme="0" tint="-0.34998626667073579"/>
        <rFont val="굴림"/>
        <family val="3"/>
        <charset val="129"/>
      </rPr>
      <t>(이하 “산업재해발생건수등”이라 한다)</t>
    </r>
    <r>
      <rPr>
        <sz val="9"/>
        <color theme="1"/>
        <rFont val="굴림"/>
        <family val="2"/>
        <charset val="129"/>
      </rPr>
      <t xml:space="preserve">에 관계수급인의 산업재해발생건수등을 포함하여 </t>
    </r>
    <phoneticPr fontId="2" type="noConversion"/>
  </si>
  <si>
    <r>
      <rPr>
        <sz val="9"/>
        <color theme="0" tint="-0.34998626667073579"/>
        <rFont val="굴림"/>
        <family val="3"/>
        <charset val="129"/>
      </rPr>
      <t>호에 해당하는 장소를 포함한다. 이하 같다)</t>
    </r>
    <r>
      <rPr>
        <sz val="9"/>
        <color theme="1"/>
        <rFont val="굴림"/>
        <family val="2"/>
        <charset val="129"/>
      </rPr>
      <t xml:space="preserve">에서 작업하는 관계수급인 근로자의 산업재해 발생에 </t>
    </r>
    <phoneticPr fontId="2" type="noConversion"/>
  </si>
  <si>
    <r>
      <rPr>
        <sz val="9"/>
        <rFont val="굴림"/>
        <family val="3"/>
        <charset val="129"/>
      </rPr>
      <t>도급인의 사업장</t>
    </r>
    <r>
      <rPr>
        <sz val="9"/>
        <color theme="0" tint="-0.34998626667073579"/>
        <rFont val="굴림"/>
        <family val="3"/>
        <charset val="129"/>
      </rPr>
      <t xml:space="preserve">(도급인이 제공하거나 지정한 경우로서 도급인이 지배ㆍ관리하는 영 제11조 각 </t>
    </r>
    <phoneticPr fontId="2" type="noConversion"/>
  </si>
  <si>
    <r>
      <rPr>
        <sz val="9"/>
        <color theme="0" tint="-0.34998626667073579"/>
        <rFont val="굴림"/>
        <family val="3"/>
        <charset val="129"/>
      </rPr>
      <t>한다)</t>
    </r>
    <r>
      <rPr>
        <sz val="9"/>
        <color theme="1"/>
        <rFont val="굴림"/>
        <family val="2"/>
        <charset val="129"/>
      </rPr>
      <t>해야 한다.</t>
    </r>
    <phoneticPr fontId="2" type="noConversion"/>
  </si>
  <si>
    <r>
      <t>재해 현황 조사표를 작성하여 지방고용노동관서의 장에게 제출</t>
    </r>
    <r>
      <rPr>
        <sz val="9"/>
        <color theme="0" tint="-0.34998626667073579"/>
        <rFont val="굴림"/>
        <family val="3"/>
        <charset val="129"/>
      </rPr>
      <t>(전자문서로 제출하는 것을 포함</t>
    </r>
    <phoneticPr fontId="2" type="noConversion"/>
  </si>
  <si>
    <r>
      <t>○ 법 제10조제1항 및 제2항에 따른 공표는 관보, 「</t>
    </r>
    <r>
      <rPr>
        <sz val="9"/>
        <color rgb="FF3399FF"/>
        <rFont val="굴림"/>
        <family val="3"/>
        <charset val="129"/>
      </rPr>
      <t>신문 등의 진흥에 관한 법률</t>
    </r>
    <r>
      <rPr>
        <sz val="9"/>
        <color theme="1"/>
        <rFont val="굴림"/>
        <family val="2"/>
        <charset val="129"/>
      </rPr>
      <t>」 </t>
    </r>
    <r>
      <rPr>
        <sz val="9"/>
        <color rgb="FF3399FF"/>
        <rFont val="굴림"/>
        <family val="3"/>
        <charset val="129"/>
      </rPr>
      <t>제9조제1항</t>
    </r>
    <r>
      <rPr>
        <sz val="9"/>
        <color theme="1"/>
        <rFont val="굴림"/>
        <family val="2"/>
        <charset val="129"/>
      </rPr>
      <t xml:space="preserve">에 </t>
    </r>
    <phoneticPr fontId="2" type="noConversion"/>
  </si>
  <si>
    <r>
      <t>○</t>
    </r>
    <r>
      <rPr>
        <sz val="9"/>
        <color theme="0" tint="-0.34998626667073579"/>
        <rFont val="굴림"/>
        <family val="3"/>
        <charset val="129"/>
      </rPr>
      <t xml:space="preserve"> 법 제15조제1항제9호에서 “</t>
    </r>
    <r>
      <rPr>
        <sz val="9"/>
        <color theme="1"/>
        <rFont val="굴림"/>
        <family val="3"/>
        <charset val="129"/>
      </rPr>
      <t>고용노동부령으로 정하는 사항</t>
    </r>
    <r>
      <rPr>
        <sz val="9"/>
        <color theme="0" tint="-0.34998626667073579"/>
        <rFont val="굴림"/>
        <family val="3"/>
        <charset val="129"/>
      </rPr>
      <t>”</t>
    </r>
    <r>
      <rPr>
        <sz val="9"/>
        <color theme="1"/>
        <rFont val="굴림"/>
        <family val="3"/>
        <charset val="129"/>
      </rPr>
      <t>이란</t>
    </r>
    <r>
      <rPr>
        <sz val="9"/>
        <color theme="0" tint="-0.34998626667073579"/>
        <rFont val="굴림"/>
        <family val="3"/>
        <charset val="129"/>
      </rPr>
      <t> 법 제36조에 따른</t>
    </r>
    <r>
      <rPr>
        <sz val="9"/>
        <color theme="1"/>
        <rFont val="굴림"/>
        <family val="3"/>
        <charset val="129"/>
      </rPr>
      <t xml:space="preserve"> 위험성평가의 </t>
    </r>
    <phoneticPr fontId="2" type="noConversion"/>
  </si>
  <si>
    <r>
      <t>① </t>
    </r>
    <r>
      <rPr>
        <sz val="9"/>
        <color theme="0" tint="-0.34998626667073579"/>
        <rFont val="굴림"/>
        <family val="3"/>
        <charset val="129"/>
      </rPr>
      <t>법 제16조제1항에서 “</t>
    </r>
    <r>
      <rPr>
        <sz val="9"/>
        <color theme="1"/>
        <rFont val="굴림"/>
        <family val="3"/>
        <charset val="129"/>
      </rPr>
      <t>대통령령으로 정하는 업무</t>
    </r>
    <r>
      <rPr>
        <sz val="9"/>
        <color theme="0" tint="-0.34998626667073579"/>
        <rFont val="굴림"/>
        <family val="3"/>
        <charset val="129"/>
      </rPr>
      <t>”</t>
    </r>
    <r>
      <rPr>
        <sz val="9"/>
        <color theme="1"/>
        <rFont val="굴림"/>
        <family val="3"/>
        <charset val="129"/>
      </rPr>
      <t>란</t>
    </r>
    <r>
      <rPr>
        <sz val="9"/>
        <color theme="0" tint="-0.34998626667073579"/>
        <rFont val="굴림"/>
        <family val="3"/>
        <charset val="129"/>
      </rPr>
      <t xml:space="preserve"> 다음 각 호의 업무를 말한다. </t>
    </r>
    <phoneticPr fontId="2" type="noConversion"/>
  </si>
  <si>
    <r>
      <rPr>
        <sz val="9"/>
        <color theme="0" tint="-0.34998626667073579"/>
        <rFont val="굴림"/>
        <family val="3"/>
        <charset val="129"/>
      </rPr>
      <t>(건설공사의 경우에는 건설공사 금액을 말한다. 이하 같다)</t>
    </r>
    <r>
      <rPr>
        <sz val="9"/>
        <color theme="1"/>
        <rFont val="굴림"/>
        <family val="2"/>
        <charset val="129"/>
      </rPr>
      <t xml:space="preserve">를 합계하여 그 상시근로자 수에 </t>
    </r>
    <phoneticPr fontId="2" type="noConversion"/>
  </si>
  <si>
    <r>
      <t>○ 사업주는 영 제16조제6항 및 제20조제3항에 따라 안전관리자 및 보건관리자를 선임</t>
    </r>
    <r>
      <rPr>
        <sz val="9"/>
        <color theme="0" tint="-0.34998626667073579"/>
        <rFont val="굴림"/>
        <family val="3"/>
        <charset val="129"/>
      </rPr>
      <t xml:space="preserve">(다시 선임한 </t>
    </r>
    <phoneticPr fontId="2" type="noConversion"/>
  </si>
  <si>
    <r>
      <t>나. 정관을 갈음할 수 있는 서류</t>
    </r>
    <r>
      <rPr>
        <sz val="9"/>
        <color theme="0" tint="-0.34998626667073579"/>
        <rFont val="굴림"/>
        <family val="3"/>
        <charset val="129"/>
      </rPr>
      <t>(법인이 아닌 경우만 해당한다)</t>
    </r>
    <phoneticPr fontId="2" type="noConversion"/>
  </si>
  <si>
    <r>
      <t>가. 정관</t>
    </r>
    <r>
      <rPr>
        <sz val="9"/>
        <color theme="0" tint="-0.34998626667073579"/>
        <rFont val="굴림"/>
        <family val="3"/>
        <charset val="129"/>
      </rPr>
      <t>(산업보건지도사인 경우에는 제229조제2항에 따른 등록증을 말한다)</t>
    </r>
    <phoneticPr fontId="2" type="noConversion"/>
  </si>
  <si>
    <r>
      <t>가. 정관</t>
    </r>
    <r>
      <rPr>
        <sz val="9"/>
        <color theme="0" tint="-0.34998626667073579"/>
        <rFont val="굴림"/>
        <family val="3"/>
        <charset val="129"/>
      </rPr>
      <t>(산업안전지도사인 경우에는 제229조제2항에 따른 등록증을 말한다)</t>
    </r>
    <phoneticPr fontId="2" type="noConversion"/>
  </si>
  <si>
    <r>
      <t>다. 법인등기사항증명서를 갈음할 수 있는 서류</t>
    </r>
    <r>
      <rPr>
        <sz val="9"/>
        <color theme="0" tint="-0.34998626667073579"/>
        <rFont val="굴림"/>
        <family val="3"/>
        <charset val="129"/>
      </rPr>
      <t>(법인이 아닌 경우만 해당한다)</t>
    </r>
    <phoneticPr fontId="2" type="noConversion"/>
  </si>
  <si>
    <r>
      <t xml:space="preserve">⑤ </t>
    </r>
    <r>
      <rPr>
        <sz val="9"/>
        <color theme="0" tint="-0.34998626667073579"/>
        <rFont val="굴림"/>
        <family val="3"/>
        <charset val="129"/>
      </rPr>
      <t xml:space="preserve">제4항에 따라 </t>
    </r>
    <r>
      <rPr>
        <sz val="9"/>
        <color theme="1"/>
        <rFont val="굴림"/>
        <family val="2"/>
        <charset val="129"/>
      </rPr>
      <t>지정이 취소된 자는 지정이 취소된 날부터 2년 이내에는 각각 해당 안전관리전문기</t>
    </r>
    <phoneticPr fontId="2" type="noConversion"/>
  </si>
  <si>
    <r>
      <t>① </t>
    </r>
    <r>
      <rPr>
        <sz val="9"/>
        <color theme="0" tint="-0.34998626667073579"/>
        <rFont val="굴림"/>
        <family val="3"/>
        <charset val="129"/>
      </rPr>
      <t>법 제25조제3항에 따라</t>
    </r>
    <r>
      <rPr>
        <sz val="9"/>
        <color theme="1"/>
        <rFont val="굴림"/>
        <family val="3"/>
        <charset val="129"/>
      </rPr>
      <t xml:space="preserve"> 안전보건관리규정을 작성해야 할 사업의 종류 및 상시근로자 수는 </t>
    </r>
    <phoneticPr fontId="2" type="noConversion"/>
  </si>
  <si>
    <r>
      <t xml:space="preserve">※ </t>
    </r>
    <r>
      <rPr>
        <sz val="9"/>
        <color rgb="FF3399FF"/>
        <rFont val="굴림"/>
        <family val="3"/>
        <charset val="129"/>
      </rPr>
      <t>(건강보험평가원)안전관리규정</t>
    </r>
    <r>
      <rPr>
        <sz val="9"/>
        <color theme="1"/>
        <rFont val="굴림"/>
        <family val="2"/>
        <charset val="129"/>
      </rPr>
      <t xml:space="preserve"> 등</t>
    </r>
    <phoneticPr fontId="2" type="noConversion"/>
  </si>
  <si>
    <r>
      <t>범위에서 「</t>
    </r>
    <r>
      <rPr>
        <sz val="9"/>
        <color rgb="FF3399FF"/>
        <rFont val="굴림"/>
        <family val="3"/>
        <charset val="129"/>
      </rPr>
      <t>근로기준법</t>
    </r>
    <r>
      <rPr>
        <sz val="9"/>
        <color theme="1"/>
        <rFont val="굴림"/>
        <family val="2"/>
        <charset val="129"/>
      </rPr>
      <t>」 중 취업규칙에 관한 규정을 준용한다.</t>
    </r>
    <phoneticPr fontId="2" type="noConversion"/>
  </si>
  <si>
    <t>에게 등록한 안전보건교육기관에 위탁할 수 있다.</t>
    <phoneticPr fontId="2" type="noConversion"/>
  </si>
  <si>
    <r>
      <rPr>
        <sz val="9"/>
        <color theme="0" tint="-0.34998626667073579"/>
        <rFont val="굴림"/>
        <family val="3"/>
        <charset val="129"/>
      </rPr>
      <t xml:space="preserve">따른 </t>
    </r>
    <r>
      <rPr>
        <sz val="9"/>
        <color theme="1"/>
        <rFont val="굴림"/>
        <family val="2"/>
        <charset val="129"/>
      </rPr>
      <t>안전보건교육의 전부 또는 일부를 하지 아니할 수 있다.</t>
    </r>
    <phoneticPr fontId="2" type="noConversion"/>
  </si>
  <si>
    <r>
      <t>① 사업주는 </t>
    </r>
    <r>
      <rPr>
        <sz val="9"/>
        <color theme="0" tint="-0.34998626667073579"/>
        <rFont val="굴림"/>
        <family val="3"/>
        <charset val="129"/>
      </rPr>
      <t xml:space="preserve">제29조제1항에도 불구하고 </t>
    </r>
    <r>
      <rPr>
        <sz val="9"/>
        <color theme="1"/>
        <rFont val="굴림"/>
        <family val="2"/>
        <charset val="129"/>
      </rPr>
      <t>다음 각 호의 어느 하나에 해당하는 경우에는</t>
    </r>
    <r>
      <rPr>
        <sz val="9"/>
        <color theme="0" tint="-0.34998626667073579"/>
        <rFont val="굴림"/>
        <family val="3"/>
        <charset val="129"/>
      </rPr>
      <t xml:space="preserve"> 같은 항에 </t>
    </r>
    <phoneticPr fontId="2" type="noConversion"/>
  </si>
  <si>
    <r>
      <t>2. 근로자가 </t>
    </r>
    <r>
      <rPr>
        <sz val="9"/>
        <color theme="0" tint="-0.34998626667073579"/>
        <rFont val="굴림"/>
        <family val="3"/>
        <charset val="129"/>
      </rPr>
      <t xml:space="preserve">제11조제3호에 따른 시설에서 </t>
    </r>
    <r>
      <rPr>
        <sz val="9"/>
        <color theme="1"/>
        <rFont val="굴림"/>
        <family val="2"/>
        <charset val="129"/>
      </rPr>
      <t xml:space="preserve">건강관리에 관한 </t>
    </r>
    <r>
      <rPr>
        <sz val="9"/>
        <color theme="0" tint="-0.34998626667073579"/>
        <rFont val="굴림"/>
        <family val="3"/>
        <charset val="129"/>
      </rPr>
      <t>교육 등 고용노동부령(27)으로 정</t>
    </r>
    <phoneticPr fontId="2" type="noConversion"/>
  </si>
  <si>
    <r>
      <rPr>
        <sz val="9"/>
        <color theme="0" tint="-0.34998626667073579"/>
        <rFont val="굴림"/>
        <family val="3"/>
        <charset val="129"/>
      </rPr>
      <t>하는</t>
    </r>
    <r>
      <rPr>
        <sz val="9"/>
        <color theme="1"/>
        <rFont val="굴림"/>
        <family val="2"/>
        <charset val="129"/>
      </rPr>
      <t xml:space="preserve"> 교육을 이수한 경우</t>
    </r>
    <phoneticPr fontId="2" type="noConversion"/>
  </si>
  <si>
    <r>
      <t xml:space="preserve">① </t>
    </r>
    <r>
      <rPr>
        <sz val="9"/>
        <color theme="0" tint="-0.34998626667073579"/>
        <rFont val="굴림"/>
        <family val="3"/>
        <charset val="129"/>
      </rPr>
      <t xml:space="preserve">건설업의 </t>
    </r>
    <r>
      <rPr>
        <sz val="9"/>
        <color theme="1"/>
        <rFont val="굴림"/>
        <family val="2"/>
        <charset val="129"/>
      </rPr>
      <t>사업주는 건설 일용근로자를 채용할 때에는 그 근로자로 하여금 </t>
    </r>
    <r>
      <rPr>
        <sz val="9"/>
        <color theme="0" tint="-0.34998626667073579"/>
        <rFont val="굴림"/>
        <family val="3"/>
        <charset val="129"/>
      </rPr>
      <t>제33조에 따른 안전</t>
    </r>
    <phoneticPr fontId="2" type="noConversion"/>
  </si>
  <si>
    <t>그 사업주에게 채용되기 전에 안전보건교육을 이수한 경우에는 그러하지 아니하다.</t>
    <phoneticPr fontId="2" type="noConversion"/>
  </si>
  <si>
    <r>
      <rPr>
        <sz val="9"/>
        <color theme="0" tint="-0.34998626667073579"/>
        <rFont val="굴림"/>
        <family val="3"/>
        <charset val="129"/>
      </rPr>
      <t>보건교육기관이 실시하는</t>
    </r>
    <r>
      <rPr>
        <sz val="9"/>
        <color theme="1"/>
        <rFont val="굴림"/>
        <family val="2"/>
        <charset val="129"/>
      </rPr>
      <t xml:space="preserve"> 안전보건교육을 이수하도록 하여야 한다. </t>
    </r>
    <r>
      <rPr>
        <sz val="9"/>
        <color theme="0" tint="-0.34998626667073579"/>
        <rFont val="굴림"/>
        <family val="3"/>
        <charset val="129"/>
      </rPr>
      <t xml:space="preserve">다만, 건설 일용근로자가 </t>
    </r>
    <phoneticPr fontId="2" type="noConversion"/>
  </si>
  <si>
    <r>
      <t>1.「</t>
    </r>
    <r>
      <rPr>
        <sz val="9"/>
        <color rgb="FF3399FF"/>
        <rFont val="굴림"/>
        <family val="3"/>
        <charset val="129"/>
      </rPr>
      <t>한국산업안전보건공단법</t>
    </r>
    <r>
      <rPr>
        <sz val="9"/>
        <color theme="1"/>
        <rFont val="굴림"/>
        <family val="2"/>
        <charset val="129"/>
      </rPr>
      <t>」에 따른 한국산업안전보건공단</t>
    </r>
    <phoneticPr fontId="2" type="noConversion"/>
  </si>
  <si>
    <r>
      <t xml:space="preserve">① 안전보건교육에 대한 안전보건교육기관으로 등록하려는 자는 </t>
    </r>
    <r>
      <rPr>
        <sz val="9"/>
        <color theme="0" tint="-0.34998626667073579"/>
        <rFont val="굴림"/>
        <family val="3"/>
        <charset val="129"/>
      </rPr>
      <t>법인 또는 산업 안전ㆍ보건 관련</t>
    </r>
    <phoneticPr fontId="2" type="noConversion"/>
  </si>
  <si>
    <t>추어야 한다.</t>
    <phoneticPr fontId="2" type="noConversion"/>
  </si>
  <si>
    <r>
      <t xml:space="preserve">② 안전보건교육에 대한 안전보건교육기관으로 등록하려는 자는 </t>
    </r>
    <r>
      <rPr>
        <sz val="9"/>
        <color theme="0" tint="-0.34998626667073579"/>
        <rFont val="굴림"/>
        <family val="3"/>
        <charset val="129"/>
      </rPr>
      <t>법인 또는 산업 안전ㆍ보건 관련</t>
    </r>
    <phoneticPr fontId="2" type="noConversion"/>
  </si>
  <si>
    <t>어야 한다.</t>
    <phoneticPr fontId="2" type="noConversion"/>
  </si>
  <si>
    <t>③ 안전보건교육에 대한 안전보건교육기관으로 등록할 수 있는 자는 다음 각 호의 어느 하나에 해당</t>
    <phoneticPr fontId="2" type="noConversion"/>
  </si>
  <si>
    <t>하는 자로 한다.</t>
    <phoneticPr fontId="2" type="noConversion"/>
  </si>
  <si>
    <t>⑤ 안전보건교육기관에 관하여 “대통령령으로 정하는 사유에 해당하는 경우”란 다음 각 호의 경우</t>
    <phoneticPr fontId="2" type="noConversion"/>
  </si>
  <si>
    <r>
      <rPr>
        <b/>
        <sz val="9"/>
        <color rgb="FF3399FF"/>
        <rFont val="굴림"/>
        <family val="3"/>
        <charset val="129"/>
      </rPr>
      <t>제420조(정의)</t>
    </r>
    <r>
      <rPr>
        <sz val="9"/>
        <color rgb="FF3399FF"/>
        <rFont val="굴림"/>
        <family val="3"/>
        <charset val="129"/>
      </rPr>
      <t xml:space="preserve"> 부터</t>
    </r>
    <phoneticPr fontId="2" type="noConversion"/>
  </si>
  <si>
    <r>
      <rPr>
        <b/>
        <sz val="9"/>
        <color rgb="FF3399FF"/>
        <rFont val="굴림"/>
        <family val="3"/>
        <charset val="129"/>
      </rPr>
      <t xml:space="preserve">제419조(농약원재료 방제작업 시의 조치) </t>
    </r>
    <r>
      <rPr>
        <sz val="9"/>
        <color rgb="FF3399FF"/>
        <rFont val="굴림"/>
        <family val="3"/>
        <charset val="129"/>
      </rPr>
      <t>까지</t>
    </r>
    <phoneticPr fontId="2" type="noConversion"/>
  </si>
  <si>
    <r>
      <rPr>
        <b/>
        <sz val="9"/>
        <color rgb="FF3399FF"/>
        <rFont val="굴림"/>
        <family val="3"/>
        <charset val="129"/>
      </rPr>
      <t>제86조(탑승의 제한)</t>
    </r>
    <r>
      <rPr>
        <sz val="9"/>
        <color rgb="FF3399FF"/>
        <rFont val="굴림"/>
        <family val="3"/>
        <charset val="129"/>
      </rPr>
      <t xml:space="preserve"> 부터</t>
    </r>
    <phoneticPr fontId="2" type="noConversion"/>
  </si>
  <si>
    <r>
      <rPr>
        <b/>
        <sz val="9"/>
        <color rgb="FF3399FF"/>
        <rFont val="굴림"/>
        <family val="3"/>
        <charset val="129"/>
      </rPr>
      <t xml:space="preserve">제419조(받침목교환작업 등) </t>
    </r>
    <r>
      <rPr>
        <sz val="9"/>
        <color rgb="FF3399FF"/>
        <rFont val="굴림"/>
        <family val="3"/>
        <charset val="129"/>
      </rPr>
      <t>까지</t>
    </r>
    <phoneticPr fontId="2" type="noConversion"/>
  </si>
  <si>
    <r>
      <t>7. 「</t>
    </r>
    <r>
      <rPr>
        <sz val="9"/>
        <color rgb="FF3399FF"/>
        <rFont val="굴림"/>
        <family val="3"/>
        <charset val="129"/>
      </rPr>
      <t>도시가스사업법</t>
    </r>
    <r>
      <rPr>
        <sz val="9"/>
        <color theme="1"/>
        <rFont val="굴림"/>
        <family val="2"/>
        <charset val="129"/>
      </rPr>
      <t>」에 따른 가스공급시설</t>
    </r>
    <phoneticPr fontId="2" type="noConversion"/>
  </si>
  <si>
    <r>
      <t>② 제1항 전단에도 불구하고 사업주가 제출해야 할 공정안전보고서가 「</t>
    </r>
    <r>
      <rPr>
        <sz val="9"/>
        <color rgb="FF3399FF"/>
        <rFont val="굴림"/>
        <family val="3"/>
        <charset val="129"/>
      </rPr>
      <t>고압가스 안전관리법</t>
    </r>
    <r>
      <rPr>
        <sz val="9"/>
        <color theme="1"/>
        <rFont val="굴림"/>
        <family val="2"/>
        <charset val="129"/>
      </rPr>
      <t>」 </t>
    </r>
    <phoneticPr fontId="2" type="noConversion"/>
  </si>
  <si>
    <r>
      <t>작성하여 고용노동부장관에게 제출해야 한다. 이 경우 「</t>
    </r>
    <r>
      <rPr>
        <sz val="9"/>
        <color rgb="FF3399FF"/>
        <rFont val="굴림"/>
        <family val="3"/>
        <charset val="129"/>
      </rPr>
      <t>화학물질관리법</t>
    </r>
    <r>
      <rPr>
        <sz val="9"/>
        <color theme="1"/>
        <rFont val="굴림"/>
        <family val="2"/>
        <charset val="129"/>
      </rPr>
      <t xml:space="preserve">」에 따라 사업주가 </t>
    </r>
    <phoneticPr fontId="2" type="noConversion"/>
  </si>
  <si>
    <r>
      <t> </t>
    </r>
    <r>
      <rPr>
        <sz val="9"/>
        <color rgb="FFFF0000"/>
        <rFont val="굴림"/>
        <family val="3"/>
        <charset val="129"/>
      </rPr>
      <t>별표 14</t>
    </r>
    <r>
      <rPr>
        <sz val="9"/>
        <color theme="1"/>
        <rFont val="굴림"/>
        <family val="2"/>
        <charset val="129"/>
      </rPr>
      <t>와 같다.</t>
    </r>
    <phoneticPr fontId="2" type="noConversion"/>
  </si>
  <si>
    <r>
      <t>진단기관 지정신청서에 다음 각 호의 서류를 첨부하여 지방고용노동청장에게 제출</t>
    </r>
    <r>
      <rPr>
        <sz val="9"/>
        <color theme="0" tint="-0.34998626667073579"/>
        <rFont val="굴림"/>
        <family val="3"/>
        <charset val="129"/>
      </rPr>
      <t xml:space="preserve">(전자문서로 </t>
    </r>
    <phoneticPr fontId="2" type="noConversion"/>
  </si>
  <si>
    <r>
      <rPr>
        <sz val="9"/>
        <color theme="0" tint="-0.34998626667073579"/>
        <rFont val="굴림"/>
        <family val="3"/>
        <charset val="129"/>
      </rPr>
      <t>제출하는 것을 포함한다)</t>
    </r>
    <r>
      <rPr>
        <sz val="9"/>
        <color theme="1"/>
        <rFont val="굴림"/>
        <family val="2"/>
        <charset val="129"/>
      </rPr>
      <t>해야 한다.</t>
    </r>
    <phoneticPr fontId="2" type="noConversion"/>
  </si>
  <si>
    <r>
      <t xml:space="preserve">○ </t>
    </r>
    <r>
      <rPr>
        <sz val="9"/>
        <color theme="0" tint="-0.34998626667073579"/>
        <rFont val="굴림"/>
        <family val="3"/>
        <charset val="129"/>
      </rPr>
      <t>법 제175조제1항부터 제6항까지의 규정에 따른 과태료의 부과기준은 별표 35와 같다.</t>
    </r>
    <phoneticPr fontId="2" type="noConversion"/>
  </si>
  <si>
    <r>
      <t>① 사업주는 다음 각 호의 서류를 3년</t>
    </r>
    <r>
      <rPr>
        <sz val="9"/>
        <color theme="0" tint="-0.34998626667073579"/>
        <rFont val="굴림"/>
        <family val="3"/>
        <charset val="129"/>
      </rPr>
      <t>(제2호의 경우 2년을 말한다)</t>
    </r>
    <r>
      <rPr>
        <sz val="9"/>
        <color theme="1"/>
        <rFont val="굴림"/>
        <family val="2"/>
        <charset val="129"/>
      </rPr>
      <t xml:space="preserve"> 동안 보존하여야 한다. </t>
    </r>
    <phoneticPr fontId="2" type="noConversion"/>
  </si>
  <si>
    <r>
      <t>2. </t>
    </r>
    <r>
      <rPr>
        <sz val="9"/>
        <color theme="0" tint="-0.34998626667073579"/>
        <rFont val="굴림"/>
        <family val="3"/>
        <charset val="129"/>
      </rPr>
      <t>제24조제3항 및 제75조제4항에 따른</t>
    </r>
    <r>
      <rPr>
        <sz val="9"/>
        <color theme="1"/>
        <rFont val="굴림"/>
        <family val="2"/>
        <charset val="129"/>
      </rPr>
      <t xml:space="preserve"> 회의록</t>
    </r>
    <phoneticPr fontId="2" type="noConversion"/>
  </si>
  <si>
    <r>
      <t>4. </t>
    </r>
    <r>
      <rPr>
        <sz val="9"/>
        <color theme="0" tint="-0.34998626667073579"/>
        <rFont val="굴림"/>
        <family val="3"/>
        <charset val="129"/>
      </rPr>
      <t>제57조제2항에 따른</t>
    </r>
    <r>
      <rPr>
        <sz val="9"/>
        <color theme="1"/>
        <rFont val="굴림"/>
        <family val="2"/>
        <charset val="129"/>
      </rPr>
      <t xml:space="preserve"> 산업재해의 발생 원인 등 기록</t>
    </r>
    <phoneticPr fontId="2" type="noConversion"/>
  </si>
  <si>
    <t>각종 안전활동의 법적 근거</t>
    <phoneticPr fontId="2" type="noConversion"/>
  </si>
  <si>
    <t>법 위반시 과태료</t>
    <phoneticPr fontId="2" type="noConversion"/>
  </si>
  <si>
    <r>
      <t xml:space="preserve">③ 명예산업안전감독관의 임기는 </t>
    </r>
    <r>
      <rPr>
        <b/>
        <sz val="9"/>
        <color theme="1"/>
        <rFont val="굴림"/>
        <family val="3"/>
        <charset val="129"/>
      </rPr>
      <t>2년</t>
    </r>
    <r>
      <rPr>
        <sz val="9"/>
        <color theme="1"/>
        <rFont val="굴림"/>
        <family val="3"/>
        <charset val="129"/>
      </rPr>
      <t>으로 하되, 연임할 수 있다.</t>
    </r>
    <phoneticPr fontId="2" type="noConversion"/>
  </si>
  <si>
    <r>
      <t>2.</t>
    </r>
    <r>
      <rPr>
        <sz val="9"/>
        <color theme="0" tint="-0.34998626667073579"/>
        <rFont val="굴림"/>
        <family val="3"/>
        <charset val="129"/>
      </rPr>
      <t xml:space="preserve"> 제32조제1항제2호부터 제4호까지의 규정에 따라 위촉된</t>
    </r>
    <r>
      <rPr>
        <sz val="9"/>
        <color theme="1"/>
        <rFont val="굴림"/>
        <family val="3"/>
        <charset val="129"/>
      </rPr>
      <t xml:space="preserve"> 명예산업안전감독관이 해당 단체 </t>
    </r>
    <phoneticPr fontId="2" type="noConversion"/>
  </si>
  <si>
    <r>
      <t>1. 근로자대표가 사업주의 의견을 들어</t>
    </r>
    <r>
      <rPr>
        <sz val="9"/>
        <color theme="0" tint="-0.34998626667073579"/>
        <rFont val="굴림"/>
        <family val="3"/>
        <charset val="129"/>
      </rPr>
      <t xml:space="preserve"> 제32조제1항제1호에 </t>
    </r>
    <phoneticPr fontId="2" type="noConversion"/>
  </si>
  <si>
    <r>
      <rPr>
        <sz val="9"/>
        <color theme="0" tint="-0.34998626667073579"/>
        <rFont val="굴림"/>
        <family val="3"/>
        <charset val="129"/>
      </rPr>
      <t>따라</t>
    </r>
    <r>
      <rPr>
        <sz val="9"/>
        <color theme="1"/>
        <rFont val="굴림"/>
        <family val="2"/>
        <charset val="129"/>
      </rPr>
      <t xml:space="preserve"> 위촉된 명예산업안전감독관의 해촉을 요청한 경우</t>
    </r>
    <phoneticPr fontId="2" type="noConversion"/>
  </si>
  <si>
    <t>3개월이상?</t>
    <phoneticPr fontId="2" type="noConversion"/>
  </si>
  <si>
    <r>
      <t xml:space="preserve">○ </t>
    </r>
    <r>
      <rPr>
        <sz val="9"/>
        <color theme="0" tint="-0.34998626667073579"/>
        <rFont val="굴림"/>
        <family val="3"/>
        <charset val="129"/>
      </rPr>
      <t xml:space="preserve">영 제35조제1항제3호에 따라 </t>
    </r>
    <r>
      <rPr>
        <sz val="9"/>
        <color theme="1"/>
        <rFont val="굴림"/>
        <family val="2"/>
        <charset val="129"/>
      </rPr>
      <t>근로자대표가 근로자위원을 지명하는 경우에 근로자대표는 조합</t>
    </r>
    <phoneticPr fontId="2" type="noConversion"/>
  </si>
  <si>
    <t>④ 산업안전보건위원회는 다음 각 호의 사항을 기록한 회의록을 작성하여 갖추어 두어야 한다.</t>
    <phoneticPr fontId="2" type="noConversion"/>
  </si>
  <si>
    <r>
      <t>은 안전관리전문기관 또는 보건관리전문기관으로 지정한 지방고용노동청의 관할지역</t>
    </r>
    <r>
      <rPr>
        <sz val="9"/>
        <color theme="0" tint="-0.34998626667073579"/>
        <rFont val="굴림"/>
        <family val="3"/>
        <charset val="129"/>
      </rPr>
      <t>(지방고용</t>
    </r>
    <phoneticPr fontId="2" type="noConversion"/>
  </si>
  <si>
    <r>
      <rPr>
        <sz val="9"/>
        <color theme="0" tint="-0.34998626667073579"/>
        <rFont val="굴림"/>
        <family val="3"/>
        <charset val="129"/>
      </rPr>
      <t>노동청 소속 지방고용노동관서의 관할지역을 포함한다)</t>
    </r>
    <r>
      <rPr>
        <sz val="9"/>
        <color theme="1"/>
        <rFont val="굴림"/>
        <family val="2"/>
        <charset val="129"/>
      </rPr>
      <t>으로 한다.</t>
    </r>
    <phoneticPr fontId="2" type="noConversion"/>
  </si>
  <si>
    <r>
      <t>○ </t>
    </r>
    <r>
      <rPr>
        <sz val="9"/>
        <color theme="0" tint="-0.34998626667073579"/>
        <rFont val="굴림"/>
        <family val="3"/>
        <charset val="129"/>
      </rPr>
      <t xml:space="preserve">법 제21조제3항에 따라 </t>
    </r>
    <r>
      <rPr>
        <sz val="9"/>
        <color theme="1"/>
        <rFont val="굴림"/>
        <family val="2"/>
        <charset val="129"/>
      </rPr>
      <t>안전관리전문기관 또는 보건관리전문기관이 둘 이상의 지방고용노동청</t>
    </r>
    <phoneticPr fontId="2" type="noConversion"/>
  </si>
  <si>
    <r>
      <t>○</t>
    </r>
    <r>
      <rPr>
        <sz val="9"/>
        <color theme="0" tint="-0.34998626667073579"/>
        <rFont val="굴림"/>
        <family val="3"/>
        <charset val="129"/>
      </rPr>
      <t xml:space="preserve"> 법 제21조제3항에 따른</t>
    </r>
    <r>
      <rPr>
        <sz val="9"/>
        <color theme="1"/>
        <rFont val="굴림"/>
        <family val="2"/>
        <charset val="129"/>
      </rPr>
      <t xml:space="preserve"> 안전관리전문기관 또는 보건관리전문기관이 업무를 수행할 수 있는 지역</t>
    </r>
    <phoneticPr fontId="2" type="noConversion"/>
  </si>
  <si>
    <r>
      <t>①</t>
    </r>
    <r>
      <rPr>
        <sz val="9"/>
        <color theme="0" tint="-0.34998626667073579"/>
        <rFont val="굴림"/>
        <family val="3"/>
        <charset val="129"/>
      </rPr>
      <t> 법 제21조제3항에 따라</t>
    </r>
    <r>
      <rPr>
        <sz val="9"/>
        <color theme="1"/>
        <rFont val="굴림"/>
        <family val="2"/>
        <charset val="129"/>
      </rPr>
      <t xml:space="preserve"> 안전관리전문기관 또는 보건관리전문기관은 고용노동부장관이 정하는 </t>
    </r>
    <phoneticPr fontId="2" type="noConversion"/>
  </si>
  <si>
    <r>
      <t xml:space="preserve">나. 영 </t>
    </r>
    <r>
      <rPr>
        <sz val="9"/>
        <color rgb="FFFF0000"/>
        <rFont val="굴림"/>
        <family val="3"/>
        <charset val="129"/>
      </rPr>
      <t>별표 7</t>
    </r>
    <r>
      <rPr>
        <sz val="9"/>
        <color theme="1"/>
        <rFont val="굴림"/>
        <family val="2"/>
        <charset val="129"/>
      </rPr>
      <t xml:space="preserve">에 따른 인력기준에 해당하는 사람의 자격과 채용을 증명할 수 있는 자격증, </t>
    </r>
    <phoneticPr fontId="2" type="noConversion"/>
  </si>
  <si>
    <t>12. 법 또는 법에 따른 명령으로 정한 보건에 관한 사항의 이행에 관한 보좌 및 지도ㆍ조언</t>
    <phoneticPr fontId="2" type="noConversion"/>
  </si>
  <si>
    <t>1,000억기준</t>
    <phoneticPr fontId="2" type="noConversion"/>
  </si>
  <si>
    <t>(증원기준)</t>
    <phoneticPr fontId="2" type="noConversion"/>
  </si>
  <si>
    <t>공사기준</t>
    <phoneticPr fontId="2" type="noConversion"/>
  </si>
  <si>
    <t>비    고</t>
    <phoneticPr fontId="2" type="noConversion"/>
  </si>
  <si>
    <t>14조 2항</t>
    <phoneticPr fontId="2" type="noConversion"/>
  </si>
  <si>
    <t>권한ㆍ시설ㆍ장비ㆍ예산, 그 밖에 필요한 지원을 해야 한다.</t>
    <phoneticPr fontId="2" type="noConversion"/>
  </si>
  <si>
    <r>
      <t xml:space="preserve">② 사업주는 </t>
    </r>
    <r>
      <rPr>
        <sz val="9"/>
        <color rgb="FF0000FF"/>
        <rFont val="굴림"/>
        <family val="3"/>
        <charset val="129"/>
      </rPr>
      <t>안전보건관리책임자</t>
    </r>
    <r>
      <rPr>
        <sz val="9"/>
        <color theme="1"/>
        <rFont val="굴림"/>
        <family val="3"/>
        <charset val="129"/>
      </rPr>
      <t>가 </t>
    </r>
    <r>
      <rPr>
        <sz val="9"/>
        <color rgb="FF0000FF"/>
        <rFont val="굴림"/>
        <family val="3"/>
        <charset val="129"/>
      </rPr>
      <t>법 제15조제1항</t>
    </r>
    <r>
      <rPr>
        <sz val="9"/>
        <color theme="1"/>
        <rFont val="굴림"/>
        <family val="3"/>
        <charset val="129"/>
      </rPr>
      <t xml:space="preserve">에 따른 업무를 원활하게 수행할 수 </t>
    </r>
    <phoneticPr fontId="2" type="noConversion"/>
  </si>
  <si>
    <t>있도록 권한ㆍ시설ㆍ장비ㆍ예산, 그 밖에 필요한 지원을 해야 한다.</t>
    <phoneticPr fontId="2" type="noConversion"/>
  </si>
  <si>
    <r>
      <t xml:space="preserve">② 사업주는 </t>
    </r>
    <r>
      <rPr>
        <b/>
        <sz val="9"/>
        <color rgb="FF00B050"/>
        <rFont val="굴림"/>
        <family val="3"/>
        <charset val="129"/>
      </rPr>
      <t>관리감독자</t>
    </r>
    <r>
      <rPr>
        <sz val="9"/>
        <color theme="1"/>
        <rFont val="굴림"/>
        <family val="3"/>
        <charset val="129"/>
      </rPr>
      <t>가 </t>
    </r>
    <r>
      <rPr>
        <b/>
        <sz val="9"/>
        <color rgb="FF00B050"/>
        <rFont val="굴림"/>
        <family val="3"/>
        <charset val="129"/>
      </rPr>
      <t>제1항</t>
    </r>
    <r>
      <rPr>
        <sz val="9"/>
        <color theme="1"/>
        <rFont val="굴림"/>
        <family val="3"/>
        <charset val="129"/>
      </rPr>
      <t>에 따른 업무를 원활하게 수행할 수 있도록 권한ㆍ</t>
    </r>
    <phoneticPr fontId="2" type="noConversion"/>
  </si>
  <si>
    <t>시설ㆍ장비ㆍ예산, 그 밖에 필요한 지원을 해야 한다.</t>
    <phoneticPr fontId="2" type="noConversion"/>
  </si>
  <si>
    <r>
      <t>는 “</t>
    </r>
    <r>
      <rPr>
        <b/>
        <sz val="9"/>
        <color rgb="FF00B050"/>
        <rFont val="굴림"/>
        <family val="3"/>
        <charset val="129"/>
      </rPr>
      <t>관리감독자</t>
    </r>
    <r>
      <rPr>
        <sz val="9"/>
        <color theme="0" tint="-0.34998626667073579"/>
        <rFont val="굴림"/>
        <family val="2"/>
        <charset val="129"/>
      </rPr>
      <t>”로, “</t>
    </r>
    <r>
      <rPr>
        <sz val="9"/>
        <color rgb="FF0000FF"/>
        <rFont val="굴림"/>
        <family val="3"/>
        <charset val="129"/>
      </rPr>
      <t>법 제15조제1항</t>
    </r>
    <r>
      <rPr>
        <sz val="9"/>
        <color theme="0" tint="-0.34998626667073579"/>
        <rFont val="굴림"/>
        <family val="2"/>
        <charset val="129"/>
      </rPr>
      <t>”은 “</t>
    </r>
    <r>
      <rPr>
        <b/>
        <sz val="9"/>
        <color rgb="FF00B050"/>
        <rFont val="굴림"/>
        <family val="3"/>
        <charset val="129"/>
      </rPr>
      <t>제1항</t>
    </r>
    <r>
      <rPr>
        <sz val="9"/>
        <color theme="0" tint="-0.34998626667073579"/>
        <rFont val="굴림"/>
        <family val="2"/>
        <charset val="129"/>
      </rPr>
      <t>”으로 본다.</t>
    </r>
    <phoneticPr fontId="2" type="noConversion"/>
  </si>
  <si>
    <r>
      <t>②</t>
    </r>
    <r>
      <rPr>
        <sz val="9"/>
        <color theme="0" tint="-0.34998626667073579"/>
        <rFont val="굴림"/>
        <family val="3"/>
        <charset val="129"/>
      </rPr>
      <t xml:space="preserve"> 관리감독자에 대한 지원에 관하여는 제14조제2항을 </t>
    </r>
    <r>
      <rPr>
        <b/>
        <sz val="9"/>
        <color rgb="FFFF0000"/>
        <rFont val="굴림"/>
        <family val="3"/>
        <charset val="129"/>
      </rPr>
      <t>준용</t>
    </r>
    <r>
      <rPr>
        <sz val="9"/>
        <color theme="0" tint="-0.34998626667073579"/>
        <rFont val="굴림"/>
        <family val="3"/>
        <charset val="129"/>
      </rPr>
      <t>한다. 이 경우 “</t>
    </r>
    <r>
      <rPr>
        <sz val="9"/>
        <color rgb="FF0000FF"/>
        <rFont val="굴림"/>
        <family val="3"/>
        <charset val="129"/>
      </rPr>
      <t>안전보건관리책임자</t>
    </r>
    <r>
      <rPr>
        <sz val="9"/>
        <color theme="0" tint="-0.34998626667073579"/>
        <rFont val="굴림"/>
        <family val="3"/>
        <charset val="129"/>
      </rPr>
      <t>”</t>
    </r>
    <phoneticPr fontId="2" type="noConversion"/>
  </si>
  <si>
    <r>
      <t xml:space="preserve">14조 2항 </t>
    </r>
    <r>
      <rPr>
        <b/>
        <sz val="9"/>
        <color rgb="FFFF0000"/>
        <rFont val="굴림"/>
        <family val="3"/>
        <charset val="129"/>
      </rPr>
      <t>준용</t>
    </r>
    <phoneticPr fontId="2" type="noConversion"/>
  </si>
  <si>
    <t>산업안전보건기준에 관한 규칙 목차</t>
    <phoneticPr fontId="2" type="noConversion"/>
  </si>
  <si>
    <t>산업안전보건기준</t>
    <phoneticPr fontId="2" type="noConversion"/>
  </si>
  <si>
    <t>▲위로</t>
    <phoneticPr fontId="2" type="noConversion"/>
  </si>
  <si>
    <t>▼아래로</t>
    <phoneticPr fontId="2" type="noConversion"/>
  </si>
  <si>
    <t>계획서 점검표</t>
    <phoneticPr fontId="2" type="noConversion"/>
  </si>
  <si>
    <t>작업장 순회점검</t>
    <phoneticPr fontId="2" type="noConversion"/>
  </si>
  <si>
    <t>합동점검</t>
    <phoneticPr fontId="2" type="noConversion"/>
  </si>
  <si>
    <r>
      <t>○ 이 영은 </t>
    </r>
    <r>
      <rPr>
        <b/>
        <sz val="9"/>
        <color theme="1"/>
        <rFont val="굴림"/>
        <family val="3"/>
        <charset val="129"/>
      </rPr>
      <t>법에서 위임된 사항</t>
    </r>
    <r>
      <rPr>
        <sz val="9"/>
        <color theme="1"/>
        <rFont val="굴림"/>
        <family val="2"/>
        <charset val="129"/>
      </rPr>
      <t xml:space="preserve">과 그 </t>
    </r>
    <r>
      <rPr>
        <b/>
        <sz val="9"/>
        <color theme="1"/>
        <rFont val="굴림"/>
        <family val="3"/>
        <charset val="129"/>
      </rPr>
      <t>시행에 필요한 사항</t>
    </r>
    <r>
      <rPr>
        <sz val="9"/>
        <color theme="1"/>
        <rFont val="굴림"/>
        <family val="2"/>
        <charset val="129"/>
      </rPr>
      <t>을 규정함을 목적으로 한다.</t>
    </r>
    <phoneticPr fontId="2" type="noConversion"/>
  </si>
  <si>
    <r>
      <t xml:space="preserve">○ </t>
    </r>
    <r>
      <rPr>
        <b/>
        <sz val="9"/>
        <color theme="1"/>
        <rFont val="굴림"/>
        <family val="3"/>
        <charset val="129"/>
      </rPr>
      <t>산업 안전 및 보건에 관한 기준 확립과 명확한 책임 소재 규정</t>
    </r>
    <phoneticPr fontId="2" type="noConversion"/>
  </si>
  <si>
    <r>
      <t xml:space="preserve">○ </t>
    </r>
    <r>
      <rPr>
        <b/>
        <sz val="9"/>
        <color theme="1"/>
        <rFont val="굴림"/>
        <family val="3"/>
        <charset val="129"/>
      </rPr>
      <t>산업재해 예방 및 쾌적한 작업환경을 조성</t>
    </r>
    <phoneticPr fontId="2" type="noConversion"/>
  </si>
  <si>
    <r>
      <t xml:space="preserve">○ </t>
    </r>
    <r>
      <rPr>
        <b/>
        <sz val="9"/>
        <color theme="1"/>
        <rFont val="굴림"/>
        <family val="3"/>
        <charset val="129"/>
      </rPr>
      <t>노무를 제공하는 사람의 안전 및 보건을 유지ㆍ증진</t>
    </r>
    <phoneticPr fontId="2" type="noConversion"/>
  </si>
  <si>
    <r>
      <t>관리담당자</t>
    </r>
    <r>
      <rPr>
        <sz val="9"/>
        <color theme="0" tint="-0.34998626667073579"/>
        <rFont val="굴림"/>
        <family val="3"/>
        <charset val="129"/>
      </rPr>
      <t>(이하 이 조에서 “관리자”라 한다)</t>
    </r>
    <r>
      <rPr>
        <sz val="9"/>
        <color theme="1"/>
        <rFont val="굴림"/>
        <family val="2"/>
        <charset val="129"/>
      </rPr>
      <t xml:space="preserve">를 정수 이상으로 증원하게 하거나 교체하여 임명할 </t>
    </r>
    <phoneticPr fontId="2" type="noConversion"/>
  </si>
  <si>
    <t>화학적 인자를 사용하지 않은 경우에는 그렇지 않다.</t>
    <phoneticPr fontId="2" type="noConversion"/>
  </si>
  <si>
    <r>
      <rPr>
        <sz val="9"/>
        <color theme="0" tint="-0.34998626667073579"/>
        <rFont val="굴림"/>
        <family val="3"/>
        <charset val="129"/>
      </rPr>
      <t>경우를 포함한다)</t>
    </r>
    <r>
      <rPr>
        <sz val="9"/>
        <color theme="1"/>
        <rFont val="굴림"/>
        <family val="2"/>
        <charset val="129"/>
      </rPr>
      <t>하거나 안전관리 업무 및 보건관리 업무를 위탁</t>
    </r>
    <r>
      <rPr>
        <sz val="9"/>
        <color theme="0" tint="-0.34998626667073579"/>
        <rFont val="굴림"/>
        <family val="3"/>
        <charset val="129"/>
      </rPr>
      <t>(위탁 후 수탁기관을 변경한 경</t>
    </r>
    <phoneticPr fontId="2" type="noConversion"/>
  </si>
  <si>
    <r>
      <rPr>
        <sz val="9"/>
        <color theme="0" tint="-0.34998626667073579"/>
        <rFont val="굴림"/>
        <family val="3"/>
        <charset val="129"/>
      </rPr>
      <t>우를 포함한다)</t>
    </r>
    <r>
      <rPr>
        <sz val="9"/>
        <color theme="1"/>
        <rFont val="굴림"/>
        <family val="2"/>
        <charset val="129"/>
      </rPr>
      <t xml:space="preserve">한 경우에는 별지 제2호서식의 안전관리자ㆍ보건관리자ㆍ산업보건의 선임 등 </t>
    </r>
    <phoneticPr fontId="2" type="noConversion"/>
  </si>
  <si>
    <r>
      <t>○ 법 제21조제1항에 따른 안전관리전문기관</t>
    </r>
    <r>
      <rPr>
        <sz val="9"/>
        <color theme="0" tint="-0.34998626667073579"/>
        <rFont val="굴림"/>
        <family val="3"/>
        <charset val="129"/>
      </rPr>
      <t>(이하 “안전관리전문기관”이라 한다)</t>
    </r>
    <r>
      <rPr>
        <sz val="9"/>
        <color theme="1"/>
        <rFont val="굴림"/>
        <family val="2"/>
        <charset val="129"/>
      </rPr>
      <t xml:space="preserve"> 또는 같은 항에 </t>
    </r>
    <phoneticPr fontId="2" type="noConversion"/>
  </si>
  <si>
    <r>
      <t>따른 보건관리전문기관</t>
    </r>
    <r>
      <rPr>
        <sz val="9"/>
        <color theme="0" tint="-0.34998626667073579"/>
        <rFont val="굴림"/>
        <family val="3"/>
        <charset val="129"/>
      </rPr>
      <t>(이하 “보건관리전문기관”이라 한다)</t>
    </r>
    <r>
      <rPr>
        <sz val="9"/>
        <rFont val="굴림"/>
        <family val="3"/>
        <charset val="129"/>
      </rPr>
      <t>이 법 제17조제5항 또는 제18조</t>
    </r>
    <phoneticPr fontId="2" type="noConversion"/>
  </si>
  <si>
    <r>
      <t>가. 영 제40조제1항에 따른 법인 또는 산업안전보건관련 학과가 있는 「</t>
    </r>
    <r>
      <rPr>
        <sz val="9"/>
        <color rgb="FF3399FF"/>
        <rFont val="굴림"/>
        <family val="3"/>
        <charset val="129"/>
      </rPr>
      <t>고등교육법</t>
    </r>
    <r>
      <rPr>
        <sz val="9"/>
        <color theme="1"/>
        <rFont val="굴림"/>
        <family val="2"/>
        <charset val="129"/>
      </rPr>
      <t xml:space="preserve">」 제2조에 </t>
    </r>
    <phoneticPr fontId="2" type="noConversion"/>
  </si>
  <si>
    <r>
      <t>2. 법인등기사항증명서</t>
    </r>
    <r>
      <rPr>
        <sz val="9"/>
        <color theme="0" tint="-0.34998626667073579"/>
        <rFont val="굴림"/>
        <family val="3"/>
        <charset val="129"/>
      </rPr>
      <t>(법인만 해당한다)</t>
    </r>
    <phoneticPr fontId="2" type="noConversion"/>
  </si>
  <si>
    <r>
      <rPr>
        <sz val="9"/>
        <color theme="0" tint="-0.34998626667073579"/>
        <rFont val="굴림"/>
        <family val="3"/>
        <charset val="129"/>
      </rPr>
      <t>한다)</t>
    </r>
    <r>
      <rPr>
        <sz val="9"/>
        <color theme="1"/>
        <rFont val="굴림"/>
        <family val="2"/>
        <charset val="129"/>
      </rPr>
      <t>, 졸업증명서, 경력증명서 또는 재직증명서 등 서류</t>
    </r>
    <phoneticPr fontId="2" type="noConversion"/>
  </si>
  <si>
    <r>
      <t>② 제1항에 따른 신청서를 제출받은 지방고용노동청장은 「</t>
    </r>
    <r>
      <rPr>
        <sz val="9"/>
        <color rgb="FF3399FF"/>
        <rFont val="굴림"/>
        <family val="3"/>
        <charset val="129"/>
      </rPr>
      <t>전자정부법</t>
    </r>
    <r>
      <rPr>
        <sz val="9"/>
        <color theme="1"/>
        <rFont val="굴림"/>
        <family val="2"/>
        <charset val="129"/>
      </rPr>
      <t>」 제36조제1항에 따른 행정</t>
    </r>
    <phoneticPr fontId="2" type="noConversion"/>
  </si>
  <si>
    <r>
      <t>3. 사업자등록증</t>
    </r>
    <r>
      <rPr>
        <sz val="9"/>
        <color theme="0" tint="-0.34998626667073579"/>
        <rFont val="굴림"/>
        <family val="3"/>
        <charset val="129"/>
      </rPr>
      <t>(개인만 해당한다)</t>
    </r>
    <phoneticPr fontId="2" type="noConversion"/>
  </si>
  <si>
    <r>
      <t>가. 산업 안전ㆍ보건 관련 학과가 있는 「</t>
    </r>
    <r>
      <rPr>
        <sz val="9"/>
        <color rgb="FF3399FF"/>
        <rFont val="굴림"/>
        <family val="3"/>
        <charset val="129"/>
      </rPr>
      <t>고등교육법</t>
    </r>
    <r>
      <rPr>
        <sz val="9"/>
        <color theme="1"/>
        <rFont val="굴림"/>
        <family val="2"/>
        <charset val="129"/>
      </rPr>
      <t>」 제2조에 따른 학교</t>
    </r>
    <phoneticPr fontId="2" type="noConversion"/>
  </si>
  <si>
    <r>
      <rPr>
        <sz val="9"/>
        <color theme="0" tint="-0.34998626667073579"/>
        <rFont val="굴림"/>
        <family val="3"/>
        <charset val="129"/>
      </rPr>
      <t>학과가 있는 </t>
    </r>
    <r>
      <rPr>
        <sz val="9"/>
        <color theme="1"/>
        <rFont val="굴림"/>
        <family val="3"/>
        <charset val="129"/>
      </rPr>
      <t>「</t>
    </r>
    <r>
      <rPr>
        <sz val="9"/>
        <color rgb="FF3399FF"/>
        <rFont val="굴림"/>
        <family val="3"/>
        <charset val="129"/>
      </rPr>
      <t>고등교육법</t>
    </r>
    <r>
      <rPr>
        <sz val="9"/>
        <color theme="1"/>
        <rFont val="굴림"/>
        <family val="3"/>
        <charset val="129"/>
      </rPr>
      <t>」 제2조에 따른 학교로서 </t>
    </r>
    <r>
      <rPr>
        <sz val="9"/>
        <color rgb="FFFF0000"/>
        <rFont val="굴림"/>
        <family val="3"/>
        <charset val="129"/>
      </rPr>
      <t>별표 11</t>
    </r>
    <r>
      <rPr>
        <sz val="9"/>
        <color theme="1"/>
        <rFont val="굴림"/>
        <family val="3"/>
        <charset val="129"/>
      </rPr>
      <t>에 따른 인력ㆍ시설 및 장비를 갖추</t>
    </r>
    <phoneticPr fontId="2" type="noConversion"/>
  </si>
  <si>
    <r>
      <t>2. 다음 각 목의 어느 하나에 해당하는 기관으로서 </t>
    </r>
    <r>
      <rPr>
        <sz val="9"/>
        <color rgb="FFFF0000"/>
        <rFont val="굴림"/>
        <family val="3"/>
        <charset val="129"/>
      </rPr>
      <t>별표 12</t>
    </r>
    <r>
      <rPr>
        <sz val="9"/>
        <color theme="1"/>
        <rFont val="굴림"/>
        <family val="2"/>
        <charset val="129"/>
      </rPr>
      <t>에 따른 인력ㆍ시설 및 장비를 갖춘 기관</t>
    </r>
    <phoneticPr fontId="2" type="noConversion"/>
  </si>
  <si>
    <r>
      <t>기초안전ㆍ보건교육기관 변경신청서에 변경내용을 증명하는 서류 및 등록증</t>
    </r>
    <r>
      <rPr>
        <sz val="9"/>
        <color theme="0" tint="-0.34998626667073579"/>
        <rFont val="굴림"/>
        <family val="3"/>
        <charset val="129"/>
      </rPr>
      <t xml:space="preserve">(등록증의 기재사항에 </t>
    </r>
    <phoneticPr fontId="2" type="noConversion"/>
  </si>
  <si>
    <r>
      <rPr>
        <sz val="9"/>
        <color theme="0" tint="-0.34998626667073579"/>
        <rFont val="굴림"/>
        <family val="3"/>
        <charset val="129"/>
      </rPr>
      <t>변경이 있는 경우만 해당한다)</t>
    </r>
    <r>
      <rPr>
        <sz val="9"/>
        <color theme="1"/>
        <rFont val="굴림"/>
        <family val="2"/>
        <charset val="129"/>
      </rPr>
      <t>을 첨부하여 공단에 제출해야 한다.</t>
    </r>
    <phoneticPr fontId="2" type="noConversion"/>
  </si>
  <si>
    <r>
      <t>② 제1항에 따른 등록신청서를 제출받은 공단은 「</t>
    </r>
    <r>
      <rPr>
        <sz val="9"/>
        <color rgb="FF3399FF"/>
        <rFont val="굴림"/>
        <family val="3"/>
        <charset val="129"/>
      </rPr>
      <t>전자정부법</t>
    </r>
    <r>
      <rPr>
        <sz val="9"/>
        <color theme="1"/>
        <rFont val="굴림"/>
        <family val="2"/>
        <charset val="129"/>
      </rPr>
      <t xml:space="preserve">」 제36조제1항에 따른 행정정보의 </t>
    </r>
    <phoneticPr fontId="2" type="noConversion"/>
  </si>
  <si>
    <r>
      <t>실시계획서를 고용노동부장관에게 제출</t>
    </r>
    <r>
      <rPr>
        <sz val="9"/>
        <color theme="0" tint="-0.34998626667073579"/>
        <rFont val="굴림"/>
        <family val="3"/>
        <charset val="129"/>
      </rPr>
      <t>(전자문서로 제출하는 것을 포함한다)</t>
    </r>
    <r>
      <rPr>
        <sz val="9"/>
        <color theme="1"/>
        <rFont val="굴림"/>
        <family val="2"/>
        <charset val="129"/>
      </rPr>
      <t>하여 승인을 받아</t>
    </r>
    <phoneticPr fontId="2" type="noConversion"/>
  </si>
  <si>
    <r>
      <t>장소, 형태 및 색채는 </t>
    </r>
    <r>
      <rPr>
        <sz val="9"/>
        <color rgb="FFFF0000"/>
        <rFont val="굴림"/>
        <family val="3"/>
        <charset val="129"/>
      </rPr>
      <t>별표 7</t>
    </r>
    <r>
      <rPr>
        <sz val="9"/>
        <color theme="1"/>
        <rFont val="굴림"/>
        <family val="2"/>
        <charset val="129"/>
      </rPr>
      <t>과 같다.</t>
    </r>
    <phoneticPr fontId="2" type="noConversion"/>
  </si>
  <si>
    <r>
      <t>③ 안전보건표지에 사용되는 색채의 색도기준 및 용도는 </t>
    </r>
    <r>
      <rPr>
        <sz val="9"/>
        <color rgb="FFFF0000"/>
        <rFont val="굴림"/>
        <family val="3"/>
        <charset val="129"/>
      </rPr>
      <t>별표 8</t>
    </r>
    <r>
      <rPr>
        <sz val="9"/>
        <color theme="1"/>
        <rFont val="굴림"/>
        <family val="3"/>
        <charset val="129"/>
      </rPr>
      <t>과 같고, 사업주는 사업장에 설치</t>
    </r>
    <phoneticPr fontId="2" type="noConversion"/>
  </si>
  <si>
    <r>
      <t>① </t>
    </r>
    <r>
      <rPr>
        <sz val="9"/>
        <color theme="0" tint="-0.34998626667073579"/>
        <rFont val="굴림"/>
        <family val="3"/>
        <charset val="129"/>
      </rPr>
      <t xml:space="preserve">법 제37조제2항에 따른 </t>
    </r>
    <r>
      <rPr>
        <sz val="9"/>
        <color theme="1"/>
        <rFont val="굴림"/>
        <family val="3"/>
        <charset val="129"/>
      </rPr>
      <t>안전보건표지의 종류와 형태는 </t>
    </r>
    <r>
      <rPr>
        <sz val="9"/>
        <color rgb="FFFF0000"/>
        <rFont val="굴림"/>
        <family val="3"/>
        <charset val="129"/>
      </rPr>
      <t>별표 6</t>
    </r>
    <r>
      <rPr>
        <sz val="9"/>
        <color theme="1"/>
        <rFont val="굴림"/>
        <family val="3"/>
        <charset val="129"/>
      </rPr>
      <t xml:space="preserve">과 같고, 그 용도 , 설치ㆍ부착 </t>
    </r>
    <phoneticPr fontId="2" type="noConversion"/>
  </si>
  <si>
    <r>
      <t>① 안전보건표지는 그 종류별로 </t>
    </r>
    <r>
      <rPr>
        <sz val="9"/>
        <color rgb="FFFF0000"/>
        <rFont val="굴림"/>
        <family val="3"/>
        <charset val="129"/>
      </rPr>
      <t>별표 9</t>
    </r>
    <r>
      <rPr>
        <sz val="9"/>
        <color theme="1"/>
        <rFont val="굴림"/>
        <family val="3"/>
        <charset val="129"/>
      </rPr>
      <t>에 따른 기본모형에 의하여 </t>
    </r>
    <r>
      <rPr>
        <sz val="9"/>
        <color rgb="FFFF0000"/>
        <rFont val="굴림"/>
        <family val="3"/>
        <charset val="129"/>
      </rPr>
      <t>별표 7</t>
    </r>
    <r>
      <rPr>
        <sz val="9"/>
        <color theme="1"/>
        <rFont val="굴림"/>
        <family val="3"/>
        <charset val="129"/>
      </rPr>
      <t>의 구분에 따라 제작</t>
    </r>
    <phoneticPr fontId="2" type="noConversion"/>
  </si>
  <si>
    <r>
      <t>하는 사업주”란 </t>
    </r>
    <r>
      <rPr>
        <sz val="9"/>
        <color rgb="FFFF0000"/>
        <rFont val="굴림"/>
        <family val="3"/>
        <charset val="129"/>
      </rPr>
      <t>별표 11</t>
    </r>
    <r>
      <rPr>
        <sz val="9"/>
        <color theme="1"/>
        <rFont val="굴림"/>
        <family val="2"/>
        <charset val="129"/>
      </rPr>
      <t>의 기준에 적합한 건설업체의 사업주를 말한다.</t>
    </r>
    <phoneticPr fontId="2" type="noConversion"/>
  </si>
  <si>
    <r>
      <t>「</t>
    </r>
    <r>
      <rPr>
        <sz val="9"/>
        <color rgb="FF3399FF"/>
        <rFont val="굴림"/>
        <family val="3"/>
        <charset val="129"/>
      </rPr>
      <t>건설기술 진흥법</t>
    </r>
    <r>
      <rPr>
        <sz val="9"/>
        <color rgb="FF0000FF"/>
        <rFont val="굴림"/>
        <family val="3"/>
        <charset val="129"/>
      </rPr>
      <t>」 제62조에 따른 안전관리계획을 수립해야 하는 건설공사에 해당하는 경우</t>
    </r>
    <phoneticPr fontId="2" type="noConversion"/>
  </si>
  <si>
    <t xml:space="preserve">확인을 해야 하며,공단은 필요한 경우 해당 자체확인에 관하여 지도ㆍ조언할 수 있다. 다만, 그 </t>
    <phoneticPr fontId="2" type="noConversion"/>
  </si>
  <si>
    <t xml:space="preserve">공사 중 사망재해가 발생한 경우에는 공단의 확인을 받아야 한다. </t>
    <phoneticPr fontId="2" type="noConversion"/>
  </si>
  <si>
    <r>
      <t>① 자체심사 및 확인업체의 사업주는 </t>
    </r>
    <r>
      <rPr>
        <sz val="9"/>
        <color rgb="FFFF0000"/>
        <rFont val="굴림"/>
        <family val="3"/>
        <charset val="129"/>
      </rPr>
      <t>별표 11</t>
    </r>
    <r>
      <rPr>
        <sz val="9"/>
        <color theme="1"/>
        <rFont val="굴림"/>
        <family val="3"/>
        <charset val="129"/>
      </rPr>
      <t>에 따라 해당 공사 준공 시까지 6개월 이내마다 자체</t>
    </r>
    <phoneticPr fontId="2" type="noConversion"/>
  </si>
  <si>
    <r>
      <t>변경공사의 착공일</t>
    </r>
    <r>
      <rPr>
        <sz val="9"/>
        <color theme="0" tint="-0.34998626667073579"/>
        <rFont val="굴림"/>
        <family val="3"/>
        <charset val="129"/>
      </rPr>
      <t>(기존 설비의 제조ㆍ취급ㆍ저장 물질이 변경되거나 제조량ㆍ취급량ㆍ저장량</t>
    </r>
    <phoneticPr fontId="2" type="noConversion"/>
  </si>
  <si>
    <r>
      <rPr>
        <sz val="9"/>
        <color theme="0" tint="-0.34998626667073579"/>
        <rFont val="굴림"/>
        <family val="3"/>
        <charset val="129"/>
      </rPr>
      <t>한다)</t>
    </r>
    <r>
      <rPr>
        <sz val="9"/>
        <color theme="1"/>
        <rFont val="굴림"/>
        <family val="2"/>
        <charset val="129"/>
      </rPr>
      <t xml:space="preserve"> 30일 전까지 공정안전보고서를 2부 작성하여 공단에 제출해야 한다.</t>
    </r>
    <phoneticPr fontId="2" type="noConversion"/>
  </si>
  <si>
    <t>확인한 날부터 15일 이내에 그 결과를 사업주에게 통보하고 지방고용노동관서의 장에게 보고</t>
    <phoneticPr fontId="2" type="noConversion"/>
  </si>
  <si>
    <r>
      <t>후 1년이 지난 날부터 2년 이내에 공정안전보고서 이행 상태의 평가</t>
    </r>
    <r>
      <rPr>
        <sz val="9"/>
        <color theme="0" tint="-0.34998626667073579"/>
        <rFont val="굴림"/>
        <family val="3"/>
        <charset val="129"/>
      </rPr>
      <t>(이하 “이행상태평가”라 한다)</t>
    </r>
    <phoneticPr fontId="2" type="noConversion"/>
  </si>
  <si>
    <r>
      <t>장에게 해당 계획서를 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</si>
  <si>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t>제외하고는 해제요청일 다음 날부터 4일 이내</t>
    </r>
    <r>
      <rPr>
        <sz val="9"/>
        <color theme="0" tint="-0.34998626667073579"/>
        <rFont val="굴림"/>
        <family val="3"/>
        <charset val="129"/>
      </rPr>
      <t xml:space="preserve">(토요일과 공휴일을 포함하되, 토요일과 공휴일이 </t>
    </r>
    <phoneticPr fontId="2" type="noConversion"/>
  </si>
  <si>
    <r>
      <rPr>
        <sz val="9"/>
        <color theme="0" tint="-0.34998626667073579"/>
        <rFont val="굴림"/>
        <family val="3"/>
        <charset val="129"/>
      </rPr>
      <t>(이하 “심의위원회”라 한다)</t>
    </r>
    <r>
      <rPr>
        <sz val="9"/>
        <color theme="1"/>
        <rFont val="굴림"/>
        <family val="2"/>
        <charset val="129"/>
      </rPr>
      <t xml:space="preserve">를 개최하여 심의한 후 해당조치가 완료되었다고 판단될 경우에는 </t>
    </r>
    <phoneticPr fontId="2" type="noConversion"/>
  </si>
  <si>
    <r>
      <rPr>
        <sz val="9"/>
        <color theme="0" tint="-0.34998626667073579"/>
        <rFont val="굴림"/>
        <family val="3"/>
        <charset val="129"/>
      </rPr>
      <t>문서로 제출하는 것을 포함한다)</t>
    </r>
    <r>
      <rPr>
        <sz val="9"/>
        <color theme="1"/>
        <rFont val="굴림"/>
        <family val="2"/>
        <charset val="129"/>
      </rPr>
      <t>해야 한다.</t>
    </r>
    <phoneticPr fontId="2" type="noConversion"/>
  </si>
  <si>
    <r>
      <t>② 제1항의 안전 및 보건에 관한 평가에 대한 내용은 </t>
    </r>
    <r>
      <rPr>
        <sz val="9"/>
        <color rgb="FFFF0000"/>
        <rFont val="굴림"/>
        <family val="3"/>
        <charset val="129"/>
      </rPr>
      <t>별표 12</t>
    </r>
    <r>
      <rPr>
        <sz val="9"/>
        <color theme="1"/>
        <rFont val="굴림"/>
        <family val="3"/>
        <charset val="129"/>
      </rPr>
      <t>와 같다.</t>
    </r>
    <phoneticPr fontId="2" type="noConversion"/>
  </si>
  <si>
    <r>
      <t>3. 제74조에 따른 안전 및 보건에 관한 평가 결과</t>
    </r>
    <r>
      <rPr>
        <sz val="9"/>
        <color theme="0" tint="-0.34998626667073579"/>
        <rFont val="굴림"/>
        <family val="3"/>
        <charset val="129"/>
      </rPr>
      <t>(법 제58조제6항에 따른 변경승인은 해당</t>
    </r>
    <phoneticPr fontId="2" type="noConversion"/>
  </si>
  <si>
    <r>
      <t>2. 도급작업 안전보건관리계획서</t>
    </r>
    <r>
      <rPr>
        <sz val="9"/>
        <color theme="0" tint="-0.34998626667073579"/>
        <rFont val="굴림"/>
        <family val="3"/>
        <charset val="129"/>
      </rPr>
      <t xml:space="preserve">(안전작업절차, 도급 시 안전ㆍ보건관리 및 도급작업에 </t>
    </r>
    <phoneticPr fontId="2" type="noConversion"/>
  </si>
  <si>
    <r>
      <t>1. 도급대상 작업의 공정 관련 서류 일체</t>
    </r>
    <r>
      <rPr>
        <sz val="9"/>
        <color theme="0" tint="-0.34998626667073579"/>
        <rFont val="굴림"/>
        <family val="3"/>
        <charset val="129"/>
      </rPr>
      <t xml:space="preserve">(기계ㆍ설비의 종류 및 운전조건, 유해ㆍ위험물질의 </t>
    </r>
    <phoneticPr fontId="2" type="noConversion"/>
  </si>
  <si>
    <r>
      <t>3. 안전 및 보건에 관한 평가 결과</t>
    </r>
    <r>
      <rPr>
        <sz val="9"/>
        <color theme="0" tint="-0.34998626667073579"/>
        <rFont val="굴림"/>
        <family val="3"/>
        <charset val="129"/>
      </rPr>
      <t>(변경승인은 해당되지 않는다)</t>
    </r>
    <phoneticPr fontId="2" type="noConversion"/>
  </si>
  <si>
    <r>
      <t>2. 도급작업 안전보건관리계획서</t>
    </r>
    <r>
      <rPr>
        <sz val="9"/>
        <color theme="0" tint="-0.34998626667073579"/>
        <rFont val="굴림"/>
        <family val="3"/>
        <charset val="129"/>
      </rPr>
      <t xml:space="preserve">(안전작업절차, 도급 시 안전ㆍ보건관리 및 도급작업에 대한 </t>
    </r>
    <phoneticPr fontId="2" type="noConversion"/>
  </si>
  <si>
    <r>
      <rPr>
        <sz val="9"/>
        <color theme="0" tint="-0.34998626667073579"/>
        <rFont val="굴림"/>
        <family val="3"/>
        <charset val="129"/>
      </rPr>
      <t>(이하 “산업재해보상보험및예방심의위원회”라 한다)</t>
    </r>
    <r>
      <rPr>
        <sz val="9"/>
        <color theme="1"/>
        <rFont val="굴림"/>
        <family val="2"/>
        <charset val="129"/>
      </rPr>
      <t>의 심의를 거쳐 고용노동부장관이 정</t>
    </r>
    <phoneticPr fontId="2" type="noConversion"/>
  </si>
  <si>
    <r>
      <t>근로자가 100명</t>
    </r>
    <r>
      <rPr>
        <sz val="9"/>
        <color theme="0" tint="-0.34998626667073579"/>
        <rFont val="굴림"/>
        <family val="3"/>
        <charset val="129"/>
      </rPr>
      <t>(선박 및 보트 건조업, 1차 금속 제조업 및 토사석 광업의 경우에는 50명)</t>
    </r>
    <r>
      <rPr>
        <sz val="9"/>
        <color theme="1"/>
        <rFont val="굴림"/>
        <family val="2"/>
        <charset val="129"/>
      </rPr>
      <t xml:space="preserve"> 이상인 </t>
    </r>
    <phoneticPr fontId="2" type="noConversion"/>
  </si>
  <si>
    <r>
      <t>문서</t>
    </r>
    <r>
      <rPr>
        <sz val="9"/>
        <color theme="0" tint="-0.34998626667073579"/>
        <rFont val="굴림"/>
        <family val="3"/>
        <charset val="129"/>
      </rPr>
      <t>(전자문서를 포함한다. 이하 이 조에서 같다)</t>
    </r>
    <r>
      <rPr>
        <sz val="9"/>
        <color theme="1"/>
        <rFont val="굴림"/>
        <family val="2"/>
        <charset val="129"/>
      </rPr>
      <t>를 해당 도급작업이 시작되기 전까지 수급인</t>
    </r>
    <phoneticPr fontId="2" type="noConversion"/>
  </si>
  <si>
    <r>
      <t>2. 관계수급인</t>
    </r>
    <r>
      <rPr>
        <sz val="9"/>
        <color theme="0" tint="-0.34998626667073579"/>
        <rFont val="굴림"/>
        <family val="3"/>
        <charset val="129"/>
      </rPr>
      <t>(같은 사업 내에 지역을 달리하는 사업장이 있는 경우에는 그 사업장의 안전보건</t>
    </r>
    <phoneticPr fontId="2" type="noConversion"/>
  </si>
  <si>
    <r>
      <t>1. 도급인</t>
    </r>
    <r>
      <rPr>
        <sz val="9"/>
        <color theme="0" tint="-0.34998626667073579"/>
        <rFont val="굴림"/>
        <family val="3"/>
        <charset val="129"/>
      </rPr>
      <t>(같은 사업 내에 지역을 달리하는 사업장이 있는 경우에는 그 사업장의 안전보건관리</t>
    </r>
    <phoneticPr fontId="2" type="noConversion"/>
  </si>
  <si>
    <r>
      <t>3. 도급인 및 관계수급인의 근로자 각 1명</t>
    </r>
    <r>
      <rPr>
        <sz val="9"/>
        <color theme="0" tint="-0.34998626667073579"/>
        <rFont val="굴림"/>
        <family val="3"/>
        <charset val="129"/>
      </rPr>
      <t>(관계수급인의 근로자의 경우에는 해당 공정만 해당</t>
    </r>
    <phoneticPr fontId="2" type="noConversion"/>
  </si>
  <si>
    <r>
      <t xml:space="preserve">1. 다음 각 목의 사업: </t>
    </r>
    <r>
      <rPr>
        <b/>
        <sz val="9"/>
        <color theme="1"/>
        <rFont val="굴림"/>
        <family val="3"/>
        <charset val="129"/>
      </rPr>
      <t>2개월에 1회 이상</t>
    </r>
    <phoneticPr fontId="2" type="noConversion"/>
  </si>
  <si>
    <r>
      <t>다만, 「</t>
    </r>
    <r>
      <rPr>
        <sz val="9"/>
        <color rgb="FF3399FF"/>
        <rFont val="굴림"/>
        <family val="3"/>
        <charset val="129"/>
      </rPr>
      <t>건설기술진흥법 시행령</t>
    </r>
    <r>
      <rPr>
        <sz val="9"/>
        <color theme="1"/>
        <rFont val="굴림"/>
        <family val="2"/>
        <charset val="129"/>
      </rPr>
      <t xml:space="preserve">」 제75조의2에 따른 설계안전검토보고서를 작성한 경우에는 </t>
    </r>
    <phoneticPr fontId="2" type="noConversion"/>
  </si>
  <si>
    <r>
      <t>4.</t>
    </r>
    <r>
      <rPr>
        <sz val="9"/>
        <color theme="0" tint="-0.34998626667073579"/>
        <rFont val="굴림"/>
        <family val="3"/>
        <charset val="129"/>
      </rPr>
      <t xml:space="preserve"> 법 제68조제1항에 따른 </t>
    </r>
    <r>
      <rPr>
        <sz val="9"/>
        <color theme="1"/>
        <rFont val="굴림"/>
        <family val="3"/>
        <charset val="129"/>
      </rPr>
      <t>안전보건조정자의 배치계획</t>
    </r>
    <phoneticPr fontId="2" type="noConversion"/>
  </si>
  <si>
    <r>
      <t>3.</t>
    </r>
    <r>
      <rPr>
        <sz val="9"/>
        <color theme="0" tint="-0.34998626667073579"/>
        <rFont val="굴림"/>
        <family val="3"/>
        <charset val="129"/>
      </rPr>
      <t> 법 제42조제1항에 따른</t>
    </r>
    <r>
      <rPr>
        <sz val="9"/>
        <color theme="1"/>
        <rFont val="굴림"/>
        <family val="3"/>
        <charset val="129"/>
      </rPr>
      <t xml:space="preserve"> 유해위험방지계획서의 작성계획</t>
    </r>
    <phoneticPr fontId="2" type="noConversion"/>
  </si>
  <si>
    <r>
      <t>2. 작업발판 일체형 거푸집 또는 높이 5미터 이상인 거푸집 동바리</t>
    </r>
    <r>
      <rPr>
        <sz val="9"/>
        <color theme="0" tint="-0.34998626667073579"/>
        <rFont val="굴림"/>
        <family val="3"/>
        <charset val="129"/>
      </rPr>
      <t xml:space="preserve">[타설된 콘크리트가 </t>
    </r>
    <phoneticPr fontId="2" type="noConversion"/>
  </si>
  <si>
    <r>
      <t>3. 터널의 지보공</t>
    </r>
    <r>
      <rPr>
        <sz val="9"/>
        <color theme="0" tint="-0.34998626667073579"/>
        <rFont val="굴림"/>
        <family val="3"/>
        <charset val="129"/>
      </rPr>
      <t>(무너지지 않도록 지지하는 구조물)</t>
    </r>
    <r>
      <rPr>
        <sz val="9"/>
        <color theme="1"/>
        <rFont val="굴림"/>
        <family val="2"/>
        <charset val="129"/>
      </rPr>
      <t xml:space="preserve"> 또는 높이 2미터 이상인 흙막이 지보공</t>
    </r>
    <phoneticPr fontId="2" type="noConversion"/>
  </si>
  <si>
    <r>
      <rPr>
        <sz val="9"/>
        <color theme="0" tint="-0.34998626667073579"/>
        <rFont val="굴림"/>
        <family val="3"/>
        <charset val="129"/>
      </rPr>
      <t>(전문가가 공단인 경우는 제외한다)</t>
    </r>
    <r>
      <rPr>
        <sz val="9"/>
        <color theme="1"/>
        <rFont val="굴림"/>
        <family val="2"/>
        <charset val="129"/>
      </rPr>
      <t>의 자격증 사본</t>
    </r>
    <phoneticPr fontId="2" type="noConversion"/>
  </si>
  <si>
    <r>
      <t>1. 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 xml:space="preserve">」에 따른 </t>
    </r>
    <r>
      <rPr>
        <sz val="9"/>
        <color theme="1"/>
        <rFont val="굴림"/>
        <family val="2"/>
        <charset val="129"/>
      </rPr>
      <t>건축구조기술사</t>
    </r>
    <r>
      <rPr>
        <sz val="9"/>
        <color theme="0" tint="-0.34998626667073579"/>
        <rFont val="굴림"/>
        <family val="3"/>
        <charset val="129"/>
      </rPr>
      <t>(토목공사 및 제1항제3호의 구조물의 경우 제외)</t>
    </r>
    <phoneticPr fontId="2" type="noConversion"/>
  </si>
  <si>
    <r>
      <t>2. 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」에 따른</t>
    </r>
    <r>
      <rPr>
        <sz val="9"/>
        <color theme="1"/>
        <rFont val="굴림"/>
        <family val="2"/>
        <charset val="129"/>
      </rPr>
      <t xml:space="preserve"> 토목구조기술사</t>
    </r>
    <r>
      <rPr>
        <sz val="9"/>
        <color theme="0" tint="-0.34998626667073579"/>
        <rFont val="굴림"/>
        <family val="3"/>
        <charset val="129"/>
      </rPr>
      <t>(토목공사로 한정한다)</t>
    </r>
    <phoneticPr fontId="2" type="noConversion"/>
  </si>
  <si>
    <r>
      <t>3. 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 xml:space="preserve">」에 따른 </t>
    </r>
    <r>
      <rPr>
        <sz val="9"/>
        <color theme="1"/>
        <rFont val="굴림"/>
        <family val="2"/>
        <charset val="129"/>
      </rPr>
      <t>토질및기초기술사</t>
    </r>
    <r>
      <rPr>
        <sz val="9"/>
        <color theme="0" tint="-0.34998626667073579"/>
        <rFont val="굴림"/>
        <family val="3"/>
        <charset val="129"/>
      </rPr>
      <t>(제1항제3호의 구조물의 경우로 한정한다)</t>
    </r>
    <phoneticPr fontId="2" type="noConversion"/>
  </si>
  <si>
    <r>
      <t>4. 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」에 따른</t>
    </r>
    <r>
      <rPr>
        <sz val="9"/>
        <color theme="1"/>
        <rFont val="굴림"/>
        <family val="2"/>
        <charset val="129"/>
      </rPr>
      <t xml:space="preserve"> 건설기계기술사</t>
    </r>
    <r>
      <rPr>
        <sz val="9"/>
        <color theme="0" tint="-0.34998626667073579"/>
        <rFont val="굴림"/>
        <family val="3"/>
        <charset val="129"/>
      </rPr>
      <t>(제1항제4호의 구조물의 경우로 한정한다)</t>
    </r>
    <phoneticPr fontId="2" type="noConversion"/>
  </si>
  <si>
    <r>
      <t>예방을 위한 지도계약</t>
    </r>
    <r>
      <rPr>
        <sz val="9"/>
        <color theme="0" tint="-0.34998626667073579"/>
        <rFont val="굴림"/>
        <family val="3"/>
        <charset val="129"/>
      </rPr>
      <t>(이하 “기술지도계약”이라 한다)</t>
    </r>
    <r>
      <rPr>
        <sz val="9"/>
        <color theme="1"/>
        <rFont val="굴림"/>
        <family val="2"/>
        <charset val="129"/>
      </rPr>
      <t xml:space="preserve">을 해당 건설공사 착공일의 전날까지 </t>
    </r>
    <phoneticPr fontId="2" type="noConversion"/>
  </si>
  <si>
    <r>
      <rPr>
        <sz val="9"/>
        <color theme="0" tint="-0.34998626667073579"/>
        <rFont val="굴림"/>
        <family val="3"/>
        <charset val="129"/>
      </rPr>
      <t>자로부터 건설공사를 최초로 도급받은 수급인은 제외한다)</t>
    </r>
    <r>
      <rPr>
        <sz val="9"/>
        <color theme="1"/>
        <rFont val="굴림"/>
        <family val="2"/>
        <charset val="129"/>
      </rPr>
      <t xml:space="preserve">은 법 제73조제1항의 건설 산업재해 </t>
    </r>
    <phoneticPr fontId="2" type="noConversion"/>
  </si>
  <si>
    <r>
      <t>② 제1항에 따른 건설공사의 건설공사발주자 또는 건설공사도급인</t>
    </r>
    <r>
      <rPr>
        <sz val="9"/>
        <color theme="0" tint="-0.34998626667073579"/>
        <rFont val="굴림"/>
        <family val="3"/>
        <charset val="129"/>
      </rPr>
      <t>(건설공사도급인은 건설공사발주</t>
    </r>
    <phoneticPr fontId="2" type="noConversion"/>
  </si>
  <si>
    <t>기술지도 계약 대상 제외공사</t>
    <phoneticPr fontId="2" type="noConversion"/>
  </si>
  <si>
    <t>1. 공사기간이 1개월 미만인 공사</t>
    <phoneticPr fontId="2" type="noConversion"/>
  </si>
  <si>
    <r>
      <t>3.</t>
    </r>
    <r>
      <rPr>
        <sz val="9"/>
        <color theme="0" tint="-0.34998626667073579"/>
        <rFont val="굴림"/>
        <family val="3"/>
        <charset val="129"/>
      </rPr>
      <t xml:space="preserve"> 사업주가 별표 4에 따른 </t>
    </r>
    <r>
      <rPr>
        <sz val="9"/>
        <color theme="1"/>
        <rFont val="굴림"/>
        <family val="2"/>
        <charset val="129"/>
      </rPr>
      <t>안전관리자의 자격을 가진 사람을 선임</t>
    </r>
    <r>
      <rPr>
        <sz val="9"/>
        <color theme="0" tint="-0.34998626667073579"/>
        <rFont val="굴림"/>
        <family val="3"/>
        <charset val="129"/>
      </rPr>
      <t xml:space="preserve">(같은 광역지방자치단체의 </t>
    </r>
    <phoneticPr fontId="2" type="noConversion"/>
  </si>
  <si>
    <r>
      <rPr>
        <sz val="9"/>
        <color theme="0" tint="-0.34998626667073579"/>
        <rFont val="굴림"/>
        <family val="3"/>
        <charset val="129"/>
      </rPr>
      <t xml:space="preserve">가진 사람 1명을 선임한 경우를 포함한다)하여 제18조제1항 각 호에 따른 </t>
    </r>
    <r>
      <rPr>
        <sz val="9"/>
        <color theme="1"/>
        <rFont val="굴림"/>
        <family val="2"/>
        <charset val="129"/>
      </rPr>
      <t>안전관리자의 업무</t>
    </r>
    <phoneticPr fontId="2" type="noConversion"/>
  </si>
  <si>
    <r>
      <rPr>
        <sz val="9"/>
        <color theme="0" tint="-0.34998626667073579"/>
        <rFont val="굴림"/>
        <family val="3"/>
        <charset val="129"/>
      </rPr>
      <t>토목공사업에 속하는 공사는 150억원)</t>
    </r>
    <r>
      <rPr>
        <sz val="9"/>
        <color theme="1"/>
        <rFont val="굴림"/>
        <family val="2"/>
        <charset val="129"/>
      </rPr>
      <t xml:space="preserve"> 미만인 공사와 「</t>
    </r>
    <r>
      <rPr>
        <sz val="9"/>
        <color rgb="FF3399FF"/>
        <rFont val="굴림"/>
        <family val="3"/>
        <charset val="129"/>
      </rPr>
      <t>건축법</t>
    </r>
    <r>
      <rPr>
        <sz val="9"/>
        <color theme="1"/>
        <rFont val="굴림"/>
        <family val="2"/>
        <charset val="129"/>
      </rPr>
      <t>」</t>
    </r>
    <r>
      <rPr>
        <sz val="9"/>
        <color rgb="FF3399FF"/>
        <rFont val="굴림"/>
        <family val="3"/>
        <charset val="129"/>
      </rPr>
      <t> 제11조</t>
    </r>
    <r>
      <rPr>
        <sz val="9"/>
        <color theme="1"/>
        <rFont val="굴림"/>
        <family val="2"/>
        <charset val="129"/>
      </rPr>
      <t xml:space="preserve">에 따른 건축허가의 </t>
    </r>
    <phoneticPr fontId="2" type="noConversion"/>
  </si>
  <si>
    <r>
      <t xml:space="preserve">2. </t>
    </r>
    <r>
      <rPr>
        <sz val="9"/>
        <color theme="0" tint="-0.34998626667073579"/>
        <rFont val="굴림"/>
        <family val="3"/>
        <charset val="129"/>
      </rPr>
      <t xml:space="preserve">육지와 연결되지 않은 </t>
    </r>
    <r>
      <rPr>
        <sz val="9"/>
        <color theme="1"/>
        <rFont val="굴림"/>
        <family val="3"/>
        <charset val="129"/>
      </rPr>
      <t xml:space="preserve">섬 </t>
    </r>
    <r>
      <rPr>
        <sz val="9"/>
        <color theme="0" tint="-0.34998626667073579"/>
        <rFont val="굴림"/>
        <family val="3"/>
        <charset val="129"/>
      </rPr>
      <t>지역(제주특별자치도는 제외한다)</t>
    </r>
    <r>
      <rPr>
        <sz val="9"/>
        <color theme="1"/>
        <rFont val="굴림"/>
        <family val="3"/>
        <charset val="129"/>
      </rPr>
      <t>에서 이루어지는 공사</t>
    </r>
    <phoneticPr fontId="2" type="noConversion"/>
  </si>
  <si>
    <r>
      <t>○ 법 제73조제1항에 따른 건설재해예방전문지도기관</t>
    </r>
    <r>
      <rPr>
        <sz val="9"/>
        <color theme="0" tint="-0.34998626667073579"/>
        <rFont val="굴림"/>
        <family val="3"/>
        <charset val="129"/>
      </rPr>
      <t xml:space="preserve">(이하 “건설재해예방전문지도기관”이라 </t>
    </r>
    <phoneticPr fontId="2" type="noConversion"/>
  </si>
  <si>
    <r>
      <rPr>
        <sz val="9"/>
        <color theme="0" tint="-0.34998626667073579"/>
        <rFont val="굴림"/>
        <family val="3"/>
        <charset val="129"/>
      </rPr>
      <t>한다)</t>
    </r>
    <r>
      <rPr>
        <sz val="9"/>
        <color theme="1"/>
        <rFont val="굴림"/>
        <family val="2"/>
        <charset val="129"/>
      </rPr>
      <t>의 지도업무의 내용, 지도대상 분야, 지도의 수행방법, 그 밖에 필요한 사항은 </t>
    </r>
    <phoneticPr fontId="2" type="noConversion"/>
  </si>
  <si>
    <r>
      <t>1. 법 제145조에 따라 등록한 산업안전지도사</t>
    </r>
    <r>
      <rPr>
        <sz val="9"/>
        <color theme="0" tint="-0.34998626667073579"/>
        <rFont val="굴림"/>
        <family val="3"/>
        <charset val="129"/>
      </rPr>
      <t xml:space="preserve">(전기안전 또는 건설안전 분야의 산업안전지도사만 </t>
    </r>
    <phoneticPr fontId="2" type="noConversion"/>
  </si>
  <si>
    <r>
      <t>다. 보건관리자 1명</t>
    </r>
    <r>
      <rPr>
        <sz val="9"/>
        <color theme="0" tint="-0.34998626667073579"/>
        <rFont val="굴림"/>
        <family val="3"/>
        <charset val="129"/>
      </rPr>
      <t>(별표 5 제44호에 따른 보건관리자 선임대상 건설업으로 한정한다)</t>
    </r>
    <phoneticPr fontId="2" type="noConversion"/>
  </si>
  <si>
    <r>
      <t xml:space="preserve">나. 근로자대표가 지명하는 명예산업안전감독관 1명. </t>
    </r>
    <r>
      <rPr>
        <sz val="9"/>
        <color theme="0" tint="-0.34998626667073579"/>
        <rFont val="굴림"/>
        <family val="3"/>
        <charset val="129"/>
      </rPr>
      <t>다만, 명예산업안전감독관이 위촉되어</t>
    </r>
    <phoneticPr fontId="2" type="noConversion"/>
  </si>
  <si>
    <t>노사협의체 구성 인원</t>
    <phoneticPr fontId="2" type="noConversion"/>
  </si>
  <si>
    <r>
      <t xml:space="preserve">○ </t>
    </r>
    <r>
      <rPr>
        <sz val="9"/>
        <color theme="0" tint="-0.34998626667073579"/>
        <rFont val="굴림"/>
        <family val="3"/>
        <charset val="129"/>
      </rPr>
      <t>법 제75조제1항에서 “</t>
    </r>
    <r>
      <rPr>
        <sz val="9"/>
        <color theme="1"/>
        <rFont val="굴림"/>
        <family val="2"/>
        <charset val="129"/>
      </rPr>
      <t>대통령령으로 정하는 규모의 건설공사</t>
    </r>
    <r>
      <rPr>
        <sz val="9"/>
        <color theme="0" tint="-0.34998626667073579"/>
        <rFont val="굴림"/>
        <family val="3"/>
        <charset val="129"/>
      </rPr>
      <t>”</t>
    </r>
    <r>
      <rPr>
        <sz val="9"/>
        <color theme="1"/>
        <rFont val="굴림"/>
        <family val="2"/>
        <charset val="129"/>
      </rPr>
      <t>란 공사금액이 120억원</t>
    </r>
    <r>
      <rPr>
        <sz val="9"/>
        <color theme="0" tint="-0.34998626667073579"/>
        <rFont val="굴림"/>
        <family val="3"/>
        <charset val="129"/>
      </rPr>
      <t>(「건설산</t>
    </r>
    <phoneticPr fontId="2" type="noConversion"/>
  </si>
  <si>
    <r>
      <rPr>
        <sz val="9"/>
        <color theme="0" tint="-0.34998626667073579"/>
        <rFont val="굴림"/>
        <family val="3"/>
        <charset val="129"/>
      </rPr>
      <t>업기본법 시행령」 별표 1의 종합공사를 시공하는 업종의 건설업종란 제1호에 따른</t>
    </r>
    <r>
      <rPr>
        <sz val="9"/>
        <color theme="1"/>
        <rFont val="굴림"/>
        <family val="2"/>
        <charset val="129"/>
      </rPr>
      <t xml:space="preserve"> 토목공사</t>
    </r>
    <phoneticPr fontId="2" type="noConversion"/>
  </si>
  <si>
    <r>
      <t>업은 150억원</t>
    </r>
    <r>
      <rPr>
        <sz val="9"/>
        <color theme="0" tint="-0.34998626667073579"/>
        <rFont val="굴림"/>
        <family val="3"/>
        <charset val="129"/>
      </rPr>
      <t>)</t>
    </r>
    <r>
      <rPr>
        <sz val="9"/>
        <color theme="1"/>
        <rFont val="굴림"/>
        <family val="2"/>
        <charset val="129"/>
      </rPr>
      <t xml:space="preserve"> 이상인 건설공사를 말한다.</t>
    </r>
    <phoneticPr fontId="2" type="noConversion"/>
  </si>
  <si>
    <r>
      <t>○ 법 제79조제1항 각 호 외의 부분에서 “대통령령으로 정하는 가맹본부”란 「</t>
    </r>
    <r>
      <rPr>
        <sz val="9"/>
        <color rgb="FF3399FF"/>
        <rFont val="굴림"/>
        <family val="3"/>
        <charset val="129"/>
      </rPr>
      <t xml:space="preserve">가맹사업거래의 </t>
    </r>
    <phoneticPr fontId="2" type="noConversion"/>
  </si>
  <si>
    <t>그램을 연 1회 이상 교육해야 한다.</t>
    <phoneticPr fontId="2" type="noConversion"/>
  </si>
  <si>
    <r>
      <t>○ 법 제80조제1항에서 “대통령령으로 정하는 것”이란</t>
    </r>
    <r>
      <rPr>
        <b/>
        <sz val="9"/>
        <color rgb="FFFF0000"/>
        <rFont val="굴림"/>
        <family val="3"/>
        <charset val="129"/>
      </rPr>
      <t> 별표 20</t>
    </r>
    <r>
      <rPr>
        <sz val="9"/>
        <color theme="1"/>
        <rFont val="굴림"/>
        <family val="2"/>
        <charset val="129"/>
      </rPr>
      <t>에 따른 기계ㆍ기구를 말한다.</t>
    </r>
    <phoneticPr fontId="2" type="noConversion"/>
  </si>
  <si>
    <t>유해ㆍ위험 방지를 위한 방호조치가 필요한 기계ㆍ기구</t>
    <phoneticPr fontId="2" type="noConversion"/>
  </si>
  <si>
    <t>1. 예초기</t>
  </si>
  <si>
    <t>2. 원심기</t>
  </si>
  <si>
    <t>4. 금속절단기</t>
  </si>
  <si>
    <t>5. 지게차</t>
  </si>
  <si>
    <t>3. 공기압축기</t>
    <phoneticPr fontId="2" type="noConversion"/>
  </si>
  <si>
    <r>
      <t>1. </t>
    </r>
    <r>
      <rPr>
        <sz val="9"/>
        <color theme="0" tint="-0.34998626667073579"/>
        <rFont val="굴림"/>
        <family val="3"/>
        <charset val="129"/>
      </rPr>
      <t xml:space="preserve">영 별표 20 제1호에 따른 </t>
    </r>
    <r>
      <rPr>
        <sz val="9"/>
        <color theme="1"/>
        <rFont val="굴림"/>
        <family val="3"/>
        <charset val="129"/>
      </rPr>
      <t>예초기: 날접촉 예방장치</t>
    </r>
    <phoneticPr fontId="2" type="noConversion"/>
  </si>
  <si>
    <r>
      <t>2. </t>
    </r>
    <r>
      <rPr>
        <sz val="9"/>
        <color theme="0" tint="-0.34998626667073579"/>
        <rFont val="굴림"/>
        <family val="3"/>
        <charset val="129"/>
      </rPr>
      <t>영 별표 20 제2호에 따른</t>
    </r>
    <r>
      <rPr>
        <sz val="9"/>
        <color theme="1"/>
        <rFont val="굴림"/>
        <family val="3"/>
        <charset val="129"/>
      </rPr>
      <t xml:space="preserve"> 원심기: 회전체 접촉 예방장치</t>
    </r>
    <phoneticPr fontId="2" type="noConversion"/>
  </si>
  <si>
    <r>
      <t>3.</t>
    </r>
    <r>
      <rPr>
        <sz val="9"/>
        <color theme="0" tint="-0.34998626667073579"/>
        <rFont val="굴림"/>
        <family val="3"/>
        <charset val="129"/>
      </rPr>
      <t xml:space="preserve"> 영 별표 20 제3호에 따른 </t>
    </r>
    <r>
      <rPr>
        <sz val="9"/>
        <color theme="1"/>
        <rFont val="굴림"/>
        <family val="3"/>
        <charset val="129"/>
      </rPr>
      <t>공기압축기: 압력방출장치</t>
    </r>
    <phoneticPr fontId="2" type="noConversion"/>
  </si>
  <si>
    <r>
      <t>4. </t>
    </r>
    <r>
      <rPr>
        <sz val="9"/>
        <color theme="0" tint="-0.34998626667073579"/>
        <rFont val="굴림"/>
        <family val="3"/>
        <charset val="129"/>
      </rPr>
      <t xml:space="preserve">영 별표 20 제4호에 따른 </t>
    </r>
    <r>
      <rPr>
        <sz val="9"/>
        <color theme="1"/>
        <rFont val="굴림"/>
        <family val="3"/>
        <charset val="129"/>
      </rPr>
      <t>금속절단기: 날접촉 예방장치</t>
    </r>
    <phoneticPr fontId="2" type="noConversion"/>
  </si>
  <si>
    <r>
      <t>6. </t>
    </r>
    <r>
      <rPr>
        <sz val="9"/>
        <color theme="0" tint="-0.34998626667073579"/>
        <rFont val="굴림"/>
        <family val="3"/>
        <charset val="129"/>
      </rPr>
      <t xml:space="preserve">영 별표 20 제6호에 따른 </t>
    </r>
    <r>
      <rPr>
        <sz val="9"/>
        <color theme="1"/>
        <rFont val="굴림"/>
        <family val="3"/>
        <charset val="129"/>
      </rPr>
      <t>포장기계: 구동부 방호 연동장치</t>
    </r>
    <phoneticPr fontId="2" type="noConversion"/>
  </si>
  <si>
    <r>
      <t>6. 포장기계(진공포장기, 래핑기</t>
    </r>
    <r>
      <rPr>
        <sz val="9"/>
        <color theme="0" tint="-0.34998626667073579"/>
        <rFont val="굴림"/>
        <family val="3"/>
        <charset val="129"/>
      </rPr>
      <t>로 한정한다</t>
    </r>
    <r>
      <rPr>
        <sz val="9"/>
        <color theme="1"/>
        <rFont val="굴림"/>
        <family val="2"/>
        <charset val="129"/>
      </rPr>
      <t>)</t>
    </r>
    <phoneticPr fontId="2" type="noConversion"/>
  </si>
  <si>
    <r>
      <t>“고용노동부령으로 정하는 요건을 갖춘 사람”은 </t>
    </r>
    <r>
      <rPr>
        <sz val="9"/>
        <color rgb="FFFF0000"/>
        <rFont val="굴림"/>
        <family val="3"/>
        <charset val="129"/>
      </rPr>
      <t>별표 25</t>
    </r>
    <r>
      <rPr>
        <sz val="9"/>
        <color theme="1"/>
        <rFont val="굴림"/>
        <family val="2"/>
        <charset val="129"/>
      </rPr>
      <t>와 같다.</t>
    </r>
    <phoneticPr fontId="2" type="noConversion"/>
  </si>
  <si>
    <r>
      <t>① 법 제137조제1항에 따른 건강관리카드</t>
    </r>
    <r>
      <rPr>
        <sz val="9"/>
        <color theme="0" tint="-0.34998626667073579"/>
        <rFont val="굴림"/>
        <family val="3"/>
        <charset val="129"/>
      </rPr>
      <t>(이하 “카드”라 한다)</t>
    </r>
    <r>
      <rPr>
        <sz val="9"/>
        <color theme="1"/>
        <rFont val="굴림"/>
        <family val="3"/>
        <charset val="129"/>
      </rPr>
      <t xml:space="preserve">를 발급받은 근로자가 카드의 발급 </t>
    </r>
    <phoneticPr fontId="2" type="noConversion"/>
  </si>
  <si>
    <r>
      <t>다만, 카드를 발급받은 근로자</t>
    </r>
    <r>
      <rPr>
        <sz val="9"/>
        <color theme="0" tint="-0.34998626667073579"/>
        <rFont val="굴림"/>
        <family val="3"/>
        <charset val="129"/>
      </rPr>
      <t>(이하 “카드소지자”라 한다)</t>
    </r>
    <r>
      <rPr>
        <sz val="9"/>
        <color theme="1"/>
        <rFont val="굴림"/>
        <family val="2"/>
        <charset val="129"/>
      </rPr>
      <t xml:space="preserve">가 카드의 발급 대상 업무와 같은 </t>
    </r>
    <phoneticPr fontId="2" type="noConversion"/>
  </si>
  <si>
    <r>
      <t>진단을 매년</t>
    </r>
    <r>
      <rPr>
        <sz val="9"/>
        <color theme="0" tint="-0.34998626667073579"/>
        <rFont val="굴림"/>
        <family val="3"/>
        <charset val="129"/>
      </rPr>
      <t>(카드 발급 대상 업무에서 종사하지 않게 된 첫 해는 제외한다)</t>
    </r>
    <r>
      <rPr>
        <sz val="9"/>
        <color theme="1"/>
        <rFont val="굴림"/>
        <family val="2"/>
        <charset val="129"/>
      </rPr>
      <t xml:space="preserve"> 1회 받을 수 있다. </t>
    </r>
    <phoneticPr fontId="2" type="noConversion"/>
  </si>
  <si>
    <t>근로자의 의무</t>
    <phoneticPr fontId="2" type="noConversion"/>
  </si>
  <si>
    <t>물질안전
보건자료</t>
    <phoneticPr fontId="2" type="noConversion"/>
  </si>
  <si>
    <t>안전조치
보건조치</t>
    <phoneticPr fontId="2" type="noConversion"/>
  </si>
  <si>
    <t>산업안전
지도사</t>
    <phoneticPr fontId="2" type="noConversion"/>
  </si>
  <si>
    <t>조직
 및 
선임</t>
    <phoneticPr fontId="2" type="noConversion"/>
  </si>
  <si>
    <t>안전보건
관리규정</t>
    <phoneticPr fontId="2" type="noConversion"/>
  </si>
  <si>
    <t>위해위험
방지</t>
    <phoneticPr fontId="2" type="noConversion"/>
  </si>
  <si>
    <t>유해위험
방지계획서</t>
    <phoneticPr fontId="2" type="noConversion"/>
  </si>
  <si>
    <t>공정안전
보고서</t>
    <phoneticPr fontId="2" type="noConversion"/>
  </si>
  <si>
    <t>안전보건
진단</t>
    <phoneticPr fontId="2" type="noConversion"/>
  </si>
  <si>
    <t>안전보건
개선계획</t>
    <phoneticPr fontId="2" type="noConversion"/>
  </si>
  <si>
    <t>도급자의
안전활동</t>
    <phoneticPr fontId="2" type="noConversion"/>
  </si>
  <si>
    <t>협의체
구성 등</t>
    <phoneticPr fontId="2" type="noConversion"/>
  </si>
  <si>
    <t>특수직종
종사자</t>
    <phoneticPr fontId="2" type="noConversion"/>
  </si>
  <si>
    <t>장비 안전</t>
    <phoneticPr fontId="2" type="noConversion"/>
  </si>
  <si>
    <t>건설장비
안전인증</t>
    <phoneticPr fontId="2" type="noConversion"/>
  </si>
  <si>
    <t>자율안전
확인</t>
    <phoneticPr fontId="2" type="noConversion"/>
  </si>
  <si>
    <t>건설장비
안전검사</t>
    <phoneticPr fontId="2" type="noConversion"/>
  </si>
  <si>
    <t>위험기계</t>
    <phoneticPr fontId="2" type="noConversion"/>
  </si>
  <si>
    <t>위험물
안전관리</t>
    <phoneticPr fontId="2" type="noConversion"/>
  </si>
  <si>
    <t>유해위험
물질제조</t>
    <phoneticPr fontId="2" type="noConversion"/>
  </si>
  <si>
    <t>근로환경</t>
    <phoneticPr fontId="2" type="noConversion"/>
  </si>
  <si>
    <t>바로가기</t>
    <phoneticPr fontId="2" type="noConversion"/>
  </si>
  <si>
    <t>본  문  목  록</t>
    <phoneticPr fontId="2" type="noConversion"/>
  </si>
  <si>
    <t>작업계획서</t>
    <phoneticPr fontId="2" type="noConversion"/>
  </si>
  <si>
    <t>장비점검표</t>
    <phoneticPr fontId="2" type="noConversion"/>
  </si>
  <si>
    <t>물질안전(MSDS)</t>
    <phoneticPr fontId="2" type="noConversion"/>
  </si>
  <si>
    <r>
      <t>특수자동차에 탑재한 고소작업대로 한정</t>
    </r>
    <r>
      <rPr>
        <sz val="9"/>
        <color theme="0" tint="-0.34998626667073579"/>
        <rFont val="굴림"/>
        <family val="3"/>
        <charset val="129"/>
      </rPr>
      <t>한다)</t>
    </r>
    <phoneticPr fontId="2" type="noConversion"/>
  </si>
  <si>
    <r>
      <t>2. 「</t>
    </r>
    <r>
      <rPr>
        <sz val="9"/>
        <color rgb="FF3399FF"/>
        <rFont val="굴림"/>
        <family val="3"/>
        <charset val="129"/>
      </rPr>
      <t>고압가스 안전관리법</t>
    </r>
    <r>
      <rPr>
        <sz val="9"/>
        <color theme="1"/>
        <rFont val="굴림"/>
        <family val="3"/>
        <charset val="129"/>
      </rPr>
      <t>」 제17조제2항에 따른 검사를 받은 경우</t>
    </r>
    <phoneticPr fontId="2" type="noConversion"/>
  </si>
  <si>
    <r>
      <t>3. 「</t>
    </r>
    <r>
      <rPr>
        <sz val="9"/>
        <color rgb="FF3399FF"/>
        <rFont val="굴림"/>
        <family val="3"/>
        <charset val="129"/>
      </rPr>
      <t>광산안전법</t>
    </r>
    <r>
      <rPr>
        <sz val="9"/>
        <color theme="1"/>
        <rFont val="굴림"/>
        <family val="3"/>
        <charset val="129"/>
      </rPr>
      <t xml:space="preserve">」 제9조에 따른 검사 중 광업시설의 설치ㆍ변경공사 완료 후 일정한 기간이 </t>
    </r>
    <phoneticPr fontId="2" type="noConversion"/>
  </si>
  <si>
    <r>
      <t>4. 「</t>
    </r>
    <r>
      <rPr>
        <sz val="9"/>
        <color rgb="FF3399FF"/>
        <rFont val="굴림"/>
        <family val="3"/>
        <charset val="129"/>
      </rPr>
      <t>선박안전법</t>
    </r>
    <r>
      <rPr>
        <sz val="9"/>
        <color theme="1"/>
        <rFont val="굴림"/>
        <family val="3"/>
        <charset val="129"/>
      </rPr>
      <t>」 제8조부터 제12조까지의 규정에 따른 검사를 받은 경우</t>
    </r>
    <phoneticPr fontId="2" type="noConversion"/>
  </si>
  <si>
    <r>
      <t>5. 「</t>
    </r>
    <r>
      <rPr>
        <sz val="9"/>
        <color rgb="FF3399FF"/>
        <rFont val="굴림"/>
        <family val="3"/>
        <charset val="129"/>
      </rPr>
      <t>에너지이용 합리화법</t>
    </r>
    <r>
      <rPr>
        <sz val="9"/>
        <color theme="1"/>
        <rFont val="굴림"/>
        <family val="3"/>
        <charset val="129"/>
      </rPr>
      <t>」 제39조제4항에 따른 검사를 받은 경우</t>
    </r>
    <phoneticPr fontId="2" type="noConversion"/>
  </si>
  <si>
    <r>
      <t>6. 「</t>
    </r>
    <r>
      <rPr>
        <sz val="9"/>
        <color rgb="FF3399FF"/>
        <rFont val="굴림"/>
        <family val="3"/>
        <charset val="129"/>
      </rPr>
      <t>원자력안전법</t>
    </r>
    <r>
      <rPr>
        <sz val="9"/>
        <color theme="1"/>
        <rFont val="굴림"/>
        <family val="3"/>
        <charset val="129"/>
      </rPr>
      <t>」 제22조제1항에 따른 검사를 받은 경우</t>
    </r>
    <phoneticPr fontId="2" type="noConversion"/>
  </si>
  <si>
    <r>
      <t>7. 「</t>
    </r>
    <r>
      <rPr>
        <sz val="9"/>
        <color rgb="FF3399FF"/>
        <rFont val="굴림"/>
        <family val="3"/>
        <charset val="129"/>
      </rPr>
      <t>위험물안전관리법</t>
    </r>
    <r>
      <rPr>
        <sz val="9"/>
        <color theme="1"/>
        <rFont val="굴림"/>
        <family val="3"/>
        <charset val="129"/>
      </rPr>
      <t>」 제18조에 따른 정기점검 또는 정기검사를 받은 경우</t>
    </r>
    <phoneticPr fontId="2" type="noConversion"/>
  </si>
  <si>
    <r>
      <t>8. 「</t>
    </r>
    <r>
      <rPr>
        <sz val="9"/>
        <color rgb="FF3399FF"/>
        <rFont val="굴림"/>
        <family val="3"/>
        <charset val="129"/>
      </rPr>
      <t>전기사업법</t>
    </r>
    <r>
      <rPr>
        <sz val="9"/>
        <color theme="1"/>
        <rFont val="굴림"/>
        <family val="3"/>
        <charset val="129"/>
      </rPr>
      <t>」 제65조에 따른 검사를 받은 경우</t>
    </r>
    <phoneticPr fontId="2" type="noConversion"/>
  </si>
  <si>
    <r>
      <t>9. 「</t>
    </r>
    <r>
      <rPr>
        <sz val="9"/>
        <color rgb="FF3399FF"/>
        <rFont val="굴림"/>
        <family val="3"/>
        <charset val="129"/>
      </rPr>
      <t>항만법</t>
    </r>
    <r>
      <rPr>
        <sz val="9"/>
        <color theme="1"/>
        <rFont val="굴림"/>
        <family val="3"/>
        <charset val="129"/>
      </rPr>
      <t>」 제26조제1항제3호에 따른 검사를 받은 경우</t>
    </r>
    <phoneticPr fontId="2" type="noConversion"/>
  </si>
  <si>
    <r>
      <t>10. 「</t>
    </r>
    <r>
      <rPr>
        <sz val="9"/>
        <color rgb="FF3399FF"/>
        <rFont val="굴림"/>
        <family val="3"/>
        <charset val="129"/>
      </rPr>
      <t>화재예방, 소방시설 설치ㆍ유지 및 안전관리에 관한 법률</t>
    </r>
    <r>
      <rPr>
        <sz val="9"/>
        <color theme="1"/>
        <rFont val="굴림"/>
        <family val="3"/>
        <charset val="129"/>
      </rPr>
      <t xml:space="preserve">」 제25조제1항에 따른 자체점검 </t>
    </r>
    <phoneticPr fontId="2" type="noConversion"/>
  </si>
  <si>
    <r>
      <t>11. 「</t>
    </r>
    <r>
      <rPr>
        <sz val="9"/>
        <color rgb="FF3399FF"/>
        <rFont val="굴림"/>
        <family val="3"/>
        <charset val="129"/>
      </rPr>
      <t>화학물질관리법</t>
    </r>
    <r>
      <rPr>
        <sz val="9"/>
        <color theme="1"/>
        <rFont val="굴림"/>
        <family val="3"/>
        <charset val="129"/>
      </rPr>
      <t>」 제24조제3항 본문에 따른 정기검사를 받은 경우</t>
    </r>
    <phoneticPr fontId="2" type="noConversion"/>
  </si>
  <si>
    <r>
      <t>1. 「</t>
    </r>
    <r>
      <rPr>
        <sz val="9"/>
        <color rgb="FF3399FF"/>
        <rFont val="굴림"/>
        <family val="3"/>
        <charset val="129"/>
      </rPr>
      <t>건설기계관리법</t>
    </r>
    <r>
      <rPr>
        <sz val="9"/>
        <color theme="1"/>
        <rFont val="굴림"/>
        <family val="3"/>
        <charset val="129"/>
      </rPr>
      <t>」 제13조제1항제1호ㆍ제2호 및 제4호에 따른 검사를 받은 경우</t>
    </r>
    <r>
      <rPr>
        <sz val="9"/>
        <color theme="0" tint="-0.34998626667073579"/>
        <rFont val="굴림"/>
        <family val="3"/>
        <charset val="129"/>
      </rPr>
      <t xml:space="preserve">(안전검사 </t>
    </r>
    <phoneticPr fontId="2" type="noConversion"/>
  </si>
  <si>
    <r>
      <t>1. 크레인</t>
    </r>
    <r>
      <rPr>
        <sz val="9"/>
        <color theme="0" tint="-0.34998626667073579"/>
        <rFont val="굴림"/>
        <family val="3"/>
        <charset val="129"/>
      </rPr>
      <t>(이동식 크레인은 제외한다)</t>
    </r>
    <r>
      <rPr>
        <sz val="9"/>
        <color theme="1"/>
        <rFont val="굴림"/>
        <family val="3"/>
        <charset val="129"/>
      </rPr>
      <t>, 리프트</t>
    </r>
    <r>
      <rPr>
        <sz val="9"/>
        <color theme="0" tint="-0.34998626667073579"/>
        <rFont val="굴림"/>
        <family val="3"/>
        <charset val="129"/>
      </rPr>
      <t>(이삿짐운반용 리프트는 제외한다)</t>
    </r>
    <r>
      <rPr>
        <sz val="9"/>
        <color theme="1"/>
        <rFont val="굴림"/>
        <family val="3"/>
        <charset val="129"/>
      </rPr>
      <t xml:space="preserve"> 및 곤돌라: </t>
    </r>
    <phoneticPr fontId="2" type="noConversion"/>
  </si>
  <si>
    <r>
      <t>2. 이동식 크레인, 이삿짐운반용 리프트 및 고소작업대: 「</t>
    </r>
    <r>
      <rPr>
        <sz val="9"/>
        <color rgb="FF3399FF"/>
        <rFont val="굴림"/>
        <family val="3"/>
        <charset val="129"/>
      </rPr>
      <t>자동차관리법</t>
    </r>
    <r>
      <rPr>
        <sz val="9"/>
        <color theme="1"/>
        <rFont val="굴림"/>
        <family val="3"/>
        <charset val="129"/>
      </rPr>
      <t>」 제8조에 따른 신규</t>
    </r>
    <phoneticPr fontId="2" type="noConversion"/>
  </si>
  <si>
    <r>
      <t>지정신청서에 다음 각 호의 서류를 첨부하여 고용노동부장관에게 제출</t>
    </r>
    <r>
      <rPr>
        <sz val="9"/>
        <color theme="0" tint="-0.34998626667073579"/>
        <rFont val="굴림"/>
        <family val="3"/>
        <charset val="129"/>
      </rPr>
      <t xml:space="preserve">(전자문서로 제출하는 </t>
    </r>
    <phoneticPr fontId="2" type="noConversion"/>
  </si>
  <si>
    <r>
      <rPr>
        <sz val="9"/>
        <color theme="0" tint="-0.34998626667073579"/>
        <rFont val="굴림"/>
        <family val="3"/>
        <charset val="129"/>
      </rPr>
      <t>것을 포함한다)</t>
    </r>
    <r>
      <rPr>
        <sz val="9"/>
        <color theme="1"/>
        <rFont val="굴림"/>
        <family val="2"/>
        <charset val="129"/>
      </rPr>
      <t>해야 한다.</t>
    </r>
    <phoneticPr fontId="2" type="noConversion"/>
  </si>
  <si>
    <r>
      <t>1. 정관</t>
    </r>
    <r>
      <rPr>
        <sz val="9"/>
        <color theme="0" tint="-0.34998626667073579"/>
        <rFont val="굴림"/>
        <family val="3"/>
        <charset val="129"/>
      </rPr>
      <t>(법인인 경우만 해당한다)</t>
    </r>
    <phoneticPr fontId="2" type="noConversion"/>
  </si>
  <si>
    <r>
      <t>이수하고 해당 분야의 실무경험이 있는 사람</t>
    </r>
    <r>
      <rPr>
        <sz val="9"/>
        <color theme="0" tint="-0.34998626667073579"/>
        <rFont val="굴림"/>
        <family val="3"/>
        <charset val="129"/>
      </rPr>
      <t>”(이하 “검사원”이라 한다)</t>
    </r>
    <r>
      <rPr>
        <sz val="9"/>
        <color theme="1"/>
        <rFont val="굴림"/>
        <family val="2"/>
        <charset val="129"/>
      </rPr>
      <t>이란 다음 각 호의 어느 하</t>
    </r>
    <phoneticPr fontId="2" type="noConversion"/>
  </si>
  <si>
    <r>
      <t>2. 「</t>
    </r>
    <r>
      <rPr>
        <sz val="9"/>
        <color rgb="FF3399FF"/>
        <rFont val="굴림"/>
        <family val="3"/>
        <charset val="129"/>
      </rPr>
      <t>국가기술자격법</t>
    </r>
    <r>
      <rPr>
        <sz val="9"/>
        <color theme="1"/>
        <rFont val="굴림"/>
        <family val="3"/>
        <charset val="129"/>
      </rPr>
      <t xml:space="preserve">」에 따른 기계ㆍ전기ㆍ전자ㆍ화공 또는 산업안전 분야에서 산업기사 이상의 </t>
    </r>
    <phoneticPr fontId="2" type="noConversion"/>
  </si>
  <si>
    <r>
      <t>1. 「</t>
    </r>
    <r>
      <rPr>
        <sz val="9"/>
        <color rgb="FF3399FF"/>
        <rFont val="굴림"/>
        <family val="3"/>
        <charset val="129"/>
      </rPr>
      <t>국가기술자격법</t>
    </r>
    <r>
      <rPr>
        <sz val="9"/>
        <color theme="1"/>
        <rFont val="굴림"/>
        <family val="3"/>
        <charset val="129"/>
      </rPr>
      <t xml:space="preserve">」에 따른 기계ㆍ전기ㆍ전자ㆍ화공 또는 산업안전 분야에서 기사 이상의 </t>
    </r>
    <phoneticPr fontId="2" type="noConversion"/>
  </si>
  <si>
    <r>
      <t>3. 「</t>
    </r>
    <r>
      <rPr>
        <sz val="9"/>
        <color rgb="FF3399FF"/>
        <rFont val="굴림"/>
        <family val="3"/>
        <charset val="129"/>
      </rPr>
      <t>국가기술자격법</t>
    </r>
    <r>
      <rPr>
        <sz val="9"/>
        <color theme="1"/>
        <rFont val="굴림"/>
        <family val="3"/>
        <charset val="129"/>
      </rPr>
      <t xml:space="preserve">」에 따른 기계ㆍ전기ㆍ전자ㆍ화공 또는 산업안전 분야에서 기능사 이상의 </t>
    </r>
    <phoneticPr fontId="2" type="noConversion"/>
  </si>
  <si>
    <r>
      <t>5. 「</t>
    </r>
    <r>
      <rPr>
        <sz val="9"/>
        <color rgb="FF3399FF"/>
        <rFont val="굴림"/>
        <family val="3"/>
        <charset val="129"/>
      </rPr>
      <t>고등교육법</t>
    </r>
    <r>
      <rPr>
        <sz val="9"/>
        <color theme="1"/>
        <rFont val="굴림"/>
        <family val="3"/>
        <charset val="129"/>
      </rPr>
      <t>」에 따른 학교 중 제4호에 따른 학교 외의 학교</t>
    </r>
    <r>
      <rPr>
        <sz val="9"/>
        <color theme="0" tint="-0.34998626667073579"/>
        <rFont val="굴림"/>
        <family val="3"/>
        <charset val="129"/>
      </rPr>
      <t xml:space="preserve">(같은 법 및 다른 법령에 따라 </t>
    </r>
    <phoneticPr fontId="2" type="noConversion"/>
  </si>
  <si>
    <r>
      <rPr>
        <sz val="9"/>
        <color theme="0" tint="-0.34998626667073579"/>
        <rFont val="굴림"/>
        <family val="3"/>
        <charset val="129"/>
      </rPr>
      <t>이와 같은 수준 이상의 학력이 인정되는 학교를 포함한다)</t>
    </r>
    <r>
      <rPr>
        <sz val="9"/>
        <color theme="1"/>
        <rFont val="굴림"/>
        <family val="2"/>
        <charset val="129"/>
      </rPr>
      <t xml:space="preserve">에서 기계ㆍ전기ㆍ전자ㆍ화공 또는 </t>
    </r>
    <phoneticPr fontId="2" type="noConversion"/>
  </si>
  <si>
    <r>
      <t>4. 「</t>
    </r>
    <r>
      <rPr>
        <sz val="9"/>
        <color rgb="FF3399FF"/>
        <rFont val="굴림"/>
        <family val="3"/>
        <charset val="129"/>
      </rPr>
      <t>고등교육법</t>
    </r>
    <r>
      <rPr>
        <sz val="9"/>
        <color theme="1"/>
        <rFont val="굴림"/>
        <family val="3"/>
        <charset val="129"/>
      </rPr>
      <t>」 제2조에 따른 학교 중 수업연한이 4년인 학교</t>
    </r>
    <r>
      <rPr>
        <sz val="9"/>
        <color theme="0" tint="-0.34998626667073579"/>
        <rFont val="굴림"/>
        <family val="3"/>
        <charset val="129"/>
      </rPr>
      <t xml:space="preserve">(같은 법 및 다른 법령에 따라 </t>
    </r>
    <phoneticPr fontId="2" type="noConversion"/>
  </si>
  <si>
    <r>
      <t>모두 충족해야 한다. 다만, 법 제98조제4항에 따른 검사기관</t>
    </r>
    <r>
      <rPr>
        <sz val="9"/>
        <color theme="0" tint="-0.34998626667073579"/>
        <rFont val="굴림"/>
        <family val="3"/>
        <charset val="129"/>
      </rPr>
      <t>(이하 “자율안전검사기관”이라 한다)</t>
    </r>
    <phoneticPr fontId="2" type="noConversion"/>
  </si>
  <si>
    <r>
      <t>2. 검사원 보유 현황과 검사를 할 수 있는 장비 및 장비 관리방법</t>
    </r>
    <r>
      <rPr>
        <sz val="9"/>
        <color theme="0" tint="-0.34998626667073579"/>
        <rFont val="굴림"/>
        <family val="3"/>
        <charset val="129"/>
      </rPr>
      <t xml:space="preserve">(자율안전검사기관에 위탁한 </t>
    </r>
    <phoneticPr fontId="2" type="noConversion"/>
  </si>
  <si>
    <r>
      <t>④ 제3항에 따른 자율검사프로그램 인정신청서를 제출받은 공단은 「</t>
    </r>
    <r>
      <rPr>
        <sz val="9"/>
        <color rgb="FF3399FF"/>
        <rFont val="굴림"/>
        <family val="3"/>
        <charset val="129"/>
      </rPr>
      <t>전자정부법</t>
    </r>
    <r>
      <rPr>
        <sz val="9"/>
        <color theme="1"/>
        <rFont val="굴림"/>
        <family val="3"/>
        <charset val="129"/>
      </rPr>
      <t xml:space="preserve">」 제36조제1항에 </t>
    </r>
    <phoneticPr fontId="2" type="noConversion"/>
  </si>
  <si>
    <r>
      <t>○ 법 제104조에 따른 근로자에게 건강장해를 일으키는 화학물질 및 물리적 인자 등</t>
    </r>
    <r>
      <rPr>
        <sz val="9"/>
        <color theme="0" tint="-0.34998626667073579"/>
        <rFont val="굴림"/>
        <family val="3"/>
        <charset val="129"/>
      </rPr>
      <t>(이하 “유해</t>
    </r>
    <phoneticPr fontId="2" type="noConversion"/>
  </si>
  <si>
    <r>
      <t>③ 제2항에 따른 유해성ㆍ위험성 평가의 세부 방법 및 절차, 그 밖에 필요한 사항은 고용노동부</t>
    </r>
    <r>
      <rPr>
        <b/>
        <sz val="9"/>
        <color rgb="FF3399FF"/>
        <rFont val="굴림"/>
        <family val="3"/>
        <charset val="129"/>
      </rPr>
      <t>장</t>
    </r>
    <phoneticPr fontId="2" type="noConversion"/>
  </si>
  <si>
    <r>
      <rPr>
        <b/>
        <sz val="9"/>
        <color rgb="FF3399FF"/>
        <rFont val="굴림"/>
        <family val="3"/>
        <charset val="129"/>
      </rPr>
      <t>관</t>
    </r>
    <r>
      <rPr>
        <sz val="9"/>
        <color theme="1"/>
        <rFont val="굴림"/>
        <family val="2"/>
        <charset val="129"/>
      </rPr>
      <t xml:space="preserve">이 </t>
    </r>
    <r>
      <rPr>
        <b/>
        <sz val="9"/>
        <color rgb="FF3399FF"/>
        <rFont val="굴림"/>
        <family val="3"/>
        <charset val="129"/>
      </rPr>
      <t>정</t>
    </r>
    <r>
      <rPr>
        <sz val="9"/>
        <color theme="1"/>
        <rFont val="굴림"/>
        <family val="2"/>
        <charset val="129"/>
      </rPr>
      <t>한다</t>
    </r>
    <phoneticPr fontId="2" type="noConversion"/>
  </si>
  <si>
    <r>
      <t>12의2. 「</t>
    </r>
    <r>
      <rPr>
        <sz val="9"/>
        <color rgb="FF3399FF"/>
        <rFont val="굴림"/>
        <family val="3"/>
        <charset val="129"/>
      </rPr>
      <t>첨단재생의료 및 첨단바이오의약품 안전 및 지원에 관한 법률</t>
    </r>
    <r>
      <rPr>
        <sz val="9"/>
        <color theme="1"/>
        <rFont val="굴림"/>
        <family val="2"/>
        <charset val="129"/>
      </rPr>
      <t>」 </t>
    </r>
    <phoneticPr fontId="2" type="noConversion"/>
  </si>
  <si>
    <r>
      <t>제공되는 것</t>
    </r>
    <r>
      <rPr>
        <sz val="9"/>
        <color theme="0" tint="-0.34998626667073579"/>
        <rFont val="굴림"/>
        <family val="3"/>
        <charset val="129"/>
      </rPr>
      <t xml:space="preserve">(일반소비자의 생활용으로 제공되는 화학물질 또는 혼합물이 사업장 내에서 </t>
    </r>
    <phoneticPr fontId="2" type="noConversion"/>
  </si>
  <si>
    <r>
      <t>1. 「</t>
    </r>
    <r>
      <rPr>
        <sz val="9"/>
        <color rgb="FF3399FF"/>
        <rFont val="굴림"/>
        <family val="3"/>
        <charset val="129"/>
      </rPr>
      <t>건강기능식품에 관한 법률</t>
    </r>
    <r>
      <rPr>
        <sz val="9"/>
        <color theme="1"/>
        <rFont val="굴림"/>
        <family val="2"/>
        <charset val="129"/>
      </rPr>
      <t>」 </t>
    </r>
    <r>
      <rPr>
        <sz val="9"/>
        <color theme="0" tint="-0.34998626667073579"/>
        <rFont val="굴림"/>
        <family val="3"/>
        <charset val="129"/>
      </rPr>
      <t>제3조제1호에 따른</t>
    </r>
    <r>
      <rPr>
        <sz val="9"/>
        <color theme="1"/>
        <rFont val="굴림"/>
        <family val="2"/>
        <charset val="129"/>
      </rPr>
      <t xml:space="preserve"> 건강기능식품</t>
    </r>
    <phoneticPr fontId="2" type="noConversion"/>
  </si>
  <si>
    <r>
      <t>2. 「</t>
    </r>
    <r>
      <rPr>
        <sz val="9"/>
        <color rgb="FF3399FF"/>
        <rFont val="굴림"/>
        <family val="3"/>
        <charset val="129"/>
      </rPr>
      <t>농약관리법</t>
    </r>
    <r>
      <rPr>
        <sz val="9"/>
        <color theme="1"/>
        <rFont val="굴림"/>
        <family val="2"/>
        <charset val="129"/>
      </rPr>
      <t>」 </t>
    </r>
    <r>
      <rPr>
        <sz val="9"/>
        <color theme="0" tint="-0.34998626667073579"/>
        <rFont val="굴림"/>
        <family val="3"/>
        <charset val="129"/>
      </rPr>
      <t>제2조제1호에 따른</t>
    </r>
    <r>
      <rPr>
        <sz val="9"/>
        <color theme="1"/>
        <rFont val="굴림"/>
        <family val="2"/>
        <charset val="129"/>
      </rPr>
      <t xml:space="preserve"> 농약</t>
    </r>
    <phoneticPr fontId="2" type="noConversion"/>
  </si>
  <si>
    <r>
      <t>3. 「</t>
    </r>
    <r>
      <rPr>
        <sz val="9"/>
        <color rgb="FF3399FF"/>
        <rFont val="굴림"/>
        <family val="3"/>
        <charset val="129"/>
      </rPr>
      <t>마약류 관리에 관한 법률</t>
    </r>
    <r>
      <rPr>
        <sz val="9"/>
        <color theme="1"/>
        <rFont val="굴림"/>
        <family val="2"/>
        <charset val="129"/>
      </rPr>
      <t>」 </t>
    </r>
    <r>
      <rPr>
        <sz val="9"/>
        <color theme="0" tint="-0.34998626667073579"/>
        <rFont val="굴림"/>
        <family val="3"/>
        <charset val="129"/>
      </rPr>
      <t>제2조제2호 및 제3호에 따른</t>
    </r>
    <r>
      <rPr>
        <sz val="9"/>
        <color theme="1"/>
        <rFont val="굴림"/>
        <family val="2"/>
        <charset val="129"/>
      </rPr>
      <t xml:space="preserve"> 마약 및 향정신성의약품</t>
    </r>
    <phoneticPr fontId="2" type="noConversion"/>
  </si>
  <si>
    <r>
      <t>4. 「</t>
    </r>
    <r>
      <rPr>
        <sz val="9"/>
        <color rgb="FF3399FF"/>
        <rFont val="굴림"/>
        <family val="3"/>
        <charset val="129"/>
      </rPr>
      <t>비료관리법</t>
    </r>
    <r>
      <rPr>
        <sz val="9"/>
        <color theme="1"/>
        <rFont val="굴림"/>
        <family val="2"/>
        <charset val="129"/>
      </rPr>
      <t>」 </t>
    </r>
    <r>
      <rPr>
        <sz val="9"/>
        <color theme="0" tint="-0.34998626667073579"/>
        <rFont val="굴림"/>
        <family val="3"/>
        <charset val="129"/>
      </rPr>
      <t>제2조제1호에 따른</t>
    </r>
    <r>
      <rPr>
        <sz val="9"/>
        <color theme="1"/>
        <rFont val="굴림"/>
        <family val="2"/>
        <charset val="129"/>
      </rPr>
      <t xml:space="preserve"> 비료</t>
    </r>
    <phoneticPr fontId="2" type="noConversion"/>
  </si>
  <si>
    <r>
      <t>5. 「</t>
    </r>
    <r>
      <rPr>
        <sz val="9"/>
        <color rgb="FF3399FF"/>
        <rFont val="굴림"/>
        <family val="3"/>
        <charset val="129"/>
      </rPr>
      <t>사료관리법</t>
    </r>
    <r>
      <rPr>
        <sz val="9"/>
        <color theme="1"/>
        <rFont val="굴림"/>
        <family val="2"/>
        <charset val="129"/>
      </rPr>
      <t>」 </t>
    </r>
    <r>
      <rPr>
        <sz val="9"/>
        <color theme="0" tint="-0.34998626667073579"/>
        <rFont val="굴림"/>
        <family val="3"/>
        <charset val="129"/>
      </rPr>
      <t>제2조제1호에 따른</t>
    </r>
    <r>
      <rPr>
        <sz val="9"/>
        <color theme="1"/>
        <rFont val="굴림"/>
        <family val="2"/>
        <charset val="129"/>
      </rPr>
      <t xml:space="preserve"> 사료</t>
    </r>
    <phoneticPr fontId="2" type="noConversion"/>
  </si>
  <si>
    <r>
      <t>6. 「</t>
    </r>
    <r>
      <rPr>
        <sz val="9"/>
        <color rgb="FF3399FF"/>
        <rFont val="굴림"/>
        <family val="3"/>
        <charset val="129"/>
      </rPr>
      <t>생활주변방사선 안전관리법</t>
    </r>
    <r>
      <rPr>
        <sz val="9"/>
        <color theme="1"/>
        <rFont val="굴림"/>
        <family val="2"/>
        <charset val="129"/>
      </rPr>
      <t>」 </t>
    </r>
    <r>
      <rPr>
        <sz val="9"/>
        <color theme="0" tint="-0.34998626667073579"/>
        <rFont val="굴림"/>
        <family val="3"/>
        <charset val="129"/>
      </rPr>
      <t>제2조제2호에 따른</t>
    </r>
    <r>
      <rPr>
        <sz val="9"/>
        <color theme="1"/>
        <rFont val="굴림"/>
        <family val="2"/>
        <charset val="129"/>
      </rPr>
      <t xml:space="preserve"> 원료물질</t>
    </r>
    <phoneticPr fontId="2" type="noConversion"/>
  </si>
  <si>
    <r>
      <t>7. 「</t>
    </r>
    <r>
      <rPr>
        <sz val="9"/>
        <color rgb="FF3399FF"/>
        <rFont val="굴림"/>
        <family val="3"/>
        <charset val="129"/>
      </rPr>
      <t>생활화학제품 및 살생물제의 안전관리에 관한 법률</t>
    </r>
    <r>
      <rPr>
        <sz val="9"/>
        <color theme="1"/>
        <rFont val="굴림"/>
        <family val="2"/>
        <charset val="129"/>
      </rPr>
      <t>」</t>
    </r>
    <r>
      <rPr>
        <sz val="9"/>
        <color theme="0" tint="-0.34998626667073579"/>
        <rFont val="굴림"/>
        <family val="3"/>
        <charset val="129"/>
      </rPr>
      <t> 제3조제4호 및 제8호에 따른</t>
    </r>
    <r>
      <rPr>
        <sz val="9"/>
        <color theme="1"/>
        <rFont val="굴림"/>
        <family val="2"/>
        <charset val="129"/>
      </rPr>
      <t xml:space="preserve"> 안전</t>
    </r>
    <phoneticPr fontId="2" type="noConversion"/>
  </si>
  <si>
    <r>
      <t>8. 「</t>
    </r>
    <r>
      <rPr>
        <sz val="9"/>
        <color rgb="FF3399FF"/>
        <rFont val="굴림"/>
        <family val="3"/>
        <charset val="129"/>
      </rPr>
      <t>식품위생법</t>
    </r>
    <r>
      <rPr>
        <sz val="9"/>
        <color theme="1"/>
        <rFont val="굴림"/>
        <family val="2"/>
        <charset val="129"/>
      </rPr>
      <t>」 </t>
    </r>
    <r>
      <rPr>
        <sz val="9"/>
        <color theme="0" tint="-0.34998626667073579"/>
        <rFont val="굴림"/>
        <family val="3"/>
        <charset val="129"/>
      </rPr>
      <t xml:space="preserve">제2조제1호 및 제2호에 따른 </t>
    </r>
    <r>
      <rPr>
        <sz val="9"/>
        <color theme="1"/>
        <rFont val="굴림"/>
        <family val="2"/>
        <charset val="129"/>
      </rPr>
      <t>식품 및 식품첨가물</t>
    </r>
    <phoneticPr fontId="2" type="noConversion"/>
  </si>
  <si>
    <r>
      <t>9. 「</t>
    </r>
    <r>
      <rPr>
        <sz val="9"/>
        <color rgb="FF3399FF"/>
        <rFont val="굴림"/>
        <family val="3"/>
        <charset val="129"/>
      </rPr>
      <t>약사법</t>
    </r>
    <r>
      <rPr>
        <sz val="9"/>
        <color theme="1"/>
        <rFont val="굴림"/>
        <family val="2"/>
        <charset val="129"/>
      </rPr>
      <t>」</t>
    </r>
    <r>
      <rPr>
        <sz val="9"/>
        <color theme="0" tint="-0.34998626667073579"/>
        <rFont val="굴림"/>
        <family val="3"/>
        <charset val="129"/>
      </rPr>
      <t> 제2조제4호 및 제7호에 따른</t>
    </r>
    <r>
      <rPr>
        <sz val="9"/>
        <color theme="1"/>
        <rFont val="굴림"/>
        <family val="2"/>
        <charset val="129"/>
      </rPr>
      <t xml:space="preserve"> 의약품 및 의약외품</t>
    </r>
    <phoneticPr fontId="2" type="noConversion"/>
  </si>
  <si>
    <r>
      <t>10. 「</t>
    </r>
    <r>
      <rPr>
        <sz val="9"/>
        <color rgb="FF3399FF"/>
        <rFont val="굴림"/>
        <family val="3"/>
        <charset val="129"/>
      </rPr>
      <t>원자력안전법</t>
    </r>
    <r>
      <rPr>
        <sz val="9"/>
        <color theme="1"/>
        <rFont val="굴림"/>
        <family val="2"/>
        <charset val="129"/>
      </rPr>
      <t>」</t>
    </r>
    <r>
      <rPr>
        <sz val="9"/>
        <color theme="0" tint="-0.34998626667073579"/>
        <rFont val="굴림"/>
        <family val="3"/>
        <charset val="129"/>
      </rPr>
      <t> 제2조제5호에 따른</t>
    </r>
    <r>
      <rPr>
        <sz val="9"/>
        <color theme="1"/>
        <rFont val="굴림"/>
        <family val="2"/>
        <charset val="129"/>
      </rPr>
      <t xml:space="preserve"> 방사성물질</t>
    </r>
    <phoneticPr fontId="2" type="noConversion"/>
  </si>
  <si>
    <r>
      <t>11. 「</t>
    </r>
    <r>
      <rPr>
        <sz val="9"/>
        <color rgb="FF3399FF"/>
        <rFont val="굴림"/>
        <family val="3"/>
        <charset val="129"/>
      </rPr>
      <t>위생용품 관리법</t>
    </r>
    <r>
      <rPr>
        <sz val="9"/>
        <color theme="1"/>
        <rFont val="굴림"/>
        <family val="2"/>
        <charset val="129"/>
      </rPr>
      <t>」 </t>
    </r>
    <r>
      <rPr>
        <sz val="9"/>
        <color theme="0" tint="-0.34998626667073579"/>
        <rFont val="굴림"/>
        <family val="3"/>
        <charset val="129"/>
      </rPr>
      <t>제2조제1호에 따른</t>
    </r>
    <r>
      <rPr>
        <sz val="9"/>
        <color theme="1"/>
        <rFont val="굴림"/>
        <family val="2"/>
        <charset val="129"/>
      </rPr>
      <t xml:space="preserve"> 위생용품</t>
    </r>
    <phoneticPr fontId="2" type="noConversion"/>
  </si>
  <si>
    <r>
      <t>12. 「</t>
    </r>
    <r>
      <rPr>
        <sz val="9"/>
        <color rgb="FF3399FF"/>
        <rFont val="굴림"/>
        <family val="3"/>
        <charset val="129"/>
      </rPr>
      <t>의료기기법</t>
    </r>
    <r>
      <rPr>
        <sz val="9"/>
        <color theme="1"/>
        <rFont val="굴림"/>
        <family val="2"/>
        <charset val="129"/>
      </rPr>
      <t>」</t>
    </r>
    <r>
      <rPr>
        <sz val="9"/>
        <color theme="0" tint="-0.34998626667073579"/>
        <rFont val="굴림"/>
        <family val="3"/>
        <charset val="129"/>
      </rPr>
      <t xml:space="preserve"> 제2조제1항에 따른 </t>
    </r>
    <r>
      <rPr>
        <sz val="9"/>
        <color theme="1"/>
        <rFont val="굴림"/>
        <family val="2"/>
        <charset val="129"/>
      </rPr>
      <t>의료기기</t>
    </r>
    <phoneticPr fontId="2" type="noConversion"/>
  </si>
  <si>
    <r>
      <rPr>
        <sz val="9"/>
        <color theme="0" tint="-0.34998626667073579"/>
        <rFont val="굴림"/>
        <family val="3"/>
        <charset val="129"/>
      </rPr>
      <t>제2조제5호에 따른</t>
    </r>
    <r>
      <rPr>
        <sz val="9"/>
        <color theme="1"/>
        <rFont val="굴림"/>
        <family val="2"/>
        <charset val="129"/>
      </rPr>
      <t xml:space="preserve"> 첨단바이오의약품</t>
    </r>
    <phoneticPr fontId="2" type="noConversion"/>
  </si>
  <si>
    <r>
      <t>14. 「</t>
    </r>
    <r>
      <rPr>
        <sz val="9"/>
        <color rgb="FF3399FF"/>
        <rFont val="굴림"/>
        <family val="3"/>
        <charset val="129"/>
      </rPr>
      <t>폐기물관리법</t>
    </r>
    <r>
      <rPr>
        <sz val="9"/>
        <color theme="1"/>
        <rFont val="굴림"/>
        <family val="2"/>
        <charset val="129"/>
      </rPr>
      <t>」</t>
    </r>
    <r>
      <rPr>
        <sz val="9"/>
        <color theme="0" tint="-0.34998626667073579"/>
        <rFont val="굴림"/>
        <family val="3"/>
        <charset val="129"/>
      </rPr>
      <t> 제2조제1호에 따</t>
    </r>
    <r>
      <rPr>
        <sz val="9"/>
        <color theme="1"/>
        <rFont val="굴림"/>
        <family val="2"/>
        <charset val="129"/>
      </rPr>
      <t>른 폐기물</t>
    </r>
    <phoneticPr fontId="2" type="noConversion"/>
  </si>
  <si>
    <r>
      <t>15. 「</t>
    </r>
    <r>
      <rPr>
        <sz val="9"/>
        <color rgb="FF3399FF"/>
        <rFont val="굴림"/>
        <family val="3"/>
        <charset val="129"/>
      </rPr>
      <t>화장품법</t>
    </r>
    <r>
      <rPr>
        <sz val="9"/>
        <color theme="1"/>
        <rFont val="굴림"/>
        <family val="2"/>
        <charset val="129"/>
      </rPr>
      <t>」</t>
    </r>
    <r>
      <rPr>
        <sz val="9"/>
        <color theme="0" tint="-0.34998626667073579"/>
        <rFont val="굴림"/>
        <family val="3"/>
        <charset val="129"/>
      </rPr>
      <t> 제2조제1호에 따른</t>
    </r>
    <r>
      <rPr>
        <sz val="9"/>
        <color theme="1"/>
        <rFont val="굴림"/>
        <family val="2"/>
        <charset val="129"/>
      </rPr>
      <t xml:space="preserve"> 화장품</t>
    </r>
    <phoneticPr fontId="2" type="noConversion"/>
  </si>
  <si>
    <r>
      <t xml:space="preserve">16. </t>
    </r>
    <r>
      <rPr>
        <sz val="9"/>
        <color theme="0" tint="-0.34998626667073579"/>
        <rFont val="굴림"/>
        <family val="3"/>
        <charset val="129"/>
      </rPr>
      <t>제1호부터 제15호까지의 규정 외의</t>
    </r>
    <r>
      <rPr>
        <sz val="9"/>
        <color theme="1"/>
        <rFont val="굴림"/>
        <family val="2"/>
        <charset val="129"/>
      </rPr>
      <t xml:space="preserve"> 화학물질 또는 혼합물로서 일반소비자의 생활용으로 </t>
    </r>
    <phoneticPr fontId="2" type="noConversion"/>
  </si>
  <si>
    <r>
      <t>13. 「</t>
    </r>
    <r>
      <rPr>
        <sz val="9"/>
        <color rgb="FF3399FF"/>
        <rFont val="굴림"/>
        <family val="3"/>
        <charset val="129"/>
      </rPr>
      <t>총포ㆍ도검ㆍ화약류 등의 안전관리에 관한 법률</t>
    </r>
    <r>
      <rPr>
        <sz val="9"/>
        <color theme="1"/>
        <rFont val="굴림"/>
        <family val="2"/>
        <charset val="129"/>
      </rPr>
      <t>」</t>
    </r>
    <r>
      <rPr>
        <sz val="9"/>
        <color theme="0" tint="-0.34998626667073579"/>
        <rFont val="굴림"/>
        <family val="3"/>
        <charset val="129"/>
      </rPr>
      <t> 제2조제3항에 따른</t>
    </r>
    <r>
      <rPr>
        <sz val="9"/>
        <color theme="1"/>
        <rFont val="굴림"/>
        <family val="2"/>
        <charset val="129"/>
      </rPr>
      <t xml:space="preserve"> 화약류</t>
    </r>
    <phoneticPr fontId="2" type="noConversion"/>
  </si>
  <si>
    <r>
      <t>하여 우리나라로 수출하려는 자</t>
    </r>
    <r>
      <rPr>
        <sz val="9"/>
        <color theme="0" tint="-0.34998626667073579"/>
        <rFont val="굴림"/>
        <family val="3"/>
        <charset val="129"/>
      </rPr>
      <t>(이하 “국외제조자”라 한다)</t>
    </r>
    <r>
      <rPr>
        <sz val="9"/>
        <color theme="1"/>
        <rFont val="굴림"/>
        <family val="2"/>
        <charset val="129"/>
      </rPr>
      <t>로부터 물질안전보건자료에 적</t>
    </r>
    <phoneticPr fontId="2" type="noConversion"/>
  </si>
  <si>
    <r>
      <t>화학물질의 명칭 및 함유량</t>
    </r>
    <r>
      <rPr>
        <sz val="9"/>
        <color theme="0" tint="-0.34998626667073579"/>
        <rFont val="굴림"/>
        <family val="3"/>
        <charset val="129"/>
      </rPr>
      <t xml:space="preserve">(제품명의 변경 없이 구성성분의 명칭 및 함유량만 변경된 경우로 </t>
    </r>
    <phoneticPr fontId="2" type="noConversion"/>
  </si>
  <si>
    <r>
      <t>1. 제품명</t>
    </r>
    <r>
      <rPr>
        <sz val="9"/>
        <color theme="0" tint="-0.34998626667073579"/>
        <rFont val="굴림"/>
        <family val="3"/>
        <charset val="129"/>
      </rPr>
      <t>(구성성분의 명칭 및 함유량의 변경이 없는 경우로 한정한다)</t>
    </r>
    <phoneticPr fontId="2" type="noConversion"/>
  </si>
  <si>
    <r>
      <t>명칭 및 함유량</t>
    </r>
    <r>
      <rPr>
        <sz val="9"/>
        <color theme="0" tint="-0.34998626667073579"/>
        <rFont val="굴림"/>
        <family val="3"/>
        <charset val="129"/>
      </rPr>
      <t>(이하 “대체자료”라 한다)</t>
    </r>
    <r>
      <rPr>
        <sz val="9"/>
        <color theme="1"/>
        <rFont val="굴림"/>
        <family val="2"/>
        <charset val="129"/>
      </rPr>
      <t>으로 적기 위하여 승인을 신청하려는 자는 물질안전보건</t>
    </r>
    <phoneticPr fontId="2" type="noConversion"/>
  </si>
  <si>
    <r>
      <t>5. </t>
    </r>
    <r>
      <rPr>
        <sz val="9"/>
        <color theme="0" tint="-0.34998626667073579"/>
        <rFont val="굴림"/>
        <family val="3"/>
        <charset val="129"/>
      </rPr>
      <t>제165조제2항제38호에 따라 제141조제1항에 따른</t>
    </r>
    <r>
      <rPr>
        <sz val="9"/>
        <color theme="1"/>
        <rFont val="굴림"/>
        <family val="2"/>
        <charset val="129"/>
      </rPr>
      <t xml:space="preserve"> 역학조사</t>
    </r>
    <r>
      <rPr>
        <sz val="9"/>
        <color theme="0" tint="-0.34998626667073579"/>
        <rFont val="굴림"/>
        <family val="3"/>
        <charset val="129"/>
      </rPr>
      <t xml:space="preserve">(疫學調査) </t>
    </r>
    <r>
      <rPr>
        <sz val="9"/>
        <color theme="1"/>
        <rFont val="굴림"/>
        <family val="2"/>
        <charset val="129"/>
      </rPr>
      <t>실시 업무를 위탁</t>
    </r>
    <phoneticPr fontId="2" type="noConversion"/>
  </si>
  <si>
    <r>
      <t>1. 근로자를 진료하는 「</t>
    </r>
    <r>
      <rPr>
        <sz val="9"/>
        <color rgb="FF3399FF"/>
        <rFont val="굴림"/>
        <family val="3"/>
        <charset val="129"/>
      </rPr>
      <t>의료법</t>
    </r>
    <r>
      <rPr>
        <sz val="9"/>
        <color theme="1"/>
        <rFont val="굴림"/>
        <family val="2"/>
        <charset val="129"/>
      </rPr>
      <t>」 </t>
    </r>
    <r>
      <rPr>
        <sz val="9"/>
        <color theme="0" tint="-0.34998626667073579"/>
        <rFont val="굴림"/>
        <family val="3"/>
        <charset val="129"/>
      </rPr>
      <t>제2조에 따른</t>
    </r>
    <r>
      <rPr>
        <sz val="9"/>
        <color theme="1"/>
        <rFont val="굴림"/>
        <family val="2"/>
        <charset val="129"/>
      </rPr>
      <t xml:space="preserve"> 의사</t>
    </r>
    <phoneticPr fontId="2" type="noConversion"/>
  </si>
  <si>
    <r>
      <t>6. 「</t>
    </r>
    <r>
      <rPr>
        <sz val="9"/>
        <color rgb="FF3399FF"/>
        <rFont val="굴림"/>
        <family val="3"/>
        <charset val="129"/>
      </rPr>
      <t>산업재해보상보험법</t>
    </r>
    <r>
      <rPr>
        <sz val="9"/>
        <color theme="1"/>
        <rFont val="굴림"/>
        <family val="2"/>
        <charset val="129"/>
      </rPr>
      <t>」</t>
    </r>
    <r>
      <rPr>
        <sz val="9"/>
        <color theme="0" tint="-0.34998626667073579"/>
        <rFont val="굴림"/>
        <family val="3"/>
        <charset val="129"/>
      </rPr>
      <t> 제38조에 따른</t>
    </r>
    <r>
      <rPr>
        <sz val="9"/>
        <color theme="1"/>
        <rFont val="굴림"/>
        <family val="2"/>
        <charset val="129"/>
      </rPr>
      <t xml:space="preserve"> 업무상질병판정위원회</t>
    </r>
    <phoneticPr fontId="2" type="noConversion"/>
  </si>
  <si>
    <t>유사한 명칭을 사용해서는 아니 된다.</t>
    <phoneticPr fontId="2" type="noConversion"/>
  </si>
  <si>
    <t>하여 시행할 것을 명할 수 있다.</t>
    <phoneticPr fontId="2" type="noConversion"/>
  </si>
  <si>
    <t>안전보건관리 규정을 작성하지 않은 경우</t>
  </si>
  <si>
    <r>
      <t>보건관리자의 수 및 선임방법은 </t>
    </r>
    <r>
      <rPr>
        <sz val="9"/>
        <color rgb="FFFF0000"/>
        <rFont val="굴림"/>
        <family val="3"/>
        <charset val="129"/>
      </rPr>
      <t>별표 5</t>
    </r>
    <r>
      <rPr>
        <sz val="9"/>
        <color theme="1"/>
        <rFont val="굴림"/>
        <family val="2"/>
        <charset val="129"/>
      </rPr>
      <t xml:space="preserve">와 같다.   </t>
    </r>
    <r>
      <rPr>
        <sz val="9"/>
        <color rgb="FF0000FF"/>
        <rFont val="굴림"/>
        <family val="3"/>
        <charset val="129"/>
      </rPr>
      <t>(안전관리자 선임기준 별표로 통합작성)</t>
    </r>
    <phoneticPr fontId="2" type="noConversion"/>
  </si>
  <si>
    <r>
      <t>③ 보건관리자의 선임 등에 관하여는 제16조제3항부터 제6항까지의 규정을 준용한다.</t>
    </r>
    <r>
      <rPr>
        <sz val="9"/>
        <color theme="0" tint="-0.34998626667073579"/>
        <rFont val="굴림"/>
        <family val="3"/>
        <charset val="129"/>
      </rPr>
      <t xml:space="preserve"> 이 경우</t>
    </r>
    <phoneticPr fontId="2" type="noConversion"/>
  </si>
  <si>
    <r>
      <t>④ 보건관리자의 배치 및 평가ㆍ지도에 관하여는 제18조제2항 및 제3항을 준용한다.</t>
    </r>
    <r>
      <rPr>
        <sz val="9"/>
        <color theme="0" tint="-0.34998626667073579"/>
        <rFont val="굴림"/>
        <family val="3"/>
        <charset val="129"/>
      </rPr>
      <t xml:space="preserve"> 이 경우 </t>
    </r>
    <phoneticPr fontId="2" type="noConversion"/>
  </si>
  <si>
    <r>
      <t xml:space="preserve">③ 보건관리자 업무의 위탁에 관하여는 제19조제2항을 </t>
    </r>
    <r>
      <rPr>
        <b/>
        <sz val="9"/>
        <color rgb="FF0000FF"/>
        <rFont val="굴림"/>
        <family val="3"/>
        <charset val="129"/>
      </rPr>
      <t>준용</t>
    </r>
    <r>
      <rPr>
        <sz val="9"/>
        <color theme="1"/>
        <rFont val="굴림"/>
        <family val="2"/>
        <charset val="129"/>
      </rPr>
      <t xml:space="preserve">한다. </t>
    </r>
    <r>
      <rPr>
        <sz val="9"/>
        <color theme="0" tint="-0.34998626667073579"/>
        <rFont val="굴림"/>
        <family val="3"/>
        <charset val="129"/>
      </rPr>
      <t xml:space="preserve">이 경우 “법 제17조제5항 및 이 </t>
    </r>
    <phoneticPr fontId="2" type="noConversion"/>
  </si>
  <si>
    <r>
      <t xml:space="preserve">② 안전보건관리담당자 업무의 위탁에 관하여는 제19조제2항을 </t>
    </r>
    <r>
      <rPr>
        <b/>
        <sz val="9"/>
        <color rgb="FF0000FF"/>
        <rFont val="굴림"/>
        <family val="3"/>
        <charset val="129"/>
      </rPr>
      <t>준용</t>
    </r>
    <r>
      <rPr>
        <sz val="9"/>
        <color theme="1"/>
        <rFont val="굴림"/>
        <family val="2"/>
        <charset val="129"/>
      </rPr>
      <t xml:space="preserve">한다. </t>
    </r>
    <r>
      <rPr>
        <sz val="9"/>
        <color theme="0" tint="-0.34998626667073579"/>
        <rFont val="굴림"/>
        <family val="3"/>
        <charset val="129"/>
      </rPr>
      <t>이 경우 “법 제17조</t>
    </r>
    <phoneticPr fontId="2" type="noConversion"/>
  </si>
  <si>
    <r>
      <t xml:space="preserve">② </t>
    </r>
    <r>
      <rPr>
        <sz val="9"/>
        <rFont val="굴림"/>
        <family val="3"/>
        <charset val="129"/>
      </rPr>
      <t>산업보건의에 대한 지원에 관하여는 제14조제2항을 준용한다.</t>
    </r>
    <r>
      <rPr>
        <sz val="9"/>
        <color theme="0" tint="-0.34998626667073579"/>
        <rFont val="굴림"/>
        <family val="3"/>
        <charset val="129"/>
      </rPr>
      <t xml:space="preserve"> 이 경우 “안전보건관리책임자”는</t>
    </r>
    <phoneticPr fontId="2" type="noConversion"/>
  </si>
  <si>
    <r>
      <rPr>
        <sz val="9"/>
        <rFont val="굴림"/>
        <family val="3"/>
        <charset val="129"/>
      </rPr>
      <t>④ 안전보건교육기관에 대해서는 제21조제4항 및 제5항을 준용한다.</t>
    </r>
    <r>
      <rPr>
        <sz val="9"/>
        <color theme="0" tint="-0.34998626667073579"/>
        <rFont val="굴림"/>
        <family val="2"/>
        <charset val="129"/>
      </rPr>
      <t xml:space="preserve"> 이 경우 “안전관리전문기관 </t>
    </r>
    <phoneticPr fontId="2" type="noConversion"/>
  </si>
  <si>
    <r>
      <t xml:space="preserve">부터 제8항까지의 규정을 준용한다. </t>
    </r>
    <r>
      <rPr>
        <sz val="9"/>
        <color theme="0" tint="-0.34998626667073579"/>
        <rFont val="굴림"/>
        <family val="3"/>
        <charset val="129"/>
      </rPr>
      <t>이 경우 “안전관리전문기관 또는 보건관리전문기관”은 “안전</t>
    </r>
    <phoneticPr fontId="2" type="noConversion"/>
  </si>
  <si>
    <r>
      <t xml:space="preserve">⑥ 제5항에 따른 등록 변경에 관하여는 제3항 및 제4항을 준용한다. </t>
    </r>
    <r>
      <rPr>
        <sz val="9"/>
        <color theme="0" tint="-0.34998626667073579"/>
        <rFont val="굴림"/>
        <family val="3"/>
        <charset val="129"/>
      </rPr>
      <t>다만, 고용노동부장관이 정하는</t>
    </r>
    <r>
      <rPr>
        <sz val="9"/>
        <color theme="1"/>
        <rFont val="굴림"/>
        <family val="2"/>
        <charset val="129"/>
      </rPr>
      <t xml:space="preserve"> </t>
    </r>
    <phoneticPr fontId="2" type="noConversion"/>
  </si>
  <si>
    <t>고, 등록증을 변경하여 발급(등록증의 기재사항에 변경이 있는 경우만 해당한다)할 수 있다.</t>
    <phoneticPr fontId="2" type="noConversion"/>
  </si>
  <si>
    <r>
      <t xml:space="preserve">④ 안전보건진단기관에 관하여는 제21조제4항 및 제5항을 준용한다. </t>
    </r>
    <r>
      <rPr>
        <sz val="9"/>
        <color theme="0" tint="-0.34998626667073579"/>
        <rFont val="굴림"/>
        <family val="3"/>
        <charset val="129"/>
      </rPr>
      <t xml:space="preserve">이 경우 “안전관리전문기관 </t>
    </r>
    <phoneticPr fontId="2" type="noConversion"/>
  </si>
  <si>
    <r>
      <t>제16조제3항부터 제6항까지의 규정을 준용한다.</t>
    </r>
    <r>
      <rPr>
        <sz val="9"/>
        <color theme="0" tint="-0.34998626667073579"/>
        <rFont val="굴림"/>
        <family val="3"/>
        <charset val="129"/>
      </rPr>
      <t xml:space="preserve"> 이 경우 “안전관리전문기관 또는 보건관리전문</t>
    </r>
    <phoneticPr fontId="2" type="noConversion"/>
  </si>
  <si>
    <r>
      <t xml:space="preserve">② 작업중지명령 고지 등에 관하여는 제64조제2항부터제5항까지를 준용한다. </t>
    </r>
    <r>
      <rPr>
        <sz val="9"/>
        <color theme="0" tint="-0.34998626667073579"/>
        <rFont val="굴림"/>
        <family val="3"/>
        <charset val="129"/>
      </rPr>
      <t>이 경우 “사용중지</t>
    </r>
    <phoneticPr fontId="2" type="noConversion"/>
  </si>
  <si>
    <t>② 제1항에 따른 승인에 관하여는 제58조제4항부터 제8항까지의 규정을 준용한다.</t>
    <phoneticPr fontId="2" type="noConversion"/>
  </si>
  <si>
    <r>
      <t xml:space="preserve">② 안전보건총괄책임자에 대한 지원에 관하여는 제14조제2항을 준용한다. </t>
    </r>
    <r>
      <rPr>
        <sz val="9"/>
        <color theme="0" tint="-0.34998626667073579"/>
        <rFont val="굴림"/>
        <family val="3"/>
        <charset val="129"/>
      </rPr>
      <t>이 경우 “안전보건</t>
    </r>
    <phoneticPr fontId="2" type="noConversion"/>
  </si>
  <si>
    <r>
      <t xml:space="preserve">변경, 지정서의 반납 등에 관하여는 제16조제4항부터 제6항까지의 규정을 준용한다. </t>
    </r>
    <r>
      <rPr>
        <sz val="9"/>
        <color theme="0" tint="-0.34998626667073579"/>
        <rFont val="굴림"/>
        <family val="3"/>
        <charset val="129"/>
      </rPr>
      <t xml:space="preserve">이 경우 </t>
    </r>
    <phoneticPr fontId="2" type="noConversion"/>
  </si>
  <si>
    <r>
      <t>제17조제2항부터 제8항까지의 규정을 준용한다.</t>
    </r>
    <r>
      <rPr>
        <sz val="9"/>
        <color theme="0" tint="-0.34998626667073579"/>
        <rFont val="굴림"/>
        <family val="3"/>
        <charset val="129"/>
      </rPr>
      <t xml:space="preserve"> 이 경우 “안전관리전문기관 또는 보건관리전</t>
    </r>
    <phoneticPr fontId="2" type="noConversion"/>
  </si>
  <si>
    <r>
      <t xml:space="preserve">○ 건설재해예방전문지도기관에 대한 지도ㆍ감독에 관하여는 제22조를 준용한다. </t>
    </r>
    <r>
      <rPr>
        <sz val="9"/>
        <color theme="0" tint="-0.34998626667073579"/>
        <rFont val="굴림"/>
        <family val="3"/>
        <charset val="129"/>
      </rPr>
      <t>이 경우 “안전관리</t>
    </r>
    <phoneticPr fontId="2" type="noConversion"/>
  </si>
  <si>
    <r>
      <t xml:space="preserve">⑦ </t>
    </r>
    <r>
      <rPr>
        <sz val="9"/>
        <rFont val="굴림"/>
        <family val="3"/>
        <charset val="129"/>
      </rPr>
      <t>노사협의체에 관하여는 제24조제5항 및 제6항을 준용한다.</t>
    </r>
    <r>
      <rPr>
        <sz val="9"/>
        <color theme="0" tint="-0.34998626667073579"/>
        <rFont val="굴림"/>
        <family val="3"/>
        <charset val="129"/>
      </rPr>
      <t xml:space="preserve"> 이 경우 “산업안전보건위원회”는 “노</t>
    </r>
    <phoneticPr fontId="2" type="noConversion"/>
  </si>
  <si>
    <r>
      <t xml:space="preserve">⑤ 특수형태근로종사자의 교육면제에 대해서는 제27조제4항을 준용한다. </t>
    </r>
    <r>
      <rPr>
        <sz val="9"/>
        <color theme="0" tint="-0.34998626667073579"/>
        <rFont val="굴림"/>
        <family val="3"/>
        <charset val="129"/>
      </rPr>
      <t>이 경우 “사업주”는</t>
    </r>
    <phoneticPr fontId="2" type="noConversion"/>
  </si>
  <si>
    <r>
      <t>④</t>
    </r>
    <r>
      <rPr>
        <sz val="9"/>
        <color theme="0" tint="-0.34998626667073579"/>
        <rFont val="굴림"/>
        <family val="3"/>
        <charset val="129"/>
      </rPr>
      <t xml:space="preserve"> </t>
    </r>
    <r>
      <rPr>
        <sz val="9"/>
        <rFont val="굴림"/>
        <family val="3"/>
        <charset val="129"/>
      </rPr>
      <t xml:space="preserve">제1항에 따라 등록한 자에 대해서는 제21조제4항 및 제5항을 준용한다. </t>
    </r>
    <r>
      <rPr>
        <sz val="9"/>
        <color theme="0" tint="-0.34998626667073579"/>
        <rFont val="굴림"/>
        <family val="3"/>
        <charset val="129"/>
      </rPr>
      <t>이 경우 “안전관리전문</t>
    </r>
    <phoneticPr fontId="2" type="noConversion"/>
  </si>
  <si>
    <r>
      <t>2. 안전인증을 받은 유해ㆍ위험기계등이 안전인증기준에 적합한지 여부</t>
    </r>
    <r>
      <rPr>
        <sz val="9"/>
        <color theme="0" tint="-0.34998626667073579"/>
        <rFont val="굴림"/>
        <family val="3"/>
        <charset val="129"/>
      </rPr>
      <t>(심사의 종류 및 방법은 </t>
    </r>
    <phoneticPr fontId="2" type="noConversion"/>
  </si>
  <si>
    <r>
      <t>⑤ 안전인증기관에 관하여는 제21조제4항 및 제5항을 준용한다.</t>
    </r>
    <r>
      <rPr>
        <sz val="9"/>
        <color theme="0" tint="-0.34998626667073579"/>
        <rFont val="굴림"/>
        <family val="3"/>
        <charset val="129"/>
      </rPr>
      <t xml:space="preserve"> 이 경우 “안전관리전문기관 또는 </t>
    </r>
    <phoneticPr fontId="2" type="noConversion"/>
  </si>
  <si>
    <r>
      <t xml:space="preserve">부터 제8항까지의 규정을 준용한다. </t>
    </r>
    <r>
      <rPr>
        <sz val="9"/>
        <color theme="0" tint="-0.34998626667073579"/>
        <rFont val="굴림"/>
        <family val="3"/>
        <charset val="129"/>
      </rPr>
      <t>이 경우 “안전관리전문기관 또는 보건관리전문기관”은</t>
    </r>
    <phoneticPr fontId="2" type="noConversion"/>
  </si>
  <si>
    <r>
      <t>⑤ 안전검사기관에 관하여는 제21조제4항 및 제5항을 준용한다.</t>
    </r>
    <r>
      <rPr>
        <sz val="9"/>
        <color theme="0" tint="-0.34998626667073579"/>
        <rFont val="굴림"/>
        <family val="3"/>
        <charset val="129"/>
      </rPr>
      <t xml:space="preserve"> 이 경우 “안전관리전문기관 또는 </t>
    </r>
    <phoneticPr fontId="2" type="noConversion"/>
  </si>
  <si>
    <r>
      <t xml:space="preserve">제2항부터 제8항까지의 규정을 준용한다. </t>
    </r>
    <r>
      <rPr>
        <sz val="9"/>
        <color theme="0" tint="-0.34998626667073579"/>
        <rFont val="굴림"/>
        <family val="3"/>
        <charset val="129"/>
      </rPr>
      <t>이 경우 “안전관리전문기관 또는 보건관리전문기관”은</t>
    </r>
    <phoneticPr fontId="2" type="noConversion"/>
  </si>
  <si>
    <r>
      <t>④ 자율안전검사기관에 관하여는 제21조제4항 및 제5항을 준용한다.</t>
    </r>
    <r>
      <rPr>
        <sz val="9"/>
        <color theme="0" tint="-0.34998626667073579"/>
        <rFont val="굴림"/>
        <family val="3"/>
        <charset val="129"/>
      </rPr>
      <t xml:space="preserve"> 이 경우 “안전관리전문기관 </t>
    </r>
    <phoneticPr fontId="2" type="noConversion"/>
  </si>
  <si>
    <r>
      <t xml:space="preserve">반납 등에 관하여는 제16조제3항부터 제6항까지의 규정을 준용한다. </t>
    </r>
    <r>
      <rPr>
        <sz val="9"/>
        <color theme="0" tint="-0.34998626667073579"/>
        <rFont val="굴림"/>
        <family val="3"/>
        <charset val="129"/>
      </rPr>
      <t xml:space="preserve">이 경우 “고용노동부장관 </t>
    </r>
    <phoneticPr fontId="2" type="noConversion"/>
  </si>
  <si>
    <r>
      <t xml:space="preserve">제2항부터 제8항까지의 규정을 준용한다. </t>
    </r>
    <r>
      <rPr>
        <sz val="9"/>
        <color theme="0" tint="-0.34998626667073579"/>
        <rFont val="굴림"/>
        <family val="3"/>
        <charset val="129"/>
      </rPr>
      <t xml:space="preserve">이 경우 “안전관리전문기관 또는 보건관리전문기관”은 </t>
    </r>
    <phoneticPr fontId="2" type="noConversion"/>
  </si>
  <si>
    <r>
      <t xml:space="preserve">② 허용기준 설정 대상 유해인자의 노출 농도 측정에 관하여는 제189조를 준용한다. </t>
    </r>
    <r>
      <rPr>
        <sz val="9"/>
        <color theme="0" tint="-0.34998626667073579"/>
        <rFont val="굴림"/>
        <family val="3"/>
        <charset val="129"/>
      </rPr>
      <t>이 경우</t>
    </r>
    <phoneticPr fontId="2" type="noConversion"/>
  </si>
  <si>
    <r>
      <t xml:space="preserve">제4항을 준용한다. </t>
    </r>
    <r>
      <rPr>
        <sz val="9"/>
        <color theme="0" tint="-0.34998626667073579"/>
        <rFont val="굴림"/>
        <family val="3"/>
        <charset val="129"/>
      </rPr>
      <t>이 경우 “승인”은 “허가”로, “승인서”는 “허가증”으로 본다.</t>
    </r>
    <phoneticPr fontId="2" type="noConversion"/>
  </si>
  <si>
    <r>
      <t>혼합물</t>
    </r>
    <r>
      <rPr>
        <sz val="9"/>
        <color theme="0" tint="-0.34998626667073579"/>
        <rFont val="굴림"/>
        <family val="3"/>
        <charset val="129"/>
      </rPr>
      <t>(포함된 중량의 비율이 1% 이하인 것은 제외한다)</t>
    </r>
    <phoneticPr fontId="2" type="noConversion"/>
  </si>
  <si>
    <r>
      <t>① 법 제118조제1항에 따른 유해물질</t>
    </r>
    <r>
      <rPr>
        <sz val="9"/>
        <color theme="0" tint="-0.34998626667073579"/>
        <rFont val="굴림"/>
        <family val="3"/>
        <charset val="129"/>
      </rPr>
      <t>(이하 “허가대상물질”이라 한다)</t>
    </r>
    <r>
      <rPr>
        <sz val="9"/>
        <color theme="1"/>
        <rFont val="굴림"/>
        <family val="3"/>
        <charset val="129"/>
      </rPr>
      <t xml:space="preserve">의 제조허가 또는 사용허가를 </t>
    </r>
    <phoneticPr fontId="2" type="noConversion"/>
  </si>
  <si>
    <r>
      <t>3. 설비의 철거ㆍ해체하려는 부분에 다음 각 목의 어느 하나에 해당하는 자재</t>
    </r>
    <r>
      <rPr>
        <sz val="9"/>
        <color theme="0" tint="-0.34998626667073579"/>
        <rFont val="굴림"/>
        <family val="3"/>
        <charset val="129"/>
      </rPr>
      <t xml:space="preserve">(물질을 포함한다. </t>
    </r>
    <phoneticPr fontId="2" type="noConversion"/>
  </si>
  <si>
    <r>
      <t>2. 주택</t>
    </r>
    <r>
      <rPr>
        <sz val="9"/>
        <color theme="0" tint="-0.34998626667073579"/>
        <rFont val="굴림"/>
        <family val="3"/>
        <charset val="129"/>
      </rPr>
      <t>(「건축법 시행령」 제2조제12호에 따른 부속건축물을 포함한다. 이하 이 호에서 같다)</t>
    </r>
    <phoneticPr fontId="2" type="noConversion"/>
  </si>
  <si>
    <r>
      <t>1. 건축물</t>
    </r>
    <r>
      <rPr>
        <sz val="9"/>
        <color theme="0" tint="-0.34998626667073579"/>
        <rFont val="굴림"/>
        <family val="3"/>
        <charset val="129"/>
      </rPr>
      <t>(제2호에 따른 주택은 제외한다. 이하 이 호에서 같다)</t>
    </r>
    <r>
      <rPr>
        <sz val="9"/>
        <color theme="1"/>
        <rFont val="굴림"/>
        <family val="2"/>
        <charset val="129"/>
      </rPr>
      <t xml:space="preserve">의 연면적 합계가 50m2 </t>
    </r>
    <phoneticPr fontId="2" type="noConversion"/>
  </si>
  <si>
    <r>
      <t>2. 「</t>
    </r>
    <r>
      <rPr>
        <sz val="9"/>
        <color rgb="FF3399FF"/>
        <rFont val="굴림"/>
        <family val="3"/>
        <charset val="129"/>
      </rPr>
      <t>의료법</t>
    </r>
    <r>
      <rPr>
        <sz val="9"/>
        <color theme="1"/>
        <rFont val="굴림"/>
        <family val="2"/>
        <charset val="129"/>
      </rPr>
      <t>」에 따른 종합병원 또는 병원</t>
    </r>
    <phoneticPr fontId="2" type="noConversion"/>
  </si>
  <si>
    <r>
      <t>3. 「</t>
    </r>
    <r>
      <rPr>
        <sz val="9"/>
        <color rgb="FF3399FF"/>
        <rFont val="굴림"/>
        <family val="3"/>
        <charset val="129"/>
      </rPr>
      <t>고등교육법</t>
    </r>
    <r>
      <rPr>
        <sz val="9"/>
        <color theme="1"/>
        <rFont val="굴림"/>
        <family val="2"/>
        <charset val="129"/>
      </rPr>
      <t>」 제2조제1호부터 제6호까지의 규정에 따른 대학 또는 그 부속기관</t>
    </r>
    <phoneticPr fontId="2" type="noConversion"/>
  </si>
  <si>
    <t>나. 전단기 및 절곡기</t>
    <phoneticPr fontId="2" type="noConversion"/>
  </si>
  <si>
    <t>사. 사출성형기</t>
    <phoneticPr fontId="2" type="noConversion"/>
  </si>
  <si>
    <t>나. 양중기용 과부하 방지장치</t>
    <phoneticPr fontId="2" type="noConversion"/>
  </si>
  <si>
    <t>바. 절연용 방호구 및 활선작업용 기구</t>
    <phoneticPr fontId="2" type="noConversion"/>
  </si>
  <si>
    <t>사. 방폭구조 전기기계ㆍ기구 및 부품</t>
    <phoneticPr fontId="2" type="noConversion"/>
  </si>
  <si>
    <r>
      <t xml:space="preserve">고용노동부장관이 정하여 </t>
    </r>
    <r>
      <rPr>
        <b/>
        <sz val="9"/>
        <color rgb="FF3399FF"/>
        <rFont val="굴림"/>
        <family val="3"/>
        <charset val="129"/>
      </rPr>
      <t>고시</t>
    </r>
    <r>
      <rPr>
        <sz val="9"/>
        <rFont val="굴림"/>
        <family val="2"/>
        <charset val="129"/>
      </rPr>
      <t>하는 것</t>
    </r>
    <phoneticPr fontId="2" type="noConversion"/>
  </si>
  <si>
    <t>바. 송기마스크</t>
    <phoneticPr fontId="2" type="noConversion"/>
  </si>
  <si>
    <t>차. 차광 및 비산물 위험방지용 보안경</t>
    <phoneticPr fontId="2" type="noConversion"/>
  </si>
  <si>
    <t>아. 고소작업대</t>
    <phoneticPr fontId="2" type="noConversion"/>
  </si>
  <si>
    <r>
      <rPr>
        <sz val="9"/>
        <color theme="0" tint="-0.34998626667073579"/>
        <rFont val="굴림"/>
        <family val="3"/>
        <charset val="129"/>
      </rPr>
      <t>(전자적 방법에 의한 제출을 포함한다)</t>
    </r>
    <r>
      <rPr>
        <sz val="9"/>
        <color theme="1"/>
        <rFont val="굴림"/>
        <family val="2"/>
        <charset val="129"/>
      </rPr>
      <t>해야 한다. 이 경우 외국에서 법 제83조제1항에 따른 유해하</t>
    </r>
    <phoneticPr fontId="2" type="noConversion"/>
  </si>
  <si>
    <r>
      <t>① 법 제84조제1항 및 제3항에 따른 안전인증</t>
    </r>
    <r>
      <rPr>
        <sz val="9"/>
        <color theme="0" tint="-0.34998626667073579"/>
        <rFont val="굴림"/>
        <family val="3"/>
        <charset val="129"/>
      </rPr>
      <t>(이하 “안전인증”이라 한다)</t>
    </r>
    <r>
      <rPr>
        <sz val="9"/>
        <color theme="1"/>
        <rFont val="굴림"/>
        <family val="3"/>
        <charset val="129"/>
      </rPr>
      <t>을 받으려는 자는 제110조</t>
    </r>
    <phoneticPr fontId="2" type="noConversion"/>
  </si>
  <si>
    <r>
      <t>영 제116조제2항에 따라 안전인증 업무를 위탁받은 기관</t>
    </r>
    <r>
      <rPr>
        <sz val="9"/>
        <color theme="0" tint="-0.34998626667073579"/>
        <rFont val="굴림"/>
        <family val="3"/>
        <charset val="129"/>
      </rPr>
      <t>(이하 “안전인증기관”이라 한다)</t>
    </r>
    <r>
      <rPr>
        <sz val="9"/>
        <color theme="1"/>
        <rFont val="굴림"/>
        <family val="2"/>
        <charset val="129"/>
      </rPr>
      <t>에 제출</t>
    </r>
    <phoneticPr fontId="2" type="noConversion"/>
  </si>
  <si>
    <r>
      <t>거나 위험한 기계ㆍ기구ㆍ설비 및 방호장치ㆍ보호구</t>
    </r>
    <r>
      <rPr>
        <sz val="9"/>
        <color theme="0" tint="-0.34998626667073579"/>
        <rFont val="굴림"/>
        <family val="3"/>
        <charset val="129"/>
      </rPr>
      <t>(이하 “유해ㆍ위험기계등”이라 한다)</t>
    </r>
    <r>
      <rPr>
        <sz val="9"/>
        <color theme="1"/>
        <rFont val="굴림"/>
        <family val="2"/>
        <charset val="129"/>
      </rPr>
      <t>를 제조</t>
    </r>
    <phoneticPr fontId="2" type="noConversion"/>
  </si>
  <si>
    <t>인증 심사에 필요한 시료를 제출해야 한다.</t>
    <phoneticPr fontId="2" type="noConversion"/>
  </si>
  <si>
    <r>
      <t>2. 「</t>
    </r>
    <r>
      <rPr>
        <sz val="9"/>
        <color rgb="FF3399FF"/>
        <rFont val="굴림"/>
        <family val="3"/>
        <charset val="129"/>
      </rPr>
      <t>건설기계관리법</t>
    </r>
    <r>
      <rPr>
        <sz val="9"/>
        <color theme="1"/>
        <rFont val="굴림"/>
        <family val="3"/>
        <charset val="129"/>
      </rPr>
      <t>」 제13조제1항제1호부터 제3호까지에 따른 검사를 받은 경우 또는 같은 법 </t>
    </r>
    <phoneticPr fontId="2" type="noConversion"/>
  </si>
  <si>
    <r>
      <t>3. 「</t>
    </r>
    <r>
      <rPr>
        <sz val="9"/>
        <color rgb="FF3399FF"/>
        <rFont val="굴림"/>
        <family val="3"/>
        <charset val="129"/>
      </rPr>
      <t>고압가스 안전관리법</t>
    </r>
    <r>
      <rPr>
        <sz val="9"/>
        <color theme="1"/>
        <rFont val="굴림"/>
        <family val="3"/>
        <charset val="129"/>
      </rPr>
      <t>」 제17조제1항에 따른 검사를 받은 경우</t>
    </r>
    <phoneticPr fontId="2" type="noConversion"/>
  </si>
  <si>
    <r>
      <t>5. 「</t>
    </r>
    <r>
      <rPr>
        <sz val="9"/>
        <color rgb="FF3399FF"/>
        <rFont val="굴림"/>
        <family val="3"/>
        <charset val="129"/>
      </rPr>
      <t>방위사업법</t>
    </r>
    <r>
      <rPr>
        <sz val="9"/>
        <color theme="1"/>
        <rFont val="굴림"/>
        <family val="3"/>
        <charset val="129"/>
      </rPr>
      <t>」 제28조제1항에 따른 품질보증을 받은 경우</t>
    </r>
    <phoneticPr fontId="2" type="noConversion"/>
  </si>
  <si>
    <r>
      <t>6. 「</t>
    </r>
    <r>
      <rPr>
        <sz val="9"/>
        <color rgb="FF3399FF"/>
        <rFont val="굴림"/>
        <family val="3"/>
        <charset val="129"/>
      </rPr>
      <t>선박안전법</t>
    </r>
    <r>
      <rPr>
        <sz val="9"/>
        <color theme="1"/>
        <rFont val="굴림"/>
        <family val="3"/>
        <charset val="129"/>
      </rPr>
      <t>」 제7조에 따른 검사를 받은 경우</t>
    </r>
    <phoneticPr fontId="2" type="noConversion"/>
  </si>
  <si>
    <r>
      <t>7. 「</t>
    </r>
    <r>
      <rPr>
        <sz val="9"/>
        <color rgb="FF3399FF"/>
        <rFont val="굴림"/>
        <family val="3"/>
        <charset val="129"/>
      </rPr>
      <t>에너지이용 합리화법</t>
    </r>
    <r>
      <rPr>
        <sz val="9"/>
        <color theme="1"/>
        <rFont val="굴림"/>
        <family val="3"/>
        <charset val="129"/>
      </rPr>
      <t>」 제39조제1항 및 제2항에 따른 검사를 받은 경우</t>
    </r>
    <phoneticPr fontId="2" type="noConversion"/>
  </si>
  <si>
    <r>
      <t>4. 「</t>
    </r>
    <r>
      <rPr>
        <sz val="9"/>
        <color rgb="FF3399FF"/>
        <rFont val="굴림"/>
        <family val="3"/>
        <charset val="129"/>
      </rPr>
      <t>광산안전법</t>
    </r>
    <r>
      <rPr>
        <sz val="9"/>
        <color theme="1"/>
        <rFont val="굴림"/>
        <family val="3"/>
        <charset val="129"/>
      </rPr>
      <t xml:space="preserve">」 제9조에 따른 검사 중 광업시설의 설치공사 또는 변경공사가 완료되었을 때에 </t>
    </r>
    <phoneticPr fontId="2" type="noConversion"/>
  </si>
  <si>
    <r>
      <t>8. 「</t>
    </r>
    <r>
      <rPr>
        <sz val="9"/>
        <color rgb="FF3399FF"/>
        <rFont val="굴림"/>
        <family val="3"/>
        <charset val="129"/>
      </rPr>
      <t>원자력안전법</t>
    </r>
    <r>
      <rPr>
        <sz val="9"/>
        <color theme="1"/>
        <rFont val="굴림"/>
        <family val="3"/>
        <charset val="129"/>
      </rPr>
      <t>」 제16조제1항에 따른 검사를 받은 경우</t>
    </r>
    <phoneticPr fontId="2" type="noConversion"/>
  </si>
  <si>
    <r>
      <t>9. 「</t>
    </r>
    <r>
      <rPr>
        <sz val="9"/>
        <color rgb="FF3399FF"/>
        <rFont val="굴림"/>
        <family val="3"/>
        <charset val="129"/>
      </rPr>
      <t>위험물안전관리법</t>
    </r>
    <r>
      <rPr>
        <sz val="9"/>
        <color theme="1"/>
        <rFont val="굴림"/>
        <family val="3"/>
        <charset val="129"/>
      </rPr>
      <t>」 제8조제1항 또는 제20조제2항에 따른 검사를 받은 경우</t>
    </r>
    <phoneticPr fontId="2" type="noConversion"/>
  </si>
  <si>
    <r>
      <t>10. 「</t>
    </r>
    <r>
      <rPr>
        <sz val="9"/>
        <color rgb="FF3399FF"/>
        <rFont val="굴림"/>
        <family val="3"/>
        <charset val="129"/>
      </rPr>
      <t>전기사업법</t>
    </r>
    <r>
      <rPr>
        <sz val="9"/>
        <color theme="1"/>
        <rFont val="굴림"/>
        <family val="3"/>
        <charset val="129"/>
      </rPr>
      <t>」 제63조에 따른 검사를 받은 경우</t>
    </r>
    <phoneticPr fontId="2" type="noConversion"/>
  </si>
  <si>
    <r>
      <t>11. 「</t>
    </r>
    <r>
      <rPr>
        <sz val="9"/>
        <color rgb="FF3399FF"/>
        <rFont val="굴림"/>
        <family val="3"/>
        <charset val="129"/>
      </rPr>
      <t>항만법</t>
    </r>
    <r>
      <rPr>
        <sz val="9"/>
        <color theme="1"/>
        <rFont val="굴림"/>
        <family val="3"/>
        <charset val="129"/>
      </rPr>
      <t>」 제26조제1항제1호ㆍ제2호 및 제4호에 따른 검사를 받은 경우</t>
    </r>
    <phoneticPr fontId="2" type="noConversion"/>
  </si>
  <si>
    <r>
      <t>12. 「</t>
    </r>
    <r>
      <rPr>
        <sz val="9"/>
        <color rgb="FF3399FF"/>
        <rFont val="굴림"/>
        <family val="3"/>
        <charset val="129"/>
      </rPr>
      <t>화재예방, 소방시설 설치ㆍ유지 및 안전관리에 관한 법률</t>
    </r>
    <r>
      <rPr>
        <sz val="9"/>
        <color theme="1"/>
        <rFont val="굴림"/>
        <family val="3"/>
        <charset val="129"/>
      </rPr>
      <t xml:space="preserve">」 제36조제1항에 따른 형식승인을 </t>
    </r>
    <phoneticPr fontId="2" type="noConversion"/>
  </si>
  <si>
    <r>
      <t xml:space="preserve"> 항목이 법 제83조제1항에 따른 안전인증기준</t>
    </r>
    <r>
      <rPr>
        <sz val="9"/>
        <color theme="0" tint="-0.34998626667073579"/>
        <rFont val="굴림"/>
        <family val="3"/>
        <charset val="129"/>
      </rPr>
      <t>(이하 “안전인증기준”이라 한다)</t>
    </r>
    <r>
      <rPr>
        <sz val="9"/>
        <color theme="1"/>
        <rFont val="굴림"/>
        <family val="2"/>
        <charset val="129"/>
      </rPr>
      <t xml:space="preserve">과 같은 수준 이상인 </t>
    </r>
    <phoneticPr fontId="2" type="noConversion"/>
  </si>
  <si>
    <r>
      <t xml:space="preserve">○ </t>
    </r>
    <r>
      <rPr>
        <sz val="9"/>
        <color theme="0" tint="-0.34998626667073579"/>
        <rFont val="굴림"/>
        <family val="3"/>
        <charset val="129"/>
      </rPr>
      <t>법 제77조제2항에서 “</t>
    </r>
    <r>
      <rPr>
        <sz val="9"/>
        <color theme="1"/>
        <rFont val="굴림"/>
        <family val="2"/>
        <charset val="129"/>
      </rPr>
      <t>대통령령으로 정하는 특수형태근로종사자</t>
    </r>
    <r>
      <rPr>
        <sz val="9"/>
        <color theme="0" tint="-0.34998626667073579"/>
        <rFont val="굴림"/>
        <family val="3"/>
        <charset val="129"/>
      </rPr>
      <t>”</t>
    </r>
    <r>
      <rPr>
        <sz val="9"/>
        <color theme="1"/>
        <rFont val="굴림"/>
        <family val="2"/>
        <charset val="129"/>
      </rPr>
      <t xml:space="preserve">란 제67조제2호, 제4호부터 </t>
    </r>
    <phoneticPr fontId="2" type="noConversion"/>
  </si>
  <si>
    <r>
      <t>② </t>
    </r>
    <r>
      <rPr>
        <sz val="9"/>
        <color theme="0" tint="-0.34998626667073579"/>
        <rFont val="굴림"/>
        <family val="3"/>
        <charset val="129"/>
      </rPr>
      <t>법 제82조제1항 후단에서 “</t>
    </r>
    <r>
      <rPr>
        <sz val="9"/>
        <color theme="1"/>
        <rFont val="굴림"/>
        <family val="2"/>
        <charset val="129"/>
      </rPr>
      <t>대통령령으로 정하는 중요한 사항</t>
    </r>
    <r>
      <rPr>
        <sz val="9"/>
        <color theme="0" tint="-0.34998626667073579"/>
        <rFont val="굴림"/>
        <family val="3"/>
        <charset val="129"/>
      </rPr>
      <t>”</t>
    </r>
    <r>
      <rPr>
        <sz val="9"/>
        <color theme="1"/>
        <rFont val="굴림"/>
        <family val="2"/>
        <charset val="129"/>
      </rPr>
      <t xml:space="preserve">이란 </t>
    </r>
    <r>
      <rPr>
        <sz val="9"/>
        <color theme="0" tint="-0.34998626667073579"/>
        <rFont val="굴림"/>
        <family val="3"/>
        <charset val="129"/>
      </rPr>
      <t>다음 각 호의 사항을 말한다.</t>
    </r>
    <phoneticPr fontId="2" type="noConversion"/>
  </si>
  <si>
    <r>
      <t>① </t>
    </r>
    <r>
      <rPr>
        <sz val="9"/>
        <color theme="0" tint="-0.34998626667073579"/>
        <rFont val="굴림"/>
        <family val="3"/>
        <charset val="129"/>
      </rPr>
      <t>법 제82조제1항에 따라</t>
    </r>
    <r>
      <rPr>
        <sz val="9"/>
        <color theme="1"/>
        <rFont val="굴림"/>
        <family val="3"/>
        <charset val="129"/>
      </rPr>
      <t xml:space="preserve"> 타워크레인 설치ㆍ해체업을 등록하려는 자는</t>
    </r>
    <r>
      <rPr>
        <sz val="9"/>
        <color theme="0" tint="-0.34998626667073579"/>
        <rFont val="굴림"/>
        <family val="3"/>
        <charset val="129"/>
      </rPr>
      <t xml:space="preserve"> 별지 제40호서식의 </t>
    </r>
    <r>
      <rPr>
        <sz val="9"/>
        <color theme="1"/>
        <rFont val="굴림"/>
        <family val="3"/>
        <charset val="129"/>
      </rPr>
      <t>설치ㆍ</t>
    </r>
    <phoneticPr fontId="2" type="noConversion"/>
  </si>
  <si>
    <r>
      <t>가. 「</t>
    </r>
    <r>
      <rPr>
        <sz val="9"/>
        <color rgb="FF3399FF"/>
        <rFont val="굴림"/>
        <family val="3"/>
        <charset val="129"/>
      </rPr>
      <t>국가기술자격법</t>
    </r>
    <r>
      <rPr>
        <sz val="9"/>
        <color theme="1"/>
        <rFont val="굴림"/>
        <family val="2"/>
        <charset val="129"/>
      </rPr>
      <t>」에 따른 판금제관기능사 또는 비계기능사의 자격을 가진 사람</t>
    </r>
    <phoneticPr fontId="2" type="noConversion"/>
  </si>
  <si>
    <r>
      <t>나.</t>
    </r>
    <r>
      <rPr>
        <sz val="9"/>
        <color theme="0" tint="-0.34998626667073579"/>
        <rFont val="굴림"/>
        <family val="3"/>
        <charset val="129"/>
      </rPr>
      <t xml:space="preserve"> 법 제140조제2항에 따라 </t>
    </r>
    <r>
      <rPr>
        <sz val="9"/>
        <color theme="1"/>
        <rFont val="굴림"/>
        <family val="2"/>
        <charset val="129"/>
      </rPr>
      <t xml:space="preserve">지정된 타워크레인 설치ㆍ해체작업 교육기관에서 지정된 교육을 </t>
    </r>
    <phoneticPr fontId="2" type="noConversion"/>
  </si>
  <si>
    <r>
      <t xml:space="preserve">다. </t>
    </r>
    <r>
      <rPr>
        <sz val="9"/>
        <color theme="0" tint="-0.34998626667073579"/>
        <rFont val="굴림"/>
        <family val="3"/>
        <charset val="129"/>
      </rPr>
      <t xml:space="preserve">법 제140조제2항에 따라 </t>
    </r>
    <r>
      <rPr>
        <sz val="9"/>
        <color theme="1"/>
        <rFont val="굴림"/>
        <family val="2"/>
        <charset val="129"/>
      </rPr>
      <t xml:space="preserve">지정된 타워크레인 설치ㆍ해체작업 교육기관에서 보수교육을 </t>
    </r>
    <phoneticPr fontId="2" type="noConversion"/>
  </si>
  <si>
    <r>
      <t xml:space="preserve">이수한 후 </t>
    </r>
    <r>
      <rPr>
        <b/>
        <sz val="9"/>
        <color theme="1"/>
        <rFont val="굴림"/>
        <family val="3"/>
        <charset val="129"/>
      </rPr>
      <t>5년</t>
    </r>
    <r>
      <rPr>
        <sz val="9"/>
        <color theme="1"/>
        <rFont val="굴림"/>
        <family val="2"/>
        <charset val="129"/>
      </rPr>
      <t>이 지나지 않은 사람</t>
    </r>
    <phoneticPr fontId="2" type="noConversion"/>
  </si>
  <si>
    <r>
      <t>이수하고 수료시험에 합격한 사람으로서 합격 후</t>
    </r>
    <r>
      <rPr>
        <b/>
        <sz val="9"/>
        <color theme="1"/>
        <rFont val="굴림"/>
        <family val="3"/>
        <charset val="129"/>
      </rPr>
      <t xml:space="preserve"> 5년</t>
    </r>
    <r>
      <rPr>
        <sz val="9"/>
        <color theme="1"/>
        <rFont val="굴림"/>
        <family val="2"/>
        <charset val="129"/>
      </rPr>
      <t>이 지나지 않은 사람</t>
    </r>
    <phoneticPr fontId="2" type="noConversion"/>
  </si>
  <si>
    <r>
      <t>가. 렌치류</t>
    </r>
    <r>
      <rPr>
        <sz val="9"/>
        <color theme="0" tint="-0.34998626667073579"/>
        <rFont val="굴림"/>
        <family val="3"/>
        <charset val="129"/>
      </rPr>
      <t>(토크렌치, 함마렌치 및 전동임팩트렌치 등 볼트, 너트, 나사 등을 죄거나 푸는 공구)</t>
    </r>
    <phoneticPr fontId="2" type="noConversion"/>
  </si>
  <si>
    <r>
      <t>마. 체인블록 및 레버블록</t>
    </r>
    <r>
      <rPr>
        <sz val="9"/>
        <color theme="0" tint="-0.34998626667073579"/>
        <rFont val="굴림"/>
        <family val="2"/>
        <charset val="129"/>
      </rPr>
      <t>(체인 또는 레버를 이용하여 중량물을 달아 올리거나 수직</t>
    </r>
    <r>
      <rPr>
        <sz val="9"/>
        <color theme="0" tint="-0.34998626667073579"/>
        <rFont val="MS Gothic"/>
        <family val="3"/>
        <charset val="128"/>
      </rPr>
      <t>․</t>
    </r>
    <r>
      <rPr>
        <sz val="9"/>
        <color theme="0" tint="-0.34998626667073579"/>
        <rFont val="굴림"/>
        <family val="3"/>
        <charset val="129"/>
      </rPr>
      <t xml:space="preserve">수평ㆍ경사로 </t>
    </r>
    <phoneticPr fontId="2" type="noConversion"/>
  </si>
  <si>
    <r>
      <t>나. 드릴링머신</t>
    </r>
    <r>
      <rPr>
        <sz val="9"/>
        <color theme="0" tint="-0.34998626667073579"/>
        <rFont val="굴림"/>
        <family val="3"/>
        <charset val="129"/>
      </rPr>
      <t>(회전축에 드릴을 달아 구멍을 뚫는 기계)</t>
    </r>
    <phoneticPr fontId="2" type="noConversion"/>
  </si>
  <si>
    <r>
      <t>다. 버니어캘리퍼스</t>
    </r>
    <r>
      <rPr>
        <sz val="9"/>
        <color theme="0" tint="-0.34998626667073579"/>
        <rFont val="굴림"/>
        <family val="3"/>
        <charset val="129"/>
      </rPr>
      <t>(자로 재기 힘든 물체의 두께, 지름 따위를 재는 기구)</t>
    </r>
    <phoneticPr fontId="2" type="noConversion"/>
  </si>
  <si>
    <r>
      <t xml:space="preserve">○ </t>
    </r>
    <r>
      <rPr>
        <sz val="9"/>
        <color theme="0" tint="-0.34998626667073579"/>
        <rFont val="굴림"/>
        <family val="3"/>
        <charset val="129"/>
      </rPr>
      <t>법 제81조에서 “</t>
    </r>
    <r>
      <rPr>
        <sz val="9"/>
        <color theme="1"/>
        <rFont val="굴림"/>
        <family val="2"/>
        <charset val="129"/>
      </rPr>
      <t>대통령령으로 정하는 기계ㆍ기구ㆍ설비 및 건축물 등</t>
    </r>
    <r>
      <rPr>
        <sz val="9"/>
        <color theme="0" tint="-0.34998626667073579"/>
        <rFont val="굴림"/>
        <family val="3"/>
        <charset val="129"/>
      </rPr>
      <t>”</t>
    </r>
    <r>
      <rPr>
        <sz val="9"/>
        <color theme="1"/>
        <rFont val="굴림"/>
        <family val="2"/>
        <charset val="129"/>
      </rPr>
      <t>이란 </t>
    </r>
    <r>
      <rPr>
        <b/>
        <sz val="9"/>
        <color rgb="FFFF0000"/>
        <rFont val="굴림"/>
        <family val="3"/>
        <charset val="129"/>
      </rPr>
      <t>별표 21</t>
    </r>
    <r>
      <rPr>
        <sz val="9"/>
        <color theme="1"/>
        <rFont val="굴림"/>
        <family val="2"/>
        <charset val="129"/>
      </rPr>
      <t>에 따른</t>
    </r>
    <phoneticPr fontId="2" type="noConversion"/>
  </si>
  <si>
    <r>
      <t xml:space="preserve"> </t>
    </r>
    <r>
      <rPr>
        <sz val="9"/>
        <color theme="0" tint="-0.34998626667073579"/>
        <rFont val="굴림"/>
        <family val="3"/>
        <charset val="129"/>
      </rPr>
      <t>기계ㆍ기구ㆍ설비 및 건축물 등을 말한</t>
    </r>
    <r>
      <rPr>
        <sz val="9"/>
        <color theme="1"/>
        <rFont val="굴림"/>
        <family val="2"/>
        <charset val="129"/>
      </rPr>
      <t>다.</t>
    </r>
    <phoneticPr fontId="2" type="noConversion"/>
  </si>
  <si>
    <r>
      <t xml:space="preserve">○ </t>
    </r>
    <r>
      <rPr>
        <sz val="9"/>
        <color theme="0" tint="-0.34998626667073579"/>
        <rFont val="굴림"/>
        <family val="3"/>
        <charset val="129"/>
      </rPr>
      <t>법 제81조에 따라 영 제71조 및 영 별표 21의</t>
    </r>
    <r>
      <rPr>
        <sz val="9"/>
        <color theme="1"/>
        <rFont val="굴림"/>
        <family val="3"/>
        <charset val="129"/>
      </rPr>
      <t xml:space="preserve"> 기계ㆍ기구ㆍ설비 및 건축물 등</t>
    </r>
    <r>
      <rPr>
        <sz val="9"/>
        <color theme="0" tint="-0.34998626667073579"/>
        <rFont val="굴림"/>
        <family val="3"/>
        <charset val="129"/>
      </rPr>
      <t>(이하 “기계등”</t>
    </r>
    <phoneticPr fontId="2" type="noConversion"/>
  </si>
  <si>
    <r>
      <rPr>
        <sz val="9"/>
        <color theme="0" tint="-0.34998626667073579"/>
        <rFont val="굴림"/>
        <family val="3"/>
        <charset val="129"/>
      </rPr>
      <t>이라 한다)</t>
    </r>
    <r>
      <rPr>
        <sz val="9"/>
        <color theme="1"/>
        <rFont val="굴림"/>
        <family val="2"/>
        <charset val="129"/>
      </rPr>
      <t>을 타인에게 대여하는 자가 해야 할 유해ㆍ위험 방지조치</t>
    </r>
    <r>
      <rPr>
        <sz val="9"/>
        <color theme="0" tint="-0.34998626667073579"/>
        <rFont val="굴림"/>
        <family val="3"/>
        <charset val="129"/>
      </rPr>
      <t>는 다음 각 호와 같다.</t>
    </r>
    <phoneticPr fontId="2" type="noConversion"/>
  </si>
  <si>
    <r>
      <t>3. 사용을 위하여 설치ㆍ해체 작업</t>
    </r>
    <r>
      <rPr>
        <sz val="9"/>
        <color theme="0" tint="-0.34998626667073579"/>
        <rFont val="굴림"/>
        <family val="3"/>
        <charset val="129"/>
      </rPr>
      <t>(기계등을 높이는 작업을 포함한다. 이하 같다)</t>
    </r>
    <r>
      <rPr>
        <sz val="9"/>
        <color theme="1"/>
        <rFont val="굴림"/>
        <family val="3"/>
        <charset val="129"/>
      </rPr>
      <t>이 필요한 기계</t>
    </r>
    <phoneticPr fontId="2" type="noConversion"/>
  </si>
  <si>
    <r>
      <t>3. 「</t>
    </r>
    <r>
      <rPr>
        <sz val="9"/>
        <color rgb="FF3399FF"/>
        <rFont val="굴림"/>
        <family val="3"/>
        <charset val="129"/>
      </rPr>
      <t>국가표준기본법</t>
    </r>
    <r>
      <rPr>
        <sz val="9"/>
        <color theme="1"/>
        <rFont val="굴림"/>
        <family val="3"/>
        <charset val="129"/>
      </rPr>
      <t>」</t>
    </r>
    <r>
      <rPr>
        <sz val="9"/>
        <color theme="0" tint="-0.34998626667073579"/>
        <rFont val="굴림"/>
        <family val="3"/>
        <charset val="129"/>
      </rPr>
      <t xml:space="preserve">에 따른 </t>
    </r>
    <r>
      <rPr>
        <sz val="9"/>
        <color theme="1"/>
        <rFont val="굴림"/>
        <family val="3"/>
        <charset val="129"/>
      </rPr>
      <t>시험ㆍ검사기관에서 실시하는 시험을 받은 경우</t>
    </r>
    <phoneticPr fontId="2" type="noConversion"/>
  </si>
  <si>
    <r>
      <t>4. 「</t>
    </r>
    <r>
      <rPr>
        <sz val="9"/>
        <color rgb="FF3399FF"/>
        <rFont val="굴림"/>
        <family val="3"/>
        <charset val="129"/>
      </rPr>
      <t>산업표준화법</t>
    </r>
    <r>
      <rPr>
        <sz val="9"/>
        <color theme="1"/>
        <rFont val="굴림"/>
        <family val="3"/>
        <charset val="129"/>
      </rPr>
      <t>」</t>
    </r>
    <r>
      <rPr>
        <sz val="9"/>
        <color theme="0" tint="-0.34998626667073579"/>
        <rFont val="굴림"/>
        <family val="3"/>
        <charset val="129"/>
      </rPr>
      <t> 제15조에 따른</t>
    </r>
    <r>
      <rPr>
        <sz val="9"/>
        <color theme="1"/>
        <rFont val="굴림"/>
        <family val="3"/>
        <charset val="129"/>
      </rPr>
      <t xml:space="preserve"> 인증을 받은 경우</t>
    </r>
    <phoneticPr fontId="2" type="noConversion"/>
  </si>
  <si>
    <r>
      <t>5. 「</t>
    </r>
    <r>
      <rPr>
        <sz val="9"/>
        <color rgb="FF3399FF"/>
        <rFont val="굴림"/>
        <family val="3"/>
        <charset val="129"/>
      </rPr>
      <t>전기용품 및 생활용품 안전관리법</t>
    </r>
    <r>
      <rPr>
        <sz val="9"/>
        <color theme="1"/>
        <rFont val="굴림"/>
        <family val="3"/>
        <charset val="129"/>
      </rPr>
      <t>」 </t>
    </r>
    <r>
      <rPr>
        <sz val="9"/>
        <color theme="0" tint="-0.34998626667073579"/>
        <rFont val="굴림"/>
        <family val="3"/>
        <charset val="129"/>
      </rPr>
      <t>제5조에 따른</t>
    </r>
    <r>
      <rPr>
        <sz val="9"/>
        <color theme="1"/>
        <rFont val="굴림"/>
        <family val="3"/>
        <charset val="129"/>
      </rPr>
      <t xml:space="preserve"> 안전인증을 받은 경우</t>
    </r>
    <phoneticPr fontId="2" type="noConversion"/>
  </si>
  <si>
    <r>
      <t>1. 예비심사: 기계 및 방호장치ㆍ보호구가 유해ㆍ위험기계등 인지를 확인하는 심사</t>
    </r>
    <r>
      <rPr>
        <sz val="9"/>
        <color theme="0" tint="-0.34998626667073579"/>
        <rFont val="굴림"/>
        <family val="3"/>
        <charset val="129"/>
      </rPr>
      <t>(법 제84조</t>
    </r>
    <phoneticPr fontId="2" type="noConversion"/>
  </si>
  <si>
    <r>
      <t>2. 서면심사: 15일</t>
    </r>
    <r>
      <rPr>
        <sz val="9"/>
        <color theme="0" tint="-0.34998626667073579"/>
        <rFont val="굴림"/>
        <family val="3"/>
        <charset val="129"/>
      </rPr>
      <t>(외국에서 제조한 경우는 30일)</t>
    </r>
    <phoneticPr fontId="2" type="noConversion"/>
  </si>
  <si>
    <r>
      <t>3. 기술능력 및 생산체계 심사: 30일</t>
    </r>
    <r>
      <rPr>
        <sz val="9"/>
        <color theme="0" tint="-0.34998626667073579"/>
        <rFont val="굴림"/>
        <family val="3"/>
        <charset val="129"/>
      </rPr>
      <t>(외국에서 제조한 경우는 45일)</t>
    </r>
    <phoneticPr fontId="2" type="noConversion"/>
  </si>
  <si>
    <r>
      <t>나. 형식별 제품심사: 30일</t>
    </r>
    <r>
      <rPr>
        <sz val="9"/>
        <color theme="0" tint="-0.34998626667073579"/>
        <rFont val="굴림"/>
        <family val="3"/>
        <charset val="129"/>
      </rPr>
      <t xml:space="preserve">(영 제74조제1항제2호사목의 방호장치와 같은 항 제3호가목부터 </t>
    </r>
    <phoneticPr fontId="2" type="noConversion"/>
  </si>
  <si>
    <r>
      <t>○ 법 제88조제1항에 따른 안전인증기관</t>
    </r>
    <r>
      <rPr>
        <sz val="9"/>
        <color theme="0" tint="-0.34998626667073579"/>
        <rFont val="굴림"/>
        <family val="3"/>
        <charset val="129"/>
      </rPr>
      <t>(이하 “안전인증기관”이라 한다)</t>
    </r>
    <r>
      <rPr>
        <sz val="9"/>
        <color theme="1"/>
        <rFont val="굴림"/>
        <family val="2"/>
        <charset val="129"/>
      </rPr>
      <t xml:space="preserve">으로 지정받을 수 있는 </t>
    </r>
    <phoneticPr fontId="2" type="noConversion"/>
  </si>
  <si>
    <r>
      <t>가. 안전모</t>
    </r>
    <r>
      <rPr>
        <sz val="9"/>
        <color theme="0" tint="-0.34998626667073579"/>
        <rFont val="굴림"/>
        <family val="3"/>
        <charset val="129"/>
      </rPr>
      <t>(제74조제1항제3호가목의 안전모는 제외한다)</t>
    </r>
    <phoneticPr fontId="2" type="noConversion"/>
  </si>
  <si>
    <r>
      <t>나. 보안경</t>
    </r>
    <r>
      <rPr>
        <sz val="9"/>
        <color theme="0" tint="-0.34998626667073579"/>
        <rFont val="굴림"/>
        <family val="3"/>
        <charset val="129"/>
      </rPr>
      <t>(제74조제1항제3호차목의 보안경은 제외한다)</t>
    </r>
    <phoneticPr fontId="2" type="noConversion"/>
  </si>
  <si>
    <r>
      <t>다. 보안면</t>
    </r>
    <r>
      <rPr>
        <sz val="9"/>
        <color theme="0" tint="-0.34998626667073579"/>
        <rFont val="굴림"/>
        <family val="3"/>
        <charset val="129"/>
      </rPr>
      <t>(제74조제1항제3호카목의 보안면은 제외한다)</t>
    </r>
    <phoneticPr fontId="2" type="noConversion"/>
  </si>
  <si>
    <t>나. 교류 아크용접기용 자동전격방지기</t>
    <phoneticPr fontId="2" type="noConversion"/>
  </si>
  <si>
    <r>
      <t>설립된 「</t>
    </r>
    <r>
      <rPr>
        <sz val="9"/>
        <color rgb="FF3399FF"/>
        <rFont val="굴림"/>
        <family val="3"/>
        <charset val="129"/>
      </rPr>
      <t>공공기관의 운영에 관한 법률</t>
    </r>
    <r>
      <rPr>
        <sz val="9"/>
        <color theme="1"/>
        <rFont val="굴림"/>
        <family val="2"/>
        <charset val="129"/>
      </rPr>
      <t>」에 따른 공공기관</t>
    </r>
    <phoneticPr fontId="2" type="noConversion"/>
  </si>
  <si>
    <r>
      <t xml:space="preserve">② 안전검사기관의 지정 신청에 관하여는 제16조제3항부터 제6항까지의 규정을 준용한다. </t>
    </r>
    <r>
      <rPr>
        <sz val="9"/>
        <color theme="0" tint="-0.34998626667073579"/>
        <rFont val="굴림"/>
        <family val="3"/>
        <charset val="129"/>
      </rPr>
      <t xml:space="preserve">이 경우 </t>
    </r>
    <phoneticPr fontId="2" type="noConversion"/>
  </si>
  <si>
    <r>
      <t>검사기준</t>
    </r>
    <r>
      <rPr>
        <sz val="9"/>
        <color theme="0" tint="-0.34998626667073579"/>
        <rFont val="굴림"/>
        <family val="3"/>
        <charset val="129"/>
      </rPr>
      <t>(이하 “안전검사기준”이라 한다)</t>
    </r>
    <r>
      <rPr>
        <sz val="9"/>
        <color theme="1"/>
        <rFont val="굴림"/>
        <family val="2"/>
        <charset val="129"/>
      </rPr>
      <t>을 충족할 것</t>
    </r>
    <phoneticPr fontId="2" type="noConversion"/>
  </si>
  <si>
    <t>유해인자의 유해성ㆍ위험성 분류기준(제141조 관련)</t>
  </si>
  <si>
    <t>1. 화학물질의 분류기준</t>
  </si>
  <si>
    <t>가. 물리적 위험성 분류기준</t>
  </si>
  <si>
    <t>1) 폭발성 물질: 자체의 화학반응에 따라 주위환경에 손상을 줄 수 있는 정도의 온도ㆍ압력 및 속도를 가진 가스를 발생시키는 고체ㆍ액체 또는 혼합물</t>
  </si>
  <si>
    <t>2) 인화성 가스: 20℃, 표준압력(101.3㎪)에서 공기와 혼합하여 인화되는 범위에 있는 가스와 54℃ 이하 공기 중에서 자연발화하는 가스를 말한다.(혼합물을 포함한다)</t>
  </si>
  <si>
    <t>3) 인화성 액체: 표준압력(101.3㎪)에서 인화점이 93℃ 이하인 액체</t>
  </si>
  <si>
    <t>4) 인화성 고체: 쉽게 연소되거나 마찰에 의하여 화재를 일으키거나 촉진할 수 있는 물질</t>
  </si>
  <si>
    <t>5) 에어로졸: 재충전이 불가능한 금속ㆍ유리 또는 플라스틱 용기에 압축가스ㆍ액화가스 또는 용해가스를 충전하고 내용물을 가스에 현탁시킨 고체나 액상입자로, 액상 또는 가스상에서 폼ㆍ페이스트ㆍ분말상으로 배출되는 분사장치를 갖춘 것</t>
  </si>
  <si>
    <t>6) 물반응성 물질: 물과 상호작용을 하여 자연발화되거나 인화성 가스를 발생시키는 고체ㆍ액체 또는 혼합물</t>
  </si>
  <si>
    <t>7) 산화성 가스: 일반적으로 산소를 공급함으로써 공기보다 다른 물질의 연소를 더 잘 일으키거나 촉진하는 가스</t>
  </si>
  <si>
    <t>8) 산화성 액체: 그 자체로는 연소하지 않더라도, 일반적으로 산소를 발생시켜 다른 물질을 연소시키거나 연소를 촉진하는 액체</t>
  </si>
  <si>
    <t>9) 산화성 고체: 그 자체로는 연소하지 않더라도 일반적으로 산소를 발생시켜 다른 물질을 연소시키거나 연소를 촉진하는 고체</t>
  </si>
  <si>
    <t>11) 자기반응성 물질: 열적(熱的)인 면에서 불안정하여 산소가 공급되지 않아도 강렬하게 발열ㆍ분해하기 쉬운 액체ㆍ고체 또는 혼합물</t>
  </si>
  <si>
    <t>12) 자연발화성 액체: 적은 양으로도 공기와 접촉하여 5분 안에 발화할 수 있는 액체</t>
  </si>
  <si>
    <t>13) 자연발화성 고체： 적은 양으로도 공기와 접촉하여 5분 안에 발화할 수 있는 고체</t>
  </si>
  <si>
    <t>14) 자기발열성 물질: 주위의 에너지 공급 없이 공기와 반응하여 스스로 발열하는 물질(자기발화성 물질은 제외한다)</t>
  </si>
  <si>
    <t>15) 유기과산화물: 2가의 －○－○－구조를 가지고 1개 또는 2개의 수소 원자가 유기라디칼에 의하여 치환된 과산화수소의 유도체를 포함한 액체 또는 고체 유기물질</t>
  </si>
  <si>
    <t>16) 금속 부식성 물질: 화학적인 작용으로 금속에 손상 또는 부식을 일으키는 물질</t>
  </si>
  <si>
    <t>나. 건강 및 환경 유해성 분류기준</t>
  </si>
  <si>
    <t>1) 급성 독성 물질: 입 또는 피부를 통하여 1회 투여 또는 24시간 이내에 여러 차례로 나누어 투여하거나 호흡기를 통하여 4시간 동안 흡입하는 경우 유해한 영향을 일으키는 물질</t>
  </si>
  <si>
    <t>2) 피부 부식성 또는 자극성 물질: 접촉 시 피부조직을 파괴하거나 자극을 일으키는 물질(피부 부식성 물질 및 피부 자극성 물질로 구분한다)</t>
  </si>
  <si>
    <t>3) 심한 눈 손상성 또는 자극성 물질: 접촉 시 눈 조직의 손상 또는 시력의 저하 등을 일으키는 물질(눈 손상성 물질 및 눈 자극성 물질로 구분한다)</t>
  </si>
  <si>
    <t>4) 호흡기 과민성 물질: 호흡기를 통하여 흡입되는 경우 기도에 과민반응을 일으키는 물질</t>
  </si>
  <si>
    <t>5) 피부 과민성 물질: 피부에 접촉되는 경우 피부 알레르기 반응을 일으키는 물질</t>
  </si>
  <si>
    <t>6) 발암성 물질: 암을 일으키거나 그 발생을 증가시키는 물질</t>
  </si>
  <si>
    <t>7) 생식세포 변이원성 물질: 자손에게 유전될 수 있는 사람의 생식세포에 돌연변이를 일으킬 수 있는 물질</t>
  </si>
  <si>
    <t>8) 생식독성 물질: 생식기능, 생식능력 또는 태아의 발생ㆍ발육에 유해한 영향을 주는 물질</t>
  </si>
  <si>
    <t>9) 특정 표적장기 독성 물질(1회 노출): 1회 노출로 특정 표적장기 또는 전신에 독성을 일으키는 물질</t>
  </si>
  <si>
    <t>10) 특정 표적장기 독성 물질(반복 노출): 반복적인 노출로 특정 표적장기 또는 전신에 독성을 일으키는 물질</t>
  </si>
  <si>
    <t>11) 흡인 유해성 물질: 액체 또는 고체 화학물질이 입이나 코를 통하여 직접적으로 또는 구토로 인하여 간접적으로, 기관 및 더 깊은 호흡기관으로 유입되어 화학적 폐렴, 다양한 폐 손상이나 사망과 같은 심각한 급성 영향을 일으키는 물질</t>
  </si>
  <si>
    <t>12) 수생 환경 유해성 물질: 단기간 또는 장기간의 노출로 수생생물에 유해한 영향을 일으키는 물질</t>
  </si>
  <si>
    <t>13) 오존층 유해성 물질: 「오존층 보호를 위한 특정물질의 제조규제 등에 관한 법률」 제2조제1호에 따른 특정물질</t>
  </si>
  <si>
    <t>2. 물리적 인자의 분류기준</t>
  </si>
  <si>
    <t>가. 소음: 소음성난청을 유발할 수 있는 85데시벨(A) 이상의 시끄러운 소리</t>
  </si>
  <si>
    <t>나. 진동: 착암기, 손망치 등의 공구를 사용함으로써 발생되는 백랍병ㆍ레이노 현상ㆍ말초순환장애 등의 국소 진동 및 차량 등을 이용함으로써 발생되는 관절통ㆍ디스크ㆍ소화장애 등의 전신 진동</t>
  </si>
  <si>
    <t>다. 방사선: 직접ㆍ간접으로 공기 또는 세포를 전리하는 능력을 가진 알파선ㆍ베타선ㆍ감마선ㆍ엑스선ㆍ중성자선 등의 전자선</t>
  </si>
  <si>
    <t>마. 이상기온: 고열ㆍ한랭ㆍ다습으로 인하여 열사병ㆍ동상ㆍ피부질환 등을 일으킬 수 있는 기온</t>
  </si>
  <si>
    <t>3. 생물학적 인자의 분류기준</t>
  </si>
  <si>
    <t>가. 혈액매개 감염인자: 인간면역결핍바이러스, B형ㆍC형간염바이러스, 매독바이러스 등 혈액을 매개로 다른 사람에게 전염되어 질병을 유발하는 인자</t>
  </si>
  <si>
    <t>나. 공기매개 감염인자: 결핵ㆍ수두ㆍ홍역 등 공기 또는 비말감염 등을 매개로 호흡기를 통하여 전염되는 인자</t>
  </si>
  <si>
    <t>다. 곤충 및 동물매개 감염인자: 쯔쯔가무시증, 렙토스피라증, 유행성출혈열 등 동물의 배설물 등에 의하여 전염되는 인자 및 탄저병, 브루셀라병 등 가축 또는 야생동물로부터 사람에게 감염되는 인자</t>
  </si>
  <si>
    <t>※ 비고</t>
  </si>
  <si>
    <t xml:space="preserve">제1호에 따른 화학물질의 분류기준 중 가목에 따른 물리적 위험성 분류기준별 세부 구분기준과 나목에 따른 건강 및 환경 유해성 분류기준의 단일물질 분류기준별 세부 구분기준 및 혼합물질의 분류기준은 고용노동부장관이 정하여 고시한다. </t>
  </si>
  <si>
    <t>10) 고압가스: 20℃, 200kpa 이상의 압력 하에서 용기에 충전되어 있는 가스 또는 냉동액화가스 형태로 용기에 충전되어 있는 가스(압축가스, 액화가스, 냉동액화가스, 용해가스로 구분한다)</t>
    <phoneticPr fontId="2" type="noConversion"/>
  </si>
  <si>
    <t>우측 별표 참조</t>
    <phoneticPr fontId="2" type="noConversion"/>
  </si>
  <si>
    <r>
      <t>①</t>
    </r>
    <r>
      <rPr>
        <sz val="9"/>
        <color theme="0" tint="-0.34998626667073579"/>
        <rFont val="굴림"/>
        <family val="3"/>
        <charset val="129"/>
      </rPr>
      <t> 법 제107조제1항 각 호 외의 부분 본문에서 “</t>
    </r>
    <r>
      <rPr>
        <sz val="9"/>
        <color theme="1"/>
        <rFont val="굴림"/>
        <family val="3"/>
        <charset val="129"/>
      </rPr>
      <t>고용노동부령으로 정하는 허용기준”이란.</t>
    </r>
    <phoneticPr fontId="2" type="noConversion"/>
  </si>
  <si>
    <r>
      <t xml:space="preserve">② 사업주는 </t>
    </r>
    <r>
      <rPr>
        <sz val="9"/>
        <color theme="0" tint="-0.34998626667073579"/>
        <rFont val="굴림"/>
        <family val="3"/>
        <charset val="129"/>
      </rPr>
      <t xml:space="preserve">제1항 각 호 외의 부분 단서에도 불구하고 </t>
    </r>
    <r>
      <rPr>
        <sz val="9"/>
        <color theme="1"/>
        <rFont val="굴림"/>
        <family val="2"/>
        <charset val="129"/>
      </rPr>
      <t>유해인자의 노출 농도를 제1항에 따른 허</t>
    </r>
    <phoneticPr fontId="2" type="noConversion"/>
  </si>
  <si>
    <r>
      <t>17.</t>
    </r>
    <r>
      <rPr>
        <sz val="9"/>
        <color theme="0" tint="-0.34998626667073579"/>
        <rFont val="굴림"/>
        <family val="3"/>
        <charset val="129"/>
      </rPr>
      <t xml:space="preserve"> 법 제108조제3항에 따라 </t>
    </r>
    <r>
      <rPr>
        <sz val="9"/>
        <color theme="1"/>
        <rFont val="굴림"/>
        <family val="2"/>
        <charset val="129"/>
      </rPr>
      <t xml:space="preserve">고용노동부장관이 명칭, 유해성ㆍ위험성, 근로자의 건강장해 </t>
    </r>
    <phoneticPr fontId="2" type="noConversion"/>
  </si>
  <si>
    <r>
      <t xml:space="preserve">18. 고용노동부장관이 환경부장관과 협의하여 </t>
    </r>
    <r>
      <rPr>
        <b/>
        <sz val="9"/>
        <color rgb="FF3399FF"/>
        <rFont val="굴림"/>
        <family val="3"/>
        <charset val="129"/>
      </rPr>
      <t>고시</t>
    </r>
    <r>
      <rPr>
        <sz val="9"/>
        <color theme="1"/>
        <rFont val="굴림"/>
        <family val="2"/>
        <charset val="129"/>
      </rPr>
      <t>하는 화학물질 목록에 기록되어 있는 물질</t>
    </r>
    <phoneticPr fontId="2" type="noConversion"/>
  </si>
  <si>
    <r>
      <t>16. </t>
    </r>
    <r>
      <rPr>
        <sz val="9"/>
        <color theme="0" tint="-0.34998626667073579"/>
        <rFont val="굴림"/>
        <family val="3"/>
        <charset val="129"/>
      </rPr>
      <t>「</t>
    </r>
    <r>
      <rPr>
        <sz val="9"/>
        <color rgb="FF3399FF"/>
        <rFont val="굴림"/>
        <family val="3"/>
        <charset val="129"/>
      </rPr>
      <t>화장품법</t>
    </r>
    <r>
      <rPr>
        <sz val="9"/>
        <color theme="0" tint="-0.34998626667073579"/>
        <rFont val="굴림"/>
        <family val="3"/>
        <charset val="129"/>
      </rPr>
      <t xml:space="preserve">」 제2조제1호에 따른 </t>
    </r>
    <r>
      <rPr>
        <sz val="9"/>
        <color theme="1"/>
        <rFont val="굴림"/>
        <family val="2"/>
        <charset val="129"/>
      </rPr>
      <t>화장품과 화장품에 사용하는 원료</t>
    </r>
    <phoneticPr fontId="2" type="noConversion"/>
  </si>
  <si>
    <r>
      <t>15. </t>
    </r>
    <r>
      <rPr>
        <sz val="9"/>
        <color theme="0" tint="-0.34998626667073579"/>
        <rFont val="굴림"/>
        <family val="3"/>
        <charset val="129"/>
      </rPr>
      <t>「</t>
    </r>
    <r>
      <rPr>
        <sz val="9"/>
        <color rgb="FF3399FF"/>
        <rFont val="굴림"/>
        <family val="3"/>
        <charset val="129"/>
      </rPr>
      <t>총포ㆍ도검ㆍ화약류 등의 안전관리에 관한 법률</t>
    </r>
    <r>
      <rPr>
        <sz val="9"/>
        <color theme="0" tint="-0.34998626667073579"/>
        <rFont val="굴림"/>
        <family val="3"/>
        <charset val="129"/>
      </rPr>
      <t xml:space="preserve">」 제2조제3항에 따른 </t>
    </r>
    <r>
      <rPr>
        <sz val="9"/>
        <color theme="1"/>
        <rFont val="굴림"/>
        <family val="2"/>
        <charset val="129"/>
      </rPr>
      <t>화약류</t>
    </r>
    <phoneticPr fontId="2" type="noConversion"/>
  </si>
  <si>
    <r>
      <t>14. </t>
    </r>
    <r>
      <rPr>
        <sz val="9"/>
        <color theme="0" tint="-0.34998626667073579"/>
        <rFont val="굴림"/>
        <family val="3"/>
        <charset val="129"/>
      </rPr>
      <t>「</t>
    </r>
    <r>
      <rPr>
        <sz val="9"/>
        <color rgb="FF3399FF"/>
        <rFont val="굴림"/>
        <family val="3"/>
        <charset val="129"/>
      </rPr>
      <t>의료기기법</t>
    </r>
    <r>
      <rPr>
        <sz val="9"/>
        <color theme="0" tint="-0.34998626667073579"/>
        <rFont val="굴림"/>
        <family val="3"/>
        <charset val="129"/>
      </rPr>
      <t>」 제2조제1항에 따른</t>
    </r>
    <r>
      <rPr>
        <sz val="9"/>
        <color theme="1"/>
        <rFont val="굴림"/>
        <family val="2"/>
        <charset val="129"/>
      </rPr>
      <t xml:space="preserve"> 의료기기</t>
    </r>
    <phoneticPr fontId="2" type="noConversion"/>
  </si>
  <si>
    <r>
      <t>13. </t>
    </r>
    <r>
      <rPr>
        <sz val="9"/>
        <color theme="0" tint="-0.34998626667073579"/>
        <rFont val="굴림"/>
        <family val="3"/>
        <charset val="129"/>
      </rPr>
      <t>「</t>
    </r>
    <r>
      <rPr>
        <sz val="9"/>
        <color rgb="FF3399FF"/>
        <rFont val="굴림"/>
        <family val="3"/>
        <charset val="129"/>
      </rPr>
      <t>위생용품 관리법</t>
    </r>
    <r>
      <rPr>
        <sz val="9"/>
        <color theme="0" tint="-0.34998626667073579"/>
        <rFont val="굴림"/>
        <family val="3"/>
        <charset val="129"/>
      </rPr>
      <t xml:space="preserve">」 제2조제1호에 따른 </t>
    </r>
    <r>
      <rPr>
        <sz val="9"/>
        <color theme="1"/>
        <rFont val="굴림"/>
        <family val="2"/>
        <charset val="129"/>
      </rPr>
      <t>위생용품</t>
    </r>
    <phoneticPr fontId="2" type="noConversion"/>
  </si>
  <si>
    <r>
      <t>12. </t>
    </r>
    <r>
      <rPr>
        <sz val="9"/>
        <color theme="0" tint="-0.34998626667073579"/>
        <rFont val="굴림"/>
        <family val="3"/>
        <charset val="129"/>
      </rPr>
      <t>「</t>
    </r>
    <r>
      <rPr>
        <sz val="9"/>
        <color rgb="FF3399FF"/>
        <rFont val="굴림"/>
        <family val="3"/>
        <charset val="129"/>
      </rPr>
      <t>원자력안전법</t>
    </r>
    <r>
      <rPr>
        <sz val="9"/>
        <color theme="0" tint="-0.34998626667073579"/>
        <rFont val="굴림"/>
        <family val="3"/>
        <charset val="129"/>
      </rPr>
      <t>」 제2조제5호에 따른</t>
    </r>
    <r>
      <rPr>
        <sz val="9"/>
        <color theme="1"/>
        <rFont val="굴림"/>
        <family val="2"/>
        <charset val="129"/>
      </rPr>
      <t xml:space="preserve"> 방사성물질</t>
    </r>
    <phoneticPr fontId="2" type="noConversion"/>
  </si>
  <si>
    <r>
      <t>11. </t>
    </r>
    <r>
      <rPr>
        <sz val="9"/>
        <color theme="0" tint="-0.34998626667073579"/>
        <rFont val="굴림"/>
        <family val="3"/>
        <charset val="129"/>
      </rPr>
      <t>「</t>
    </r>
    <r>
      <rPr>
        <sz val="9"/>
        <color rgb="FF3399FF"/>
        <rFont val="굴림"/>
        <family val="3"/>
        <charset val="129"/>
      </rPr>
      <t>약사법</t>
    </r>
    <r>
      <rPr>
        <sz val="9"/>
        <color theme="0" tint="-0.34998626667073579"/>
        <rFont val="굴림"/>
        <family val="3"/>
        <charset val="129"/>
      </rPr>
      <t>」 제2조제4호 및 제7호에 따른</t>
    </r>
    <r>
      <rPr>
        <sz val="9"/>
        <color theme="1"/>
        <rFont val="굴림"/>
        <family val="2"/>
        <charset val="129"/>
      </rPr>
      <t xml:space="preserve"> 의약품 및 의약외품</t>
    </r>
    <r>
      <rPr>
        <sz val="9"/>
        <color theme="0" tint="-0.34998626667073579"/>
        <rFont val="굴림"/>
        <family val="3"/>
        <charset val="129"/>
      </rPr>
      <t>(醫藥外品)</t>
    </r>
    <phoneticPr fontId="2" type="noConversion"/>
  </si>
  <si>
    <r>
      <t>10.</t>
    </r>
    <r>
      <rPr>
        <sz val="9"/>
        <color theme="0" tint="-0.34998626667073579"/>
        <rFont val="굴림"/>
        <family val="3"/>
        <charset val="129"/>
      </rPr>
      <t> 「</t>
    </r>
    <r>
      <rPr>
        <sz val="9"/>
        <color rgb="FF3399FF"/>
        <rFont val="굴림"/>
        <family val="3"/>
        <charset val="129"/>
      </rPr>
      <t>식품위생법</t>
    </r>
    <r>
      <rPr>
        <sz val="9"/>
        <color theme="0" tint="-0.34998626667073579"/>
        <rFont val="굴림"/>
        <family val="3"/>
        <charset val="129"/>
      </rPr>
      <t xml:space="preserve">」 제2조제1호 및 제2호에 따른 </t>
    </r>
    <r>
      <rPr>
        <sz val="9"/>
        <color theme="1"/>
        <rFont val="굴림"/>
        <family val="2"/>
        <charset val="129"/>
      </rPr>
      <t>식품 및 식품첨가물</t>
    </r>
    <phoneticPr fontId="2" type="noConversion"/>
  </si>
  <si>
    <r>
      <t>3. </t>
    </r>
    <r>
      <rPr>
        <sz val="9"/>
        <color theme="0" tint="-0.34998626667073579"/>
        <rFont val="굴림"/>
        <family val="3"/>
        <charset val="129"/>
      </rPr>
      <t>「</t>
    </r>
    <r>
      <rPr>
        <sz val="9"/>
        <color rgb="FF3399FF"/>
        <rFont val="굴림"/>
        <family val="3"/>
        <charset val="129"/>
      </rPr>
      <t>건강기능식품에 관한 법률</t>
    </r>
    <r>
      <rPr>
        <sz val="9"/>
        <color theme="0" tint="-0.34998626667073579"/>
        <rFont val="굴림"/>
        <family val="3"/>
        <charset val="129"/>
      </rPr>
      <t xml:space="preserve">」 제3조제1호에 따른 </t>
    </r>
    <r>
      <rPr>
        <sz val="9"/>
        <color theme="1"/>
        <rFont val="굴림"/>
        <family val="2"/>
        <charset val="129"/>
      </rPr>
      <t>건강기능식품</t>
    </r>
    <phoneticPr fontId="2" type="noConversion"/>
  </si>
  <si>
    <r>
      <t>4. </t>
    </r>
    <r>
      <rPr>
        <sz val="9"/>
        <color theme="0" tint="-0.34998626667073579"/>
        <rFont val="굴림"/>
        <family val="3"/>
        <charset val="129"/>
      </rPr>
      <t>「</t>
    </r>
    <r>
      <rPr>
        <sz val="9"/>
        <color rgb="FF3399FF"/>
        <rFont val="굴림"/>
        <family val="3"/>
        <charset val="129"/>
      </rPr>
      <t>군수품관리법</t>
    </r>
    <r>
      <rPr>
        <sz val="9"/>
        <color theme="0" tint="-0.34998626667073579"/>
        <rFont val="굴림"/>
        <family val="3"/>
        <charset val="129"/>
      </rPr>
      <t>」 제2조 및 「</t>
    </r>
    <r>
      <rPr>
        <sz val="9"/>
        <color rgb="FF3399FF"/>
        <rFont val="굴림"/>
        <family val="3"/>
        <charset val="129"/>
      </rPr>
      <t>방위사업법</t>
    </r>
    <r>
      <rPr>
        <sz val="9"/>
        <color theme="0" tint="-0.34998626667073579"/>
        <rFont val="굴림"/>
        <family val="3"/>
        <charset val="129"/>
      </rPr>
      <t>」 제3조제2호에 따른</t>
    </r>
    <r>
      <rPr>
        <sz val="9"/>
        <color theme="1"/>
        <rFont val="굴림"/>
        <family val="2"/>
        <charset val="129"/>
      </rPr>
      <t xml:space="preserve"> 군수품</t>
    </r>
    <r>
      <rPr>
        <sz val="9"/>
        <color theme="0" tint="-0.34998626667073579"/>
        <rFont val="굴림"/>
        <family val="3"/>
        <charset val="129"/>
      </rPr>
      <t>[「</t>
    </r>
    <r>
      <rPr>
        <sz val="9"/>
        <color rgb="FF3399FF"/>
        <rFont val="굴림"/>
        <family val="3"/>
        <charset val="129"/>
      </rPr>
      <t>군수품관리법</t>
    </r>
    <r>
      <rPr>
        <sz val="9"/>
        <color theme="0" tint="-0.34998626667073579"/>
        <rFont val="굴림"/>
        <family val="3"/>
        <charset val="129"/>
      </rPr>
      <t>」</t>
    </r>
    <r>
      <rPr>
        <sz val="9"/>
        <color theme="1"/>
        <rFont val="굴림"/>
        <family val="2"/>
        <charset val="129"/>
      </rPr>
      <t> </t>
    </r>
    <phoneticPr fontId="2" type="noConversion"/>
  </si>
  <si>
    <r>
      <t>5. </t>
    </r>
    <r>
      <rPr>
        <sz val="9"/>
        <color theme="0" tint="-0.34998626667073579"/>
        <rFont val="굴림"/>
        <family val="3"/>
        <charset val="129"/>
      </rPr>
      <t>「</t>
    </r>
    <r>
      <rPr>
        <sz val="9"/>
        <color rgb="FF3399FF"/>
        <rFont val="굴림"/>
        <family val="3"/>
        <charset val="129"/>
      </rPr>
      <t>농약관리법</t>
    </r>
    <r>
      <rPr>
        <sz val="9"/>
        <color theme="0" tint="-0.34998626667073579"/>
        <rFont val="굴림"/>
        <family val="3"/>
        <charset val="129"/>
      </rPr>
      <t>」 제2조제1호 및 제3호에 따른</t>
    </r>
    <r>
      <rPr>
        <sz val="9"/>
        <color theme="1"/>
        <rFont val="굴림"/>
        <family val="2"/>
        <charset val="129"/>
      </rPr>
      <t xml:space="preserve"> 농약 및 원제</t>
    </r>
    <phoneticPr fontId="2" type="noConversion"/>
  </si>
  <si>
    <r>
      <t>6. </t>
    </r>
    <r>
      <rPr>
        <sz val="9"/>
        <color theme="0" tint="-0.34998626667073579"/>
        <rFont val="굴림"/>
        <family val="3"/>
        <charset val="129"/>
      </rPr>
      <t>「</t>
    </r>
    <r>
      <rPr>
        <sz val="9"/>
        <color rgb="FF3399FF"/>
        <rFont val="굴림"/>
        <family val="3"/>
        <charset val="129"/>
      </rPr>
      <t>마약류 관리에 관한 법률</t>
    </r>
    <r>
      <rPr>
        <sz val="9"/>
        <color theme="0" tint="-0.34998626667073579"/>
        <rFont val="굴림"/>
        <family val="3"/>
        <charset val="129"/>
      </rPr>
      <t>」 제2조제1호에 따른</t>
    </r>
    <r>
      <rPr>
        <sz val="9"/>
        <color theme="1"/>
        <rFont val="굴림"/>
        <family val="2"/>
        <charset val="129"/>
      </rPr>
      <t xml:space="preserve"> 마약류</t>
    </r>
    <phoneticPr fontId="2" type="noConversion"/>
  </si>
  <si>
    <r>
      <t>7. </t>
    </r>
    <r>
      <rPr>
        <sz val="9"/>
        <color theme="0" tint="-0.34998626667073579"/>
        <rFont val="굴림"/>
        <family val="3"/>
        <charset val="129"/>
      </rPr>
      <t>「</t>
    </r>
    <r>
      <rPr>
        <sz val="9"/>
        <color rgb="FF3399FF"/>
        <rFont val="굴림"/>
        <family val="3"/>
        <charset val="129"/>
      </rPr>
      <t>비료관리법</t>
    </r>
    <r>
      <rPr>
        <sz val="9"/>
        <color theme="0" tint="-0.34998626667073579"/>
        <rFont val="굴림"/>
        <family val="3"/>
        <charset val="129"/>
      </rPr>
      <t xml:space="preserve">」 제2조제1호에 따른 </t>
    </r>
    <r>
      <rPr>
        <sz val="9"/>
        <color theme="1"/>
        <rFont val="굴림"/>
        <family val="2"/>
        <charset val="129"/>
      </rPr>
      <t>비료</t>
    </r>
    <phoneticPr fontId="2" type="noConversion"/>
  </si>
  <si>
    <r>
      <t>8. </t>
    </r>
    <r>
      <rPr>
        <sz val="9"/>
        <color theme="0" tint="-0.34998626667073579"/>
        <rFont val="굴림"/>
        <family val="3"/>
        <charset val="129"/>
      </rPr>
      <t>「</t>
    </r>
    <r>
      <rPr>
        <sz val="9"/>
        <color rgb="FF3399FF"/>
        <rFont val="굴림"/>
        <family val="3"/>
        <charset val="129"/>
      </rPr>
      <t>사료관리법</t>
    </r>
    <r>
      <rPr>
        <sz val="9"/>
        <color theme="0" tint="-0.34998626667073579"/>
        <rFont val="굴림"/>
        <family val="3"/>
        <charset val="129"/>
      </rPr>
      <t>」 제2조제1호에 따른</t>
    </r>
    <r>
      <rPr>
        <sz val="9"/>
        <color theme="1"/>
        <rFont val="굴림"/>
        <family val="2"/>
        <charset val="129"/>
      </rPr>
      <t xml:space="preserve"> 사료</t>
    </r>
    <phoneticPr fontId="2" type="noConversion"/>
  </si>
  <si>
    <r>
      <t>9. </t>
    </r>
    <r>
      <rPr>
        <sz val="9"/>
        <color theme="0" tint="-0.34998626667073579"/>
        <rFont val="굴림"/>
        <family val="3"/>
        <charset val="129"/>
      </rPr>
      <t>「</t>
    </r>
    <r>
      <rPr>
        <sz val="9"/>
        <color rgb="FF3399FF"/>
        <rFont val="굴림"/>
        <family val="3"/>
        <charset val="129"/>
      </rPr>
      <t>생활화학제품 및 살생물제의 안전관리에 관한 법률</t>
    </r>
    <r>
      <rPr>
        <sz val="9"/>
        <color theme="0" tint="-0.34998626667073579"/>
        <rFont val="굴림"/>
        <family val="3"/>
        <charset val="129"/>
      </rPr>
      <t xml:space="preserve">」 제3조제7호 및 제8호에 따른 </t>
    </r>
    <phoneticPr fontId="2" type="noConversion"/>
  </si>
  <si>
    <r>
      <t>② 제149조제1항에 따라 확인을 받아야 할 자가 「</t>
    </r>
    <r>
      <rPr>
        <sz val="9"/>
        <color rgb="FF3399FF"/>
        <rFont val="굴림"/>
        <family val="3"/>
        <charset val="129"/>
      </rPr>
      <t>화학물질의 등록 및 평가 등에 관한 법률</t>
    </r>
    <r>
      <rPr>
        <sz val="9"/>
        <color theme="1"/>
        <rFont val="굴림"/>
        <family val="3"/>
        <charset val="129"/>
      </rPr>
      <t>」 제10조</t>
    </r>
    <phoneticPr fontId="2" type="noConversion"/>
  </si>
  <si>
    <r>
      <t>① 제148조 및 제150조에 따라 확인을 받아야 할 자가 「</t>
    </r>
    <r>
      <rPr>
        <sz val="9"/>
        <color rgb="FF3399FF"/>
        <rFont val="굴림"/>
        <family val="3"/>
        <charset val="129"/>
      </rPr>
      <t>화학물질의 등록 및 평가 등에 관한 법률</t>
    </r>
    <r>
      <rPr>
        <sz val="9"/>
        <color theme="1"/>
        <rFont val="굴림"/>
        <family val="3"/>
        <charset val="129"/>
      </rPr>
      <t>」 </t>
    </r>
    <phoneticPr fontId="2" type="noConversion"/>
  </si>
  <si>
    <r>
      <t>위험성, 조치사항 및 연간 제조량ㆍ수입량을 관보 또는 「</t>
    </r>
    <r>
      <rPr>
        <sz val="9"/>
        <color rgb="FF3399FF"/>
        <rFont val="굴림"/>
        <family val="3"/>
        <charset val="129"/>
      </rPr>
      <t>신문 등의 진흥에 관한 법률</t>
    </r>
    <r>
      <rPr>
        <sz val="9"/>
        <color theme="1"/>
        <rFont val="굴림"/>
        <family val="2"/>
        <charset val="129"/>
      </rPr>
      <t>」 제9조</t>
    </r>
    <phoneticPr fontId="2" type="noConversion"/>
  </si>
  <si>
    <r>
      <rPr>
        <b/>
        <sz val="9"/>
        <color rgb="FF3399FF"/>
        <rFont val="굴림"/>
        <family val="3"/>
        <charset val="129"/>
      </rPr>
      <t>고시</t>
    </r>
    <r>
      <rPr>
        <sz val="9"/>
        <color theme="1"/>
        <rFont val="굴림"/>
        <family val="2"/>
        <charset val="129"/>
      </rPr>
      <t>하는 화학물질</t>
    </r>
    <phoneticPr fontId="2" type="noConversion"/>
  </si>
  <si>
    <t>※ 고용노동부장관이 정하여 고시한</t>
    <phoneticPr fontId="2" type="noConversion"/>
  </si>
  <si>
    <r>
      <t>화학물질의 분류·표시 및 물질안전보건자료에 관한 기준</t>
    </r>
    <r>
      <rPr>
        <sz val="9"/>
        <color theme="0" tint="-0.34998626667073579"/>
        <rFont val="굴림"/>
        <family val="3"/>
        <charset val="129"/>
      </rPr>
      <t xml:space="preserve"> 참조</t>
    </r>
    <phoneticPr fontId="2" type="noConversion"/>
  </si>
  <si>
    <r>
      <t xml:space="preserve">려는 자는 다음 각 호의 사항을 적은 </t>
    </r>
    <r>
      <rPr>
        <sz val="9"/>
        <color theme="0" tint="-0.34998626667073579"/>
        <rFont val="굴림"/>
        <family val="3"/>
        <charset val="129"/>
      </rPr>
      <t>자료(이하 “</t>
    </r>
    <r>
      <rPr>
        <sz val="9"/>
        <color theme="1"/>
        <rFont val="굴림"/>
        <family val="2"/>
        <charset val="129"/>
      </rPr>
      <t>물질안전보건자료</t>
    </r>
    <r>
      <rPr>
        <sz val="9"/>
        <color theme="0" tint="-0.34998626667073579"/>
        <rFont val="굴림"/>
        <family val="3"/>
        <charset val="129"/>
      </rPr>
      <t>”라 한다)</t>
    </r>
    <r>
      <rPr>
        <sz val="9"/>
        <color theme="1"/>
        <rFont val="굴림"/>
        <family val="2"/>
        <charset val="129"/>
      </rPr>
      <t>를 </t>
    </r>
    <r>
      <rPr>
        <b/>
        <sz val="9"/>
        <color rgb="FFFF0000"/>
        <rFont val="굴림"/>
        <family val="3"/>
        <charset val="129"/>
      </rPr>
      <t>고용노동부령</t>
    </r>
    <phoneticPr fontId="2" type="noConversion"/>
  </si>
  <si>
    <r>
      <rPr>
        <b/>
        <sz val="9"/>
        <color rgb="FF3399FF"/>
        <rFont val="굴림"/>
        <family val="3"/>
        <charset val="129"/>
      </rPr>
      <t>고시</t>
    </r>
    <r>
      <rPr>
        <sz val="9"/>
        <color theme="1"/>
        <rFont val="굴림"/>
        <family val="2"/>
        <charset val="129"/>
      </rPr>
      <t>한다.</t>
    </r>
    <phoneticPr fontId="2" type="noConversion"/>
  </si>
  <si>
    <r>
      <rPr>
        <sz val="9"/>
        <color theme="0" tint="-0.34998626667073579"/>
        <rFont val="굴림"/>
        <family val="3"/>
        <charset val="129"/>
      </rPr>
      <t>한다)</t>
    </r>
    <r>
      <rPr>
        <sz val="9"/>
        <color theme="1"/>
        <rFont val="굴림"/>
        <family val="2"/>
        <charset val="129"/>
      </rPr>
      <t xml:space="preserve">을 제조ㆍ수입하려는 자가 물질안전보건자료를 작성하는 경우에는 그 물질안전보건자료의 </t>
    </r>
    <phoneticPr fontId="2" type="noConversion"/>
  </si>
  <si>
    <r>
      <t>① </t>
    </r>
    <r>
      <rPr>
        <sz val="9"/>
        <color theme="0" tint="-0.34998626667073579"/>
        <rFont val="굴림"/>
        <family val="3"/>
        <charset val="129"/>
      </rPr>
      <t>법 제110조제1항에 따른</t>
    </r>
    <r>
      <rPr>
        <sz val="9"/>
        <color theme="1"/>
        <rFont val="굴림"/>
        <family val="3"/>
        <charset val="129"/>
      </rPr>
      <t xml:space="preserve"> 물질안전보건자료대상물질</t>
    </r>
    <r>
      <rPr>
        <sz val="9"/>
        <color theme="0" tint="-0.34998626667073579"/>
        <rFont val="굴림"/>
        <family val="3"/>
        <charset val="129"/>
      </rPr>
      <t xml:space="preserve">(이하 “물질안전보건자료대상물질”이라 </t>
    </r>
    <phoneticPr fontId="2" type="noConversion"/>
  </si>
  <si>
    <r>
      <t>② </t>
    </r>
    <r>
      <rPr>
        <sz val="9"/>
        <color theme="0" tint="-0.34998626667073579"/>
        <rFont val="굴림"/>
        <family val="3"/>
        <charset val="129"/>
      </rPr>
      <t>법 제110조제1항제5호에서</t>
    </r>
    <r>
      <rPr>
        <sz val="9"/>
        <color theme="1"/>
        <rFont val="굴림"/>
        <family val="3"/>
        <charset val="129"/>
      </rPr>
      <t xml:space="preserve"> “물리ㆍ화학적 특성 등 고용노동부령으로 정하는 사항”이란</t>
    </r>
    <r>
      <rPr>
        <sz val="9"/>
        <color theme="0" tint="-0.34998626667073579"/>
        <rFont val="굴림"/>
        <family val="3"/>
        <charset val="129"/>
      </rPr>
      <t xml:space="preserve"> 다음 각</t>
    </r>
    <phoneticPr fontId="2" type="noConversion"/>
  </si>
  <si>
    <t>는 환경부장관과 협의하여야 한다.</t>
    <phoneticPr fontId="2" type="noConversion"/>
  </si>
  <si>
    <r>
      <rPr>
        <sz val="9"/>
        <color rgb="FFFF0000"/>
        <rFont val="굴림"/>
        <family val="3"/>
        <charset val="129"/>
      </rPr>
      <t>(156)</t>
    </r>
    <r>
      <rPr>
        <sz val="9"/>
        <color theme="1"/>
        <rFont val="굴림"/>
        <family val="2"/>
        <charset val="129"/>
      </rPr>
      <t>으로 정하는 바에 따라 작성하여 고용노동부장관에게 제출하여야 한다.</t>
    </r>
    <r>
      <rPr>
        <sz val="9"/>
        <color theme="0" tint="-0.34998626667073579"/>
        <rFont val="굴림"/>
        <family val="3"/>
        <charset val="129"/>
      </rPr>
      <t xml:space="preserve"> 이 경우 고용노</t>
    </r>
    <phoneticPr fontId="2" type="noConversion"/>
  </si>
  <si>
    <r>
      <rPr>
        <sz val="9"/>
        <color theme="0" tint="-0.34998626667073579"/>
        <rFont val="굴림"/>
        <family val="3"/>
        <charset val="129"/>
      </rPr>
      <t>동부장관은 </t>
    </r>
    <r>
      <rPr>
        <sz val="9"/>
        <color rgb="FFFF0000"/>
        <rFont val="굴림"/>
        <family val="3"/>
        <charset val="129"/>
      </rPr>
      <t>고용노동부령(156)</t>
    </r>
    <r>
      <rPr>
        <sz val="9"/>
        <color theme="0" tint="-0.34998626667073579"/>
        <rFont val="굴림"/>
        <family val="3"/>
        <charset val="129"/>
      </rPr>
      <t>으로 물질안전보건자료의 기재 사항이나 작성 방법을 정할 때 </t>
    </r>
    <phoneticPr fontId="2" type="noConversion"/>
  </si>
  <si>
    <r>
      <rPr>
        <sz val="9"/>
        <color theme="0" tint="-0.34998626667073579"/>
        <rFont val="굴림"/>
        <family val="3"/>
        <charset val="129"/>
      </rPr>
      <t>「</t>
    </r>
    <r>
      <rPr>
        <sz val="9"/>
        <color rgb="FF3399FF"/>
        <rFont val="굴림"/>
        <family val="3"/>
        <charset val="129"/>
      </rPr>
      <t>화학물질관리법</t>
    </r>
    <r>
      <rPr>
        <sz val="9"/>
        <color theme="0" tint="-0.34998626667073579"/>
        <rFont val="굴림"/>
        <family val="3"/>
        <charset val="129"/>
      </rPr>
      <t>」 및 「</t>
    </r>
    <r>
      <rPr>
        <sz val="9"/>
        <color rgb="FF3399FF"/>
        <rFont val="굴림"/>
        <family val="3"/>
        <charset val="129"/>
      </rPr>
      <t>화학물질의 등록 및 평가 등에 관한 법률</t>
    </r>
    <r>
      <rPr>
        <sz val="9"/>
        <color theme="0" tint="-0.34998626667073579"/>
        <rFont val="굴림"/>
        <family val="3"/>
        <charset val="129"/>
      </rPr>
      <t>」과 관련된 사항에 대해서</t>
    </r>
    <phoneticPr fontId="2" type="noConversion"/>
  </si>
  <si>
    <t>일부</t>
    <phoneticPr fontId="2" type="noConversion"/>
  </si>
  <si>
    <r>
      <t>③ 물질안전보건자료대상물질을 제조하거나 수입한 자는 제1항 각 호에 따른 사항 중 </t>
    </r>
    <r>
      <rPr>
        <b/>
        <sz val="9"/>
        <color rgb="FFFF0000"/>
        <rFont val="굴림"/>
        <family val="3"/>
        <charset val="129"/>
      </rPr>
      <t>고용노동부</t>
    </r>
    <phoneticPr fontId="2" type="noConversion"/>
  </si>
  <si>
    <r>
      <rPr>
        <b/>
        <sz val="9"/>
        <color rgb="FFFF0000"/>
        <rFont val="굴림"/>
        <family val="3"/>
        <charset val="129"/>
      </rPr>
      <t>령</t>
    </r>
    <r>
      <rPr>
        <sz val="9"/>
        <color rgb="FFFF0000"/>
        <rFont val="굴림"/>
        <family val="3"/>
        <charset val="129"/>
      </rPr>
      <t>(159)</t>
    </r>
    <r>
      <rPr>
        <sz val="9"/>
        <color theme="1"/>
        <rFont val="굴림"/>
        <family val="2"/>
        <charset val="129"/>
      </rPr>
      <t>으로 정하는 사항이 변경된 경우 그 변경 사항을 반영한 물질안전보건자료를 고용노동</t>
    </r>
    <phoneticPr fontId="2" type="noConversion"/>
  </si>
  <si>
    <t>부장관에게 제출하여야 한다.</t>
    <phoneticPr fontId="2" type="noConversion"/>
  </si>
  <si>
    <r>
      <t>사항은 </t>
    </r>
    <r>
      <rPr>
        <b/>
        <sz val="9"/>
        <color rgb="FFFF0000"/>
        <rFont val="굴림"/>
        <family val="3"/>
        <charset val="129"/>
      </rPr>
      <t>고용노동부령</t>
    </r>
    <r>
      <rPr>
        <sz val="9"/>
        <color rgb="FFFF0000"/>
        <rFont val="굴림"/>
        <family val="3"/>
        <charset val="129"/>
      </rPr>
      <t>(157)</t>
    </r>
    <r>
      <rPr>
        <sz val="9"/>
        <color theme="1"/>
        <rFont val="굴림"/>
        <family val="2"/>
        <charset val="129"/>
      </rPr>
      <t>으로 정한다.</t>
    </r>
    <phoneticPr fontId="2" type="noConversion"/>
  </si>
  <si>
    <r>
      <t>함유량에 관한 자료</t>
    </r>
    <r>
      <rPr>
        <sz val="9"/>
        <color theme="0" tint="-0.34998626667073579"/>
        <rFont val="굴림"/>
        <family val="3"/>
        <charset val="129"/>
      </rPr>
      <t>(같은 항 제2호에 따라 물질안전보건자료에 적힌 화학물질 외에는 법 제104조</t>
    </r>
    <phoneticPr fontId="2" type="noConversion"/>
  </si>
  <si>
    <r>
      <rPr>
        <sz val="9"/>
        <color theme="0" tint="-0.34998626667073579"/>
        <rFont val="굴림"/>
        <family val="3"/>
        <charset val="129"/>
      </rPr>
      <t>물질 확인서류를 말한다)</t>
    </r>
    <r>
      <rPr>
        <sz val="9"/>
        <color theme="1"/>
        <rFont val="굴림"/>
        <family val="2"/>
        <charset val="129"/>
      </rPr>
      <t xml:space="preserve">는 물질안전보건자료대상물질을 제조하거나 수입하기 전에 공단에 </t>
    </r>
    <phoneticPr fontId="2" type="noConversion"/>
  </si>
  <si>
    <r>
      <t>①</t>
    </r>
    <r>
      <rPr>
        <sz val="9"/>
        <color theme="0" tint="-0.34998626667073579"/>
        <rFont val="굴림"/>
        <family val="3"/>
        <charset val="129"/>
      </rPr>
      <t> 법 제110조제1항에 따른</t>
    </r>
    <r>
      <rPr>
        <sz val="9"/>
        <color theme="1"/>
        <rFont val="굴림"/>
        <family val="3"/>
        <charset val="129"/>
      </rPr>
      <t xml:space="preserve"> </t>
    </r>
    <r>
      <rPr>
        <sz val="9"/>
        <color theme="0" tint="-0.34998626667073579"/>
        <rFont val="굴림"/>
        <family val="3"/>
        <charset val="129"/>
      </rPr>
      <t xml:space="preserve">물질안전보건자료 및 같은 조 제2항 본문에 따른 </t>
    </r>
    <r>
      <rPr>
        <sz val="9"/>
        <color theme="1"/>
        <rFont val="굴림"/>
        <family val="3"/>
        <charset val="129"/>
      </rPr>
      <t>화학물질의 명칭 및</t>
    </r>
    <phoneticPr fontId="2" type="noConversion"/>
  </si>
  <si>
    <r>
      <t xml:space="preserve">② </t>
    </r>
    <r>
      <rPr>
        <sz val="9"/>
        <color theme="0" tint="-0.34998626667073579"/>
        <rFont val="굴림"/>
        <family val="3"/>
        <charset val="129"/>
      </rPr>
      <t xml:space="preserve">제1항 및 제159조제2항에 따라 </t>
    </r>
    <r>
      <rPr>
        <sz val="9"/>
        <color theme="1"/>
        <rFont val="굴림"/>
        <family val="3"/>
        <charset val="129"/>
      </rPr>
      <t xml:space="preserve">물질안전보건자료를 공단에 제출하는 경우에는 공단이 구축하여 </t>
    </r>
    <phoneticPr fontId="2" type="noConversion"/>
  </si>
  <si>
    <r>
      <t>운영하는 물질안전보건자료 제출, 비공개 정보 승인시스템</t>
    </r>
    <r>
      <rPr>
        <sz val="9"/>
        <color theme="0" tint="-0.34998626667073579"/>
        <rFont val="굴림"/>
        <family val="3"/>
        <charset val="129"/>
      </rPr>
      <t xml:space="preserve">(이하 “물질안전보건자료시스템”이라 </t>
    </r>
    <phoneticPr fontId="2" type="noConversion"/>
  </si>
  <si>
    <r>
      <rPr>
        <sz val="9"/>
        <color theme="0" tint="-0.34998626667073579"/>
        <rFont val="굴림"/>
        <family val="3"/>
        <charset val="129"/>
      </rPr>
      <t>이라 한다)</t>
    </r>
    <r>
      <rPr>
        <sz val="9"/>
        <color theme="1"/>
        <rFont val="굴림"/>
        <family val="2"/>
        <charset val="129"/>
      </rPr>
      <t>을 통한 전자적 방법으로 제출해야 한다. 다만, 물질안전보건자료시스템이 정상적으로</t>
    </r>
    <phoneticPr fontId="2" type="noConversion"/>
  </si>
  <si>
    <r>
      <t>경우에는 전자적 기록매체에 수록하여 직접 또는 우편으로 제출</t>
    </r>
    <r>
      <rPr>
        <sz val="9"/>
        <color theme="0" tint="-0.34998626667073579"/>
        <rFont val="굴림"/>
        <family val="3"/>
        <charset val="129"/>
      </rPr>
      <t xml:space="preserve">(제161조 및 제163조에 따라 </t>
    </r>
    <phoneticPr fontId="2" type="noConversion"/>
  </si>
  <si>
    <r>
      <rPr>
        <sz val="9"/>
        <color theme="0" tint="-0.34998626667073579"/>
        <rFont val="굴림"/>
        <family val="3"/>
        <charset val="129"/>
      </rPr>
      <t>물질안전보건자료시스템을 통하여 신청 또는 자료를 제출하는 경우에도 같다)</t>
    </r>
    <r>
      <rPr>
        <sz val="9"/>
        <color theme="1"/>
        <rFont val="굴림"/>
        <family val="2"/>
        <charset val="129"/>
      </rPr>
      <t>할 수 있다.</t>
    </r>
    <phoneticPr fontId="2" type="noConversion"/>
  </si>
  <si>
    <r>
      <t>방법 및 내용, 그 밖에 필요한 사항은 </t>
    </r>
    <r>
      <rPr>
        <b/>
        <sz val="9"/>
        <color rgb="FFFF0000"/>
        <rFont val="굴림"/>
        <family val="3"/>
        <charset val="129"/>
      </rPr>
      <t>고용노동부령</t>
    </r>
    <r>
      <rPr>
        <sz val="9"/>
        <color rgb="FFFF0000"/>
        <rFont val="굴림"/>
        <family val="3"/>
        <charset val="129"/>
      </rPr>
      <t>(160)</t>
    </r>
    <r>
      <rPr>
        <sz val="9"/>
        <color theme="1"/>
        <rFont val="굴림"/>
        <family val="2"/>
        <charset val="129"/>
      </rPr>
      <t>으로 정한다.</t>
    </r>
    <phoneticPr fontId="2" type="noConversion"/>
  </si>
  <si>
    <r>
      <t>③ 물질안전보건자료대상물질을 양도하거나 제공한 자</t>
    </r>
    <r>
      <rPr>
        <sz val="9"/>
        <color theme="0" tint="-0.34998626667073579"/>
        <rFont val="굴림"/>
        <family val="3"/>
        <charset val="129"/>
      </rPr>
      <t xml:space="preserve">(물질안전보건자료대상물질을 제조하거나 </t>
    </r>
    <phoneticPr fontId="2" type="noConversion"/>
  </si>
  <si>
    <r>
      <rPr>
        <sz val="9"/>
        <color theme="0" tint="-0.34998626667073579"/>
        <rFont val="굴림"/>
        <family val="3"/>
        <charset val="129"/>
      </rPr>
      <t>수입한 자는 제외한다)</t>
    </r>
    <r>
      <rPr>
        <sz val="9"/>
        <color theme="1"/>
        <rFont val="굴림"/>
        <family val="2"/>
        <charset val="129"/>
      </rPr>
      <t>는 제110조제3항에 따른 물질안전보건자료를 제공받은 경우 이를 물질</t>
    </r>
    <phoneticPr fontId="2" type="noConversion"/>
  </si>
  <si>
    <r>
      <t>유량을 물질안전보건자료에 적지 아니하려는 자는 </t>
    </r>
    <r>
      <rPr>
        <b/>
        <sz val="9"/>
        <color rgb="FFFF0000"/>
        <rFont val="굴림"/>
        <family val="3"/>
        <charset val="129"/>
      </rPr>
      <t>고용노동부령</t>
    </r>
    <r>
      <rPr>
        <sz val="9"/>
        <color rgb="FFFF0000"/>
        <rFont val="굴림"/>
        <family val="3"/>
        <charset val="129"/>
      </rPr>
      <t>(161)</t>
    </r>
    <r>
      <rPr>
        <sz val="9"/>
        <color theme="0" tint="-0.34998626667073579"/>
        <rFont val="굴림"/>
        <family val="3"/>
        <charset val="129"/>
      </rPr>
      <t xml:space="preserve">으로 정하는 바에 따라 </t>
    </r>
    <phoneticPr fontId="2" type="noConversion"/>
  </si>
  <si>
    <r>
      <t>고용노동부장관에게</t>
    </r>
    <r>
      <rPr>
        <sz val="9"/>
        <color theme="0" tint="-0.34998626667073579"/>
        <rFont val="굴림"/>
        <family val="3"/>
        <charset val="129"/>
      </rPr>
      <t xml:space="preserve"> 신청하여</t>
    </r>
    <r>
      <rPr>
        <sz val="9"/>
        <color theme="1"/>
        <rFont val="굴림"/>
        <family val="2"/>
        <charset val="129"/>
      </rPr>
      <t xml:space="preserve"> 승인을 받아 해당 화학물질의 </t>
    </r>
    <r>
      <rPr>
        <sz val="9"/>
        <color theme="0" tint="-0.34998626667073579"/>
        <rFont val="굴림"/>
        <family val="3"/>
        <charset val="129"/>
      </rPr>
      <t xml:space="preserve">명칭 및 함유량을 대체할 수 있는 </t>
    </r>
    <phoneticPr fontId="2" type="noConversion"/>
  </si>
  <si>
    <r>
      <rPr>
        <sz val="9"/>
        <color theme="0" tint="-0.34998626667073579"/>
        <rFont val="굴림"/>
        <family val="3"/>
        <charset val="129"/>
      </rPr>
      <t>명칭 및 함유량(이하 “</t>
    </r>
    <r>
      <rPr>
        <sz val="9"/>
        <color theme="1"/>
        <rFont val="굴림"/>
        <family val="2"/>
        <charset val="129"/>
      </rPr>
      <t>대체자료</t>
    </r>
    <r>
      <rPr>
        <sz val="9"/>
        <color theme="0" tint="-0.34998626667073579"/>
        <rFont val="굴림"/>
        <family val="3"/>
        <charset val="129"/>
      </rPr>
      <t>”라 한다)으</t>
    </r>
    <r>
      <rPr>
        <sz val="9"/>
        <color theme="1"/>
        <rFont val="굴림"/>
        <family val="2"/>
        <charset val="129"/>
      </rPr>
      <t xml:space="preserve">로 적을 수 있다. 다만, 근로자에게 중대한 건강장 </t>
    </r>
    <phoneticPr fontId="2" type="noConversion"/>
  </si>
  <si>
    <r>
      <rPr>
        <sz val="9"/>
        <color theme="0" tint="-0.34998626667073579"/>
        <rFont val="굴림"/>
        <family val="3"/>
        <charset val="129"/>
      </rPr>
      <t>보상보험및예방심의위원회의 심의를 거쳐 </t>
    </r>
    <r>
      <rPr>
        <sz val="9"/>
        <color theme="1"/>
        <rFont val="굴림"/>
        <family val="2"/>
        <charset val="129"/>
      </rPr>
      <t xml:space="preserve">고용노동부장관이 고시하는 것은 그러하지 </t>
    </r>
    <phoneticPr fontId="2" type="noConversion"/>
  </si>
  <si>
    <t>아니하다.</t>
    <phoneticPr fontId="2" type="noConversion"/>
  </si>
  <si>
    <r>
      <t>1. 대체자료로 적으려는 화학물질의 명칭 및 함유량이 「</t>
    </r>
    <r>
      <rPr>
        <sz val="9"/>
        <color rgb="FF3399FF"/>
        <rFont val="굴림"/>
        <family val="3"/>
        <charset val="129"/>
      </rPr>
      <t>부정경쟁방지 및 영업비밀 보호에 관한</t>
    </r>
    <r>
      <rPr>
        <sz val="9"/>
        <color theme="1"/>
        <rFont val="굴림"/>
        <family val="3"/>
        <charset val="129"/>
      </rPr>
      <t xml:space="preserve"> </t>
    </r>
    <phoneticPr fontId="2" type="noConversion"/>
  </si>
  <si>
    <r>
      <rPr>
        <b/>
        <sz val="9"/>
        <color rgb="FF3399FF"/>
        <rFont val="굴림"/>
        <family val="3"/>
        <charset val="129"/>
      </rPr>
      <t>고시</t>
    </r>
    <r>
      <rPr>
        <sz val="9"/>
        <color theme="1"/>
        <rFont val="굴림"/>
        <family val="2"/>
        <charset val="129"/>
      </rPr>
      <t xml:space="preserve">하는 자료   </t>
    </r>
    <r>
      <rPr>
        <sz val="9"/>
        <color theme="0" tint="-0.34998626667073579"/>
        <rFont val="굴림"/>
        <family val="3"/>
        <charset val="129"/>
      </rPr>
      <t>※</t>
    </r>
    <r>
      <rPr>
        <sz val="9"/>
        <color theme="1"/>
        <rFont val="굴림"/>
        <family val="2"/>
        <charset val="129"/>
      </rPr>
      <t xml:space="preserve"> </t>
    </r>
    <r>
      <rPr>
        <b/>
        <sz val="9"/>
        <color rgb="FF3399FF"/>
        <rFont val="굴림"/>
        <family val="3"/>
        <charset val="129"/>
      </rPr>
      <t xml:space="preserve">화학물질의 분류·표시 및 물질안전보건자료에 관한 기준 </t>
    </r>
    <r>
      <rPr>
        <sz val="9"/>
        <color theme="0" tint="-0.34998626667073579"/>
        <rFont val="굴림"/>
        <family val="3"/>
        <charset val="129"/>
      </rPr>
      <t>참조</t>
    </r>
    <phoneticPr fontId="2" type="noConversion"/>
  </si>
  <si>
    <r>
      <t>① </t>
    </r>
    <r>
      <rPr>
        <sz val="9"/>
        <color theme="0" tint="-0.34998626667073579"/>
        <rFont val="굴림"/>
        <family val="3"/>
        <charset val="129"/>
      </rPr>
      <t>법 제112조제1항 본문에 따라</t>
    </r>
    <r>
      <rPr>
        <sz val="9"/>
        <color theme="1"/>
        <rFont val="굴림"/>
        <family val="3"/>
        <charset val="129"/>
      </rPr>
      <t xml:space="preserve"> 물질안전보건자료에 화학물질의 명칭 및 함유량을 대체할 수 있는 </t>
    </r>
    <phoneticPr fontId="2" type="noConversion"/>
  </si>
  <si>
    <r>
      <t>5.</t>
    </r>
    <r>
      <rPr>
        <sz val="9"/>
        <color theme="0" tint="-0.34998626667073579"/>
        <rFont val="굴림"/>
        <family val="3"/>
        <charset val="129"/>
      </rPr>
      <t xml:space="preserve"> 법 제104조에 따른 분류기준에 해당하지 않는 </t>
    </r>
    <r>
      <rPr>
        <sz val="9"/>
        <color theme="1"/>
        <rFont val="굴림"/>
        <family val="3"/>
        <charset val="129"/>
      </rPr>
      <t>화학물질의 명칭 및 함유량</t>
    </r>
    <r>
      <rPr>
        <sz val="9"/>
        <color theme="0" tint="-0.34998626667073579"/>
        <rFont val="굴림"/>
        <family val="3"/>
        <charset val="129"/>
      </rPr>
      <t>. 다만, 법 제110조</t>
    </r>
    <phoneticPr fontId="2" type="noConversion"/>
  </si>
  <si>
    <r>
      <t>②</t>
    </r>
    <r>
      <rPr>
        <sz val="9"/>
        <color theme="0" tint="-0.34998626667073579"/>
        <rFont val="굴림"/>
        <family val="3"/>
        <charset val="129"/>
      </rPr>
      <t xml:space="preserve"> 제1항에도 불구하고 고용노동부장관이 정하여 고시하는 연구ㆍ개발용 화학물질 또는 화학제품에</t>
    </r>
    <phoneticPr fontId="2" type="noConversion"/>
  </si>
  <si>
    <r>
      <rPr>
        <sz val="9"/>
        <rFont val="굴림"/>
        <family val="3"/>
        <charset val="129"/>
      </rPr>
      <t>③</t>
    </r>
    <r>
      <rPr>
        <sz val="9"/>
        <color theme="0" tint="-0.34998626667073579"/>
        <rFont val="굴림"/>
        <family val="3"/>
        <charset val="129"/>
      </rPr>
      <t> 법 제112조제5항에 따른 연장승인 신청을 하려는 자는 유효기간이 만료되기 30일 전까지 물질</t>
    </r>
    <phoneticPr fontId="2" type="noConversion"/>
  </si>
  <si>
    <r>
      <t>해를 초래할 우려가 있는 화학물질로서 </t>
    </r>
    <r>
      <rPr>
        <sz val="9"/>
        <color theme="0" tint="-0.34998626667073579"/>
        <rFont val="굴림"/>
        <family val="3"/>
        <charset val="129"/>
      </rPr>
      <t>「</t>
    </r>
    <r>
      <rPr>
        <sz val="9"/>
        <color rgb="FF3399FF"/>
        <rFont val="굴림"/>
        <family val="3"/>
        <charset val="129"/>
      </rPr>
      <t>산업재해보상보험법</t>
    </r>
    <r>
      <rPr>
        <sz val="9"/>
        <color theme="0" tint="-0.34998626667073579"/>
        <rFont val="굴림"/>
        <family val="3"/>
        <charset val="129"/>
      </rPr>
      <t>」 제8조제1항에 따른 산업재해</t>
    </r>
    <phoneticPr fontId="2" type="noConversion"/>
  </si>
  <si>
    <r>
      <t>한 사항은 </t>
    </r>
    <r>
      <rPr>
        <b/>
        <sz val="9"/>
        <color rgb="FFFF0000"/>
        <rFont val="굴림"/>
        <family val="3"/>
        <charset val="129"/>
      </rPr>
      <t>고용노동부령</t>
    </r>
    <r>
      <rPr>
        <sz val="9"/>
        <color rgb="FFFF0000"/>
        <rFont val="굴림"/>
        <family val="3"/>
        <charset val="129"/>
      </rPr>
      <t>(164)</t>
    </r>
    <r>
      <rPr>
        <sz val="9"/>
        <color theme="1"/>
        <rFont val="굴림"/>
        <family val="2"/>
        <charset val="129"/>
      </rPr>
      <t>으로 정한다.</t>
    </r>
    <phoneticPr fontId="2" type="noConversion"/>
  </si>
  <si>
    <t>승인 또는 연장승인 여부를 결정하고 그 결과를 신청인에게 통보하여야 한다.</t>
    <phoneticPr fontId="2" type="noConversion"/>
  </si>
  <si>
    <t>료의 적정성 등을 검토하여 승인 여부를 결정하고 신청인에게 그 결과를 통보하여야 한다.</t>
    <phoneticPr fontId="2" type="noConversion"/>
  </si>
  <si>
    <r>
      <t xml:space="preserve">승인기준 등은 고용노동부장관이 정하여 </t>
    </r>
    <r>
      <rPr>
        <b/>
        <sz val="9"/>
        <color rgb="FF3399FF"/>
        <rFont val="굴림"/>
        <family val="3"/>
        <charset val="129"/>
      </rPr>
      <t>고시</t>
    </r>
    <r>
      <rPr>
        <sz val="9"/>
        <color theme="1"/>
        <rFont val="굴림"/>
        <family val="2"/>
        <charset val="129"/>
      </rPr>
      <t>한다.</t>
    </r>
    <phoneticPr fontId="2" type="noConversion"/>
  </si>
  <si>
    <r>
      <t xml:space="preserve">※ </t>
    </r>
    <r>
      <rPr>
        <b/>
        <sz val="9"/>
        <color rgb="FF3399FF"/>
        <rFont val="굴림"/>
        <family val="3"/>
        <charset val="129"/>
      </rPr>
      <t>화학물질의 분류.표시 및 물질안전보건자료에 관한 기준</t>
    </r>
    <r>
      <rPr>
        <sz val="9"/>
        <color theme="1"/>
        <rFont val="굴림"/>
        <family val="2"/>
        <charset val="129"/>
      </rPr>
      <t xml:space="preserve"> 참조</t>
    </r>
    <phoneticPr fontId="2" type="noConversion"/>
  </si>
  <si>
    <r>
      <t>① 공단은 </t>
    </r>
    <r>
      <rPr>
        <sz val="9"/>
        <color theme="0" tint="-0.34998626667073579"/>
        <rFont val="굴림"/>
        <family val="3"/>
        <charset val="129"/>
      </rPr>
      <t xml:space="preserve">제161조제1항 및 제3항에 따른 </t>
    </r>
    <r>
      <rPr>
        <sz val="9"/>
        <color theme="1"/>
        <rFont val="굴림"/>
        <family val="3"/>
        <charset val="129"/>
      </rPr>
      <t xml:space="preserve">승인 신청 또는 연장승인 신청을 받은 날부터 1개월 이내에 </t>
    </r>
    <phoneticPr fontId="2" type="noConversion"/>
  </si>
  <si>
    <r>
      <t>승인 여부를 결정하여 그 결과를</t>
    </r>
    <r>
      <rPr>
        <sz val="9"/>
        <color theme="0" tint="-0.34998626667073579"/>
        <rFont val="굴림"/>
        <family val="3"/>
        <charset val="129"/>
      </rPr>
      <t> 별지 제64호서식에 따라</t>
    </r>
    <r>
      <rPr>
        <sz val="9"/>
        <color theme="1"/>
        <rFont val="굴림"/>
        <family val="2"/>
        <charset val="129"/>
      </rPr>
      <t xml:space="preserve"> 신청인에게 통보해야 한다.</t>
    </r>
    <phoneticPr fontId="2" type="noConversion"/>
  </si>
  <si>
    <r>
      <t xml:space="preserve">② 공단은 부득이한 사유로 </t>
    </r>
    <r>
      <rPr>
        <sz val="9"/>
        <color theme="0" tint="-0.34998626667073579"/>
        <rFont val="굴림"/>
        <family val="3"/>
        <charset val="129"/>
      </rPr>
      <t>제1항에 따른</t>
    </r>
    <r>
      <rPr>
        <sz val="9"/>
        <color theme="1"/>
        <rFont val="굴림"/>
        <family val="3"/>
        <charset val="129"/>
      </rPr>
      <t xml:space="preserve"> 기간 이내에 승인 여부를 결정할 수 없을 때에는 10일의 </t>
    </r>
    <phoneticPr fontId="2" type="noConversion"/>
  </si>
  <si>
    <r>
      <t xml:space="preserve">범위 내에서 통보 기한을 연장할 수 있다. </t>
    </r>
    <r>
      <rPr>
        <sz val="9"/>
        <color theme="0" tint="-0.34998626667073579"/>
        <rFont val="굴림"/>
        <family val="3"/>
        <charset val="129"/>
      </rPr>
      <t xml:space="preserve">이 경우 연장 사실 및 연장 사유를 신청인에게 지체 </t>
    </r>
    <phoneticPr fontId="2" type="noConversion"/>
  </si>
  <si>
    <r>
      <t>③ 공단은</t>
    </r>
    <r>
      <rPr>
        <sz val="9"/>
        <color theme="0" tint="-0.34998626667073579"/>
        <rFont val="굴림"/>
        <family val="3"/>
        <charset val="129"/>
      </rPr>
      <t> 제161조제2항에 따른</t>
    </r>
    <r>
      <rPr>
        <sz val="9"/>
        <color theme="1"/>
        <rFont val="굴림"/>
        <family val="3"/>
        <charset val="129"/>
      </rPr>
      <t xml:space="preserve"> 승인 신청을 받은 날부터 2주 이내에 승인 여부를 결정하여 그 </t>
    </r>
    <phoneticPr fontId="2" type="noConversion"/>
  </si>
  <si>
    <r>
      <t>결과를 </t>
    </r>
    <r>
      <rPr>
        <sz val="9"/>
        <color theme="0" tint="-0.34998626667073579"/>
        <rFont val="굴림"/>
        <family val="3"/>
        <charset val="129"/>
      </rPr>
      <t>별지 제64호서식에 따라</t>
    </r>
    <r>
      <rPr>
        <sz val="9"/>
        <color theme="1"/>
        <rFont val="굴림"/>
        <family val="2"/>
        <charset val="129"/>
      </rPr>
      <t xml:space="preserve"> 신청인에게 통보해야 한다.</t>
    </r>
    <phoneticPr fontId="2" type="noConversion"/>
  </si>
  <si>
    <r>
      <t xml:space="preserve">④ 공단은 </t>
    </r>
    <r>
      <rPr>
        <sz val="9"/>
        <color theme="0" tint="-0.34998626667073579"/>
        <rFont val="굴림"/>
        <family val="3"/>
        <charset val="129"/>
      </rPr>
      <t>제1항 및 제3항에 따른</t>
    </r>
    <r>
      <rPr>
        <sz val="9"/>
        <color theme="1"/>
        <rFont val="굴림"/>
        <family val="3"/>
        <charset val="129"/>
      </rPr>
      <t xml:space="preserve"> 승인 여부 결정에 필요한 경우에는 신청인에게</t>
    </r>
    <r>
      <rPr>
        <sz val="9"/>
        <color theme="0" tint="-0.34998626667073579"/>
        <rFont val="굴림"/>
        <family val="3"/>
        <charset val="129"/>
      </rPr>
      <t> 제161조제1항 </t>
    </r>
    <phoneticPr fontId="2" type="noConversion"/>
  </si>
  <si>
    <r>
      <rPr>
        <sz val="9"/>
        <color theme="0" tint="-0.34998626667073579"/>
        <rFont val="굴림"/>
        <family val="3"/>
        <charset val="129"/>
      </rPr>
      <t xml:space="preserve">각 호의 사항(제3항의 경우 제161조제2항에 따라 제출된 자료를 말한다)에 따른 </t>
    </r>
    <r>
      <rPr>
        <sz val="9"/>
        <color theme="1"/>
        <rFont val="굴림"/>
        <family val="2"/>
        <charset val="129"/>
      </rPr>
      <t xml:space="preserve">자료의 수정 </t>
    </r>
    <phoneticPr fontId="2" type="noConversion"/>
  </si>
  <si>
    <r>
      <t xml:space="preserve">또는 보완을 요청할 수 있다. </t>
    </r>
    <r>
      <rPr>
        <sz val="9"/>
        <color theme="0" tint="-0.34998626667073579"/>
        <rFont val="굴림"/>
        <family val="3"/>
        <charset val="129"/>
      </rPr>
      <t xml:space="preserve">이 경우 수정 또는 보완을 요청한 날부터 그에 따른 자료를 제출한 </t>
    </r>
    <phoneticPr fontId="2" type="noConversion"/>
  </si>
  <si>
    <t>안전보건 협의체</t>
    <phoneticPr fontId="2" type="noConversion"/>
  </si>
  <si>
    <r>
      <t xml:space="preserve">1. 도급인과 수급인을 구성원으로 하는 </t>
    </r>
    <r>
      <rPr>
        <b/>
        <sz val="9"/>
        <color theme="1"/>
        <rFont val="굴림"/>
        <family val="3"/>
        <charset val="129"/>
      </rPr>
      <t>안전 및 보건에 관한 협의체의 구성 및 운영</t>
    </r>
    <phoneticPr fontId="2" type="noConversion"/>
  </si>
  <si>
    <r>
      <t xml:space="preserve">1. 다음 각 목의 사업: </t>
    </r>
    <r>
      <rPr>
        <b/>
        <sz val="9"/>
        <color theme="1"/>
        <rFont val="굴림"/>
        <family val="3"/>
        <charset val="129"/>
      </rPr>
      <t>2일에 1회 이상</t>
    </r>
    <phoneticPr fontId="2" type="noConversion"/>
  </si>
  <si>
    <r>
      <t xml:space="preserve">2. 작업장 </t>
    </r>
    <r>
      <rPr>
        <b/>
        <sz val="9"/>
        <color theme="1"/>
        <rFont val="굴림"/>
        <family val="3"/>
        <charset val="129"/>
      </rPr>
      <t>순회점검</t>
    </r>
    <phoneticPr fontId="2" type="noConversion"/>
  </si>
  <si>
    <t>1. 프레스등을 사용하여 작업을 할 때(제2편제1장제3절)</t>
  </si>
  <si>
    <t>가. 클러치 및 브레이크의 기능</t>
  </si>
  <si>
    <t>나. 크랭크축ㆍ플라이휠ㆍ슬라이드ㆍ연결봉 및 연결 나사의 풀림 여부</t>
  </si>
  <si>
    <t>다. 1행정 1정지기구ㆍ급정지장치 및 비상정지장치의 기능</t>
  </si>
  <si>
    <t>라. 슬라이드 또는 칼날에 의한 위험방지 기구의 기능</t>
  </si>
  <si>
    <t>마. 프레스의 금형 및 고정볼트 상태</t>
  </si>
  <si>
    <t>바. 방호장치의 기능</t>
  </si>
  <si>
    <t xml:space="preserve">사. 전단기(剪斷機)의 칼날 및 테이블의 상태 </t>
  </si>
  <si>
    <t>2. 로봇의 작동 범위에서 그 로봇에 관하여 교시 등(로봇의 동력원을 차단하고 하는 것은 제외한다)의 작업을 할 때(제2편제1장제13절)</t>
  </si>
  <si>
    <t>가. 외부 전선의 피복 또는 외장의 손상 유무</t>
  </si>
  <si>
    <t>나. 매니퓰레이터(manipulator) 작동의 이상 유무</t>
  </si>
  <si>
    <t>다. 제동장치 및 비상정지장치의 기능</t>
  </si>
  <si>
    <t>3. 공기압축기를 가동할 때(제2편제1장제7절)</t>
  </si>
  <si>
    <t>가. 공기저장 압력용기의 외관 상태</t>
  </si>
  <si>
    <t>나. 드레인밸브(drain valve)의 조작 및 배수</t>
  </si>
  <si>
    <t>다. 압력방출장치의 기능</t>
  </si>
  <si>
    <t>라. 언로드밸브(unloading valve)의 기능</t>
  </si>
  <si>
    <t>마. 윤활유의 상태</t>
  </si>
  <si>
    <t>바. 회전부의 덮개 또는 울</t>
  </si>
  <si>
    <t>사. 그 밖의 연결 부위의 이상 유무</t>
  </si>
  <si>
    <t>4. 크레인을 사용하여 작업을 하는 때(제2편제1장제9절제2관)</t>
  </si>
  <si>
    <t>가. 권과방지장치ㆍ브레이크ㆍ클러치 및 운전장치의 기능</t>
  </si>
  <si>
    <t>나. 주행로의 상측 및 트롤리(trolley)가 횡행하는 레일의 상태</t>
  </si>
  <si>
    <t>다. 와이어로프가 통하고 있는 곳의 상태</t>
  </si>
  <si>
    <t>5. 이동식 크레인을 사용하여 작업을 할 때(제2편제1장제9절제3관)</t>
  </si>
  <si>
    <t>가. 권과방지장치나 그 밖의 경보장치의 기능</t>
  </si>
  <si>
    <t>나. 브레이크ㆍ클러치 및 조정장치의 기능</t>
  </si>
  <si>
    <t>다. 와이어로프가 통하고 있는 곳 및 작업장소의 지반상태</t>
  </si>
  <si>
    <t>6. 리프트(자동차정비용 리프트를 포함한다)를 사용하여 작업을 할 때(제2편제1장제9절제4관)</t>
  </si>
  <si>
    <t>가. 방호장치ㆍ브레이크 및 클러치의 기능</t>
  </si>
  <si>
    <t>나. 와이어로프가 통하고 있는 곳의 상태</t>
  </si>
  <si>
    <t>7. 곤돌라를 사용하여 작업을 할 때(제2편제1장제9절제5관)</t>
  </si>
  <si>
    <t>가. 방호장치ㆍ브레이크의 기능</t>
  </si>
  <si>
    <t>나. 와이어로프ㆍ슬링와이어(sling wire) 등의 상태</t>
  </si>
  <si>
    <t>와이어로프등의 이상 유무</t>
  </si>
  <si>
    <t>9. 지게차를 사용하여 작업을 하는 때(제2편제1장제10절제2관)</t>
  </si>
  <si>
    <t>가. 제동장치 및 조종장치 기능의 이상 유무</t>
  </si>
  <si>
    <t>나. 하역장치 및 유압장치 기능의 이상 유무</t>
  </si>
  <si>
    <t>다. 바퀴의 이상 유무</t>
  </si>
  <si>
    <t>라. 전조등ㆍ후미등ㆍ방향지시기 및 경보장치 기능의 이상 유무</t>
  </si>
  <si>
    <t>10. 구내운반차를 사용하여 작업을 할 때(제2편제1장제10절제3관)</t>
  </si>
  <si>
    <t>라. 전조등ㆍ후미등ㆍ방향지시기 및 경음기 기능의 이상 유무</t>
  </si>
  <si>
    <t>마. 충전장치를 포함한 홀더 등의 결합상태의 이상 유무</t>
  </si>
  <si>
    <t>11.고소작업대를 사용하여 작업을 할 때(제2편제1장제10절제4관)</t>
  </si>
  <si>
    <t>가. 비상정지장치 및 비상하강 방지장치 기능의 이상 유무</t>
  </si>
  <si>
    <t>나. 과부하 방지장치의 작동 유무(와이어로프 또는 체인구동방식의 경우)</t>
  </si>
  <si>
    <t>다. 아웃트리거 또는 바퀴의 이상 유무</t>
  </si>
  <si>
    <t>라. 작업면의 기울기 또는 요철 유무</t>
  </si>
  <si>
    <t>마. 활선작업용 장치의 경우 홈ㆍ균열ㆍ파손 등 그 밖의 손상 유무</t>
  </si>
  <si>
    <t>12.화물자동차를 사용하는 작업을 하게 할 때(제2편제1장제10절제5관)</t>
  </si>
  <si>
    <t>가. 제동장치 및 조종장치의 기능</t>
  </si>
  <si>
    <t>나. 하역장치 및 유압장치의 기능</t>
  </si>
  <si>
    <t>13.컨베이어등을 사용하여 작업을 할 때(제2편제1장제11절)</t>
  </si>
  <si>
    <t>가. 원동기 및 풀리(pulley) 기능의 이상 유무</t>
  </si>
  <si>
    <t>나. 이탈 등의 방지장치 기능의 이상 유무</t>
  </si>
  <si>
    <t>다. 비상정지장치 기능의 이상 유무</t>
  </si>
  <si>
    <t>라. 원동기ㆍ회전축ㆍ기어 및 풀리 등의 덮개 또는 울 등의 이상 유무</t>
  </si>
  <si>
    <t>14. 차량계 건설기계를 사용하여 작업을 할 때(제2편제1장제12절제1관)</t>
  </si>
  <si>
    <t>브레이크 및 클러치 등의 기능</t>
  </si>
  <si>
    <t>14의2. 용접ㆍ용단 작업 등의 화재위험작업을 할 때 (제2편제2장제2절)</t>
  </si>
  <si>
    <t>가. 작업 준비 및 작업 절차 수립 여부</t>
  </si>
  <si>
    <t>나. 화기작업에 따른 인근 가연성물질에 대한 방호조치 및 소화기구 비치 여부</t>
  </si>
  <si>
    <t>다. 용접불티 비산방지덮개 또는 용접방화포 등 불꽃ㆍ 불티 등의 비산을 방지하기 위한 조치 여부</t>
  </si>
  <si>
    <t>라. 인화성 액체의 증기 또는 인화성 가스가 남아 있지 않도록 하는 환기 조치 여부</t>
  </si>
  <si>
    <t>마. 작업근로자에 대한 화재예방 및 피난교육 등 비상조치 여부</t>
  </si>
  <si>
    <t>15. 이동식 방폭구조(防爆構造) 전기기계ㆍ기구를 사용할 때(제2편제3장제1절)</t>
  </si>
  <si>
    <t>전선 및 접속부 상태</t>
  </si>
  <si>
    <t>16. 근로자가 반복하여 계속적으로 중량물을 취급하는 작업을 할 때(제2편제5장)</t>
  </si>
  <si>
    <t>가. 중량물 취급의 올바른 자세 및 복장</t>
  </si>
  <si>
    <t>나. 위험물이 날아 흩어짐에 따른 보호구의 착용</t>
  </si>
  <si>
    <t>다. 카바이드ㆍ생석회(산화칼슘) 등과 같이 온도상승이나 습기에 의하여 위험성이 존재하는 중량물의 취급방법</t>
  </si>
  <si>
    <t>라. 그 밖에 하역운반기계등의 적절한 사용방법</t>
  </si>
  <si>
    <t>17. 양화장치를 사용하여 화물을 싣고 내리는 작업을 할 때(제2편제6장제2절)</t>
  </si>
  <si>
    <t>가. 양화장치(揚貨裝置)의 작동상태</t>
  </si>
  <si>
    <t>나. 양화장치에 제한하중을 초과하는 하중을 실었는지 여부</t>
  </si>
  <si>
    <t>18. 슬링 등을 사용하여 작업을 할 때(제2편제6장제2절)</t>
  </si>
  <si>
    <t>가. 훅이 붙어 있는 슬링ㆍ와이어슬링 등이 매달린 상태</t>
  </si>
  <si>
    <t>나. 슬링ㆍ와이어슬링 등의 상태(작업시작 전 및 작업 중 수시로 점검)</t>
  </si>
  <si>
    <t>■ 별표 3 작업의 종류별 점검내용</t>
    <phoneticPr fontId="2" type="noConversion"/>
  </si>
  <si>
    <r>
      <t>사업주는</t>
    </r>
    <r>
      <rPr>
        <b/>
        <sz val="9"/>
        <color rgb="FFFF0000"/>
        <rFont val="굴림"/>
        <family val="3"/>
        <charset val="129"/>
      </rPr>
      <t> 별표 1</t>
    </r>
    <r>
      <rPr>
        <sz val="9"/>
        <rFont val="굴림"/>
        <family val="3"/>
        <charset val="129"/>
      </rPr>
      <t>에 규정된 위험물질을 작업장 외의 별도의 장소에 보관하여야 하며, 작업장 내부에는 작업에 필요한 양만 두어야 한다.</t>
    </r>
    <phoneticPr fontId="2" type="noConversion"/>
  </si>
  <si>
    <r>
      <t>② 사업주는 </t>
    </r>
    <r>
      <rPr>
        <b/>
        <sz val="9"/>
        <color rgb="FFFF0000"/>
        <rFont val="굴림"/>
        <family val="3"/>
        <charset val="129"/>
      </rPr>
      <t>별표 3</t>
    </r>
    <r>
      <rPr>
        <sz val="9"/>
        <rFont val="굴림"/>
        <family val="3"/>
        <charset val="129"/>
      </rPr>
      <t>에서 정하는 바에 따라 작업을 시작하기 전에 관리감독자로 하여금 필요한 사항을 점검하도록 하여야 한다.</t>
    </r>
    <phoneticPr fontId="2" type="noConversion"/>
  </si>
  <si>
    <r>
      <t>가. 강관비계의 조립 간격은 </t>
    </r>
    <r>
      <rPr>
        <b/>
        <sz val="9"/>
        <color rgb="FFFF0000"/>
        <rFont val="굴림"/>
        <family val="3"/>
        <charset val="129"/>
      </rPr>
      <t>별표 5</t>
    </r>
    <r>
      <rPr>
        <sz val="9"/>
        <rFont val="굴림"/>
        <family val="3"/>
        <charset val="129"/>
      </rPr>
      <t>의 기준에 적합하도록 할 것</t>
    </r>
    <phoneticPr fontId="2" type="noConversion"/>
  </si>
  <si>
    <t>■ 산업안전보건기준에 관한 규칙 [별표 5]</t>
  </si>
  <si>
    <t>강관비계의 조립간격(제59조제4호 관련)</t>
  </si>
  <si>
    <t>강관비계의 종류</t>
  </si>
  <si>
    <t>조립간격(단위: m)</t>
  </si>
  <si>
    <t>수직방향</t>
  </si>
  <si>
    <t>수평방향</t>
  </si>
  <si>
    <t>단관비계</t>
  </si>
  <si>
    <t>틀비계(높이가 5m 미만인 것은 제외한다)</t>
  </si>
  <si>
    <r>
      <t>사업주는 분쇄기등으로</t>
    </r>
    <r>
      <rPr>
        <b/>
        <sz val="9"/>
        <color rgb="FFFF0000"/>
        <rFont val="굴림"/>
        <family val="3"/>
        <charset val="129"/>
      </rPr>
      <t> 별표 1</t>
    </r>
    <r>
      <rPr>
        <sz val="9"/>
        <rFont val="굴림"/>
        <family val="3"/>
        <charset val="129"/>
      </rPr>
      <t xml:space="preserve"> 제1호에서 정하는 폭발성 물질, 유기과산화물을 취급하거나 분진이 발생할 우려가 있는 작업을 하는 </t>
    </r>
    <phoneticPr fontId="2" type="noConversion"/>
  </si>
  <si>
    <r>
      <t>“차량계 건설기계”란 동력원을 사용하여 특정되지 아니한 장소로 스스로 이동할 수 있는 건설기계로서 </t>
    </r>
    <r>
      <rPr>
        <b/>
        <sz val="9"/>
        <color rgb="FFFF0000"/>
        <rFont val="굴림"/>
        <family val="3"/>
        <charset val="129"/>
      </rPr>
      <t>별표 6</t>
    </r>
    <r>
      <rPr>
        <sz val="9"/>
        <rFont val="굴림"/>
        <family val="3"/>
        <charset val="129"/>
      </rPr>
      <t>에서 정한 기계를 말한다</t>
    </r>
    <phoneticPr fontId="2" type="noConversion"/>
  </si>
  <si>
    <t>차량계 건설기계(제196조 관련)</t>
  </si>
  <si>
    <t>1. 도저형 건설기계(불도저, 스트레이트도저, 틸트도저, 앵글도저, 버킷도저 등)</t>
  </si>
  <si>
    <t>2. 모터그레이더(motor grader, 땅 고르는 기계)</t>
  </si>
  <si>
    <t>3. 로더(포크 등 부착물 종류에 따른 용도 변경 형식을 포함한다)</t>
  </si>
  <si>
    <t>4. 스크레이퍼(scraper, 흙을 절삭ㆍ운반하거나 펴 고르는 등의 작업을 하는 토공기계)</t>
  </si>
  <si>
    <t>5. 크레인형 굴착기계(크램쉘, 드래그라인 등)</t>
  </si>
  <si>
    <t>6. 굴착기(브레이커, 크러셔, 드릴 등 부착물 종류에 따른 용도 변경 형식을 포함한다)</t>
  </si>
  <si>
    <t>7. 항타기 및 항발기</t>
  </si>
  <si>
    <t>8. 천공용 건설기계(어스드릴, 어스오거, 크롤러드릴, 점보드릴 등)</t>
  </si>
  <si>
    <t>9. 지반 압밀침하용 건설기계(샌드드레인머신, 페이퍼드레인머신, 팩드레인머신 등)</t>
  </si>
  <si>
    <t>10. 지반 다짐용 건설기계(타이어롤러, 매커덤롤러, 탠덤롤러 등)</t>
  </si>
  <si>
    <t>11. 준설용 건설기계(버킷준설선, 그래브준설선, 펌프준설선 등)</t>
  </si>
  <si>
    <t>12. 콘크리트 펌프카</t>
  </si>
  <si>
    <t>13. 덤프트럭</t>
  </si>
  <si>
    <t>14. 콘크리트 믹서 트럭</t>
  </si>
  <si>
    <t>15. 도로포장용 건설기계(아스팔트 살포기, 콘크리트 살포기, 아스팔트 피니셔, 콘크리트 피니셔 등)</t>
  </si>
  <si>
    <t>16. 제1호부터 제15호까지와 유사한 구조 또는 기능을 갖는 건설기계로서 건설작업에 사용하는 것</t>
  </si>
  <si>
    <t xml:space="preserve">■ 산업안전보건기준에 관한 규칙 [별표 6] </t>
    <phoneticPr fontId="2" type="noConversion"/>
  </si>
  <si>
    <r>
      <t>사업주는 </t>
    </r>
    <r>
      <rPr>
        <sz val="9"/>
        <color rgb="FFFF0000"/>
        <rFont val="굴림"/>
        <family val="3"/>
        <charset val="129"/>
      </rPr>
      <t>별표 1</t>
    </r>
    <r>
      <rPr>
        <sz val="9"/>
        <rFont val="굴림"/>
        <family val="3"/>
        <charset val="129"/>
      </rPr>
      <t>의 위험물질(이하 “위험물”이라 한다)을 제조하거나 취급하는 경우에 폭발ㆍ화재 및 누출을 방지하기 위한 적절한 방</t>
    </r>
    <phoneticPr fontId="2" type="noConversion"/>
  </si>
  <si>
    <r>
      <t>사업주는</t>
    </r>
    <r>
      <rPr>
        <sz val="9"/>
        <color rgb="FFFF0000"/>
        <rFont val="굴림"/>
        <family val="3"/>
        <charset val="129"/>
      </rPr>
      <t> 별표 1 </t>
    </r>
    <r>
      <rPr>
        <sz val="9"/>
        <rFont val="굴림"/>
        <family val="3"/>
        <charset val="129"/>
      </rPr>
      <t xml:space="preserve">제2호의 물반응성 물질ㆍ인화성 고체를 취급하는 경우에는 물과의 접촉을 방지하기 위하여 완전 밀폐된 용기에 저장 </t>
    </r>
    <phoneticPr fontId="2" type="noConversion"/>
  </si>
  <si>
    <r>
      <t>사업주는 위험물을 액체 상태에서 호스 또는 배관 등을 사용하여 </t>
    </r>
    <r>
      <rPr>
        <b/>
        <sz val="9"/>
        <color rgb="FFFF0000"/>
        <rFont val="굴림"/>
        <family val="3"/>
        <charset val="129"/>
      </rPr>
      <t>별표 7</t>
    </r>
    <r>
      <rPr>
        <sz val="9"/>
        <rFont val="굴림"/>
        <family val="3"/>
        <charset val="129"/>
      </rPr>
      <t>의 화학설비, 탱크로리, 드럼 등에 주입하는 작업을 하는 경우</t>
    </r>
    <phoneticPr fontId="2" type="noConversion"/>
  </si>
  <si>
    <t>■ 산업안전보건기준에 관한 규칙 [별표 7]</t>
  </si>
  <si>
    <t>1. 화학설비</t>
  </si>
  <si>
    <t>가. 반응기ㆍ혼합조 등 화학물질 반응 또는 혼합장치</t>
  </si>
  <si>
    <t>나. 증류탑ㆍ흡수탑ㆍ추출탑ㆍ감압탑 등 화학물질 분리장치</t>
  </si>
  <si>
    <t>다. 저장탱크ㆍ계량탱크ㆍ호퍼ㆍ사일로 등 화학물질 저장설비 또는 계량설비</t>
  </si>
  <si>
    <t>라. 응축기ㆍ냉각기ㆍ가열기ㆍ증발기 등 열교환기류</t>
  </si>
  <si>
    <t>마. 고로 등 점화기를 직접 사용하는 열교환기류</t>
  </si>
  <si>
    <t>바. 캘린더(calender)ㆍ혼합기ㆍ발포기ㆍ인쇄기ㆍ압출기 등 화학제품 가공설비</t>
  </si>
  <si>
    <t>사. 분쇄기ㆍ분체분리기ㆍ용융기 등 분체화학물질 취급장치</t>
  </si>
  <si>
    <t>아. 결정조ㆍ유동탑ㆍ탈습기ㆍ건조기 등 분체화학물질 분리장치</t>
  </si>
  <si>
    <t>자. 펌프류ㆍ압축기ㆍ이젝터(ejector) 등의 화학물질 이송 또는 압축설비</t>
  </si>
  <si>
    <t>2. 화학설비의 부속설비</t>
  </si>
  <si>
    <t>가. 배관ㆍ밸브ㆍ관ㆍ부속류 등 화학물질 이송 관련 설비</t>
  </si>
  <si>
    <t>나. 온도ㆍ압력ㆍ유량 등을 지시ㆍ기록 등을 하는 자동제어 관련 설비</t>
  </si>
  <si>
    <t>다. 안전밸브ㆍ안전판ㆍ긴급차단 또는 방출밸브 등 비상조치 관련 설비</t>
  </si>
  <si>
    <t>라. 가스누출감지 및 경보 관련 설비</t>
  </si>
  <si>
    <t>바. 사이클론, 백필터(bag filter), 전기집진기 등 분진처리설비</t>
  </si>
  <si>
    <t>사. 가목부터 바목까지의 설비를 운전하기 위하여 부속된 전기 관련 설비</t>
  </si>
  <si>
    <t>아. 정전기 제거장치, 긴급 샤워설비 등 안전 관련 설비</t>
  </si>
  <si>
    <t>화학설비 및 그 부속설비의 종류(제227조부터 제229조까지, 제243조 및 제2편제2장제4절 관련)</t>
  </si>
  <si>
    <t>마. 세정기, 응축기, 벤트스택(bent stack), 플레어스택(flare stack) 등 폐가스처리설비</t>
  </si>
  <si>
    <r>
      <t>사업주는</t>
    </r>
    <r>
      <rPr>
        <sz val="9"/>
        <color rgb="FFFF0000"/>
        <rFont val="굴림"/>
        <family val="3"/>
        <charset val="129"/>
      </rPr>
      <t> 별표 7</t>
    </r>
    <r>
      <rPr>
        <sz val="9"/>
        <rFont val="굴림"/>
        <family val="3"/>
        <charset val="129"/>
      </rPr>
      <t>의 화학설비로서 가솔린이 남아 있는 화학설비(위험물을 저장하는 것으로 한정한다. 이하 이 조와 제229조에서 같다),</t>
    </r>
    <phoneticPr fontId="2" type="noConversion"/>
  </si>
  <si>
    <r>
      <t>① 사업주는 산화에틸렌, 아세트알데히드 또는 산화프로필렌을 </t>
    </r>
    <r>
      <rPr>
        <sz val="9"/>
        <color rgb="FFFF0000"/>
        <rFont val="굴림"/>
        <family val="3"/>
        <charset val="129"/>
      </rPr>
      <t>별표 7</t>
    </r>
    <r>
      <rPr>
        <sz val="9"/>
        <rFont val="굴림"/>
        <family val="3"/>
        <charset val="129"/>
      </rPr>
      <t>의 화학설비, 탱크로리, 드럼 등에 주입하는 작업을 하는 경우에</t>
    </r>
    <phoneticPr fontId="2" type="noConversion"/>
  </si>
  <si>
    <r>
      <t>② 사업주는 산화에틸렌, 아세트알데히드 또는 산화프로필렌을 </t>
    </r>
    <r>
      <rPr>
        <sz val="9"/>
        <color rgb="FFFF0000"/>
        <rFont val="굴림"/>
        <family val="3"/>
        <charset val="129"/>
      </rPr>
      <t>별표 7</t>
    </r>
    <r>
      <rPr>
        <sz val="9"/>
        <rFont val="굴림"/>
        <family val="3"/>
        <charset val="129"/>
      </rPr>
      <t xml:space="preserve">의 화학설비, 탱크로리, 드럼 등에 저장하는 경우에는 항상 그 </t>
    </r>
    <phoneticPr fontId="2" type="noConversion"/>
  </si>
  <si>
    <r>
      <t>2. </t>
    </r>
    <r>
      <rPr>
        <sz val="9"/>
        <color rgb="FFFF0000"/>
        <rFont val="굴림"/>
        <family val="3"/>
        <charset val="129"/>
      </rPr>
      <t>별표 1</t>
    </r>
    <r>
      <rPr>
        <sz val="9"/>
        <rFont val="굴림"/>
        <family val="3"/>
        <charset val="129"/>
      </rPr>
      <t> 제1호ㆍ제2호 및 제5호에 따른 위험물질</t>
    </r>
    <phoneticPr fontId="2" type="noConversion"/>
  </si>
  <si>
    <r>
      <t>① 사업주는 건축물, </t>
    </r>
    <r>
      <rPr>
        <sz val="9"/>
        <color rgb="FFFF0000"/>
        <rFont val="굴림"/>
        <family val="3"/>
        <charset val="129"/>
      </rPr>
      <t>별표 7</t>
    </r>
    <r>
      <rPr>
        <sz val="9"/>
        <rFont val="굴림"/>
        <family val="3"/>
        <charset val="129"/>
      </rPr>
      <t xml:space="preserve">의 화학설비 또는 제5절의 위험물 건조설비가 있는 장소, 그 밖에 위험물이 아닌 인화성 유류 등 폭발이나 </t>
    </r>
    <phoneticPr fontId="2" type="noConversion"/>
  </si>
  <si>
    <r>
      <t>사업주는 </t>
    </r>
    <r>
      <rPr>
        <sz val="9"/>
        <color rgb="FFFF0000"/>
        <rFont val="굴림"/>
        <family val="3"/>
        <charset val="129"/>
      </rPr>
      <t>별표 7</t>
    </r>
    <r>
      <rPr>
        <sz val="9"/>
        <rFont val="굴림"/>
        <family val="3"/>
        <charset val="129"/>
      </rPr>
      <t>의 화학설비(이하 “화학설비”라 한다) 및 그 부속설비를 건축물 내부에 설치하는 경우에는 건축물의 바닥ㆍ벽ㆍ기둥</t>
    </r>
    <phoneticPr fontId="2" type="noConversion"/>
  </si>
  <si>
    <r>
      <t>시장ㆍ군수 또는 구청장의 재검사를 받는 경우로서 압력용기의 재검사주기에 대하여 같은 법 시행규칙</t>
    </r>
    <r>
      <rPr>
        <sz val="9"/>
        <color rgb="FFFF0000"/>
        <rFont val="굴림"/>
        <family val="3"/>
        <charset val="129"/>
      </rPr>
      <t xml:space="preserve"> 별표22</t>
    </r>
    <r>
      <rPr>
        <sz val="9"/>
        <rFont val="굴림"/>
        <family val="3"/>
        <charset val="129"/>
      </rPr>
      <t> 제2호에 따라 산업</t>
    </r>
    <phoneticPr fontId="2" type="noConversion"/>
  </si>
  <si>
    <r>
      <t>사업주는</t>
    </r>
    <r>
      <rPr>
        <sz val="9"/>
        <color rgb="FFFF0000"/>
        <rFont val="굴림"/>
        <family val="3"/>
        <charset val="129"/>
      </rPr>
      <t> 별표 1 </t>
    </r>
    <r>
      <rPr>
        <sz val="9"/>
        <rFont val="굴림"/>
        <family val="3"/>
        <charset val="129"/>
      </rPr>
      <t>제1호부터 제5호까지의 위험물을 저장ㆍ취급하는 화학설비 및 그 부속설비를 설치하는 경우에는 폭발이나 화재에 따</t>
    </r>
    <phoneticPr fontId="2" type="noConversion"/>
  </si>
  <si>
    <r>
      <t>사업주는 </t>
    </r>
    <r>
      <rPr>
        <sz val="9"/>
        <color rgb="FFFF0000"/>
        <rFont val="굴림"/>
        <family val="3"/>
        <charset val="129"/>
      </rPr>
      <t>별표 1</t>
    </r>
    <r>
      <rPr>
        <sz val="9"/>
        <rFont val="굴림"/>
        <family val="3"/>
        <charset val="129"/>
      </rPr>
      <t xml:space="preserve"> 제4호부터 제7호까지의 위험물을 액체상태로 저장하는 저장탱크를 설치하는 경우에는 위험물질이 누출되어 확산되는 </t>
    </r>
    <phoneticPr fontId="2" type="noConversion"/>
  </si>
  <si>
    <r>
      <t>사업주는 </t>
    </r>
    <r>
      <rPr>
        <b/>
        <sz val="9"/>
        <color rgb="FFFF0000"/>
        <rFont val="굴림"/>
        <family val="3"/>
        <charset val="129"/>
      </rPr>
      <t>별표 9</t>
    </r>
    <r>
      <rPr>
        <sz val="9"/>
        <rFont val="굴림"/>
        <family val="3"/>
        <charset val="129"/>
      </rPr>
      <t>에 따른 위험물을 같은 표에서 정한 기준량 이상으로 제조하거나 취급하는 다음 각 호의 어느 하나에 해당하는 화학설</t>
    </r>
    <phoneticPr fontId="2" type="noConversion"/>
  </si>
  <si>
    <t>별표 9 생략</t>
    <phoneticPr fontId="2" type="noConversion"/>
  </si>
  <si>
    <r>
      <t>사업주는 </t>
    </r>
    <r>
      <rPr>
        <sz val="9"/>
        <color rgb="FFFF0000"/>
        <rFont val="굴림"/>
        <family val="3"/>
        <charset val="129"/>
      </rPr>
      <t>별표 1</t>
    </r>
    <r>
      <rPr>
        <sz val="9"/>
        <rFont val="굴림"/>
        <family val="3"/>
        <charset val="129"/>
      </rPr>
      <t>의 부식성 물질을 동력을 사용하여 호스로 압송(壓送)하는 작업을 하는 경우에는 해당 압송에 사용하는 설비에 대하</t>
    </r>
    <phoneticPr fontId="2" type="noConversion"/>
  </si>
  <si>
    <r>
      <t>사업주는 압축한 가스의 압력을 사용하여 </t>
    </r>
    <r>
      <rPr>
        <sz val="9"/>
        <color rgb="FFFF0000"/>
        <rFont val="굴림"/>
        <family val="3"/>
        <charset val="129"/>
      </rPr>
      <t>별표 1</t>
    </r>
    <r>
      <rPr>
        <sz val="9"/>
        <rFont val="굴림"/>
        <family val="3"/>
        <charset val="129"/>
      </rPr>
      <t>의 부식성 액체를 압송하는 작업을 하는 경우에는 공기가 아닌 가스를 해당 압축가스</t>
    </r>
    <phoneticPr fontId="2" type="noConversion"/>
  </si>
  <si>
    <r>
      <t>1. “밀폐공간”이란 산소결핍, 유해가스로 인한 질식ㆍ화재ㆍ폭발 등의 위험이 있는 장소로서 </t>
    </r>
    <r>
      <rPr>
        <b/>
        <sz val="9"/>
        <color rgb="FFFF0000"/>
        <rFont val="굴림"/>
        <family val="3"/>
        <charset val="129"/>
      </rPr>
      <t>별표 18</t>
    </r>
    <r>
      <rPr>
        <sz val="9"/>
        <rFont val="굴림"/>
        <family val="3"/>
        <charset val="129"/>
      </rPr>
      <t>에서 정한 장소를 말한다.</t>
    </r>
    <phoneticPr fontId="2" type="noConversion"/>
  </si>
  <si>
    <t>1. 양식</t>
    <phoneticPr fontId="2" type="noConversion"/>
  </si>
  <si>
    <r>
      <rPr>
        <b/>
        <sz val="12"/>
        <color rgb="FFFF0000"/>
        <rFont val="굴림"/>
        <family val="3"/>
        <charset val="129"/>
      </rPr>
      <t>별표 18</t>
    </r>
    <r>
      <rPr>
        <sz val="12"/>
        <color rgb="FF000000"/>
        <rFont val="굴림"/>
        <family val="3"/>
        <charset val="129"/>
      </rPr>
      <t xml:space="preserve"> 밀폐공간 출입금지 표지(제622조 관련)</t>
    </r>
    <phoneticPr fontId="2" type="noConversion"/>
  </si>
  <si>
    <t>2. 규격 및 색상</t>
    <phoneticPr fontId="2" type="noConversion"/>
  </si>
  <si>
    <t xml:space="preserve">    가. 규격: 밀폐공간의 크기에 따라 적당한 규격으로 하되, 최소한 가로 21센티미터, 세로 29.7센티미터 이상으로 한다. </t>
    <phoneticPr fontId="2" type="noConversion"/>
  </si>
  <si>
    <t xml:space="preserve">    나. 색상: 전체 바탕은 흰색, 글씨는 검정색, 위험 글씨는 노란색, 전체 테두리 및 위험 글자 영역의 바탕은 빨간색으로 한다.</t>
    <phoneticPr fontId="2" type="noConversion"/>
  </si>
  <si>
    <r>
      <t>제607조 또는 제617조제1항 단서에 따라 설치하는 국소배기장치는 </t>
    </r>
    <r>
      <rPr>
        <b/>
        <sz val="9"/>
        <color rgb="FFFF0000"/>
        <rFont val="굴림"/>
        <family val="3"/>
        <charset val="129"/>
      </rPr>
      <t>별표 17</t>
    </r>
    <r>
      <rPr>
        <sz val="9"/>
        <rFont val="굴림"/>
        <family val="3"/>
        <charset val="129"/>
      </rPr>
      <t>에서 정하는 제어풍속 이상의 성능을 갖춘 것이어야 한다.</t>
    </r>
    <phoneticPr fontId="2" type="noConversion"/>
  </si>
  <si>
    <t>안전보건규칙 제35조제2항의 별표3 참조</t>
    <phoneticPr fontId="2" type="noConversion"/>
  </si>
  <si>
    <r>
      <t xml:space="preserve">고용노동부장관에게 별도로 제출하여야 한다. 다만, </t>
    </r>
    <r>
      <rPr>
        <sz val="9"/>
        <color theme="0" tint="-0.34998626667073579"/>
        <rFont val="굴림"/>
        <family val="3"/>
        <charset val="129"/>
      </rPr>
      <t>다음 각 호의 어느 하나에 해당하는 경우</t>
    </r>
    <phoneticPr fontId="2" type="noConversion"/>
  </si>
  <si>
    <t>외부기관</t>
    <phoneticPr fontId="2" type="noConversion"/>
  </si>
  <si>
    <t>건설기술진흥법 : 외부기관</t>
    <phoneticPr fontId="2" type="noConversion"/>
  </si>
  <si>
    <t>건설기술진흥법 : 지도.조언</t>
    <phoneticPr fontId="2" type="noConversion"/>
  </si>
  <si>
    <t>지도.조언</t>
    <phoneticPr fontId="2" type="noConversion"/>
  </si>
  <si>
    <r>
      <t xml:space="preserve">③ </t>
    </r>
    <r>
      <rPr>
        <sz val="9"/>
        <color theme="0" tint="-0.34998626667073579"/>
        <rFont val="굴림"/>
        <family val="3"/>
        <charset val="129"/>
      </rPr>
      <t>제1항 및 제2항에 따른</t>
    </r>
    <r>
      <rPr>
        <sz val="9"/>
        <color theme="1"/>
        <rFont val="굴림"/>
        <family val="3"/>
        <charset val="129"/>
      </rPr>
      <t xml:space="preserve"> 방호조치에 필요한 사항은 고용노동부장관이 정하여 고시한다.</t>
    </r>
    <phoneticPr fontId="2" type="noConversion"/>
  </si>
  <si>
    <r>
      <t>②</t>
    </r>
    <r>
      <rPr>
        <sz val="9"/>
        <color theme="0" tint="-0.34998626667073579"/>
        <rFont val="굴림"/>
        <family val="3"/>
        <charset val="129"/>
      </rPr>
      <t> 법 제80조제2항에서 “</t>
    </r>
    <r>
      <rPr>
        <sz val="9"/>
        <color theme="1"/>
        <rFont val="굴림"/>
        <family val="3"/>
        <charset val="129"/>
      </rPr>
      <t>고용노동부령으로 정하는 방호조치</t>
    </r>
    <r>
      <rPr>
        <sz val="9"/>
        <color theme="0" tint="-0.34998626667073579"/>
        <rFont val="굴림"/>
        <family val="3"/>
        <charset val="129"/>
      </rPr>
      <t>”</t>
    </r>
    <r>
      <rPr>
        <sz val="9"/>
        <color theme="1"/>
        <rFont val="굴림"/>
        <family val="3"/>
        <charset val="129"/>
      </rPr>
      <t xml:space="preserve">란 </t>
    </r>
    <r>
      <rPr>
        <sz val="9"/>
        <color theme="0" tint="-0.34998626667073579"/>
        <rFont val="굴림"/>
        <family val="3"/>
        <charset val="129"/>
      </rPr>
      <t>다음 각 호의 방호조치를 말한다.</t>
    </r>
    <phoneticPr fontId="2" type="noConversion"/>
  </si>
  <si>
    <r>
      <t>5.</t>
    </r>
    <r>
      <rPr>
        <sz val="9"/>
        <color theme="0" tint="-0.34998626667073579"/>
        <rFont val="굴림"/>
        <family val="3"/>
        <charset val="129"/>
      </rPr>
      <t> 영 별표 20 제5호에 따른</t>
    </r>
    <r>
      <rPr>
        <sz val="9"/>
        <color theme="1"/>
        <rFont val="굴림"/>
        <family val="3"/>
        <charset val="129"/>
      </rPr>
      <t xml:space="preserve"> 지게차: 헤드 가드, 백레스트</t>
    </r>
    <r>
      <rPr>
        <sz val="9"/>
        <color theme="0" tint="-0.34998626667073579"/>
        <rFont val="굴림"/>
        <family val="3"/>
        <charset val="129"/>
      </rPr>
      <t>(backrest)</t>
    </r>
    <r>
      <rPr>
        <sz val="9"/>
        <color theme="1"/>
        <rFont val="굴림"/>
        <family val="3"/>
        <charset val="129"/>
      </rPr>
      <t>, 전조등, 후미등, 안전벨트</t>
    </r>
    <phoneticPr fontId="2" type="noConversion"/>
  </si>
  <si>
    <r>
      <t>①</t>
    </r>
    <r>
      <rPr>
        <sz val="9"/>
        <color theme="0" tint="-0.34998626667073579"/>
        <rFont val="굴림"/>
        <family val="3"/>
        <charset val="129"/>
      </rPr>
      <t xml:space="preserve"> 법 제81조에 따라 </t>
    </r>
    <r>
      <rPr>
        <sz val="9"/>
        <color theme="1"/>
        <rFont val="굴림"/>
        <family val="3"/>
        <charset val="129"/>
      </rPr>
      <t xml:space="preserve">기계등을 대여받는 자는 그가 사용하는 근로자가 아닌 사람에게 해당 기계등을 </t>
    </r>
    <phoneticPr fontId="2" type="noConversion"/>
  </si>
  <si>
    <r>
      <t>기종</t>
    </r>
    <r>
      <rPr>
        <sz val="9"/>
        <color theme="0" tint="-0.34998626667073579"/>
        <rFont val="굴림"/>
        <family val="3"/>
        <charset val="129"/>
      </rPr>
      <t>(機種)</t>
    </r>
    <r>
      <rPr>
        <sz val="9"/>
        <color theme="1"/>
        <rFont val="굴림"/>
        <family val="2"/>
        <charset val="129"/>
      </rPr>
      <t>의 선정 등을 위하여 일시적으로 대여받는 경우에는 그렇지 않다.</t>
    </r>
    <phoneticPr fontId="2" type="noConversion"/>
  </si>
  <si>
    <r>
      <t>2. 타워크레인 설치ㆍ해체 작업이 이루어지는 동안 작업과정 전반</t>
    </r>
    <r>
      <rPr>
        <sz val="9"/>
        <color theme="0" tint="-0.34998626667073579"/>
        <rFont val="굴림"/>
        <family val="3"/>
        <charset val="129"/>
      </rPr>
      <t>(全般)</t>
    </r>
    <r>
      <rPr>
        <sz val="9"/>
        <color theme="1"/>
        <rFont val="굴림"/>
        <family val="3"/>
        <charset val="129"/>
      </rPr>
      <t xml:space="preserve">을 영상으로 기록하여 </t>
    </r>
    <phoneticPr fontId="2" type="noConversion"/>
  </si>
  <si>
    <r>
      <t xml:space="preserve">반납 등에 관하여는 제16조제4항부터 제6항까지의 규정을 준용한다. </t>
    </r>
    <r>
      <rPr>
        <sz val="9"/>
        <color theme="0" tint="-0.34998626667073579"/>
        <rFont val="굴림"/>
        <family val="3"/>
        <charset val="129"/>
      </rPr>
      <t>이 경우 “지정서”는 “등록증”</t>
    </r>
    <phoneticPr fontId="2" type="noConversion"/>
  </si>
  <si>
    <t>압</t>
    <phoneticPr fontId="2" type="noConversion"/>
  </si>
  <si>
    <t>롤</t>
    <phoneticPr fontId="2" type="noConversion"/>
  </si>
  <si>
    <t>사</t>
    <phoneticPr fontId="2" type="noConversion"/>
  </si>
  <si>
    <t>고</t>
    <phoneticPr fontId="2" type="noConversion"/>
  </si>
  <si>
    <t>크</t>
    <phoneticPr fontId="2" type="noConversion"/>
  </si>
  <si>
    <t>리</t>
    <phoneticPr fontId="2" type="noConversion"/>
  </si>
  <si>
    <t>전</t>
    <phoneticPr fontId="2" type="noConversion"/>
  </si>
  <si>
    <t>압력용기</t>
    <phoneticPr fontId="2" type="noConversion"/>
  </si>
  <si>
    <t>롤러기</t>
    <phoneticPr fontId="2" type="noConversion"/>
  </si>
  <si>
    <t>사출성형기</t>
    <phoneticPr fontId="2" type="noConversion"/>
  </si>
  <si>
    <t>고소작업대</t>
    <phoneticPr fontId="2" type="noConversion"/>
  </si>
  <si>
    <t>전단절곡기</t>
    <phoneticPr fontId="2" type="noConversion"/>
  </si>
  <si>
    <t>곤돌라</t>
    <phoneticPr fontId="2" type="noConversion"/>
  </si>
  <si>
    <t>크레인</t>
    <phoneticPr fontId="2" type="noConversion"/>
  </si>
  <si>
    <t>리프트</t>
    <phoneticPr fontId="2" type="noConversion"/>
  </si>
  <si>
    <t>프레스</t>
    <phoneticPr fontId="2" type="noConversion"/>
  </si>
  <si>
    <r>
      <rPr>
        <sz val="9"/>
        <color rgb="FFFF0000"/>
        <rFont val="굴림"/>
        <family val="3"/>
        <charset val="129"/>
      </rPr>
      <t>콘</t>
    </r>
    <r>
      <rPr>
        <sz val="9"/>
        <color theme="0" tint="-0.34998626667073579"/>
        <rFont val="굴림"/>
        <family val="3"/>
        <charset val="129"/>
      </rPr>
      <t>(곤)</t>
    </r>
    <phoneticPr fontId="2" type="noConversion"/>
  </si>
  <si>
    <r>
      <rPr>
        <sz val="9"/>
        <color rgb="FFFF0000"/>
        <rFont val="굴림"/>
        <family val="3"/>
        <charset val="129"/>
      </rPr>
      <t>트</t>
    </r>
    <r>
      <rPr>
        <sz val="9"/>
        <color theme="0" tint="-0.34998626667073579"/>
        <rFont val="굴림"/>
        <family val="3"/>
        <charset val="129"/>
      </rPr>
      <t>(프)</t>
    </r>
    <phoneticPr fontId="2" type="noConversion"/>
  </si>
  <si>
    <r>
      <t>1. </t>
    </r>
    <r>
      <rPr>
        <sz val="9"/>
        <color theme="0" tint="-0.34998626667073579"/>
        <rFont val="굴림"/>
        <family val="3"/>
        <charset val="129"/>
      </rPr>
      <t xml:space="preserve">법 제143조제1항에 따른 </t>
    </r>
    <r>
      <rPr>
        <sz val="9"/>
        <color theme="1"/>
        <rFont val="굴림"/>
        <family val="2"/>
        <charset val="129"/>
      </rPr>
      <t>건설안전 분야의 산업안전지도사 자격을 가진 사람</t>
    </r>
    <phoneticPr fontId="2" type="noConversion"/>
  </si>
  <si>
    <r>
      <t>2. </t>
    </r>
    <r>
      <rPr>
        <sz val="9"/>
        <color theme="0" tint="-0.34998626667073579"/>
        <rFont val="굴림"/>
        <family val="3"/>
        <charset val="129"/>
      </rPr>
      <t xml:space="preserve">「국가기술자격법」에 따른 </t>
    </r>
    <r>
      <rPr>
        <sz val="9"/>
        <color theme="1"/>
        <rFont val="굴림"/>
        <family val="2"/>
        <charset val="129"/>
      </rPr>
      <t>건설안전기술사 자격을 가진 사람</t>
    </r>
    <phoneticPr fontId="2" type="noConversion"/>
  </si>
  <si>
    <r>
      <t>3. </t>
    </r>
    <r>
      <rPr>
        <sz val="9"/>
        <color theme="0" tint="-0.34998626667073579"/>
        <rFont val="굴림"/>
        <family val="3"/>
        <charset val="129"/>
      </rPr>
      <t>「국가기술자격법」에 따른</t>
    </r>
    <r>
      <rPr>
        <sz val="9"/>
        <color theme="1"/>
        <rFont val="굴림"/>
        <family val="2"/>
        <charset val="129"/>
      </rPr>
      <t xml:space="preserve"> 건설안전기사 자격을 취득한 후 건설안전 분야에서 3년 이상의 </t>
    </r>
    <phoneticPr fontId="2" type="noConversion"/>
  </si>
  <si>
    <r>
      <t>4. </t>
    </r>
    <r>
      <rPr>
        <sz val="9"/>
        <color theme="0" tint="-0.34998626667073579"/>
        <rFont val="굴림"/>
        <family val="3"/>
        <charset val="129"/>
      </rPr>
      <t xml:space="preserve">「국가기술자격법」에 따른 </t>
    </r>
    <r>
      <rPr>
        <sz val="9"/>
        <color theme="1"/>
        <rFont val="굴림"/>
        <family val="2"/>
        <charset val="129"/>
      </rPr>
      <t>건설안전산업기사 자격을 취득한 후 건설안전 분야에서 5년 이</t>
    </r>
    <phoneticPr fontId="2" type="noConversion"/>
  </si>
  <si>
    <r>
      <t>5. 법 제72조제1항에 따른 산업안전보건관리비</t>
    </r>
    <r>
      <rPr>
        <sz val="9"/>
        <color theme="0" tint="-0.34998626667073579"/>
        <rFont val="굴림"/>
        <family val="3"/>
        <charset val="129"/>
      </rPr>
      <t>(이하 “산업안전보건관리비”라 한다)</t>
    </r>
    <r>
      <rPr>
        <sz val="9"/>
        <color theme="1"/>
        <rFont val="굴림"/>
        <family val="3"/>
        <charset val="129"/>
      </rPr>
      <t>의 산출내역서</t>
    </r>
    <phoneticPr fontId="2" type="noConversion"/>
  </si>
  <si>
    <r>
      <t xml:space="preserve">④ </t>
    </r>
    <r>
      <rPr>
        <sz val="9"/>
        <color theme="0" tint="-0.34998626667073579"/>
        <rFont val="굴림"/>
        <family val="3"/>
        <charset val="129"/>
      </rPr>
      <t xml:space="preserve">제1항 각 호에 따른 </t>
    </r>
    <r>
      <rPr>
        <sz val="9"/>
        <color theme="1"/>
        <rFont val="굴림"/>
        <family val="2"/>
        <charset val="129"/>
      </rPr>
      <t>대장에 포함되어야 할 구체적인 내용은 </t>
    </r>
    <r>
      <rPr>
        <b/>
        <sz val="9"/>
        <color rgb="FFFF0000"/>
        <rFont val="굴림"/>
        <family val="3"/>
        <charset val="129"/>
      </rPr>
      <t>고용노동부령</t>
    </r>
    <r>
      <rPr>
        <sz val="9"/>
        <color rgb="FFFF0000"/>
        <rFont val="굴림"/>
        <family val="3"/>
        <charset val="129"/>
      </rPr>
      <t>(86)</t>
    </r>
    <r>
      <rPr>
        <sz val="9"/>
        <color theme="1"/>
        <rFont val="굴림"/>
        <family val="2"/>
        <charset val="129"/>
      </rPr>
      <t>으로 정한다.</t>
    </r>
    <phoneticPr fontId="2" type="noConversion"/>
  </si>
  <si>
    <r>
      <t xml:space="preserve"> 기관</t>
    </r>
    <r>
      <rPr>
        <sz val="9"/>
        <color theme="0" tint="-0.34998626667073579"/>
        <rFont val="굴림"/>
        <family val="3"/>
        <charset val="129"/>
      </rPr>
      <t>(이하 “안전검사기관”이라 한다)</t>
    </r>
    <r>
      <rPr>
        <sz val="9"/>
        <color theme="1"/>
        <rFont val="굴림"/>
        <family val="2"/>
        <charset val="129"/>
      </rPr>
      <t>에 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</si>
  <si>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t>②</t>
    </r>
    <r>
      <rPr>
        <sz val="9"/>
        <color theme="0" tint="-0.34998626667073579"/>
        <rFont val="굴림"/>
        <family val="3"/>
        <charset val="129"/>
      </rPr>
      <t xml:space="preserve"> 제1항에 따른</t>
    </r>
    <r>
      <rPr>
        <sz val="9"/>
        <color theme="1"/>
        <rFont val="굴림"/>
        <family val="3"/>
        <charset val="129"/>
      </rPr>
      <t xml:space="preserve"> 안전검사 신청을 받은 안전검사기관은 검사 주기 만료일 전후 각각 30일 이내에 </t>
    </r>
    <phoneticPr fontId="2" type="noConversion"/>
  </si>
  <si>
    <r>
      <t xml:space="preserve">해당 기계ㆍ기구 및 설비별로 안전검사를 해야 한다. </t>
    </r>
    <r>
      <rPr>
        <sz val="9"/>
        <color theme="0" tint="-0.34998626667073579"/>
        <rFont val="굴림"/>
        <family val="3"/>
        <charset val="129"/>
      </rPr>
      <t>이 경우 해당 검사기간 이내에 검사에 합격</t>
    </r>
    <phoneticPr fontId="2" type="noConversion"/>
  </si>
  <si>
    <r>
      <t>2년마다</t>
    </r>
    <r>
      <rPr>
        <sz val="9"/>
        <color theme="0" tint="-0.34998626667073579"/>
        <rFont val="굴림"/>
        <family val="3"/>
        <charset val="129"/>
      </rPr>
      <t>(공정안전보고서를 제출하여 확인을 받은 압력용기는 4년마다)</t>
    </r>
    <phoneticPr fontId="2" type="noConversion"/>
  </si>
  <si>
    <r>
      <t>2. 다음 각 목의 어느 하나에 해당하는 기관으로서 </t>
    </r>
    <r>
      <rPr>
        <sz val="9"/>
        <color rgb="FFFF0000"/>
        <rFont val="굴림"/>
        <family val="3"/>
        <charset val="129"/>
      </rPr>
      <t>별표 24</t>
    </r>
    <r>
      <rPr>
        <sz val="9"/>
        <color theme="1"/>
        <rFont val="굴림"/>
        <family val="2"/>
        <charset val="129"/>
      </rPr>
      <t>에 따른 인력ㆍ시설 및 장비를 갖춘 기관</t>
    </r>
    <phoneticPr fontId="2" type="noConversion"/>
  </si>
  <si>
    <r>
      <t>에는 그 자료를 제출받은 날부터 30일</t>
    </r>
    <r>
      <rPr>
        <sz val="9"/>
        <color theme="0" tint="-0.34998626667073579"/>
        <rFont val="굴림"/>
        <family val="3"/>
        <charset val="129"/>
      </rPr>
      <t xml:space="preserve">(연간 제조하거나 수입하려는 양이 100Kg 이상 1톤 </t>
    </r>
    <phoneticPr fontId="2" type="noConversion"/>
  </si>
  <si>
    <r>
      <rPr>
        <sz val="9"/>
        <color theme="0" tint="-0.34998626667073579"/>
        <rFont val="굴림"/>
        <family val="3"/>
        <charset val="129"/>
      </rPr>
      <t xml:space="preserve">(연간 제조하거나 수입하려는 양이 100Kg 이상 1톤 미만인 경우에는 14일) </t>
    </r>
    <r>
      <rPr>
        <sz val="9"/>
        <color theme="1"/>
        <rFont val="굴림"/>
        <family val="2"/>
        <charset val="129"/>
      </rPr>
      <t xml:space="preserve">이내에 제1항 </t>
    </r>
    <phoneticPr fontId="2" type="noConversion"/>
  </si>
  <si>
    <r>
      <t>③ 고용노동부장관은 신규화학물질제조자등이</t>
    </r>
    <r>
      <rPr>
        <sz val="9"/>
        <color rgb="FFFF0000"/>
        <rFont val="굴림"/>
        <family val="3"/>
        <charset val="129"/>
      </rPr>
      <t> 별표 20</t>
    </r>
    <r>
      <rPr>
        <sz val="9"/>
        <color theme="1"/>
        <rFont val="굴림"/>
        <family val="3"/>
        <charset val="129"/>
      </rPr>
      <t>에 따라 시험성적서를 제출한 경우</t>
    </r>
    <r>
      <rPr>
        <sz val="9"/>
        <color theme="0" tint="-0.34998626667073579"/>
        <rFont val="굴림"/>
        <family val="3"/>
        <charset val="129"/>
      </rPr>
      <t xml:space="preserve">(제1항 </t>
    </r>
    <phoneticPr fontId="2" type="noConversion"/>
  </si>
  <si>
    <r>
      <rPr>
        <sz val="9"/>
        <color theme="0" tint="-0.34998626667073579"/>
        <rFont val="굴림"/>
        <family val="3"/>
        <charset val="129"/>
      </rPr>
      <t>한다)</t>
    </r>
    <r>
      <rPr>
        <sz val="9"/>
        <color theme="1"/>
        <rFont val="굴림"/>
        <family val="2"/>
        <charset val="129"/>
      </rPr>
      <t>에도 신규화학물질이</t>
    </r>
    <r>
      <rPr>
        <sz val="9"/>
        <color rgb="FFFF0000"/>
        <rFont val="굴림"/>
        <family val="3"/>
        <charset val="129"/>
      </rPr>
      <t> 별표 18</t>
    </r>
    <r>
      <rPr>
        <sz val="9"/>
        <color theme="1"/>
        <rFont val="굴림"/>
        <family val="2"/>
        <charset val="129"/>
      </rPr>
      <t> 제1호나목7)에 따른 생식세포 변이원성 등으로 중대한 건강</t>
    </r>
    <phoneticPr fontId="2" type="noConversion"/>
  </si>
  <si>
    <t>12. 차량계 하역운반기계 또는 차량계 건설기계를 사용하여 작업하는 장소</t>
    <phoneticPr fontId="2" type="noConversion"/>
  </si>
  <si>
    <r>
      <rPr>
        <sz val="9"/>
        <color theme="0" tint="-0.34998626667073579"/>
        <rFont val="굴림"/>
        <family val="3"/>
        <charset val="129"/>
      </rPr>
      <t>차량을 포함한다)</t>
    </r>
    <r>
      <rPr>
        <sz val="9"/>
        <color theme="1"/>
        <rFont val="굴림"/>
        <family val="2"/>
        <charset val="129"/>
      </rPr>
      <t>에 의한 충돌 또는 협착의 위험이 있는 작업을 하는 장소</t>
    </r>
    <phoneticPr fontId="2" type="noConversion"/>
  </si>
  <si>
    <t>11. 프레스 또는 전단기를 사용하여 작업을 하는 장소</t>
    <phoneticPr fontId="2" type="noConversion"/>
  </si>
  <si>
    <t>6. 지반을 굴착하거나 발파작업을 하는 장소</t>
    <phoneticPr fontId="2" type="noConversion"/>
  </si>
  <si>
    <t>4. 비계 또는 거푸집을 설치하거나 해체하는 장소</t>
    <phoneticPr fontId="2" type="noConversion"/>
  </si>
  <si>
    <t>1. 토사ㆍ구축물ㆍ인공구조물 등이 붕괴될 우려가 있는 장소</t>
    <phoneticPr fontId="2" type="noConversion"/>
  </si>
  <si>
    <r>
      <t>② 고용노동부장관은</t>
    </r>
    <r>
      <rPr>
        <sz val="9"/>
        <color rgb="FFFF0000"/>
        <rFont val="굴림"/>
        <family val="3"/>
        <charset val="129"/>
      </rPr>
      <t> 별표 1</t>
    </r>
    <r>
      <rPr>
        <sz val="9"/>
        <color theme="1"/>
        <rFont val="굴림"/>
        <family val="2"/>
        <charset val="129"/>
      </rPr>
      <t xml:space="preserve">에 따라 산정한 산업재해발생률 및 그 산정내역을 해당 건설업체에 </t>
    </r>
    <phoneticPr fontId="2" type="noConversion"/>
  </si>
  <si>
    <r>
      <t>령 이행에 관한 지시에 따르지 아니하여 「</t>
    </r>
    <r>
      <rPr>
        <sz val="9"/>
        <color rgb="FF3399FF"/>
        <rFont val="굴림"/>
        <family val="3"/>
        <charset val="129"/>
      </rPr>
      <t>보호관찰 등에 관한 법률</t>
    </r>
    <r>
      <rPr>
        <sz val="9"/>
        <color theme="0" tint="-0.34998626667073579"/>
        <rFont val="굴림"/>
        <family val="3"/>
        <charset val="129"/>
      </rPr>
      <t>」 또는 「</t>
    </r>
    <r>
      <rPr>
        <sz val="9"/>
        <color rgb="FF3399FF"/>
        <rFont val="굴림"/>
        <family val="3"/>
        <charset val="129"/>
      </rPr>
      <t>형의 집행 및 수용</t>
    </r>
    <phoneticPr fontId="2" type="noConversion"/>
  </si>
  <si>
    <r>
      <rPr>
        <sz val="9"/>
        <color rgb="FF3399FF"/>
        <rFont val="굴림"/>
        <family val="3"/>
        <charset val="129"/>
      </rPr>
      <t>자의 처우에 관한 법률</t>
    </r>
    <r>
      <rPr>
        <sz val="9"/>
        <color theme="0" tint="-0.34998626667073579"/>
        <rFont val="굴림"/>
        <family val="3"/>
        <charset val="129"/>
      </rPr>
      <t>」에 따른 경고를 받은 후 재차 정당한 사유 없이 이수명령 이행에 관한 지</t>
    </r>
    <phoneticPr fontId="2" type="noConversion"/>
  </si>
  <si>
    <r>
      <t>○ 제2조제3호에도 불구하고 「</t>
    </r>
    <r>
      <rPr>
        <sz val="9"/>
        <color rgb="FF3399FF"/>
        <rFont val="굴림"/>
        <family val="3"/>
        <charset val="129"/>
      </rPr>
      <t>직업교육훈련 촉진법</t>
    </r>
    <r>
      <rPr>
        <sz val="9"/>
        <color theme="1"/>
        <rFont val="굴림"/>
        <family val="2"/>
        <charset val="129"/>
      </rPr>
      <t xml:space="preserve">」 제2조제7호에 따른 현장실습을 받기 위하여 </t>
    </r>
    <phoneticPr fontId="2" type="noConversion"/>
  </si>
  <si>
    <r>
      <t>현장실습산업체의 장과 현장실습계약을 체결한 직업교육훈련생</t>
    </r>
    <r>
      <rPr>
        <sz val="9"/>
        <color theme="0" tint="-0.34998626667073579"/>
        <rFont val="굴림"/>
        <family val="3"/>
        <charset val="129"/>
      </rPr>
      <t>(이하 “현장실습생”이라 한다)</t>
    </r>
    <phoneticPr fontId="2" type="noConversion"/>
  </si>
  <si>
    <r>
      <t>제131조, 제138조제1항, 제140조, 제155조부터 제157조까지를 준용한다.</t>
    </r>
    <r>
      <rPr>
        <sz val="9"/>
        <color theme="0" tint="-0.34998626667073579"/>
        <rFont val="굴림"/>
        <family val="3"/>
        <charset val="129"/>
      </rPr>
      <t xml:space="preserve"> 이 경우 “사업주”는 </t>
    </r>
    <phoneticPr fontId="2" type="noConversion"/>
  </si>
  <si>
    <r>
      <t>① 다음 각 호의 어느 하나에 해당하는 자는 </t>
    </r>
    <r>
      <rPr>
        <b/>
        <sz val="9"/>
        <color rgb="FFFF0000"/>
        <rFont val="굴림"/>
        <family val="3"/>
        <charset val="129"/>
      </rPr>
      <t>고용노동부령</t>
    </r>
    <r>
      <rPr>
        <sz val="9"/>
        <color rgb="FFFF0000"/>
        <rFont val="굴림"/>
        <family val="3"/>
        <charset val="129"/>
      </rPr>
      <t>(242)</t>
    </r>
    <r>
      <rPr>
        <sz val="9"/>
        <color theme="1"/>
        <rFont val="굴림"/>
        <family val="2"/>
        <charset val="129"/>
      </rPr>
      <t xml:space="preserve">으로 정하는 바에 따라 수수료를 </t>
    </r>
    <phoneticPr fontId="2" type="noConversion"/>
  </si>
  <si>
    <t>내야 한다.</t>
    <phoneticPr fontId="2" type="noConversion"/>
  </si>
  <si>
    <r>
      <t>다. 「</t>
    </r>
    <r>
      <rPr>
        <sz val="9"/>
        <color rgb="FF3399FF"/>
        <rFont val="굴림"/>
        <family val="3"/>
        <charset val="129"/>
      </rPr>
      <t>고등교육법</t>
    </r>
    <r>
      <rPr>
        <sz val="9"/>
        <color theme="1"/>
        <rFont val="굴림"/>
        <family val="2"/>
        <charset val="129"/>
      </rPr>
      <t>」 제2조에 따른 학교</t>
    </r>
    <phoneticPr fontId="2" type="noConversion"/>
  </si>
  <si>
    <r>
      <t>라. 「</t>
    </r>
    <r>
      <rPr>
        <sz val="9"/>
        <color rgb="FF3399FF"/>
        <rFont val="굴림"/>
        <family val="3"/>
        <charset val="129"/>
      </rPr>
      <t>공공기관의 운영에 관한 법률</t>
    </r>
    <r>
      <rPr>
        <sz val="9"/>
        <color theme="1"/>
        <rFont val="굴림"/>
        <family val="2"/>
        <charset val="129"/>
      </rPr>
      <t>」에 따른 공공기관</t>
    </r>
    <phoneticPr fontId="2" type="noConversion"/>
  </si>
  <si>
    <r>
      <t>가. 산업안전ㆍ보건 또는 산업재해 예방을 목적으로 「</t>
    </r>
    <r>
      <rPr>
        <sz val="9"/>
        <color rgb="FF3399FF"/>
        <rFont val="굴림"/>
        <family val="3"/>
        <charset val="129"/>
      </rPr>
      <t>민법</t>
    </r>
    <r>
      <rPr>
        <sz val="9"/>
        <color theme="1"/>
        <rFont val="굴림"/>
        <family val="2"/>
        <charset val="129"/>
      </rPr>
      <t>」에 따라 설립된 비영리법인</t>
    </r>
    <phoneticPr fontId="2" type="noConversion"/>
  </si>
  <si>
    <r>
      <t xml:space="preserve">① 법 제166조제1항에 따른 수수료는 고용노동부장관이 정하여 </t>
    </r>
    <r>
      <rPr>
        <b/>
        <sz val="9"/>
        <color rgb="FF3399FF"/>
        <rFont val="굴림"/>
        <family val="3"/>
        <charset val="129"/>
      </rPr>
      <t>고시</t>
    </r>
    <r>
      <rPr>
        <sz val="9"/>
        <color theme="0" tint="-0.34998626667073579"/>
        <rFont val="굴림"/>
        <family val="3"/>
        <charset val="129"/>
      </rPr>
      <t>한다.</t>
    </r>
    <phoneticPr fontId="2" type="noConversion"/>
  </si>
  <si>
    <t>산업안전보건업무 수수료</t>
    <phoneticPr fontId="2" type="noConversion"/>
  </si>
  <si>
    <r>
      <t>② 제1항에 따른 수수료 중 공단 또는 비영리법인에 납부하는 수수료는 현금 또는 「</t>
    </r>
    <r>
      <rPr>
        <sz val="9"/>
        <color rgb="FF3399FF"/>
        <rFont val="굴림"/>
        <family val="3"/>
        <charset val="129"/>
      </rPr>
      <t>전자정부법</t>
    </r>
    <r>
      <rPr>
        <sz val="9"/>
        <color theme="0" tint="-0.34998626667073579"/>
        <rFont val="굴림"/>
        <family val="3"/>
        <charset val="129"/>
      </rPr>
      <t>」 </t>
    </r>
    <phoneticPr fontId="2" type="noConversion"/>
  </si>
  <si>
    <r>
      <t>③ 제2항에 따라 업무를 위탁받은 비영리법인 또는 관계 전문기관의 임직원은 「</t>
    </r>
    <r>
      <rPr>
        <sz val="9"/>
        <color rgb="FF3399FF"/>
        <rFont val="굴림"/>
        <family val="3"/>
        <charset val="129"/>
      </rPr>
      <t>형법</t>
    </r>
    <r>
      <rPr>
        <sz val="9"/>
        <color theme="0" tint="-0.34998626667073579"/>
        <rFont val="굴림"/>
        <family val="3"/>
        <charset val="129"/>
      </rPr>
      <t>」 제129조</t>
    </r>
    <phoneticPr fontId="2" type="noConversion"/>
  </si>
  <si>
    <r>
      <t>① 이 법에 따른 고용노동부장관의 권한은 </t>
    </r>
    <r>
      <rPr>
        <b/>
        <sz val="9"/>
        <color rgb="FFFF0000"/>
        <rFont val="굴림"/>
        <family val="3"/>
        <charset val="129"/>
      </rPr>
      <t>대통령령</t>
    </r>
    <r>
      <rPr>
        <sz val="9"/>
        <color rgb="FFFF0000"/>
        <rFont val="굴림"/>
        <family val="3"/>
        <charset val="129"/>
      </rPr>
      <t>(115)</t>
    </r>
    <r>
      <rPr>
        <sz val="9"/>
        <color theme="0" tint="-0.34998626667073579"/>
        <rFont val="굴림"/>
        <family val="3"/>
        <charset val="129"/>
      </rPr>
      <t>으로 정하는 바에 따라 그 일부를 지방</t>
    </r>
    <phoneticPr fontId="2" type="noConversion"/>
  </si>
  <si>
    <t>고용노동관서의 장에게 위임할 수 있다.</t>
    <phoneticPr fontId="2" type="noConversion"/>
  </si>
  <si>
    <r>
      <t>② 고용노동부장관은 이 법에 따른 업무 중 다음 각 호의 업무를 </t>
    </r>
    <r>
      <rPr>
        <b/>
        <sz val="9"/>
        <color rgb="FFFF0000"/>
        <rFont val="굴림"/>
        <family val="3"/>
        <charset val="129"/>
      </rPr>
      <t>대통령령</t>
    </r>
    <r>
      <rPr>
        <sz val="9"/>
        <color rgb="FFFF0000"/>
        <rFont val="굴림"/>
        <family val="3"/>
        <charset val="129"/>
      </rPr>
      <t>(116)</t>
    </r>
    <r>
      <rPr>
        <sz val="9"/>
        <color theme="0" tint="-0.34998626667073579"/>
        <rFont val="굴림"/>
        <family val="3"/>
        <charset val="129"/>
      </rPr>
      <t xml:space="preserve">으로 정하는 바에 </t>
    </r>
    <phoneticPr fontId="2" type="noConversion"/>
  </si>
  <si>
    <r>
      <t>따라 공단 또는 </t>
    </r>
    <r>
      <rPr>
        <sz val="9"/>
        <color rgb="FFFF0000"/>
        <rFont val="굴림"/>
        <family val="3"/>
        <charset val="129"/>
      </rPr>
      <t>대통령령(116)</t>
    </r>
    <r>
      <rPr>
        <sz val="9"/>
        <color theme="0" tint="-0.34998626667073579"/>
        <rFont val="굴림"/>
        <family val="3"/>
        <charset val="129"/>
      </rPr>
      <t>으로 정하는 비영리법인 또는 관계 전문기관에 위탁할 수 있다.</t>
    </r>
    <phoneticPr fontId="2" type="noConversion"/>
  </si>
  <si>
    <r>
      <t>다만, </t>
    </r>
    <r>
      <rPr>
        <b/>
        <sz val="9"/>
        <color rgb="FFFF0000"/>
        <rFont val="굴림"/>
        <family val="3"/>
        <charset val="129"/>
      </rPr>
      <t>고용노동부령</t>
    </r>
    <r>
      <rPr>
        <sz val="9"/>
        <color rgb="FFFF0000"/>
        <rFont val="굴림"/>
        <family val="3"/>
        <charset val="129"/>
      </rPr>
      <t>(241)</t>
    </r>
    <r>
      <rPr>
        <sz val="9"/>
        <color theme="0" tint="-0.34998626667073579"/>
        <rFont val="굴림"/>
        <family val="2"/>
        <charset val="129"/>
      </rPr>
      <t>으로 정하는 바에 따라 보존기간을 연장할 수 있다.</t>
    </r>
    <phoneticPr fontId="2" type="noConversion"/>
  </si>
  <si>
    <t>작업환경측정 및 정도관리 등에 관한 고시</t>
    <phoneticPr fontId="2" type="noConversion"/>
  </si>
  <si>
    <r>
      <rPr>
        <b/>
        <sz val="9"/>
        <color rgb="FF3399FF"/>
        <rFont val="굴림"/>
        <family val="3"/>
        <charset val="129"/>
      </rPr>
      <t>고시</t>
    </r>
    <r>
      <rPr>
        <sz val="9"/>
        <color theme="1"/>
        <rFont val="굴림"/>
        <family val="2"/>
        <charset val="129"/>
      </rPr>
      <t>하는 물질을 취급하는 근로자에 대한 건강진단 결과의 서류 또는 전산입력 자료는 30년간</t>
    </r>
    <phoneticPr fontId="2" type="noConversion"/>
  </si>
  <si>
    <t>근로자 건강진단 실시기준</t>
    <phoneticPr fontId="2" type="noConversion"/>
  </si>
  <si>
    <r>
      <rPr>
        <sz val="9"/>
        <color theme="0" tint="-0.34998626667073579"/>
        <rFont val="굴림"/>
        <family val="3"/>
        <charset val="129"/>
      </rPr>
      <t>경우에는 그 전산입력된 자료를 말한다)</t>
    </r>
    <r>
      <rPr>
        <sz val="9"/>
        <color theme="1"/>
        <rFont val="굴림"/>
        <family val="2"/>
        <charset val="129"/>
      </rPr>
      <t xml:space="preserve">를 5년간 보존해야 한다. 다만, 고용노동부장관이 정하여 </t>
    </r>
    <phoneticPr fontId="2" type="noConversion"/>
  </si>
  <si>
    <r>
      <t>제133조 단서에 따라 근로자가 제출한 건강진단 결과를 증명하는 서류</t>
    </r>
    <r>
      <rPr>
        <sz val="9"/>
        <color theme="0" tint="-0.34998626667073579"/>
        <rFont val="굴림"/>
        <family val="3"/>
        <charset val="129"/>
      </rPr>
      <t xml:space="preserve">(이들 자료가 전산입력된 </t>
    </r>
    <phoneticPr fontId="2" type="noConversion"/>
  </si>
  <si>
    <r>
      <t>1. 제108조제1항에 따른 안전인증 신청서</t>
    </r>
    <r>
      <rPr>
        <sz val="9"/>
        <color theme="0" tint="-0.34998626667073579"/>
        <rFont val="굴림"/>
        <family val="3"/>
        <charset val="129"/>
      </rPr>
      <t xml:space="preserve">(첨부서류를 포함한다) </t>
    </r>
    <r>
      <rPr>
        <sz val="9"/>
        <color theme="1"/>
        <rFont val="굴림"/>
        <family val="3"/>
        <charset val="129"/>
      </rPr>
      <t>및 제110조에 따른 심사와 관련</t>
    </r>
    <phoneticPr fontId="2" type="noConversion"/>
  </si>
  <si>
    <r>
      <t>1. 의뢰자의 성명</t>
    </r>
    <r>
      <rPr>
        <sz val="9"/>
        <color theme="0" tint="-0.34998626667073579"/>
        <rFont val="굴림"/>
        <family val="3"/>
        <charset val="129"/>
      </rPr>
      <t>(법인인 경우에는 그 명칭을 말한다)</t>
    </r>
    <r>
      <rPr>
        <sz val="9"/>
        <color theme="1"/>
        <rFont val="굴림"/>
        <family val="3"/>
        <charset val="129"/>
      </rPr>
      <t xml:space="preserve"> 및 주소</t>
    </r>
    <phoneticPr fontId="2" type="noConversion"/>
  </si>
  <si>
    <r>
      <t>2. 석면해체ㆍ제거작업 근로자의 인적사항</t>
    </r>
    <r>
      <rPr>
        <sz val="9"/>
        <color theme="0" tint="-0.34998626667073579"/>
        <rFont val="굴림"/>
        <family val="3"/>
        <charset val="129"/>
      </rPr>
      <t>(성명, 생년월일 등을 말한다)</t>
    </r>
    <phoneticPr fontId="2" type="noConversion"/>
  </si>
  <si>
    <r>
      <rPr>
        <sz val="9"/>
        <color theme="0" tint="-0.34998626667073579"/>
        <rFont val="굴림"/>
        <family val="3"/>
        <charset val="129"/>
      </rPr>
      <t>방법으로 하는 보존을 포함한다)</t>
    </r>
    <r>
      <rPr>
        <sz val="9"/>
        <color theme="1"/>
        <rFont val="굴림"/>
        <family val="2"/>
        <charset val="129"/>
      </rPr>
      <t xml:space="preserve">기간을 5년으로 한다. 다만, 고용노동부장관이 정하여 </t>
    </r>
    <r>
      <rPr>
        <b/>
        <sz val="9"/>
        <color rgb="FF3399FF"/>
        <rFont val="굴림"/>
        <family val="3"/>
        <charset val="129"/>
      </rPr>
      <t>고시</t>
    </r>
    <r>
      <rPr>
        <sz val="9"/>
        <color theme="1"/>
        <rFont val="굴림"/>
        <family val="2"/>
        <charset val="129"/>
      </rPr>
      <t>하는 </t>
    </r>
    <phoneticPr fontId="2" type="noConversion"/>
  </si>
  <si>
    <r>
      <t>① 법 제164조제1항 단서에 따라 제188조에 따른 작업환경측정 결과를 기록한 서류는 보존</t>
    </r>
    <r>
      <rPr>
        <sz val="9"/>
        <color theme="0" tint="-0.34998626667073579"/>
        <rFont val="굴림"/>
        <family val="3"/>
        <charset val="129"/>
      </rPr>
      <t xml:space="preserve">(전자적 </t>
    </r>
    <phoneticPr fontId="2" type="noConversion"/>
  </si>
  <si>
    <t>동안 보존하여야 한다.</t>
    <phoneticPr fontId="2" type="noConversion"/>
  </si>
  <si>
    <r>
      <rPr>
        <sz val="9"/>
        <color rgb="FFFF0000"/>
        <rFont val="굴림"/>
        <family val="3"/>
        <charset val="129"/>
      </rPr>
      <t>령(241)</t>
    </r>
    <r>
      <rPr>
        <sz val="9"/>
        <color theme="1"/>
        <rFont val="굴림"/>
        <family val="2"/>
        <charset val="129"/>
      </rPr>
      <t>으로 정하는 서류를 30년 동안 보존하여야 한다.</t>
    </r>
    <phoneticPr fontId="2" type="noConversion"/>
  </si>
  <si>
    <r>
      <t>전검사에 관한 사항으로서 </t>
    </r>
    <r>
      <rPr>
        <b/>
        <sz val="9"/>
        <color rgb="FFFF0000"/>
        <rFont val="굴림"/>
        <family val="3"/>
        <charset val="129"/>
      </rPr>
      <t>고용노동부령</t>
    </r>
    <r>
      <rPr>
        <sz val="9"/>
        <color rgb="FFFF0000"/>
        <rFont val="굴림"/>
        <family val="3"/>
        <charset val="129"/>
      </rPr>
      <t>(241)</t>
    </r>
    <r>
      <rPr>
        <sz val="9"/>
        <color theme="1"/>
        <rFont val="굴림"/>
        <family val="2"/>
        <charset val="129"/>
      </rPr>
      <t>으로 정하는 서류를 3년 동안 보존하여야 하고,</t>
    </r>
    <phoneticPr fontId="2" type="noConversion"/>
  </si>
  <si>
    <t xml:space="preserve">동안 보존하여야 하며, 자율안전확인대상기계등을 제조하거나 수입하는 자는 자율안전기준에 </t>
    <phoneticPr fontId="2" type="noConversion"/>
  </si>
  <si>
    <t>받은 자는 자율검사프로그램에 따라 실시한 검사 결과에 대한 서류를 2년 동안 보존하여야 한다.</t>
    <phoneticPr fontId="2" type="noConversion"/>
  </si>
  <si>
    <r>
      <t>⑤ 지도사는 그 업무에 관한 사항으로서 </t>
    </r>
    <r>
      <rPr>
        <sz val="9"/>
        <color rgb="FFFF0000"/>
        <rFont val="굴림"/>
        <family val="3"/>
        <charset val="129"/>
      </rPr>
      <t>고용노동부령(241)</t>
    </r>
    <r>
      <rPr>
        <sz val="9"/>
        <color theme="1"/>
        <rFont val="굴림"/>
        <family val="2"/>
        <charset val="129"/>
      </rPr>
      <t xml:space="preserve">으로 정하는 사항을 적은 서류를 5년 </t>
    </r>
    <phoneticPr fontId="2" type="noConversion"/>
  </si>
  <si>
    <r>
      <t>3. 안전조치 및 보건조치에 관한 사항으로서 </t>
    </r>
    <r>
      <rPr>
        <b/>
        <sz val="9"/>
        <color rgb="FF3399FF"/>
        <rFont val="굴림"/>
        <family val="3"/>
        <charset val="129"/>
      </rPr>
      <t>고용노동부령으로 정하는 사항</t>
    </r>
    <r>
      <rPr>
        <sz val="9"/>
        <color theme="1"/>
        <rFont val="굴림"/>
        <family val="2"/>
        <charset val="129"/>
      </rPr>
      <t>을 적은 서류</t>
    </r>
    <phoneticPr fontId="2" type="noConversion"/>
  </si>
  <si>
    <r>
      <rPr>
        <sz val="9"/>
        <rFont val="굴림"/>
        <family val="3"/>
        <charset val="129"/>
      </rPr>
      <t xml:space="preserve">※ </t>
    </r>
    <r>
      <rPr>
        <b/>
        <sz val="9"/>
        <color rgb="FF3399FF"/>
        <rFont val="굴림"/>
        <family val="3"/>
        <charset val="129"/>
      </rPr>
      <t xml:space="preserve">산업안전보건기준에 관한 규칙 </t>
    </r>
    <r>
      <rPr>
        <sz val="9"/>
        <rFont val="굴림"/>
        <family val="3"/>
        <charset val="129"/>
      </rPr>
      <t>참조 법 제164조제1항제3호 관련</t>
    </r>
    <phoneticPr fontId="2" type="noConversion"/>
  </si>
  <si>
    <r>
      <t>또는 시정명령의 기준은 </t>
    </r>
    <r>
      <rPr>
        <b/>
        <sz val="9"/>
        <color rgb="FFFF0000"/>
        <rFont val="굴림"/>
        <family val="3"/>
        <charset val="129"/>
      </rPr>
      <t>고용노동부령</t>
    </r>
    <r>
      <rPr>
        <sz val="9"/>
        <color rgb="FFFF0000"/>
        <rFont val="굴림"/>
        <family val="3"/>
        <charset val="129"/>
      </rPr>
      <t>(240)</t>
    </r>
    <r>
      <rPr>
        <sz val="9"/>
        <color theme="1"/>
        <rFont val="굴림"/>
        <family val="2"/>
        <charset val="129"/>
      </rPr>
      <t>으로 정한다.</t>
    </r>
    <phoneticPr fontId="2" type="noConversion"/>
  </si>
  <si>
    <t>1. 일반기준</t>
  </si>
  <si>
    <r>
      <t>①</t>
    </r>
    <r>
      <rPr>
        <sz val="9"/>
        <color theme="0" tint="-0.34998626667073579"/>
        <rFont val="굴림"/>
        <family val="3"/>
        <charset val="129"/>
      </rPr>
      <t xml:space="preserve"> 법 제163조제2항에 따른 </t>
    </r>
    <r>
      <rPr>
        <sz val="9"/>
        <color theme="1"/>
        <rFont val="굴림"/>
        <family val="3"/>
        <charset val="129"/>
      </rPr>
      <t>지정 등의 취소 또는 업무 등의 정지 기준은 </t>
    </r>
    <r>
      <rPr>
        <b/>
        <sz val="9"/>
        <color rgb="FFFF0000"/>
        <rFont val="굴림"/>
        <family val="3"/>
        <charset val="129"/>
      </rPr>
      <t>별표 26</t>
    </r>
    <r>
      <rPr>
        <sz val="9"/>
        <color theme="1"/>
        <rFont val="굴림"/>
        <family val="3"/>
        <charset val="129"/>
      </rPr>
      <t>과 같다.</t>
    </r>
    <phoneticPr fontId="2" type="noConversion"/>
  </si>
  <si>
    <r>
      <t>1. </t>
    </r>
    <r>
      <rPr>
        <sz val="9"/>
        <color theme="0" tint="-0.34998626667073579"/>
        <rFont val="굴림"/>
        <family val="3"/>
        <charset val="129"/>
      </rPr>
      <t xml:space="preserve">제42조에 따라 </t>
    </r>
    <r>
      <rPr>
        <sz val="9"/>
        <color theme="1"/>
        <rFont val="굴림"/>
        <family val="2"/>
        <charset val="129"/>
      </rPr>
      <t>제출된 유해위험방지계획서를 검토하는 자</t>
    </r>
    <phoneticPr fontId="2" type="noConversion"/>
  </si>
  <si>
    <r>
      <t>2. </t>
    </r>
    <r>
      <rPr>
        <sz val="9"/>
        <color theme="0" tint="-0.34998626667073579"/>
        <rFont val="굴림"/>
        <family val="3"/>
        <charset val="129"/>
      </rPr>
      <t>제44조에 따라</t>
    </r>
    <r>
      <rPr>
        <sz val="9"/>
        <color theme="1"/>
        <rFont val="굴림"/>
        <family val="2"/>
        <charset val="129"/>
      </rPr>
      <t xml:space="preserve"> 제출된 공정안전보고서를 검토하는 자</t>
    </r>
    <phoneticPr fontId="2" type="noConversion"/>
  </si>
  <si>
    <r>
      <t>3. </t>
    </r>
    <r>
      <rPr>
        <sz val="9"/>
        <color theme="0" tint="-0.34998626667073579"/>
        <rFont val="굴림"/>
        <family val="3"/>
        <charset val="129"/>
      </rPr>
      <t xml:space="preserve">제47조에 따른 </t>
    </r>
    <r>
      <rPr>
        <sz val="9"/>
        <color theme="1"/>
        <rFont val="굴림"/>
        <family val="2"/>
        <charset val="129"/>
      </rPr>
      <t>안전보건진단을 하는 자</t>
    </r>
    <phoneticPr fontId="2" type="noConversion"/>
  </si>
  <si>
    <r>
      <t>4.</t>
    </r>
    <r>
      <rPr>
        <sz val="9"/>
        <color theme="0" tint="-0.34998626667073579"/>
        <rFont val="굴림"/>
        <family val="3"/>
        <charset val="129"/>
      </rPr>
      <t> 제84조에 따른</t>
    </r>
    <r>
      <rPr>
        <sz val="9"/>
        <color theme="1"/>
        <rFont val="굴림"/>
        <family val="2"/>
        <charset val="129"/>
      </rPr>
      <t xml:space="preserve"> 안전인증을 하는 자</t>
    </r>
    <phoneticPr fontId="2" type="noConversion"/>
  </si>
  <si>
    <r>
      <t>5. </t>
    </r>
    <r>
      <rPr>
        <sz val="9"/>
        <color theme="0" tint="-0.34998626667073579"/>
        <rFont val="굴림"/>
        <family val="3"/>
        <charset val="129"/>
      </rPr>
      <t>제89조에 따른</t>
    </r>
    <r>
      <rPr>
        <sz val="9"/>
        <color theme="1"/>
        <rFont val="굴림"/>
        <family val="2"/>
        <charset val="129"/>
      </rPr>
      <t xml:space="preserve"> 신고 수리에 관한 업무를 하는 자</t>
    </r>
    <phoneticPr fontId="2" type="noConversion"/>
  </si>
  <si>
    <r>
      <t>6. </t>
    </r>
    <r>
      <rPr>
        <sz val="9"/>
        <color theme="0" tint="-0.34998626667073579"/>
        <rFont val="굴림"/>
        <family val="3"/>
        <charset val="129"/>
      </rPr>
      <t>제93조에 따른</t>
    </r>
    <r>
      <rPr>
        <sz val="9"/>
        <color theme="1"/>
        <rFont val="굴림"/>
        <family val="2"/>
        <charset val="129"/>
      </rPr>
      <t xml:space="preserve"> 안전검사를 하는 자</t>
    </r>
    <phoneticPr fontId="2" type="noConversion"/>
  </si>
  <si>
    <r>
      <t>7.</t>
    </r>
    <r>
      <rPr>
        <sz val="9"/>
        <color theme="0" tint="-0.34998626667073579"/>
        <rFont val="굴림"/>
        <family val="3"/>
        <charset val="129"/>
      </rPr>
      <t> 제98조에 따른</t>
    </r>
    <r>
      <rPr>
        <sz val="9"/>
        <color theme="1"/>
        <rFont val="굴림"/>
        <family val="2"/>
        <charset val="129"/>
      </rPr>
      <t xml:space="preserve"> 자율검사프로그램의 인정업무를 하는 자</t>
    </r>
    <phoneticPr fontId="2" type="noConversion"/>
  </si>
  <si>
    <r>
      <t>9. </t>
    </r>
    <r>
      <rPr>
        <sz val="9"/>
        <color theme="0" tint="-0.34998626667073579"/>
        <rFont val="굴림"/>
        <family val="3"/>
        <charset val="129"/>
      </rPr>
      <t>제110조제1항부터 제3항까지의 규정에 따라</t>
    </r>
    <r>
      <rPr>
        <sz val="9"/>
        <color theme="1"/>
        <rFont val="굴림"/>
        <family val="2"/>
        <charset val="129"/>
      </rPr>
      <t xml:space="preserve"> 물질안전보건자료 등을 제출받는 자</t>
    </r>
    <phoneticPr fontId="2" type="noConversion"/>
  </si>
  <si>
    <r>
      <t>10.</t>
    </r>
    <r>
      <rPr>
        <sz val="9"/>
        <color theme="0" tint="-0.34998626667073579"/>
        <rFont val="굴림"/>
        <family val="3"/>
        <charset val="129"/>
      </rPr>
      <t> 제112조제2항, 제5항 및 제7항에 따라</t>
    </r>
    <r>
      <rPr>
        <sz val="9"/>
        <color theme="1"/>
        <rFont val="굴림"/>
        <family val="2"/>
        <charset val="129"/>
      </rPr>
      <t xml:space="preserve"> 대체자료의 승인, 연장승인 여부를 검토하는 자 및 </t>
    </r>
    <phoneticPr fontId="2" type="noConversion"/>
  </si>
  <si>
    <r>
      <t xml:space="preserve">같은 조 </t>
    </r>
    <r>
      <rPr>
        <sz val="9"/>
        <color theme="0" tint="-0.34998626667073579"/>
        <rFont val="굴림"/>
        <family val="3"/>
        <charset val="129"/>
      </rPr>
      <t>제10항에 따라</t>
    </r>
    <r>
      <rPr>
        <sz val="9"/>
        <color theme="1"/>
        <rFont val="굴림"/>
        <family val="2"/>
        <charset val="129"/>
      </rPr>
      <t xml:space="preserve"> 물질안전보건자료의 대체자료를 제공받은 자</t>
    </r>
    <phoneticPr fontId="2" type="noConversion"/>
  </si>
  <si>
    <r>
      <t>11. </t>
    </r>
    <r>
      <rPr>
        <sz val="9"/>
        <color theme="0" tint="-0.34998626667073579"/>
        <rFont val="굴림"/>
        <family val="3"/>
        <charset val="129"/>
      </rPr>
      <t>제129조부터 제131조까지의 규정에 따라</t>
    </r>
    <r>
      <rPr>
        <sz val="9"/>
        <color theme="1"/>
        <rFont val="굴림"/>
        <family val="2"/>
        <charset val="129"/>
      </rPr>
      <t xml:space="preserve"> 건강진단을 하는 자</t>
    </r>
    <phoneticPr fontId="2" type="noConversion"/>
  </si>
  <si>
    <r>
      <t>12.</t>
    </r>
    <r>
      <rPr>
        <sz val="9"/>
        <color theme="0" tint="-0.34998626667073579"/>
        <rFont val="굴림"/>
        <family val="3"/>
        <charset val="129"/>
      </rPr>
      <t> 제141조에 따른</t>
    </r>
    <r>
      <rPr>
        <sz val="9"/>
        <color theme="1"/>
        <rFont val="굴림"/>
        <family val="2"/>
        <charset val="129"/>
      </rPr>
      <t xml:space="preserve"> 역학조사를 하는 자</t>
    </r>
    <phoneticPr fontId="2" type="noConversion"/>
  </si>
  <si>
    <r>
      <t>13. </t>
    </r>
    <r>
      <rPr>
        <sz val="9"/>
        <color theme="0" tint="-0.34998626667073579"/>
        <rFont val="굴림"/>
        <family val="3"/>
        <charset val="129"/>
      </rPr>
      <t>제145조에 따라</t>
    </r>
    <r>
      <rPr>
        <sz val="9"/>
        <color theme="1"/>
        <rFont val="굴림"/>
        <family val="2"/>
        <charset val="129"/>
      </rPr>
      <t xml:space="preserve"> 등록한 지도사</t>
    </r>
    <phoneticPr fontId="2" type="noConversion"/>
  </si>
  <si>
    <r>
      <t>8. </t>
    </r>
    <r>
      <rPr>
        <sz val="9"/>
        <color theme="0" tint="-0.34998626667073579"/>
        <rFont val="굴림"/>
        <family val="3"/>
        <charset val="129"/>
      </rPr>
      <t>제108조제1항</t>
    </r>
    <r>
      <rPr>
        <sz val="9"/>
        <color theme="1"/>
        <rFont val="굴림"/>
        <family val="2"/>
        <charset val="129"/>
      </rPr>
      <t> </t>
    </r>
    <r>
      <rPr>
        <sz val="9"/>
        <color theme="0" tint="-0.34998626667073579"/>
        <rFont val="굴림"/>
        <family val="3"/>
        <charset val="129"/>
      </rPr>
      <t>및 제109조제1항에 따라</t>
    </r>
    <r>
      <rPr>
        <sz val="9"/>
        <color theme="1"/>
        <rFont val="굴림"/>
        <family val="2"/>
        <charset val="129"/>
      </rPr>
      <t xml:space="preserve"> 제출된 유해성ㆍ위험성 조사보고서 또는 조사 결과를 </t>
    </r>
    <phoneticPr fontId="2" type="noConversion"/>
  </si>
  <si>
    <r>
      <t>한 사항은 </t>
    </r>
    <r>
      <rPr>
        <b/>
        <sz val="9"/>
        <color rgb="FFFF0000"/>
        <rFont val="굴림"/>
        <family val="3"/>
        <charset val="129"/>
      </rPr>
      <t>대통령령</t>
    </r>
    <r>
      <rPr>
        <sz val="9"/>
        <color rgb="FFFF0000"/>
        <rFont val="굴림"/>
        <family val="3"/>
        <charset val="129"/>
      </rPr>
      <t>(113,114)</t>
    </r>
    <r>
      <rPr>
        <sz val="9"/>
        <color theme="1"/>
        <rFont val="굴림"/>
        <family val="2"/>
        <charset val="129"/>
      </rPr>
      <t>으로 정한다.</t>
    </r>
    <phoneticPr fontId="2" type="noConversion"/>
  </si>
  <si>
    <r>
      <t>그 밖에 필요한 사항은 </t>
    </r>
    <r>
      <rPr>
        <b/>
        <sz val="9"/>
        <color rgb="FFFF0000"/>
        <rFont val="굴림"/>
        <family val="3"/>
        <charset val="129"/>
      </rPr>
      <t>대통령령</t>
    </r>
    <r>
      <rPr>
        <sz val="9"/>
        <color rgb="FFFF0000"/>
        <rFont val="굴림"/>
        <family val="3"/>
        <charset val="129"/>
      </rPr>
      <t>(111,112)</t>
    </r>
    <r>
      <rPr>
        <sz val="9"/>
        <color theme="1"/>
        <rFont val="굴림"/>
        <family val="2"/>
        <charset val="129"/>
      </rPr>
      <t>으로 정한다.</t>
    </r>
    <phoneticPr fontId="2" type="noConversion"/>
  </si>
  <si>
    <t xml:space="preserve">가. 업무정지기간은 법 제163조제2항에 따른 업무정지의 기준에 따라 부과되는 기간을 말하며, </t>
    <phoneticPr fontId="2" type="noConversion"/>
  </si>
  <si>
    <t xml:space="preserve">업무정지기간의 1개월은 30일로 본다. </t>
    <phoneticPr fontId="2" type="noConversion"/>
  </si>
  <si>
    <t>나. 과징금 부과금액은 위반행위를 한 지정기관의 연간 총 매출금액의 1일 평균매출금액을 기준</t>
    <phoneticPr fontId="2" type="noConversion"/>
  </si>
  <si>
    <t>으로 제2호에 따라 산출한다.</t>
    <phoneticPr fontId="2" type="noConversion"/>
  </si>
  <si>
    <t xml:space="preserve">다. 과징금 부과금액의 기초가 되는 1일 평균매출금액은 위반행위를 한 해당 지정기관에 대한 </t>
    <phoneticPr fontId="2" type="noConversion"/>
  </si>
  <si>
    <t xml:space="preserve">행정처분일이 속한 연도의 전년도 1년간의 총 매출금액을 365로 나눈 금액으로 한다. 다만, </t>
    <phoneticPr fontId="2" type="noConversion"/>
  </si>
  <si>
    <t>신규 개설 또는 휴업 등으로 전년도 1년간의 총 매출금액을 산출할 수 없거나 1년간의 총 매</t>
    <phoneticPr fontId="2" type="noConversion"/>
  </si>
  <si>
    <t xml:space="preserve">출금액을 기준으로 하는 것이 타당하지 않다고 인정되는 경우에는 분기(90일을 말한다)별, </t>
    <phoneticPr fontId="2" type="noConversion"/>
  </si>
  <si>
    <t>월별 또는 일별 매출금액을 해당 단위에 포함된 일수로 나누어 1일 평균매출금액을 산정</t>
    <phoneticPr fontId="2" type="noConversion"/>
  </si>
  <si>
    <t>한다.</t>
    <phoneticPr fontId="2" type="noConversion"/>
  </si>
  <si>
    <t>라. 제2호에 따라 산출한 과징금 부과금액이 10억원을 넘는 경우에는 과징금 부과금액을 10억원</t>
    <phoneticPr fontId="2" type="noConversion"/>
  </si>
  <si>
    <t>으로 한다.</t>
    <phoneticPr fontId="2" type="noConversion"/>
  </si>
  <si>
    <t>마. 고용노동부장관은 위반행위의 동기, 내용 및 횟수 등을 고려하여 제2호에 따른 과징금 부과</t>
    <phoneticPr fontId="2" type="noConversion"/>
  </si>
  <si>
    <t xml:space="preserve">금액의 2분의 1 범위에서 과징금을 늘리거나 줄일 수 있다. 다만, 늘리는 경우에도 과징금 </t>
    <phoneticPr fontId="2" type="noConversion"/>
  </si>
  <si>
    <t>부과금액의 총액은 10억원을 넘을 수 없다.</t>
    <phoneticPr fontId="2" type="noConversion"/>
  </si>
  <si>
    <t>2. 과징금의 산정방법</t>
    <phoneticPr fontId="2" type="noConversion"/>
  </si>
  <si>
    <t>과징금 부과금액 = 위반사업자 1일 평균매출금액 × 업무정지 일수 × 0.1</t>
    <phoneticPr fontId="2" type="noConversion"/>
  </si>
  <si>
    <r>
      <t>한 피해를 주는 등 </t>
    </r>
    <r>
      <rPr>
        <b/>
        <sz val="9"/>
        <color rgb="FFFF0000"/>
        <rFont val="굴림"/>
        <family val="3"/>
        <charset val="129"/>
      </rPr>
      <t>대통령령</t>
    </r>
    <r>
      <rPr>
        <sz val="9"/>
        <color rgb="FFFF0000"/>
        <rFont val="굴림"/>
        <family val="3"/>
        <charset val="129"/>
      </rPr>
      <t>(110)</t>
    </r>
    <r>
      <rPr>
        <sz val="9"/>
        <color theme="1"/>
        <rFont val="굴림"/>
        <family val="2"/>
        <charset val="129"/>
      </rPr>
      <t>으로 정하는 사고가 발생한 경우</t>
    </r>
    <phoneticPr fontId="2" type="noConversion"/>
  </si>
  <si>
    <t>정한다.</t>
    <phoneticPr fontId="2" type="noConversion"/>
  </si>
  <si>
    <r>
      <t>청하거나 「</t>
    </r>
    <r>
      <rPr>
        <sz val="9"/>
        <color rgb="FF3399FF"/>
        <rFont val="굴림"/>
        <family val="3"/>
        <charset val="129"/>
      </rPr>
      <t>공공기관의 운영에 관한 법률</t>
    </r>
    <r>
      <rPr>
        <sz val="9"/>
        <color theme="1"/>
        <rFont val="굴림"/>
        <family val="2"/>
        <charset val="129"/>
      </rPr>
      <t>」 제4조에 따른 공공기관의 장에게 그 기관이 시행</t>
    </r>
    <phoneticPr fontId="2" type="noConversion"/>
  </si>
  <si>
    <r>
      <t>정기관 또는 「</t>
    </r>
    <r>
      <rPr>
        <sz val="9"/>
        <color rgb="FF3399FF"/>
        <rFont val="굴림"/>
        <family val="3"/>
        <charset val="129"/>
      </rPr>
      <t>공공기관의 운영에 관한 법률</t>
    </r>
    <r>
      <rPr>
        <sz val="9"/>
        <color theme="1"/>
        <rFont val="굴림"/>
        <family val="2"/>
        <charset val="129"/>
      </rPr>
      <t xml:space="preserve">」 제6조에 따라 공기업으로 지정된 기관의 장에게 </t>
    </r>
    <phoneticPr fontId="2" type="noConversion"/>
  </si>
  <si>
    <t>고용노동부장관은 보조ㆍ지원이 산업재해 예방사업의 목적에 맞게 효율적으로 사용되도록 관</t>
    <phoneticPr fontId="2" type="noConversion"/>
  </si>
  <si>
    <t>리ㆍ감독하여야 한다.</t>
    <phoneticPr fontId="2" type="noConversion"/>
  </si>
  <si>
    <r>
      <t>산업재해 예방사업 중 </t>
    </r>
    <r>
      <rPr>
        <b/>
        <sz val="9"/>
        <color rgb="FFFF0000"/>
        <rFont val="굴림"/>
        <family val="3"/>
        <charset val="129"/>
      </rPr>
      <t>대통령령</t>
    </r>
    <r>
      <rPr>
        <sz val="9"/>
        <color rgb="FFFF0000"/>
        <rFont val="굴림"/>
        <family val="3"/>
        <charset val="129"/>
      </rPr>
      <t>(109)</t>
    </r>
    <r>
      <rPr>
        <sz val="9"/>
        <color theme="1"/>
        <rFont val="굴림"/>
        <family val="2"/>
        <charset val="129"/>
      </rPr>
      <t xml:space="preserve">으로 정하는 사업에 드는 경비의 전부 또는 일부를 예산의 </t>
    </r>
    <phoneticPr fontId="2" type="noConversion"/>
  </si>
  <si>
    <r>
      <t xml:space="preserve">그 밖에 필요한 사항은 고용노동부장관이 정하여 </t>
    </r>
    <r>
      <rPr>
        <b/>
        <sz val="9"/>
        <color rgb="FF3399FF"/>
        <rFont val="굴림"/>
        <family val="3"/>
        <charset val="129"/>
      </rPr>
      <t>고시</t>
    </r>
    <r>
      <rPr>
        <sz val="9"/>
        <color theme="1"/>
        <rFont val="굴림"/>
        <family val="2"/>
        <charset val="129"/>
      </rPr>
      <t>한다.</t>
    </r>
    <phoneticPr fontId="2" type="noConversion"/>
  </si>
  <si>
    <r>
      <rPr>
        <sz val="9"/>
        <rFont val="굴림"/>
        <family val="3"/>
        <charset val="129"/>
      </rPr>
      <t xml:space="preserve">※ </t>
    </r>
    <r>
      <rPr>
        <b/>
        <sz val="9"/>
        <color rgb="FF3399FF"/>
        <rFont val="굴림"/>
        <family val="3"/>
        <charset val="129"/>
      </rPr>
      <t>산업재해예방시설자금 융자금 지원사업 및 보조금 지급사업 운영규정</t>
    </r>
    <r>
      <rPr>
        <sz val="9"/>
        <rFont val="굴림"/>
        <family val="3"/>
        <charset val="129"/>
      </rPr>
      <t xml:space="preserve"> 참조</t>
    </r>
    <phoneticPr fontId="2" type="noConversion"/>
  </si>
  <si>
    <r>
      <t>생시킨 경우로서 </t>
    </r>
    <r>
      <rPr>
        <b/>
        <sz val="9"/>
        <color rgb="FFFF0000"/>
        <rFont val="굴림"/>
        <family val="3"/>
        <charset val="129"/>
      </rPr>
      <t>고용노동부령</t>
    </r>
    <r>
      <rPr>
        <sz val="9"/>
        <color rgb="FFFF0000"/>
        <rFont val="굴림"/>
        <family val="3"/>
        <charset val="129"/>
      </rPr>
      <t>(237)</t>
    </r>
    <r>
      <rPr>
        <sz val="9"/>
        <color theme="1"/>
        <rFont val="굴림"/>
        <family val="2"/>
        <charset val="129"/>
      </rPr>
      <t>으로 정하는 경우</t>
    </r>
    <phoneticPr fontId="2" type="noConversion"/>
  </si>
  <si>
    <r>
      <t>는 금액을 환수하되 </t>
    </r>
    <r>
      <rPr>
        <b/>
        <sz val="9"/>
        <color rgb="FFFF0000"/>
        <rFont val="굴림"/>
        <family val="3"/>
        <charset val="129"/>
      </rPr>
      <t>대통령령</t>
    </r>
    <r>
      <rPr>
        <sz val="9"/>
        <color rgb="FFFF0000"/>
        <rFont val="굴림"/>
        <family val="3"/>
        <charset val="129"/>
      </rPr>
      <t>(109-2)</t>
    </r>
    <r>
      <rPr>
        <sz val="9"/>
        <color theme="1"/>
        <rFont val="굴림"/>
        <family val="2"/>
        <charset val="129"/>
      </rPr>
      <t>으로 정하는 바에 따라 지급받은 금액의 5배 이하의 금</t>
    </r>
    <phoneticPr fontId="2" type="noConversion"/>
  </si>
  <si>
    <t>해당하는 경우에는 해당 금액 또는 지원에 상응하는 금액을 환수한다.</t>
    <phoneticPr fontId="2" type="noConversion"/>
  </si>
  <si>
    <t>정하는 바에 따라 취소된 날부터 5년 이내의 기간을 정하여 보조ㆍ지원을 하지 아니할 수 있다.</t>
    <phoneticPr fontId="2" type="noConversion"/>
  </si>
  <si>
    <r>
      <t>범위에서 보조하거나 그 밖에 필요한 지원</t>
    </r>
    <r>
      <rPr>
        <sz val="9"/>
        <color theme="0" tint="-0.34998626667073579"/>
        <rFont val="굴림"/>
        <family val="3"/>
        <charset val="129"/>
      </rPr>
      <t>(이하 “보조ㆍ지원”이라 한다)</t>
    </r>
    <r>
      <rPr>
        <sz val="9"/>
        <color theme="1"/>
        <rFont val="굴림"/>
        <family val="2"/>
        <charset val="129"/>
      </rPr>
      <t xml:space="preserve">을 할 수 있다. 이 경우 </t>
    </r>
    <phoneticPr fontId="2" type="noConversion"/>
  </si>
  <si>
    <r>
      <t>액을 추가로 환수할 수 있고, 같은 항 제2호</t>
    </r>
    <r>
      <rPr>
        <sz val="9"/>
        <color theme="0" tint="-0.34998626667073579"/>
        <rFont val="굴림"/>
        <family val="3"/>
        <charset val="129"/>
      </rPr>
      <t>(파산한 경우에는 환수하지 아니한다)</t>
    </r>
    <r>
      <rPr>
        <sz val="9"/>
        <color theme="1"/>
        <rFont val="굴림"/>
        <family val="2"/>
        <charset val="129"/>
      </rPr>
      <t xml:space="preserve"> 또는 제6호에 </t>
    </r>
    <phoneticPr fontId="2" type="noConversion"/>
  </si>
  <si>
    <r>
      <t>또는 질병이 환자의 업무와 관련성이 있다고 판단할 경우에는 「</t>
    </r>
    <r>
      <rPr>
        <sz val="9"/>
        <color rgb="FF3399FF"/>
        <rFont val="굴림"/>
        <family val="3"/>
        <charset val="129"/>
      </rPr>
      <t>의료법</t>
    </r>
    <r>
      <rPr>
        <sz val="9"/>
        <color theme="1"/>
        <rFont val="굴림"/>
        <family val="2"/>
        <charset val="129"/>
      </rPr>
      <t xml:space="preserve">」 제19조제1항에도 </t>
    </r>
    <phoneticPr fontId="2" type="noConversion"/>
  </si>
  <si>
    <r>
      <t>① 「</t>
    </r>
    <r>
      <rPr>
        <sz val="9"/>
        <color rgb="FF3399FF"/>
        <rFont val="굴림"/>
        <family val="3"/>
        <charset val="129"/>
      </rPr>
      <t>근로기준법</t>
    </r>
    <r>
      <rPr>
        <sz val="9"/>
        <color theme="1"/>
        <rFont val="굴림"/>
        <family val="2"/>
        <charset val="129"/>
      </rPr>
      <t>」 제101조에 따른 근로감독관</t>
    </r>
    <r>
      <rPr>
        <sz val="9"/>
        <color theme="0" tint="-0.34998626667073579"/>
        <rFont val="굴림"/>
        <family val="3"/>
        <charset val="129"/>
      </rPr>
      <t>(이하 “근로감독관”이라 한다)</t>
    </r>
    <r>
      <rPr>
        <sz val="9"/>
        <color theme="1"/>
        <rFont val="굴림"/>
        <family val="2"/>
        <charset val="129"/>
      </rPr>
      <t xml:space="preserve">은 이 법 또는 이 </t>
    </r>
    <phoneticPr fontId="2" type="noConversion"/>
  </si>
  <si>
    <r>
      <t>또는 안전보건관리책임자 등</t>
    </r>
    <r>
      <rPr>
        <sz val="9"/>
        <color theme="0" tint="-0.34998626667073579"/>
        <rFont val="굴림"/>
        <family val="3"/>
        <charset val="129"/>
      </rPr>
      <t>(이하 “관계인”이라 한다)</t>
    </r>
    <r>
      <rPr>
        <sz val="9"/>
        <color theme="1"/>
        <rFont val="굴림"/>
        <family val="2"/>
        <charset val="129"/>
      </rPr>
      <t xml:space="preserve">에게 질문을 하고, 장부, 서류, 그 밖의 </t>
    </r>
    <phoneticPr fontId="2" type="noConversion"/>
  </si>
  <si>
    <r>
      <t>2.</t>
    </r>
    <r>
      <rPr>
        <sz val="9"/>
        <color theme="0" tint="-0.34998626667073579"/>
        <rFont val="굴림"/>
        <family val="3"/>
        <charset val="129"/>
      </rPr>
      <t> 제21조제1항, 제33조제1항, 제48조제1항, 제74조제1항, 제88조제1항, 제96조제1항, 제100조</t>
    </r>
    <phoneticPr fontId="2" type="noConversion"/>
  </si>
  <si>
    <t>근로감독관의 수사권 발동 기준</t>
    <phoneticPr fontId="2" type="noConversion"/>
  </si>
  <si>
    <r>
      <t xml:space="preserve">3. </t>
    </r>
    <r>
      <rPr>
        <sz val="9"/>
        <color theme="0" tint="-0.34998626667073579"/>
        <rFont val="굴림"/>
        <family val="3"/>
        <charset val="129"/>
      </rPr>
      <t>법 또는 법에 따른 명령을 위반한</t>
    </r>
    <r>
      <rPr>
        <sz val="9"/>
        <color theme="1"/>
        <rFont val="굴림"/>
        <family val="2"/>
        <charset val="129"/>
      </rPr>
      <t xml:space="preserve"> 범죄의 수사 등 사법경찰관리의 직무를 수행하기 위하여 </t>
    </r>
    <phoneticPr fontId="2" type="noConversion"/>
  </si>
  <si>
    <r>
      <rPr>
        <b/>
        <sz val="9"/>
        <color rgb="FFFF0000"/>
        <rFont val="굴림"/>
        <family val="3"/>
        <charset val="129"/>
      </rPr>
      <t>령령</t>
    </r>
    <r>
      <rPr>
        <sz val="9"/>
        <color rgb="FFFF0000"/>
        <rFont val="굴림"/>
        <family val="3"/>
        <charset val="129"/>
      </rPr>
      <t>(108)</t>
    </r>
    <r>
      <rPr>
        <sz val="9"/>
        <color theme="1"/>
        <rFont val="굴림"/>
        <family val="2"/>
        <charset val="129"/>
      </rPr>
      <t>으로 정하는 바에 따라 보증보험에 가입하거나 그 밖에 필요한 조치를 하여야 한다.</t>
    </r>
    <phoneticPr fontId="2" type="noConversion"/>
  </si>
  <si>
    <r>
      <t>② 제145조제1항에 따라 등록한 지도사는 제1항에 따른 손해배상책임을 보장하기 위하여 </t>
    </r>
    <r>
      <rPr>
        <b/>
        <sz val="9"/>
        <color rgb="FFFF0000"/>
        <rFont val="굴림"/>
        <family val="3"/>
        <charset val="129"/>
      </rPr>
      <t>대통</t>
    </r>
    <phoneticPr fontId="2" type="noConversion"/>
  </si>
  <si>
    <r>
      <t>③ 손해배상을 위한 보증보험 가입 및 지급에 관한 사항은 </t>
    </r>
    <r>
      <rPr>
        <b/>
        <sz val="9"/>
        <color rgb="FFFF0000"/>
        <rFont val="굴림"/>
        <family val="3"/>
        <charset val="129"/>
      </rPr>
      <t>고용노동부령</t>
    </r>
    <r>
      <rPr>
        <sz val="9"/>
        <color rgb="FFFF0000"/>
        <rFont val="굴림"/>
        <family val="3"/>
        <charset val="129"/>
      </rPr>
      <t>(234)</t>
    </r>
    <r>
      <rPr>
        <sz val="9"/>
        <color theme="1"/>
        <rFont val="굴림"/>
        <family val="2"/>
        <charset val="129"/>
      </rPr>
      <t>으로 정한다.</t>
    </r>
    <phoneticPr fontId="2" type="noConversion"/>
  </si>
  <si>
    <r>
      <t>3. 그 밖에 지도사 직무의 발전을 위하여 필요한 사항으로서 </t>
    </r>
    <r>
      <rPr>
        <b/>
        <sz val="9"/>
        <color rgb="FFFF0000"/>
        <rFont val="굴림"/>
        <family val="3"/>
        <charset val="129"/>
      </rPr>
      <t>고용노동부령</t>
    </r>
    <r>
      <rPr>
        <sz val="9"/>
        <color rgb="FFFF0000"/>
        <rFont val="굴림"/>
        <family val="3"/>
        <charset val="129"/>
      </rPr>
      <t>(233)</t>
    </r>
    <r>
      <rPr>
        <sz val="9"/>
        <color theme="1"/>
        <rFont val="굴림"/>
        <family val="2"/>
        <charset val="129"/>
      </rPr>
      <t>으로 정하는 사항</t>
    </r>
    <phoneticPr fontId="2" type="noConversion"/>
  </si>
  <si>
    <r>
      <t>범위에서 </t>
    </r>
    <r>
      <rPr>
        <b/>
        <sz val="9"/>
        <color rgb="FFFF0000"/>
        <rFont val="굴림"/>
        <family val="3"/>
        <charset val="129"/>
      </rPr>
      <t>고용노동부령</t>
    </r>
    <r>
      <rPr>
        <sz val="9"/>
        <color rgb="FFFF0000"/>
        <rFont val="굴림"/>
        <family val="3"/>
        <charset val="129"/>
      </rPr>
      <t>(232)</t>
    </r>
    <r>
      <rPr>
        <sz val="9"/>
        <color theme="1"/>
        <rFont val="굴림"/>
        <family val="2"/>
        <charset val="129"/>
      </rPr>
      <t>으로 정하는 연수교육을 받아야 한다.</t>
    </r>
    <phoneticPr fontId="2" type="noConversion"/>
  </si>
  <si>
    <r>
      <t>⑥ 제2항에 따른 법인에 관하여는 「</t>
    </r>
    <r>
      <rPr>
        <sz val="9"/>
        <color rgb="FF3399FF"/>
        <rFont val="굴림"/>
        <family val="3"/>
        <charset val="129"/>
      </rPr>
      <t>상법</t>
    </r>
    <r>
      <rPr>
        <sz val="9"/>
        <color theme="1"/>
        <rFont val="굴림"/>
        <family val="2"/>
        <charset val="129"/>
      </rPr>
      <t>」 중 합명회사에 관한 규정을 적용한다.</t>
    </r>
    <phoneticPr fontId="2" type="noConversion"/>
  </si>
  <si>
    <r>
      <rPr>
        <sz val="9"/>
        <color theme="0" tint="-0.34998626667073579"/>
        <rFont val="굴림"/>
        <family val="3"/>
        <charset val="129"/>
      </rPr>
      <t>제외한다)</t>
    </r>
    <r>
      <rPr>
        <sz val="9"/>
        <color theme="1"/>
        <rFont val="굴림"/>
        <family val="2"/>
        <charset val="129"/>
      </rPr>
      <t>된 후 2년이 지나지 아니한 사람</t>
    </r>
    <phoneticPr fontId="2" type="noConversion"/>
  </si>
  <si>
    <r>
      <t>3. 금고 이상의 실형을 선고받고 그 집행이 끝나거나</t>
    </r>
    <r>
      <rPr>
        <sz val="9"/>
        <color theme="0" tint="-0.34998626667073579"/>
        <rFont val="굴림"/>
        <family val="3"/>
        <charset val="129"/>
      </rPr>
      <t xml:space="preserve">(집행이 끝난 것으로 보는 경우를 포함한다) </t>
    </r>
    <phoneticPr fontId="2" type="noConversion"/>
  </si>
  <si>
    <r>
      <t>6. 제154조에 따라 등록이 취소</t>
    </r>
    <r>
      <rPr>
        <sz val="9"/>
        <color theme="0" tint="-0.34998626667073579"/>
        <rFont val="굴림"/>
        <family val="3"/>
        <charset val="129"/>
      </rPr>
      <t xml:space="preserve">(이 항 제1호 또는 제2호에 해당하여 등록이 취소된 경우는 </t>
    </r>
    <phoneticPr fontId="2" type="noConversion"/>
  </si>
  <si>
    <t>갱신 하여야 한다.</t>
    <phoneticPr fontId="2" type="noConversion"/>
  </si>
  <si>
    <r>
      <t>⑤ </t>
    </r>
    <r>
      <rPr>
        <b/>
        <sz val="9"/>
        <color rgb="FFFF0000"/>
        <rFont val="굴림"/>
        <family val="3"/>
        <charset val="129"/>
      </rPr>
      <t>고용노동부령</t>
    </r>
    <r>
      <rPr>
        <sz val="9"/>
        <color rgb="FFFF0000"/>
        <rFont val="굴림"/>
        <family val="3"/>
        <charset val="129"/>
      </rPr>
      <t>(230)</t>
    </r>
    <r>
      <rPr>
        <sz val="9"/>
        <color theme="1"/>
        <rFont val="굴림"/>
        <family val="2"/>
        <charset val="129"/>
      </rPr>
      <t xml:space="preserve">으로 정하는 지도실적이 있는 지도사만이 제4항에 따른 갱신등록을 할 </t>
    </r>
    <phoneticPr fontId="2" type="noConversion"/>
  </si>
  <si>
    <r>
      <t>수 있다. 다만, 지도실적이 기준에 못 미치는 지도사는 </t>
    </r>
    <r>
      <rPr>
        <b/>
        <sz val="9"/>
        <color rgb="FFFF0000"/>
        <rFont val="굴림"/>
        <family val="3"/>
        <charset val="129"/>
      </rPr>
      <t>고용노동부령</t>
    </r>
    <r>
      <rPr>
        <sz val="9"/>
        <color rgb="FFFF0000"/>
        <rFont val="굴림"/>
        <family val="3"/>
        <charset val="129"/>
      </rPr>
      <t>(231)</t>
    </r>
    <r>
      <rPr>
        <sz val="9"/>
        <color theme="1"/>
        <rFont val="굴림"/>
        <family val="2"/>
        <charset val="129"/>
      </rPr>
      <t>으로 정하는 보수</t>
    </r>
    <phoneticPr fontId="2" type="noConversion"/>
  </si>
  <si>
    <t>교육을 받은 경우 갱신등록을 할 수 있다.</t>
    <phoneticPr fontId="2" type="noConversion"/>
  </si>
  <si>
    <r>
      <t>① 지도사가 그 직무를 수행하려는 경우에는 </t>
    </r>
    <r>
      <rPr>
        <b/>
        <sz val="9"/>
        <color rgb="FFFF0000"/>
        <rFont val="굴림"/>
        <family val="3"/>
        <charset val="129"/>
      </rPr>
      <t>고용노동부령</t>
    </r>
    <r>
      <rPr>
        <sz val="9"/>
        <color rgb="FFFF0000"/>
        <rFont val="굴림"/>
        <family val="3"/>
        <charset val="129"/>
      </rPr>
      <t>(229)</t>
    </r>
    <r>
      <rPr>
        <sz val="9"/>
        <color theme="1"/>
        <rFont val="굴림"/>
        <family val="2"/>
        <charset val="129"/>
      </rPr>
      <t>으로 정하는 바에 따라 고용노동부</t>
    </r>
    <phoneticPr fontId="2" type="noConversion"/>
  </si>
  <si>
    <r>
      <t>④ 제1항에 따라 등록을 한 지도사는 </t>
    </r>
    <r>
      <rPr>
        <sz val="9"/>
        <color rgb="FFFF0000"/>
        <rFont val="굴림"/>
        <family val="3"/>
        <charset val="129"/>
      </rPr>
      <t>고용노동부령(229)</t>
    </r>
    <r>
      <rPr>
        <sz val="9"/>
        <color theme="1"/>
        <rFont val="굴림"/>
        <family val="2"/>
        <charset val="129"/>
      </rPr>
      <t xml:space="preserve">으로 정하는 바에 따라 5년마다 등록을 </t>
    </r>
    <phoneticPr fontId="2" type="noConversion"/>
  </si>
  <si>
    <t>라. 이상기압: 게이지 압력이 제곱㎝당 1킬로그램 초과 또는 미만인 기압</t>
  </si>
  <si>
    <r>
      <t>서류</t>
    </r>
    <r>
      <rPr>
        <sz val="9"/>
        <color theme="0" tint="-0.34998626667073579"/>
        <rFont val="굴림"/>
        <family val="3"/>
        <charset val="129"/>
      </rPr>
      <t>(법 제145조제1항에 따른 등록의 경우만 해당한다)</t>
    </r>
    <phoneticPr fontId="2" type="noConversion"/>
  </si>
  <si>
    <r>
      <t>1. 신청일 전 6개월 이내에 촬영한 탈모 상반신의 증명사진</t>
    </r>
    <r>
      <rPr>
        <sz val="9"/>
        <color theme="0" tint="-0.34998626667073579"/>
        <rFont val="굴림"/>
        <family val="3"/>
        <charset val="129"/>
      </rPr>
      <t>(가로 3㎝ × 세로 4㎝)</t>
    </r>
    <r>
      <rPr>
        <sz val="9"/>
        <color theme="1"/>
        <rFont val="굴림"/>
        <family val="3"/>
        <charset val="129"/>
      </rPr>
      <t xml:space="preserve"> 1장</t>
    </r>
    <phoneticPr fontId="2" type="noConversion"/>
  </si>
  <si>
    <r>
      <rPr>
        <sz val="9"/>
        <color theme="0" tint="-0.34998626667073579"/>
        <rFont val="굴림"/>
        <family val="3"/>
        <charset val="129"/>
      </rPr>
      <t>소를 두지 않는 경우에는 주소지를 말한다)</t>
    </r>
    <r>
      <rPr>
        <sz val="9"/>
        <color theme="1"/>
        <rFont val="굴림"/>
        <family val="2"/>
        <charset val="129"/>
      </rPr>
      <t xml:space="preserve">을 관할하는 지방고용노동관서의 장에게 제출해야 </t>
    </r>
    <phoneticPr fontId="2" type="noConversion"/>
  </si>
  <si>
    <r>
      <t>②</t>
    </r>
    <r>
      <rPr>
        <sz val="9"/>
        <color rgb="FFFF0000"/>
        <rFont val="굴림"/>
        <family val="3"/>
        <charset val="129"/>
      </rPr>
      <t> </t>
    </r>
    <r>
      <rPr>
        <b/>
        <sz val="9"/>
        <color rgb="FFFF0000"/>
        <rFont val="굴림"/>
        <family val="3"/>
        <charset val="129"/>
      </rPr>
      <t>대통령령</t>
    </r>
    <r>
      <rPr>
        <sz val="9"/>
        <color rgb="FFFF0000"/>
        <rFont val="굴림"/>
        <family val="3"/>
        <charset val="129"/>
      </rPr>
      <t>(104)</t>
    </r>
    <r>
      <rPr>
        <sz val="9"/>
        <color theme="1"/>
        <rFont val="굴림"/>
        <family val="2"/>
        <charset val="129"/>
      </rPr>
      <t xml:space="preserve">으로 정하는 산업 안전 및 보건과 관련된 자격의 보유자에 대해서는 제1항에 </t>
    </r>
    <phoneticPr fontId="2" type="noConversion"/>
  </si>
  <si>
    <t>따른 지도사 자격시험의 일부를 면제할 수 있다.</t>
    <phoneticPr fontId="2" type="noConversion"/>
  </si>
  <si>
    <r>
      <t>⑦ 지도사 자격시험의 공고, 응시 절차, 그 밖에 시험에 필요한 사항은 </t>
    </r>
    <r>
      <rPr>
        <b/>
        <sz val="9"/>
        <color rgb="FFFF0000"/>
        <rFont val="굴림"/>
        <family val="3"/>
        <charset val="129"/>
      </rPr>
      <t>고용노동부령</t>
    </r>
    <r>
      <rPr>
        <sz val="9"/>
        <color rgb="FFFF0000"/>
        <rFont val="굴림"/>
        <family val="3"/>
        <charset val="129"/>
      </rPr>
      <t>(225,226)</t>
    </r>
    <r>
      <rPr>
        <sz val="9"/>
        <color theme="1"/>
        <rFont val="굴림"/>
        <family val="2"/>
        <charset val="129"/>
      </rPr>
      <t xml:space="preserve">으로 </t>
    </r>
    <phoneticPr fontId="2" type="noConversion"/>
  </si>
  <si>
    <r>
      <t>④ 지도사 자격시험 중 제1차 시험은</t>
    </r>
    <r>
      <rPr>
        <sz val="9"/>
        <color rgb="FFFF0000"/>
        <rFont val="굴림"/>
        <family val="3"/>
        <charset val="129"/>
      </rPr>
      <t> 별표 32</t>
    </r>
    <r>
      <rPr>
        <sz val="9"/>
        <color theme="1"/>
        <rFont val="굴림"/>
        <family val="2"/>
        <charset val="129"/>
      </rPr>
      <t xml:space="preserve">에 따른 공통필수 Ⅰ, 공통필수 Ⅱ 및 공통필수 Ⅲ의 </t>
    </r>
    <phoneticPr fontId="2" type="noConversion"/>
  </si>
  <si>
    <r>
      <t>② 지도사 자격시험 중 필기시험의 업무 영역별 과목 및 범위는 </t>
    </r>
    <r>
      <rPr>
        <sz val="9"/>
        <color rgb="FFFF0000"/>
        <rFont val="굴림"/>
        <family val="3"/>
        <charset val="129"/>
      </rPr>
      <t>별표 32</t>
    </r>
    <r>
      <rPr>
        <sz val="9"/>
        <color theme="1"/>
        <rFont val="굴림"/>
        <family val="2"/>
        <charset val="129"/>
      </rPr>
      <t>와 같다.</t>
    </r>
    <phoneticPr fontId="2" type="noConversion"/>
  </si>
  <si>
    <r>
      <t>과목 및 범위로 하고, 제2차 시험은 </t>
    </r>
    <r>
      <rPr>
        <sz val="9"/>
        <color rgb="FFFF0000"/>
        <rFont val="굴림"/>
        <family val="3"/>
        <charset val="129"/>
      </rPr>
      <t>별표 32</t>
    </r>
    <r>
      <rPr>
        <sz val="9"/>
        <color theme="1"/>
        <rFont val="굴림"/>
        <family val="2"/>
        <charset val="129"/>
      </rPr>
      <t>에 따른 전공필수의 과목 및 범위로 한다.</t>
    </r>
    <phoneticPr fontId="2" type="noConversion"/>
  </si>
  <si>
    <r>
      <t>기계 직무분야, 화학 직무분야, 전기ㆍ전자 직무분야</t>
    </r>
    <r>
      <rPr>
        <sz val="9"/>
        <color theme="0" tint="-0.34998626667073579"/>
        <rFont val="굴림"/>
        <family val="3"/>
        <charset val="129"/>
      </rPr>
      <t>(전기 중 직무분야로 한정한다)</t>
    </r>
    <r>
      <rPr>
        <sz val="9"/>
        <color theme="1"/>
        <rFont val="굴림"/>
        <family val="2"/>
        <charset val="129"/>
      </rPr>
      <t xml:space="preserve">의 기술사 </t>
    </r>
    <phoneticPr fontId="2" type="noConversion"/>
  </si>
  <si>
    <r>
      <t>1. 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」에 따른</t>
    </r>
    <r>
      <rPr>
        <sz val="9"/>
        <color theme="1"/>
        <rFont val="굴림"/>
        <family val="2"/>
        <charset val="129"/>
      </rPr>
      <t xml:space="preserve"> 건설안전기술사, 기계안전기술사, 산업위생관리기술사, 인간</t>
    </r>
    <phoneticPr fontId="2" type="noConversion"/>
  </si>
  <si>
    <r>
      <t>2. 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」에 따른</t>
    </r>
    <r>
      <rPr>
        <sz val="9"/>
        <color theme="1"/>
        <rFont val="굴림"/>
        <family val="2"/>
        <charset val="129"/>
      </rPr>
      <t xml:space="preserve"> 건설 직무분야</t>
    </r>
    <r>
      <rPr>
        <sz val="9"/>
        <color theme="0" tint="-0.34998626667073579"/>
        <rFont val="굴림"/>
        <family val="3"/>
        <charset val="129"/>
      </rPr>
      <t xml:space="preserve">(건축 중 직무분야 및 토목 중 직무분야로 한정한다), </t>
    </r>
    <phoneticPr fontId="2" type="noConversion"/>
  </si>
  <si>
    <r>
      <t>4. 공학</t>
    </r>
    <r>
      <rPr>
        <sz val="9"/>
        <color theme="0" tint="-0.34998626667073579"/>
        <rFont val="굴림"/>
        <family val="3"/>
        <charset val="129"/>
      </rPr>
      <t>(건설안전ㆍ기계안전ㆍ전기안전ㆍ화공안전 분야 전공으로 한정한다)</t>
    </r>
    <r>
      <rPr>
        <sz val="9"/>
        <color theme="1"/>
        <rFont val="굴림"/>
        <family val="2"/>
        <charset val="129"/>
      </rPr>
      <t>, 의학</t>
    </r>
    <r>
      <rPr>
        <sz val="9"/>
        <color theme="0" tint="-0.34998626667073579"/>
        <rFont val="굴림"/>
        <family val="3"/>
        <charset val="129"/>
      </rPr>
      <t>(직업환경</t>
    </r>
    <phoneticPr fontId="2" type="noConversion"/>
  </si>
  <si>
    <r>
      <rPr>
        <sz val="9"/>
        <color theme="0" tint="-0.34998626667073579"/>
        <rFont val="굴림"/>
        <family val="3"/>
        <charset val="129"/>
      </rPr>
      <t>의학 분야 전공으로 한정한다)</t>
    </r>
    <r>
      <rPr>
        <sz val="9"/>
        <color theme="1"/>
        <rFont val="굴림"/>
        <family val="2"/>
        <charset val="129"/>
      </rPr>
      <t>, 보건학</t>
    </r>
    <r>
      <rPr>
        <sz val="9"/>
        <color theme="0" tint="-0.34998626667073579"/>
        <rFont val="굴림"/>
        <family val="3"/>
        <charset val="129"/>
      </rPr>
      <t>(산업위생 분야 전공으로 한정한다)</t>
    </r>
    <r>
      <rPr>
        <sz val="9"/>
        <color theme="1"/>
        <rFont val="굴림"/>
        <family val="2"/>
        <charset val="129"/>
      </rPr>
      <t xml:space="preserve"> 박사학위 </t>
    </r>
    <phoneticPr fontId="2" type="noConversion"/>
  </si>
  <si>
    <r>
      <t>8.</t>
    </r>
    <r>
      <rPr>
        <sz val="9"/>
        <color theme="0" tint="-0.34998626667073579"/>
        <rFont val="굴림"/>
        <family val="3"/>
        <charset val="129"/>
      </rPr>
      <t> 법 제143조제1항에 따른</t>
    </r>
    <r>
      <rPr>
        <sz val="9"/>
        <color theme="1"/>
        <rFont val="굴림"/>
        <family val="2"/>
        <charset val="129"/>
      </rPr>
      <t xml:space="preserve"> 지도사 자격 보유자로서 같은 지도사의 다른 분야 지도사 자격</t>
    </r>
    <phoneticPr fontId="2" type="noConversion"/>
  </si>
  <si>
    <r>
      <t>②</t>
    </r>
    <r>
      <rPr>
        <sz val="9"/>
        <color theme="0" tint="-0.34998626667073579"/>
        <rFont val="굴림"/>
        <family val="3"/>
        <charset val="129"/>
      </rPr>
      <t xml:space="preserve"> 제103조제3항에 따른 </t>
    </r>
    <r>
      <rPr>
        <sz val="9"/>
        <color theme="1"/>
        <rFont val="굴림"/>
        <family val="2"/>
        <charset val="129"/>
      </rPr>
      <t xml:space="preserve">제1차 필기시험 또는 제2차 필기시험에 합격한 사람에 대해서는 </t>
    </r>
    <phoneticPr fontId="2" type="noConversion"/>
  </si>
  <si>
    <r>
      <t xml:space="preserve">③ </t>
    </r>
    <r>
      <rPr>
        <sz val="9"/>
        <color theme="0" tint="-0.34998626667073579"/>
        <rFont val="굴림"/>
        <family val="3"/>
        <charset val="129"/>
      </rPr>
      <t>제1항에 따른</t>
    </r>
    <r>
      <rPr>
        <sz val="9"/>
        <color theme="1"/>
        <rFont val="굴림"/>
        <family val="2"/>
        <charset val="129"/>
      </rPr>
      <t xml:space="preserve"> 지도사 자격시험 일부 면제의 신청에 관한 사항은 </t>
    </r>
    <r>
      <rPr>
        <b/>
        <sz val="9"/>
        <color rgb="FFFF0000"/>
        <rFont val="굴림"/>
        <family val="3"/>
        <charset val="129"/>
      </rPr>
      <t>고용노동부령</t>
    </r>
    <r>
      <rPr>
        <sz val="9"/>
        <color rgb="FFFF0000"/>
        <rFont val="굴림"/>
        <family val="3"/>
        <charset val="129"/>
      </rPr>
      <t>(227)</t>
    </r>
    <r>
      <rPr>
        <sz val="9"/>
        <color theme="1"/>
        <rFont val="굴림"/>
        <family val="2"/>
        <charset val="129"/>
      </rPr>
      <t>으로 정한다.</t>
    </r>
    <phoneticPr fontId="2" type="noConversion"/>
  </si>
  <si>
    <r>
      <t xml:space="preserve"> 시험에 응시하는 사람: </t>
    </r>
    <r>
      <rPr>
        <sz val="9"/>
        <color rgb="FFFF0000"/>
        <rFont val="굴림"/>
        <family val="3"/>
        <charset val="129"/>
      </rPr>
      <t>별표 32</t>
    </r>
    <r>
      <rPr>
        <sz val="9"/>
        <color theme="1"/>
        <rFont val="굴림"/>
        <family val="2"/>
        <charset val="129"/>
      </rPr>
      <t>에 따른 공통필수Ⅰ, 공통필수Ⅱ 및 공통필수Ⅲ 과목</t>
    </r>
    <phoneticPr fontId="2" type="noConversion"/>
  </si>
  <si>
    <r>
      <t>사람: </t>
    </r>
    <r>
      <rPr>
        <sz val="9"/>
        <color rgb="FFFF0000"/>
        <rFont val="굴림"/>
        <family val="3"/>
        <charset val="129"/>
      </rPr>
      <t>별표 32</t>
    </r>
    <r>
      <rPr>
        <sz val="9"/>
        <color theme="1"/>
        <rFont val="굴림"/>
        <family val="2"/>
        <charset val="129"/>
      </rPr>
      <t>에 따른 공통필수Ⅰ 및 공통필수Ⅲ 과목</t>
    </r>
    <phoneticPr fontId="2" type="noConversion"/>
  </si>
  <si>
    <r>
      <t>6. </t>
    </r>
    <r>
      <rPr>
        <sz val="9"/>
        <color theme="0" tint="-0.34998626667073579"/>
        <rFont val="굴림"/>
        <family val="3"/>
        <charset val="129"/>
      </rPr>
      <t>「</t>
    </r>
    <r>
      <rPr>
        <sz val="9"/>
        <color rgb="FF3399FF"/>
        <rFont val="굴림"/>
        <family val="3"/>
        <charset val="129"/>
      </rPr>
      <t>공인노무사법</t>
    </r>
    <r>
      <rPr>
        <sz val="9"/>
        <color theme="0" tint="-0.34998626667073579"/>
        <rFont val="굴림"/>
        <family val="3"/>
        <charset val="129"/>
      </rPr>
      <t xml:space="preserve">」에 따른 </t>
    </r>
    <r>
      <rPr>
        <sz val="9"/>
        <color theme="1"/>
        <rFont val="굴림"/>
        <family val="2"/>
        <charset val="129"/>
      </rPr>
      <t>공인노무사: </t>
    </r>
    <r>
      <rPr>
        <sz val="9"/>
        <color rgb="FFFF0000"/>
        <rFont val="굴림"/>
        <family val="3"/>
        <charset val="129"/>
      </rPr>
      <t>별표 32</t>
    </r>
    <r>
      <rPr>
        <sz val="9"/>
        <color theme="1"/>
        <rFont val="굴림"/>
        <family val="2"/>
        <charset val="129"/>
      </rPr>
      <t>에 따른 공통필수Ⅰ 과목</t>
    </r>
    <phoneticPr fontId="2" type="noConversion"/>
  </si>
  <si>
    <r>
      <t>보건 업무에 3년 이상 종사한 경력이 있는 사람:</t>
    </r>
    <r>
      <rPr>
        <sz val="9"/>
        <color rgb="FFFF0000"/>
        <rFont val="굴림"/>
        <family val="3"/>
        <charset val="129"/>
      </rPr>
      <t> 별표 32</t>
    </r>
    <r>
      <rPr>
        <sz val="9"/>
        <color theme="1"/>
        <rFont val="굴림"/>
        <family val="2"/>
        <charset val="129"/>
      </rPr>
      <t>에 따른 전공필수 및 공통필수Ⅱ 과목</t>
    </r>
    <phoneticPr fontId="2" type="noConversion"/>
  </si>
  <si>
    <r>
      <t>소지자: </t>
    </r>
    <r>
      <rPr>
        <sz val="9"/>
        <color rgb="FFFF0000"/>
        <rFont val="굴림"/>
        <family val="3"/>
        <charset val="129"/>
      </rPr>
      <t>별표 32</t>
    </r>
    <r>
      <rPr>
        <sz val="9"/>
        <color theme="1"/>
        <rFont val="굴림"/>
        <family val="2"/>
        <charset val="129"/>
      </rPr>
      <t>에 따른 전공필수 과목</t>
    </r>
    <phoneticPr fontId="2" type="noConversion"/>
  </si>
  <si>
    <r>
      <t>자격 보유자: </t>
    </r>
    <r>
      <rPr>
        <sz val="9"/>
        <color rgb="FFFF0000"/>
        <rFont val="굴림"/>
        <family val="3"/>
        <charset val="129"/>
      </rPr>
      <t>별표 32</t>
    </r>
    <r>
      <rPr>
        <sz val="9"/>
        <color theme="1"/>
        <rFont val="굴림"/>
        <family val="2"/>
        <charset val="129"/>
      </rPr>
      <t>에 따른 전공필수 과목</t>
    </r>
    <phoneticPr fontId="2" type="noConversion"/>
  </si>
  <si>
    <r>
      <t>3. </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xml:space="preserve">」에 따른 </t>
    </r>
    <r>
      <rPr>
        <sz val="9"/>
        <color theme="1"/>
        <rFont val="굴림"/>
        <family val="2"/>
        <charset val="129"/>
      </rPr>
      <t>직업환경의학과 전문의: </t>
    </r>
    <r>
      <rPr>
        <sz val="9"/>
        <color rgb="FFFF0000"/>
        <rFont val="굴림"/>
        <family val="3"/>
        <charset val="129"/>
      </rPr>
      <t>별표 32</t>
    </r>
    <r>
      <rPr>
        <sz val="9"/>
        <color theme="1"/>
        <rFont val="굴림"/>
        <family val="2"/>
        <charset val="129"/>
      </rPr>
      <t xml:space="preserve">에 따른 전공필수ㆍ공통필수Ⅰ 및 </t>
    </r>
    <phoneticPr fontId="2" type="noConversion"/>
  </si>
  <si>
    <r>
      <t>공학기술사, 전기안전기술사, 화공안전기술사: </t>
    </r>
    <r>
      <rPr>
        <sz val="9"/>
        <color rgb="FFFF0000"/>
        <rFont val="굴림"/>
        <family val="3"/>
        <charset val="129"/>
      </rPr>
      <t>별표 32</t>
    </r>
    <r>
      <rPr>
        <sz val="9"/>
        <color theme="1"/>
        <rFont val="굴림"/>
        <family val="2"/>
        <charset val="129"/>
      </rPr>
      <t xml:space="preserve">에 따른 전공필수ㆍ공통필수Ⅰ </t>
    </r>
    <phoneticPr fontId="2" type="noConversion"/>
  </si>
  <si>
    <r>
      <rPr>
        <sz val="9"/>
        <rFont val="굴림"/>
        <family val="3"/>
        <charset val="129"/>
      </rPr>
      <t>※</t>
    </r>
    <r>
      <rPr>
        <b/>
        <sz val="9"/>
        <color rgb="FF3399FF"/>
        <rFont val="굴림"/>
        <family val="3"/>
        <charset val="129"/>
      </rPr>
      <t xml:space="preserve"> 산업안전지도사 및 산업보건지도사 시험위원회 구성·운영 등에 관한 규정 </t>
    </r>
    <r>
      <rPr>
        <sz val="9"/>
        <rFont val="굴림"/>
        <family val="3"/>
        <charset val="129"/>
      </rPr>
      <t>참조</t>
    </r>
    <phoneticPr fontId="2" type="noConversion"/>
  </si>
  <si>
    <r>
      <t>③ 자격시험위원회의 구성ㆍ운영 등에 필요한 사항은 </t>
    </r>
    <r>
      <rPr>
        <b/>
        <sz val="9"/>
        <color rgb="FF3399FF"/>
        <rFont val="굴림"/>
        <family val="3"/>
        <charset val="129"/>
      </rPr>
      <t>고용노동부장관이 정한다.</t>
    </r>
    <phoneticPr fontId="2" type="noConversion"/>
  </si>
  <si>
    <r>
      <t>에 따른 한국산업인력공단</t>
    </r>
    <r>
      <rPr>
        <sz val="9"/>
        <color theme="0" tint="-0.34998626667073579"/>
        <rFont val="굴림"/>
        <family val="3"/>
        <charset val="129"/>
      </rPr>
      <t>(이하 “한국산업인력공단”이라 한다)</t>
    </r>
    <r>
      <rPr>
        <sz val="9"/>
        <color theme="1"/>
        <rFont val="굴림"/>
        <family val="2"/>
        <charset val="129"/>
      </rPr>
      <t>을 말한다.</t>
    </r>
    <phoneticPr fontId="2" type="noConversion"/>
  </si>
  <si>
    <r>
      <t>①</t>
    </r>
    <r>
      <rPr>
        <sz val="9"/>
        <color theme="0" tint="-0.34998626667073579"/>
        <rFont val="굴림"/>
        <family val="3"/>
        <charset val="129"/>
      </rPr>
      <t> 법 제143조제3항 전단에서 “</t>
    </r>
    <r>
      <rPr>
        <sz val="9"/>
        <color theme="1"/>
        <rFont val="굴림"/>
        <family val="2"/>
        <charset val="129"/>
      </rPr>
      <t>대통령령으로 정하는 전문기관</t>
    </r>
    <r>
      <rPr>
        <sz val="9"/>
        <color theme="0" tint="-0.34998626667073579"/>
        <rFont val="굴림"/>
        <family val="3"/>
        <charset val="129"/>
      </rPr>
      <t>”</t>
    </r>
    <r>
      <rPr>
        <sz val="9"/>
        <color theme="1"/>
        <rFont val="굴림"/>
        <family val="2"/>
        <charset val="129"/>
      </rPr>
      <t>이란 「</t>
    </r>
    <r>
      <rPr>
        <sz val="9"/>
        <color rgb="FF3399FF"/>
        <rFont val="굴림"/>
        <family val="3"/>
        <charset val="129"/>
      </rPr>
      <t>한국산업인력공단법</t>
    </r>
    <r>
      <rPr>
        <sz val="9"/>
        <color theme="1"/>
        <rFont val="굴림"/>
        <family val="2"/>
        <charset val="129"/>
      </rPr>
      <t>」</t>
    </r>
    <phoneticPr fontId="2" type="noConversion"/>
  </si>
  <si>
    <r>
      <t>② 고용노동부장관은 </t>
    </r>
    <r>
      <rPr>
        <sz val="9"/>
        <color theme="0" tint="-0.34998626667073579"/>
        <rFont val="굴림"/>
        <family val="3"/>
        <charset val="129"/>
      </rPr>
      <t xml:space="preserve">법 제143조제3항에 따라 </t>
    </r>
    <r>
      <rPr>
        <sz val="9"/>
        <color theme="1"/>
        <rFont val="굴림"/>
        <family val="2"/>
        <charset val="129"/>
      </rPr>
      <t>지도사 자격시험의 실시를 한국산업인력공단에</t>
    </r>
    <phoneticPr fontId="2" type="noConversion"/>
  </si>
  <si>
    <r>
      <t>② 지도사 자격시험 중 면접시험은 </t>
    </r>
    <r>
      <rPr>
        <sz val="9"/>
        <color theme="0" tint="-0.34998626667073579"/>
        <rFont val="굴림"/>
        <family val="3"/>
        <charset val="129"/>
      </rPr>
      <t xml:space="preserve">제103조제6항 각 호의 사항을 평가하되, </t>
    </r>
    <r>
      <rPr>
        <sz val="9"/>
        <color theme="1"/>
        <rFont val="굴림"/>
        <family val="2"/>
        <charset val="129"/>
      </rPr>
      <t xml:space="preserve">10점 만점에 6점 이상인 </t>
    </r>
    <phoneticPr fontId="2" type="noConversion"/>
  </si>
  <si>
    <r>
      <t>①</t>
    </r>
    <r>
      <rPr>
        <sz val="9"/>
        <color theme="0" tint="-0.34998626667073579"/>
        <rFont val="굴림"/>
        <family val="3"/>
        <charset val="129"/>
      </rPr>
      <t> 법 제143조제2항에 따라</t>
    </r>
    <r>
      <rPr>
        <sz val="9"/>
        <color theme="1"/>
        <rFont val="굴림"/>
        <family val="2"/>
        <charset val="129"/>
      </rPr>
      <t xml:space="preserve"> 지도사 자격시험의 일부를 면제할 수 있는 자격 및 면제의 범위는 </t>
    </r>
    <phoneticPr fontId="2" type="noConversion"/>
  </si>
  <si>
    <r>
      <t>③ 고용노동부장관은 제1항에 따른 지도사 자격시험 실시를</t>
    </r>
    <r>
      <rPr>
        <b/>
        <sz val="9"/>
        <color theme="1"/>
        <rFont val="굴림"/>
        <family val="3"/>
        <charset val="129"/>
      </rPr>
      <t> </t>
    </r>
    <r>
      <rPr>
        <b/>
        <sz val="9"/>
        <color rgb="FFFF0000"/>
        <rFont val="굴림"/>
        <family val="3"/>
        <charset val="129"/>
      </rPr>
      <t>대통령령</t>
    </r>
    <r>
      <rPr>
        <sz val="9"/>
        <color rgb="FFFF0000"/>
        <rFont val="굴림"/>
        <family val="3"/>
        <charset val="129"/>
      </rPr>
      <t>(106)</t>
    </r>
    <r>
      <rPr>
        <sz val="9"/>
        <color theme="1"/>
        <rFont val="굴림"/>
        <family val="2"/>
        <charset val="129"/>
      </rPr>
      <t xml:space="preserve">으로 정하는 전문기 </t>
    </r>
    <phoneticPr fontId="2" type="noConversion"/>
  </si>
  <si>
    <t>관에 대행하게 할 수 있다. 이 경우 시험 실시에 드는 비용을 예산의 범위에서 보조할 수 있다.</t>
    <phoneticPr fontId="2" type="noConversion"/>
  </si>
  <si>
    <r>
      <t>④ 제3항에 따라 지도사 자격시험 실시를 대행하는 전문기관의 임직원은 </t>
    </r>
    <r>
      <rPr>
        <sz val="9"/>
        <color theme="0" tint="-0.34998626667073579"/>
        <rFont val="굴림"/>
        <family val="3"/>
        <charset val="129"/>
      </rPr>
      <t>「</t>
    </r>
    <r>
      <rPr>
        <sz val="9"/>
        <color rgb="FF3399FF"/>
        <rFont val="굴림"/>
        <family val="3"/>
        <charset val="129"/>
      </rPr>
      <t>형법</t>
    </r>
    <r>
      <rPr>
        <sz val="9"/>
        <color theme="0" tint="-0.34998626667073579"/>
        <rFont val="굴림"/>
        <family val="3"/>
        <charset val="129"/>
      </rPr>
      <t xml:space="preserve">」 제129조부터 </t>
    </r>
    <phoneticPr fontId="2" type="noConversion"/>
  </si>
  <si>
    <r>
      <rPr>
        <sz val="9"/>
        <color theme="0" tint="-0.34998626667073579"/>
        <rFont val="굴림"/>
        <family val="3"/>
        <charset val="129"/>
      </rPr>
      <t>제132조까지의 규정을 적용할 때에는</t>
    </r>
    <r>
      <rPr>
        <sz val="9"/>
        <color theme="1"/>
        <rFont val="굴림"/>
        <family val="2"/>
        <charset val="129"/>
      </rPr>
      <t xml:space="preserve"> 공무원으로 본다.</t>
    </r>
    <phoneticPr fontId="2" type="noConversion"/>
  </si>
  <si>
    <r>
      <t>필요한 사항은 </t>
    </r>
    <r>
      <rPr>
        <b/>
        <sz val="9"/>
        <color rgb="FFFF0000"/>
        <rFont val="굴림"/>
        <family val="3"/>
        <charset val="129"/>
      </rPr>
      <t>대통령령</t>
    </r>
    <r>
      <rPr>
        <sz val="9"/>
        <color rgb="FFFF0000"/>
        <rFont val="굴림"/>
        <family val="3"/>
        <charset val="129"/>
      </rPr>
      <t>(103,104,105)</t>
    </r>
    <r>
      <rPr>
        <sz val="9"/>
        <color theme="1"/>
        <rFont val="굴림"/>
        <family val="2"/>
        <charset val="129"/>
      </rPr>
      <t>으로 정한다.</t>
    </r>
    <phoneticPr fontId="2" type="noConversion"/>
  </si>
  <si>
    <t>3. 제1호 및 제2호의 사항과 관련된 계획서 및 보고서의 작성</t>
    <phoneticPr fontId="2" type="noConversion"/>
  </si>
  <si>
    <r>
      <t>4. 직업성 질병 진단</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제2조에 따른 의사인 산업보건지도사만 해당한다)</t>
    </r>
    <r>
      <rPr>
        <sz val="9"/>
        <color theme="1"/>
        <rFont val="굴림"/>
        <family val="2"/>
        <charset val="129"/>
      </rPr>
      <t xml:space="preserve"> 및 예방 지도</t>
    </r>
    <phoneticPr fontId="2" type="noConversion"/>
  </si>
  <si>
    <r>
      <t>③ 산업안전지도사 또는 산업보건지도사</t>
    </r>
    <r>
      <rPr>
        <sz val="9"/>
        <color theme="0" tint="-0.34998626667073579"/>
        <rFont val="굴림"/>
        <family val="3"/>
        <charset val="129"/>
      </rPr>
      <t>(이하 “지도사”라 한다)</t>
    </r>
    <r>
      <rPr>
        <sz val="9"/>
        <color theme="1"/>
        <rFont val="굴림"/>
        <family val="2"/>
        <charset val="129"/>
      </rPr>
      <t xml:space="preserve">의 업무 영역별 종류 및 업무 범위, </t>
    </r>
    <phoneticPr fontId="2" type="noConversion"/>
  </si>
  <si>
    <r>
      <t>6. 그 밖에 산업보건에 관한 사항으로서</t>
    </r>
    <r>
      <rPr>
        <b/>
        <sz val="9"/>
        <color theme="1"/>
        <rFont val="굴림"/>
        <family val="3"/>
        <charset val="129"/>
      </rPr>
      <t> </t>
    </r>
    <r>
      <rPr>
        <b/>
        <sz val="9"/>
        <color rgb="FFFF0000"/>
        <rFont val="굴림"/>
        <family val="3"/>
        <charset val="129"/>
      </rPr>
      <t>대통령령</t>
    </r>
    <r>
      <rPr>
        <sz val="9"/>
        <color rgb="FFFF0000"/>
        <rFont val="굴림"/>
        <family val="3"/>
        <charset val="129"/>
      </rPr>
      <t>(101)</t>
    </r>
    <r>
      <rPr>
        <sz val="9"/>
        <color theme="1"/>
        <rFont val="굴림"/>
        <family val="2"/>
        <charset val="129"/>
      </rPr>
      <t>으로 정하는 사항</t>
    </r>
    <phoneticPr fontId="2" type="noConversion"/>
  </si>
  <si>
    <r>
      <t>4. 그 밖에 산업안전에 관한 사항으로서</t>
    </r>
    <r>
      <rPr>
        <sz val="9"/>
        <color rgb="FFFF0000"/>
        <rFont val="굴림"/>
        <family val="3"/>
        <charset val="129"/>
      </rPr>
      <t> </t>
    </r>
    <r>
      <rPr>
        <b/>
        <sz val="9"/>
        <color rgb="FFFF0000"/>
        <rFont val="굴림"/>
        <family val="3"/>
        <charset val="129"/>
      </rPr>
      <t>대통령령</t>
    </r>
    <r>
      <rPr>
        <sz val="9"/>
        <color rgb="FFFF0000"/>
        <rFont val="굴림"/>
        <family val="3"/>
        <charset val="129"/>
      </rPr>
      <t>(101)</t>
    </r>
    <r>
      <rPr>
        <sz val="9"/>
        <color theme="1"/>
        <rFont val="굴림"/>
        <family val="2"/>
        <charset val="129"/>
      </rPr>
      <t>으로 정하는 사항</t>
    </r>
    <phoneticPr fontId="2" type="noConversion"/>
  </si>
  <si>
    <r>
      <t>그 밖에 필요한 사항은 </t>
    </r>
    <r>
      <rPr>
        <b/>
        <sz val="9"/>
        <color rgb="FFFF0000"/>
        <rFont val="굴림"/>
        <family val="3"/>
        <charset val="129"/>
      </rPr>
      <t>대통령령</t>
    </r>
    <r>
      <rPr>
        <sz val="9"/>
        <color rgb="FFFF0000"/>
        <rFont val="굴림"/>
        <family val="3"/>
        <charset val="129"/>
      </rPr>
      <t>(102)</t>
    </r>
    <r>
      <rPr>
        <sz val="9"/>
        <color theme="1"/>
        <rFont val="굴림"/>
        <family val="2"/>
        <charset val="129"/>
      </rPr>
      <t>으로 정한다.</t>
    </r>
    <phoneticPr fontId="2" type="noConversion"/>
  </si>
  <si>
    <r>
      <t>① </t>
    </r>
    <r>
      <rPr>
        <sz val="9"/>
        <color theme="0" tint="-0.34998626667073579"/>
        <rFont val="굴림"/>
        <family val="3"/>
        <charset val="129"/>
      </rPr>
      <t>법 제142조제1항제4호에서 “</t>
    </r>
    <r>
      <rPr>
        <sz val="9"/>
        <color theme="1"/>
        <rFont val="굴림"/>
        <family val="2"/>
        <charset val="129"/>
      </rPr>
      <t>대통령령으로 정하는 사항</t>
    </r>
    <r>
      <rPr>
        <sz val="9"/>
        <color theme="0" tint="-0.34998626667073579"/>
        <rFont val="굴림"/>
        <family val="3"/>
        <charset val="129"/>
      </rPr>
      <t>”</t>
    </r>
    <r>
      <rPr>
        <sz val="9"/>
        <color theme="1"/>
        <rFont val="굴림"/>
        <family val="2"/>
        <charset val="129"/>
      </rPr>
      <t xml:space="preserve">이란 </t>
    </r>
    <r>
      <rPr>
        <sz val="9"/>
        <color theme="0" tint="-0.34998626667073579"/>
        <rFont val="굴림"/>
        <family val="3"/>
        <charset val="129"/>
      </rPr>
      <t>다음 각 호의 사항을 말한다.</t>
    </r>
    <phoneticPr fontId="2" type="noConversion"/>
  </si>
  <si>
    <r>
      <t>1.</t>
    </r>
    <r>
      <rPr>
        <sz val="9"/>
        <color theme="0" tint="-0.34998626667073579"/>
        <rFont val="굴림"/>
        <family val="3"/>
        <charset val="129"/>
      </rPr>
      <t> 법 제36조에 따른</t>
    </r>
    <r>
      <rPr>
        <sz val="9"/>
        <color theme="1"/>
        <rFont val="굴림"/>
        <family val="2"/>
        <charset val="129"/>
      </rPr>
      <t xml:space="preserve"> 위험성평가의 지도</t>
    </r>
    <phoneticPr fontId="2" type="noConversion"/>
  </si>
  <si>
    <r>
      <t>2.</t>
    </r>
    <r>
      <rPr>
        <sz val="9"/>
        <color theme="0" tint="-0.34998626667073579"/>
        <rFont val="굴림"/>
        <family val="3"/>
        <charset val="129"/>
      </rPr>
      <t> 법 제49조에 따른</t>
    </r>
    <r>
      <rPr>
        <sz val="9"/>
        <color theme="1"/>
        <rFont val="굴림"/>
        <family val="2"/>
        <charset val="129"/>
      </rPr>
      <t xml:space="preserve"> 안전보건개선계획서의 작성</t>
    </r>
    <phoneticPr fontId="2" type="noConversion"/>
  </si>
  <si>
    <t>3. 그 밖에 산업안전에 관한 사항의 자문에 대한 응답 및 조언</t>
    <phoneticPr fontId="2" type="noConversion"/>
  </si>
  <si>
    <r>
      <t>②</t>
    </r>
    <r>
      <rPr>
        <sz val="9"/>
        <color theme="0" tint="-0.34998626667073579"/>
        <rFont val="굴림"/>
        <family val="3"/>
        <charset val="129"/>
      </rPr>
      <t> 법 제142조제2항제6호에서 “</t>
    </r>
    <r>
      <rPr>
        <sz val="9"/>
        <color theme="1"/>
        <rFont val="굴림"/>
        <family val="2"/>
        <charset val="129"/>
      </rPr>
      <t>대통령령으로 정하는 사항</t>
    </r>
    <r>
      <rPr>
        <sz val="9"/>
        <color theme="0" tint="-0.34998626667073579"/>
        <rFont val="굴림"/>
        <family val="3"/>
        <charset val="129"/>
      </rPr>
      <t>”</t>
    </r>
    <r>
      <rPr>
        <sz val="9"/>
        <color theme="1"/>
        <rFont val="굴림"/>
        <family val="2"/>
        <charset val="129"/>
      </rPr>
      <t xml:space="preserve">이란 </t>
    </r>
    <r>
      <rPr>
        <sz val="9"/>
        <color theme="0" tint="-0.34998626667073579"/>
        <rFont val="굴림"/>
        <family val="3"/>
        <charset val="129"/>
      </rPr>
      <t>다음 각 호의 사항을 말한다.</t>
    </r>
    <phoneticPr fontId="2" type="noConversion"/>
  </si>
  <si>
    <r>
      <t>1. </t>
    </r>
    <r>
      <rPr>
        <sz val="9"/>
        <color theme="0" tint="-0.34998626667073579"/>
        <rFont val="굴림"/>
        <family val="3"/>
        <charset val="129"/>
      </rPr>
      <t xml:space="preserve">법 제36조에 따른 </t>
    </r>
    <r>
      <rPr>
        <sz val="9"/>
        <color theme="1"/>
        <rFont val="굴림"/>
        <family val="2"/>
        <charset val="129"/>
      </rPr>
      <t>위험성평가의 지도</t>
    </r>
    <phoneticPr fontId="2" type="noConversion"/>
  </si>
  <si>
    <r>
      <t>2. </t>
    </r>
    <r>
      <rPr>
        <sz val="9"/>
        <color theme="0" tint="-0.34998626667073579"/>
        <rFont val="굴림"/>
        <family val="3"/>
        <charset val="129"/>
      </rPr>
      <t>법 제49조에 따른</t>
    </r>
    <r>
      <rPr>
        <sz val="9"/>
        <color theme="1"/>
        <rFont val="굴림"/>
        <family val="2"/>
        <charset val="129"/>
      </rPr>
      <t xml:space="preserve"> 안전보건개선계획서의 작성</t>
    </r>
    <phoneticPr fontId="2" type="noConversion"/>
  </si>
  <si>
    <r>
      <t>의 해당 업무 영역별 업무 범위는 </t>
    </r>
    <r>
      <rPr>
        <sz val="9"/>
        <color rgb="FFFF0000"/>
        <rFont val="굴림"/>
        <family val="3"/>
        <charset val="129"/>
      </rPr>
      <t>별표 31</t>
    </r>
    <r>
      <rPr>
        <sz val="9"/>
        <color theme="1"/>
        <rFont val="굴림"/>
        <family val="2"/>
        <charset val="129"/>
      </rPr>
      <t>과 같다.</t>
    </r>
    <phoneticPr fontId="2" type="noConversion"/>
  </si>
  <si>
    <r>
      <t>① </t>
    </r>
    <r>
      <rPr>
        <sz val="9"/>
        <color theme="0" tint="-0.34998626667073579"/>
        <rFont val="굴림"/>
        <family val="3"/>
        <charset val="129"/>
      </rPr>
      <t xml:space="preserve">법 제145조제1항에 따라 등록한 </t>
    </r>
    <r>
      <rPr>
        <sz val="9"/>
        <color theme="1"/>
        <rFont val="굴림"/>
        <family val="2"/>
        <charset val="129"/>
      </rPr>
      <t>산업안전지도사의 업무 영역은 기계안전ㆍ전기안전ㆍ</t>
    </r>
    <phoneticPr fontId="2" type="noConversion"/>
  </si>
  <si>
    <r>
      <t>② </t>
    </r>
    <r>
      <rPr>
        <sz val="9"/>
        <color theme="0" tint="-0.34998626667073579"/>
        <rFont val="굴림"/>
        <family val="3"/>
        <charset val="129"/>
      </rPr>
      <t>법 제145조제1항에 따라 등록한</t>
    </r>
    <r>
      <rPr>
        <sz val="9"/>
        <color theme="1"/>
        <rFont val="굴림"/>
        <family val="2"/>
        <charset val="129"/>
      </rPr>
      <t xml:space="preserve"> 산업안전지도사 또는 산업보건지도사</t>
    </r>
    <r>
      <rPr>
        <sz val="9"/>
        <color theme="0" tint="-0.34998626667073579"/>
        <rFont val="굴림"/>
        <family val="3"/>
        <charset val="129"/>
      </rPr>
      <t>(이하 “지도사”라 한다)</t>
    </r>
    <phoneticPr fontId="2" type="noConversion"/>
  </si>
  <si>
    <r>
      <t>2. 경력증명서</t>
    </r>
    <r>
      <rPr>
        <sz val="9"/>
        <color theme="0" tint="-0.34998626667073579"/>
        <rFont val="굴림"/>
        <family val="3"/>
        <charset val="129"/>
      </rPr>
      <t xml:space="preserve">(영 제104조제1항제5호에 해당하는 사람만 첨부하며, 박사학위 또는 자격증 취득일 </t>
    </r>
    <phoneticPr fontId="2" type="noConversion"/>
  </si>
  <si>
    <r>
      <rPr>
        <sz val="9"/>
        <color theme="0" tint="-0.34998626667073579"/>
        <rFont val="굴림"/>
        <family val="3"/>
        <charset val="129"/>
      </rPr>
      <t>이후 산업안전ㆍ산업보건 업무에 3년 이상 종사한 경력이 분명히 적힌 것이어야 한다)</t>
    </r>
    <r>
      <rPr>
        <sz val="9"/>
        <color theme="1"/>
        <rFont val="굴림"/>
        <family val="2"/>
        <charset val="129"/>
      </rPr>
      <t xml:space="preserve"> 1부</t>
    </r>
    <phoneticPr fontId="2" type="noConversion"/>
  </si>
  <si>
    <r>
      <t>1. 해당 자격증 또는 박사학위증의 발급기관이 발급한 증명서</t>
    </r>
    <r>
      <rPr>
        <sz val="9"/>
        <color theme="0" tint="-0.34998626667073579"/>
        <rFont val="굴림"/>
        <family val="3"/>
        <charset val="129"/>
      </rPr>
      <t>(박사학위증의 경우에는 응시분야에</t>
    </r>
    <phoneticPr fontId="2" type="noConversion"/>
  </si>
  <si>
    <r>
      <rPr>
        <sz val="9"/>
        <color theme="0" tint="-0.34998626667073579"/>
        <rFont val="굴림"/>
        <family val="3"/>
        <charset val="129"/>
      </rPr>
      <t xml:space="preserve"> 해당하는 박사학위 소지를 확인할 수 있는 증명서)</t>
    </r>
    <r>
      <rPr>
        <sz val="9"/>
        <color theme="1"/>
        <rFont val="굴림"/>
        <family val="2"/>
        <charset val="129"/>
      </rPr>
      <t xml:space="preserve"> 1부</t>
    </r>
    <phoneticPr fontId="2" type="noConversion"/>
  </si>
  <si>
    <r>
      <rPr>
        <sz val="9"/>
        <color theme="0" tint="-0.34998626667073579"/>
        <rFont val="굴림"/>
        <family val="3"/>
        <charset val="129"/>
      </rPr>
      <t>제1항에 따른</t>
    </r>
    <r>
      <rPr>
        <sz val="9"/>
        <color theme="1"/>
        <rFont val="굴림"/>
        <family val="2"/>
        <charset val="129"/>
      </rPr>
      <t xml:space="preserve"> 행정정보의 공동이용을 통하여 신청인의 국민연금가입자가입증명 또는 건강보험</t>
    </r>
    <phoneticPr fontId="2" type="noConversion"/>
  </si>
  <si>
    <r>
      <t>④ 한국산업인력공단은 제227조제2호에 따른 경력증명서를 제출받은 경우 </t>
    </r>
    <r>
      <rPr>
        <sz val="9"/>
        <color theme="0" tint="-0.34998626667073579"/>
        <rFont val="굴림"/>
        <family val="3"/>
        <charset val="129"/>
      </rPr>
      <t>「</t>
    </r>
    <r>
      <rPr>
        <sz val="9"/>
        <color rgb="FF3399FF"/>
        <rFont val="굴림"/>
        <family val="3"/>
        <charset val="129"/>
      </rPr>
      <t>전자정부법</t>
    </r>
    <r>
      <rPr>
        <sz val="9"/>
        <color theme="0" tint="-0.34998626667073579"/>
        <rFont val="굴림"/>
        <family val="3"/>
        <charset val="129"/>
      </rPr>
      <t>」 제36조</t>
    </r>
    <phoneticPr fontId="2" type="noConversion"/>
  </si>
  <si>
    <r>
      <t>○</t>
    </r>
    <r>
      <rPr>
        <sz val="9"/>
        <color theme="0" tint="-0.34998626667073579"/>
        <rFont val="굴림"/>
        <family val="3"/>
        <charset val="129"/>
      </rPr>
      <t>「</t>
    </r>
    <r>
      <rPr>
        <sz val="9"/>
        <color rgb="FF3399FF"/>
        <rFont val="굴림"/>
        <family val="3"/>
        <charset val="129"/>
      </rPr>
      <t>한국산업인력공단법</t>
    </r>
    <r>
      <rPr>
        <sz val="9"/>
        <color theme="0" tint="-0.34998626667073579"/>
        <rFont val="굴림"/>
        <family val="3"/>
        <charset val="129"/>
      </rPr>
      <t>」에 따른</t>
    </r>
    <r>
      <rPr>
        <sz val="9"/>
        <color theme="1"/>
        <rFont val="굴림"/>
        <family val="3"/>
        <charset val="129"/>
      </rPr>
      <t xml:space="preserve"> 한국산업인력공단</t>
    </r>
    <r>
      <rPr>
        <sz val="9"/>
        <color theme="0" tint="-0.34998626667073579"/>
        <rFont val="굴림"/>
        <family val="3"/>
        <charset val="129"/>
      </rPr>
      <t>(이하 “한국산업인력공단”이라 한다)</t>
    </r>
    <r>
      <rPr>
        <sz val="9"/>
        <color theme="1"/>
        <rFont val="굴림"/>
        <family val="3"/>
        <charset val="129"/>
      </rPr>
      <t>이 지도</t>
    </r>
    <phoneticPr fontId="2" type="noConversion"/>
  </si>
  <si>
    <r>
      <t>때에는 근로자의 질환과 작업장의 유해요인의 상관관계에 관한 역학조사</t>
    </r>
    <r>
      <rPr>
        <sz val="9"/>
        <color theme="0" tint="-0.34998626667073579"/>
        <rFont val="굴림"/>
        <family val="3"/>
        <charset val="129"/>
      </rPr>
      <t xml:space="preserve">(이하 “역학조사”라 </t>
    </r>
    <phoneticPr fontId="2" type="noConversion"/>
  </si>
  <si>
    <r>
      <rPr>
        <sz val="9"/>
        <color theme="0" tint="-0.34998626667073579"/>
        <rFont val="굴림"/>
        <family val="3"/>
        <charset val="129"/>
      </rPr>
      <t>한다)</t>
    </r>
    <r>
      <rPr>
        <sz val="9"/>
        <color theme="1"/>
        <rFont val="굴림"/>
        <family val="2"/>
        <charset val="129"/>
      </rPr>
      <t>를 할 수 있다. 이 경우 사업주 또는 근로자대표, 그 밖에 </t>
    </r>
    <r>
      <rPr>
        <b/>
        <sz val="9"/>
        <color rgb="FFFF0000"/>
        <rFont val="굴림"/>
        <family val="3"/>
        <charset val="129"/>
      </rPr>
      <t>고용노동부령</t>
    </r>
    <r>
      <rPr>
        <sz val="9"/>
        <color rgb="FFFF0000"/>
        <rFont val="굴림"/>
        <family val="3"/>
        <charset val="129"/>
      </rPr>
      <t>(223)</t>
    </r>
    <r>
      <rPr>
        <sz val="9"/>
        <color theme="1"/>
        <rFont val="굴림"/>
        <family val="2"/>
        <charset val="129"/>
      </rPr>
      <t xml:space="preserve">으로 정하는 </t>
    </r>
    <phoneticPr fontId="2" type="noConversion"/>
  </si>
  <si>
    <r>
      <t>사람이 요구할 때 </t>
    </r>
    <r>
      <rPr>
        <sz val="9"/>
        <color rgb="FFFF0000"/>
        <rFont val="굴림"/>
        <family val="3"/>
        <charset val="129"/>
      </rPr>
      <t>고용노동부령(223)</t>
    </r>
    <r>
      <rPr>
        <sz val="9"/>
        <color theme="1"/>
        <rFont val="굴림"/>
        <family val="2"/>
        <charset val="129"/>
      </rPr>
      <t>으로 정하는 바에 따라 역학조사에 참석하게 할 수 있다.</t>
    </r>
    <phoneticPr fontId="2" type="noConversion"/>
  </si>
  <si>
    <r>
      <t>⑥ 역학조사의 방법ㆍ대상ㆍ절차, 그 밖에 필요한 사항은 </t>
    </r>
    <r>
      <rPr>
        <b/>
        <sz val="9"/>
        <color rgb="FFFF0000"/>
        <rFont val="굴림"/>
        <family val="3"/>
        <charset val="129"/>
      </rPr>
      <t>고용노동부령</t>
    </r>
    <r>
      <rPr>
        <sz val="9"/>
        <color rgb="FFFF0000"/>
        <rFont val="굴림"/>
        <family val="3"/>
        <charset val="129"/>
      </rPr>
      <t>(222)</t>
    </r>
    <r>
      <rPr>
        <sz val="9"/>
        <color theme="1"/>
        <rFont val="굴림"/>
        <family val="2"/>
        <charset val="129"/>
      </rPr>
      <t>으로 정한다.</t>
    </r>
    <phoneticPr fontId="2" type="noConversion"/>
  </si>
  <si>
    <r>
      <rPr>
        <sz val="9"/>
        <color theme="0" tint="-0.34998626667073579"/>
        <rFont val="굴림"/>
        <family val="3"/>
        <charset val="129"/>
      </rPr>
      <t>에 따른</t>
    </r>
    <r>
      <rPr>
        <sz val="9"/>
        <color theme="1"/>
        <rFont val="굴림"/>
        <family val="2"/>
        <charset val="129"/>
      </rPr>
      <t xml:space="preserve"> 고용정보, 「</t>
    </r>
    <r>
      <rPr>
        <sz val="9"/>
        <color rgb="FF3399FF"/>
        <rFont val="굴림"/>
        <family val="3"/>
        <charset val="129"/>
      </rPr>
      <t>암관리법</t>
    </r>
    <r>
      <rPr>
        <sz val="9"/>
        <color theme="0" tint="-0.34998626667073579"/>
        <rFont val="굴림"/>
        <family val="3"/>
        <charset val="129"/>
      </rPr>
      <t>」에 따른</t>
    </r>
    <r>
      <rPr>
        <sz val="9"/>
        <color theme="1"/>
        <rFont val="굴림"/>
        <family val="2"/>
        <charset val="129"/>
      </rPr>
      <t xml:space="preserve"> 질병정보 및 사망원인 정보 등을 관련 기관에 요청할 </t>
    </r>
    <phoneticPr fontId="2" type="noConversion"/>
  </si>
  <si>
    <r>
      <t>2. </t>
    </r>
    <r>
      <rPr>
        <sz val="9"/>
        <color theme="0" tint="-0.34998626667073579"/>
        <rFont val="굴림"/>
        <family val="3"/>
        <charset val="129"/>
      </rPr>
      <t>「</t>
    </r>
    <r>
      <rPr>
        <sz val="9"/>
        <color rgb="FF3399FF"/>
        <rFont val="굴림"/>
        <family val="3"/>
        <charset val="129"/>
      </rPr>
      <t>산업재해보상보험법</t>
    </r>
    <r>
      <rPr>
        <sz val="9"/>
        <color theme="0" tint="-0.34998626667073579"/>
        <rFont val="굴림"/>
        <family val="3"/>
        <charset val="129"/>
      </rPr>
      <t xml:space="preserve">」 제10조에 따른 </t>
    </r>
    <r>
      <rPr>
        <sz val="9"/>
        <color theme="1"/>
        <rFont val="굴림"/>
        <family val="3"/>
        <charset val="129"/>
      </rPr>
      <t xml:space="preserve">근로복지공단이 고용노동부장관이 정하는 바에 따라 </t>
    </r>
    <phoneticPr fontId="2" type="noConversion"/>
  </si>
  <si>
    <t>유해ㆍ위험작업의 취업 제한에 관한 규칙</t>
  </si>
  <si>
    <r>
      <t xml:space="preserve">밖에 필요한 사항은 고용노동부령으로 </t>
    </r>
    <r>
      <rPr>
        <sz val="9"/>
        <color rgb="FF3399FF"/>
        <rFont val="굴림"/>
        <family val="3"/>
        <charset val="129"/>
      </rPr>
      <t>정한다.</t>
    </r>
    <phoneticPr fontId="2" type="noConversion"/>
  </si>
  <si>
    <t>작업에 종사하는 근로자에게는 1일 6시간, 1주 34시간을 초과하여 근로하게 해서는 아니 된다.</t>
    <phoneticPr fontId="2" type="noConversion"/>
  </si>
  <si>
    <r>
      <t>① 사업주는 유해하거나 위험한 작업으로서 높은 기압에서 하는 작업 등 </t>
    </r>
    <r>
      <rPr>
        <b/>
        <sz val="9"/>
        <color rgb="FFFF0000"/>
        <rFont val="굴림"/>
        <family val="3"/>
        <charset val="129"/>
      </rPr>
      <t>대통령령</t>
    </r>
    <r>
      <rPr>
        <sz val="9"/>
        <color rgb="FFFF0000"/>
        <rFont val="굴림"/>
        <family val="3"/>
        <charset val="129"/>
      </rPr>
      <t>(99)</t>
    </r>
    <r>
      <rPr>
        <sz val="9"/>
        <color theme="1"/>
        <rFont val="굴림"/>
        <family val="2"/>
        <charset val="129"/>
      </rPr>
      <t xml:space="preserve">으로 정하는 </t>
    </r>
    <phoneticPr fontId="2" type="noConversion"/>
  </si>
  <si>
    <r>
      <t>② 사업주는</t>
    </r>
    <r>
      <rPr>
        <sz val="9"/>
        <color rgb="FFFF0000"/>
        <rFont val="굴림"/>
        <family val="3"/>
        <charset val="129"/>
      </rPr>
      <t> 대통령령(99)</t>
    </r>
    <r>
      <rPr>
        <sz val="9"/>
        <color theme="1"/>
        <rFont val="굴림"/>
        <family val="2"/>
        <charset val="129"/>
      </rPr>
      <t>으로 정하는 유해하거나 위험한 작업에 종사하는 근로자에게 필요한 안</t>
    </r>
    <phoneticPr fontId="2" type="noConversion"/>
  </si>
  <si>
    <t xml:space="preserve">전조치 및 보건조치 외에 작업과 휴식의 적정한 배분 및 근로시간과 관련된 근로조건의 개선을 </t>
    <phoneticPr fontId="2" type="noConversion"/>
  </si>
  <si>
    <t>통하여 근로자의 건강 보호를 위한 조치를 하여야 한다.</t>
    <phoneticPr fontId="2" type="noConversion"/>
  </si>
  <si>
    <t>단에 따라 근로를 금지하거나 제한하여야 한다.</t>
    <phoneticPr fontId="2" type="noConversion"/>
  </si>
  <si>
    <r>
      <rPr>
        <b/>
        <sz val="9"/>
        <color rgb="FFFF0000"/>
        <rFont val="굴림"/>
        <family val="3"/>
        <charset val="129"/>
      </rPr>
      <t>고용노동부령</t>
    </r>
    <r>
      <rPr>
        <sz val="9"/>
        <color rgb="FFFF0000"/>
        <rFont val="굴림"/>
        <family val="3"/>
        <charset val="129"/>
      </rPr>
      <t>(220)</t>
    </r>
    <r>
      <rPr>
        <sz val="9"/>
        <color theme="1"/>
        <rFont val="굴림"/>
        <family val="2"/>
        <charset val="129"/>
      </rPr>
      <t>으로 정하는 질병에 걸린 사람에게는 </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제2조에 따른</t>
    </r>
    <r>
      <rPr>
        <sz val="9"/>
        <color theme="1"/>
        <rFont val="굴림"/>
        <family val="2"/>
        <charset val="129"/>
      </rPr>
      <t xml:space="preserve"> 의사의 진</t>
    </r>
    <phoneticPr fontId="2" type="noConversion"/>
  </si>
  <si>
    <r>
      <t xml:space="preserve">② 사업주는 </t>
    </r>
    <r>
      <rPr>
        <sz val="9"/>
        <color theme="0" tint="-0.34998626667073579"/>
        <rFont val="굴림"/>
        <family val="3"/>
        <charset val="129"/>
      </rPr>
      <t>제1항에 따라</t>
    </r>
    <r>
      <rPr>
        <sz val="9"/>
        <color theme="1"/>
        <rFont val="굴림"/>
        <family val="2"/>
        <charset val="129"/>
      </rPr>
      <t xml:space="preserve"> 근로가 금지되거나 제한된 근로자가 건강을 회복하였을 때에는 지체</t>
    </r>
    <phoneticPr fontId="2" type="noConversion"/>
  </si>
  <si>
    <r>
      <t>① 고용노동부장관은 </t>
    </r>
    <r>
      <rPr>
        <b/>
        <sz val="9"/>
        <color rgb="FFFF0000"/>
        <rFont val="굴림"/>
        <family val="3"/>
        <charset val="129"/>
      </rPr>
      <t>고용노동부령</t>
    </r>
    <r>
      <rPr>
        <sz val="9"/>
        <color rgb="FFFF0000"/>
        <rFont val="굴림"/>
        <family val="3"/>
        <charset val="129"/>
      </rPr>
      <t>(214)</t>
    </r>
    <r>
      <rPr>
        <sz val="9"/>
        <color theme="1"/>
        <rFont val="굴림"/>
        <family val="2"/>
        <charset val="129"/>
      </rPr>
      <t>으로 정하는 건강장해가 발생할 우려가 있는 업무에 종</t>
    </r>
    <phoneticPr fontId="2" type="noConversion"/>
  </si>
  <si>
    <t>사하였거나 종사하고 있는 사람 중 고용노동부령으로 정하는 요건을 갖춘 사람의 직업병 조기</t>
    <phoneticPr fontId="2" type="noConversion"/>
  </si>
  <si>
    <t>발견 및 지속적인 건강관리를 위하여 건강관리카드를 발급하여야 한다.</t>
    <phoneticPr fontId="2" type="noConversion"/>
  </si>
  <si>
    <r>
      <t>② 건강관리카드를 발급받은 사람이 </t>
    </r>
    <r>
      <rPr>
        <sz val="9"/>
        <color theme="0" tint="-0.34998626667073579"/>
        <rFont val="굴림"/>
        <family val="3"/>
        <charset val="129"/>
      </rPr>
      <t>「</t>
    </r>
    <r>
      <rPr>
        <sz val="9"/>
        <color rgb="FF3399FF"/>
        <rFont val="굴림"/>
        <family val="3"/>
        <charset val="129"/>
      </rPr>
      <t>산업재해보상보험법</t>
    </r>
    <r>
      <rPr>
        <sz val="9"/>
        <color theme="0" tint="-0.34998626667073579"/>
        <rFont val="굴림"/>
        <family val="3"/>
        <charset val="129"/>
      </rPr>
      <t>」 제41조에 따라</t>
    </r>
    <r>
      <rPr>
        <sz val="9"/>
        <color theme="1"/>
        <rFont val="굴림"/>
        <family val="2"/>
        <charset val="129"/>
      </rPr>
      <t xml:space="preserve"> 요양급여를 신청하는 </t>
    </r>
    <phoneticPr fontId="2" type="noConversion"/>
  </si>
  <si>
    <t>받을 수 있다.</t>
    <phoneticPr fontId="2" type="noConversion"/>
  </si>
  <si>
    <r>
      <t>니하는 사람은 </t>
    </r>
    <r>
      <rPr>
        <b/>
        <sz val="9"/>
        <color rgb="FFFF0000"/>
        <rFont val="굴림"/>
        <family val="3"/>
        <charset val="129"/>
      </rPr>
      <t>고용노동부령</t>
    </r>
    <r>
      <rPr>
        <sz val="9"/>
        <color rgb="FFFF0000"/>
        <rFont val="굴림"/>
        <family val="3"/>
        <charset val="129"/>
      </rPr>
      <t>(215)</t>
    </r>
    <r>
      <rPr>
        <sz val="9"/>
        <color theme="1"/>
        <rFont val="굴림"/>
        <family val="2"/>
        <charset val="129"/>
      </rPr>
      <t xml:space="preserve">으로 정하는 바에 따라 특수건강진단에 준하는 건강진단을 </t>
    </r>
    <phoneticPr fontId="2" type="noConversion"/>
  </si>
  <si>
    <r>
      <t>⑤ 건강관리카드의 서식, 발급 절차, 그 밖에 필요한 사항은 </t>
    </r>
    <r>
      <rPr>
        <b/>
        <sz val="9"/>
        <color rgb="FFFF0000"/>
        <rFont val="굴림"/>
        <family val="3"/>
        <charset val="129"/>
      </rPr>
      <t>고용노동부령</t>
    </r>
    <r>
      <rPr>
        <sz val="9"/>
        <color rgb="FFFF0000"/>
        <rFont val="굴림"/>
        <family val="3"/>
        <charset val="129"/>
      </rPr>
      <t>(216,217,218)</t>
    </r>
    <r>
      <rPr>
        <sz val="9"/>
        <color theme="1"/>
        <rFont val="굴림"/>
        <family val="2"/>
        <charset val="129"/>
      </rPr>
      <t xml:space="preserve">으로 </t>
    </r>
    <phoneticPr fontId="2" type="noConversion"/>
  </si>
  <si>
    <r>
      <t>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</si>
  <si>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rPr>
        <sz val="9"/>
        <color rgb="FFFF0000"/>
        <rFont val="굴림"/>
        <family val="3"/>
        <charset val="129"/>
      </rPr>
      <t>별표 25</t>
    </r>
    <r>
      <rPr>
        <sz val="9"/>
        <color theme="1"/>
        <rFont val="굴림"/>
        <family val="2"/>
        <charset val="129"/>
      </rPr>
      <t xml:space="preserve"> 각 호의 어느 하나에 해당하는 사실을 증명하는 서류와 사진 1장을 첨부하여 공단에 </t>
    </r>
    <phoneticPr fontId="2" type="noConversion"/>
  </si>
  <si>
    <r>
      <t xml:space="preserve">사항은 고용노동부장관이 정하여 </t>
    </r>
    <r>
      <rPr>
        <b/>
        <sz val="9"/>
        <color rgb="FF3399FF"/>
        <rFont val="굴림"/>
        <family val="3"/>
        <charset val="129"/>
      </rPr>
      <t>고시</t>
    </r>
    <r>
      <rPr>
        <sz val="9"/>
        <color theme="1"/>
        <rFont val="굴림"/>
        <family val="2"/>
        <charset val="129"/>
      </rPr>
      <t>한다.</t>
    </r>
    <phoneticPr fontId="2" type="noConversion"/>
  </si>
  <si>
    <t>근로자 건강진단 관리규정</t>
    <phoneticPr fontId="2" type="noConversion"/>
  </si>
  <si>
    <r>
      <t>수행하려는 경우에는 고용노동부장관으로부터 건강진단을 할 수 있는 기관</t>
    </r>
    <r>
      <rPr>
        <sz val="9"/>
        <color theme="0" tint="-0.34998626667073579"/>
        <rFont val="굴림"/>
        <family val="3"/>
        <charset val="129"/>
      </rPr>
      <t>(이하 “특수건강</t>
    </r>
    <phoneticPr fontId="2" type="noConversion"/>
  </si>
  <si>
    <r>
      <rPr>
        <sz val="9"/>
        <color theme="0" tint="-0.34998626667073579"/>
        <rFont val="굴림"/>
        <family val="3"/>
        <charset val="129"/>
      </rPr>
      <t>진단기관”이라 한다)</t>
    </r>
    <r>
      <rPr>
        <sz val="9"/>
        <color theme="1"/>
        <rFont val="굴림"/>
        <family val="2"/>
        <charset val="129"/>
      </rPr>
      <t>으로 지정받아야 한다.</t>
    </r>
    <phoneticPr fontId="2" type="noConversion"/>
  </si>
  <si>
    <r>
      <t>① </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제3조에 따른</t>
    </r>
    <r>
      <rPr>
        <sz val="9"/>
        <color theme="1"/>
        <rFont val="굴림"/>
        <family val="2"/>
        <charset val="129"/>
      </rPr>
      <t xml:space="preserve"> 의료기관이 특수건강진단, 배치전건강진단 또는 수시건강진단을 </t>
    </r>
    <phoneticPr fontId="2" type="noConversion"/>
  </si>
  <si>
    <r>
      <t>④ 고용노동부장관은 특수건강진단기관을 평가하고 그 결과</t>
    </r>
    <r>
      <rPr>
        <sz val="9"/>
        <color theme="0" tint="-0.34998626667073579"/>
        <rFont val="굴림"/>
        <family val="3"/>
        <charset val="129"/>
      </rPr>
      <t xml:space="preserve">(제3항에 따른 진단ㆍ분석능력의 확인 </t>
    </r>
    <phoneticPr fontId="2" type="noConversion"/>
  </si>
  <si>
    <r>
      <rPr>
        <sz val="9"/>
        <color theme="0" tint="-0.34998626667073579"/>
        <rFont val="굴림"/>
        <family val="3"/>
        <charset val="129"/>
      </rPr>
      <t>결과를 포함한다)</t>
    </r>
    <r>
      <rPr>
        <sz val="9"/>
        <color theme="1"/>
        <rFont val="굴림"/>
        <family val="2"/>
        <charset val="129"/>
      </rPr>
      <t xml:space="preserve">를 공개할 수 있다. 이 경우 평가 기준ㆍ방법 및 결과의 공개, 그 밖에 필요한 </t>
    </r>
    <phoneticPr fontId="2" type="noConversion"/>
  </si>
  <si>
    <r>
      <t xml:space="preserve">⑥ 특수건강진단기관에 관하여는 제21조제4항 및 제5항을 준용한다. </t>
    </r>
    <r>
      <rPr>
        <sz val="9"/>
        <color theme="0" tint="-0.34998626667073579"/>
        <rFont val="굴림"/>
        <family val="3"/>
        <charset val="129"/>
      </rPr>
      <t xml:space="preserve">이 경우 “안전관리전문기관 </t>
    </r>
    <phoneticPr fontId="2" type="noConversion"/>
  </si>
  <si>
    <t>부장관에게 신청하여야 한다.</t>
    <phoneticPr fontId="2" type="noConversion"/>
  </si>
  <si>
    <r>
      <t>② 특수건강진단기관으로 지정받으려는 자는</t>
    </r>
    <r>
      <rPr>
        <b/>
        <sz val="9"/>
        <color theme="1"/>
        <rFont val="굴림"/>
        <family val="3"/>
        <charset val="129"/>
      </rPr>
      <t> </t>
    </r>
    <r>
      <rPr>
        <b/>
        <sz val="9"/>
        <color rgb="FFFF0000"/>
        <rFont val="굴림"/>
        <family val="3"/>
        <charset val="129"/>
      </rPr>
      <t>대통령령</t>
    </r>
    <r>
      <rPr>
        <sz val="9"/>
        <color rgb="FFFF0000"/>
        <rFont val="굴림"/>
        <family val="3"/>
        <charset val="129"/>
      </rPr>
      <t>(97)</t>
    </r>
    <r>
      <rPr>
        <sz val="9"/>
        <color theme="1"/>
        <rFont val="굴림"/>
        <family val="2"/>
        <charset val="129"/>
      </rPr>
      <t>으로 정하는 요건을 갖추어 고용노동</t>
    </r>
    <phoneticPr fontId="2" type="noConversion"/>
  </si>
  <si>
    <r>
      <t>①</t>
    </r>
    <r>
      <rPr>
        <sz val="9"/>
        <color theme="0" tint="-0.34998626667073579"/>
        <rFont val="굴림"/>
        <family val="3"/>
        <charset val="129"/>
      </rPr>
      <t xml:space="preserve"> 법 제135조제1항에 따라 </t>
    </r>
    <r>
      <rPr>
        <sz val="9"/>
        <color theme="1"/>
        <rFont val="굴림"/>
        <family val="2"/>
        <charset val="129"/>
      </rPr>
      <t>특수건강진단기관으로 지정받을 수 있는 자는 </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」에 따른</t>
    </r>
    <r>
      <rPr>
        <sz val="9"/>
        <color theme="1"/>
        <rFont val="굴림"/>
        <family val="2"/>
        <charset val="129"/>
      </rPr>
      <t xml:space="preserve"> </t>
    </r>
    <phoneticPr fontId="2" type="noConversion"/>
  </si>
  <si>
    <r>
      <t>의료기관으로서 </t>
    </r>
    <r>
      <rPr>
        <sz val="9"/>
        <color rgb="FFFF0000"/>
        <rFont val="굴림"/>
        <family val="3"/>
        <charset val="129"/>
      </rPr>
      <t>별표 30</t>
    </r>
    <r>
      <rPr>
        <sz val="9"/>
        <color theme="1"/>
        <rFont val="굴림"/>
        <family val="2"/>
        <charset val="129"/>
      </rPr>
      <t>에 따른 인력ㆍ시설 및 장비를 갖추고 </t>
    </r>
    <r>
      <rPr>
        <sz val="9"/>
        <color theme="0" tint="-0.34998626667073579"/>
        <rFont val="굴림"/>
        <family val="3"/>
        <charset val="129"/>
      </rPr>
      <t>법 제135조제3항에 따라</t>
    </r>
    <r>
      <rPr>
        <sz val="9"/>
        <color theme="1"/>
        <rFont val="굴림"/>
        <family val="2"/>
        <charset val="129"/>
      </rPr>
      <t xml:space="preserve"> 고용</t>
    </r>
    <phoneticPr fontId="2" type="noConversion"/>
  </si>
  <si>
    <r>
      <t>② 제1항에도 불구하고 고용노동부장관은 </t>
    </r>
    <r>
      <rPr>
        <sz val="9"/>
        <color theme="0" tint="-0.34998626667073579"/>
        <rFont val="굴림"/>
        <family val="3"/>
        <charset val="129"/>
      </rPr>
      <t>법 제135조제1항에 따른</t>
    </r>
    <r>
      <rPr>
        <sz val="9"/>
        <color theme="1"/>
        <rFont val="굴림"/>
        <family val="2"/>
        <charset val="129"/>
      </rPr>
      <t xml:space="preserve"> 특수건강진단기관이 없는 </t>
    </r>
    <phoneticPr fontId="2" type="noConversion"/>
  </si>
  <si>
    <r>
      <rPr>
        <sz val="9"/>
        <color theme="0" tint="-0.34998626667073579"/>
        <rFont val="굴림"/>
        <family val="3"/>
        <charset val="129"/>
      </rPr>
      <t xml:space="preserve">의사를 말한다) </t>
    </r>
    <r>
      <rPr>
        <sz val="9"/>
        <color theme="1"/>
        <rFont val="굴림"/>
        <family val="2"/>
        <charset val="129"/>
      </rPr>
      <t xml:space="preserve">및 간호사가 각각 1명 이상 있는 의료기관을 해당 지역의 특수건강진단기관으로 </t>
    </r>
    <phoneticPr fontId="2" type="noConversion"/>
  </si>
  <si>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xml:space="preserve">」에 따른 </t>
    </r>
    <r>
      <rPr>
        <sz val="9"/>
        <color theme="1"/>
        <rFont val="굴림"/>
        <family val="2"/>
        <charset val="129"/>
      </rPr>
      <t>의사</t>
    </r>
    <r>
      <rPr>
        <sz val="9"/>
        <color theme="0" tint="-0.34998626667073579"/>
        <rFont val="굴림"/>
        <family val="3"/>
        <charset val="129"/>
      </rPr>
      <t xml:space="preserve">(특수건강진단과 관련하여 고용노동부장관이 정하는 교육을 이수한 </t>
    </r>
    <phoneticPr fontId="2" type="noConversion"/>
  </si>
  <si>
    <r>
      <t>시ㆍ군</t>
    </r>
    <r>
      <rPr>
        <sz val="9"/>
        <color theme="0" tint="-0.34998626667073579"/>
        <rFont val="굴림"/>
        <family val="3"/>
        <charset val="129"/>
      </rPr>
      <t>(「</t>
    </r>
    <r>
      <rPr>
        <sz val="9"/>
        <color rgb="FF3399FF"/>
        <rFont val="굴림"/>
        <family val="3"/>
        <charset val="129"/>
      </rPr>
      <t>수도권정비계획법</t>
    </r>
    <r>
      <rPr>
        <sz val="9"/>
        <color theme="0" tint="-0.34998626667073579"/>
        <rFont val="굴림"/>
        <family val="3"/>
        <charset val="129"/>
      </rPr>
      <t xml:space="preserve">」 제2조제1호에 따른 수도권에 속하는 시는 제외한다) </t>
    </r>
    <r>
      <rPr>
        <sz val="9"/>
        <color theme="1"/>
        <rFont val="굴림"/>
        <family val="2"/>
        <charset val="129"/>
      </rPr>
      <t>또는 </t>
    </r>
    <phoneticPr fontId="2" type="noConversion"/>
  </si>
  <si>
    <r>
      <rPr>
        <sz val="9"/>
        <color theme="0" tint="-0.34998626667073579"/>
        <rFont val="굴림"/>
        <family val="3"/>
        <charset val="129"/>
      </rPr>
      <t>「</t>
    </r>
    <r>
      <rPr>
        <sz val="9"/>
        <color rgb="FF3399FF"/>
        <rFont val="굴림"/>
        <family val="3"/>
        <charset val="129"/>
      </rPr>
      <t>제주특별자치도 설치 및 국제자유도시 조성을 위한 특별법</t>
    </r>
    <r>
      <rPr>
        <sz val="9"/>
        <color theme="0" tint="-0.34998626667073579"/>
        <rFont val="굴림"/>
        <family val="3"/>
        <charset val="129"/>
      </rPr>
      <t>」 제10조에 따른</t>
    </r>
    <r>
      <rPr>
        <sz val="9"/>
        <color theme="1"/>
        <rFont val="굴림"/>
        <family val="2"/>
        <charset val="129"/>
      </rPr>
      <t xml:space="preserve"> 행정시의 경우</t>
    </r>
    <phoneticPr fontId="2" type="noConversion"/>
  </si>
  <si>
    <r>
      <t>에는 </t>
    </r>
    <r>
      <rPr>
        <b/>
        <sz val="9"/>
        <color rgb="FFFF0000"/>
        <rFont val="굴림"/>
        <family val="3"/>
        <charset val="129"/>
      </rPr>
      <t>고용노동부령</t>
    </r>
    <r>
      <rPr>
        <sz val="9"/>
        <color rgb="FFFF0000"/>
        <rFont val="굴림"/>
        <family val="3"/>
        <charset val="129"/>
      </rPr>
      <t>(211)</t>
    </r>
    <r>
      <rPr>
        <sz val="9"/>
        <color theme="1"/>
        <rFont val="굴림"/>
        <family val="2"/>
        <charset val="129"/>
      </rPr>
      <t>으로 정하는 유해인자에 대하여 </t>
    </r>
    <r>
      <rPr>
        <sz val="9"/>
        <color theme="0" tint="-0.34998626667073579"/>
        <rFont val="굴림"/>
        <family val="3"/>
        <charset val="129"/>
      </rPr>
      <t>「</t>
    </r>
    <r>
      <rPr>
        <sz val="9"/>
        <color rgb="FF3399FF"/>
        <rFont val="굴림"/>
        <family val="3"/>
        <charset val="129"/>
      </rPr>
      <t>건강검진기본법</t>
    </r>
    <r>
      <rPr>
        <sz val="9"/>
        <color theme="0" tint="-0.34998626667073579"/>
        <rFont val="굴림"/>
        <family val="3"/>
        <charset val="129"/>
      </rPr>
      <t>」 제3조제2호에</t>
    </r>
    <phoneticPr fontId="2" type="noConversion"/>
  </si>
  <si>
    <r>
      <rPr>
        <sz val="9"/>
        <color theme="0" tint="-0.34998626667073579"/>
        <rFont val="굴림"/>
        <family val="3"/>
        <charset val="129"/>
      </rPr>
      <t>따른</t>
    </r>
    <r>
      <rPr>
        <sz val="9"/>
        <color theme="1"/>
        <rFont val="굴림"/>
        <family val="3"/>
        <charset val="129"/>
      </rPr>
      <t xml:space="preserve"> 건강검진기관 중 </t>
    </r>
    <r>
      <rPr>
        <sz val="9"/>
        <color rgb="FFFF0000"/>
        <rFont val="굴림"/>
        <family val="3"/>
        <charset val="129"/>
      </rPr>
      <t>고용노동부령(211)</t>
    </r>
    <r>
      <rPr>
        <sz val="9"/>
        <color theme="1"/>
        <rFont val="굴림"/>
        <family val="3"/>
        <charset val="129"/>
      </rPr>
      <t>으로 정하는 건강검진기관으로서 해당 기관에 </t>
    </r>
    <phoneticPr fontId="2" type="noConversion"/>
  </si>
  <si>
    <r>
      <t>지정신청의 경우 </t>
    </r>
    <r>
      <rPr>
        <sz val="9"/>
        <color theme="0" tint="-0.34998626667073579"/>
        <rFont val="굴림"/>
        <family val="3"/>
        <charset val="129"/>
      </rPr>
      <t xml:space="preserve">「전자정부법」 제36조제1항에 따라 </t>
    </r>
    <r>
      <rPr>
        <sz val="9"/>
        <color theme="1"/>
        <rFont val="굴림"/>
        <family val="2"/>
        <charset val="129"/>
      </rPr>
      <t>행정정보의 공동이용을 통하여 국가기술</t>
    </r>
    <phoneticPr fontId="2" type="noConversion"/>
  </si>
  <si>
    <r>
      <rPr>
        <sz val="9"/>
        <color theme="0" tint="-0.34998626667073579"/>
        <rFont val="굴림"/>
        <family val="3"/>
        <charset val="129"/>
      </rPr>
      <t>(의료면허증은 제외한다)</t>
    </r>
    <r>
      <rPr>
        <sz val="9"/>
        <color theme="1"/>
        <rFont val="굴림"/>
        <family val="2"/>
        <charset val="129"/>
      </rPr>
      <t xml:space="preserve"> 및 재직증명서 등의 서류</t>
    </r>
    <phoneticPr fontId="2" type="noConversion"/>
  </si>
  <si>
    <r>
      <rPr>
        <sz val="9"/>
        <color theme="0" tint="-0.34998626667073579"/>
        <rFont val="굴림"/>
        <family val="3"/>
        <charset val="129"/>
      </rPr>
      <t>규칙」 제4조제1항제1호에 따른</t>
    </r>
    <r>
      <rPr>
        <sz val="9"/>
        <color theme="1"/>
        <rFont val="굴림"/>
        <family val="2"/>
        <charset val="129"/>
      </rPr>
      <t xml:space="preserve"> 일반검진기관으로서 해당 지정요건을 갖추고 있는 기관을 말한다.</t>
    </r>
    <phoneticPr fontId="2" type="noConversion"/>
  </si>
  <si>
    <r>
      <t>③ </t>
    </r>
    <r>
      <rPr>
        <sz val="9"/>
        <color theme="0" tint="-0.34998626667073579"/>
        <rFont val="굴림"/>
        <family val="3"/>
        <charset val="129"/>
      </rPr>
      <t xml:space="preserve">영 제97조제2항에 따른 </t>
    </r>
    <r>
      <rPr>
        <sz val="9"/>
        <color theme="1"/>
        <rFont val="굴림"/>
        <family val="3"/>
        <charset val="129"/>
      </rPr>
      <t>“고용노동부령으로 정하는 건강검진기관”이란 </t>
    </r>
    <r>
      <rPr>
        <sz val="9"/>
        <color theme="0" tint="-0.34998626667073579"/>
        <rFont val="굴림"/>
        <family val="3"/>
        <charset val="129"/>
      </rPr>
      <t>「건강검진기본법 시행</t>
    </r>
    <phoneticPr fontId="2" type="noConversion"/>
  </si>
  <si>
    <r>
      <t>② </t>
    </r>
    <r>
      <rPr>
        <sz val="9"/>
        <color theme="0" tint="-0.34998626667073579"/>
        <rFont val="굴림"/>
        <family val="3"/>
        <charset val="129"/>
      </rPr>
      <t>영 제97조제2항에 따른</t>
    </r>
    <r>
      <rPr>
        <sz val="9"/>
        <color theme="1"/>
        <rFont val="굴림"/>
        <family val="3"/>
        <charset val="129"/>
      </rPr>
      <t xml:space="preserve"> “고용노동부령으로 정하는 유해인자”란 </t>
    </r>
    <r>
      <rPr>
        <sz val="9"/>
        <color rgb="FFFF0000"/>
        <rFont val="굴림"/>
        <family val="3"/>
        <charset val="129"/>
      </rPr>
      <t>별표 22</t>
    </r>
    <r>
      <rPr>
        <sz val="9"/>
        <color theme="1"/>
        <rFont val="굴림"/>
        <family val="3"/>
        <charset val="129"/>
      </rPr>
      <t> 제4호를 말한다.</t>
    </r>
    <phoneticPr fontId="2" type="noConversion"/>
  </si>
  <si>
    <r>
      <t>적합판정을 받았음을 증명하는 서류</t>
    </r>
    <r>
      <rPr>
        <sz val="9"/>
        <color theme="0" tint="-0.34998626667073579"/>
        <rFont val="굴림"/>
        <family val="3"/>
        <charset val="129"/>
      </rPr>
      <t>(건강진단ㆍ분석 능력 평가 결과 적합판정을 받은 건강</t>
    </r>
    <phoneticPr fontId="2" type="noConversion"/>
  </si>
  <si>
    <r>
      <t>하는 지방고용노동관서의 장에게 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</si>
  <si>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rPr>
        <sz val="9"/>
        <color theme="0" tint="-0.34998626667073579"/>
        <rFont val="굴림"/>
        <family val="3"/>
        <charset val="129"/>
      </rPr>
      <t>기술자격증, 의료면허증 또는 전문의자격증은 제외한다)</t>
    </r>
    <r>
      <rPr>
        <sz val="9"/>
        <color theme="1"/>
        <rFont val="굴림"/>
        <family val="2"/>
        <charset val="129"/>
      </rPr>
      <t xml:space="preserve">, 경력증명서 및 재직증명서 등의 </t>
    </r>
    <phoneticPr fontId="2" type="noConversion"/>
  </si>
  <si>
    <r>
      <t xml:space="preserve">가. 영 </t>
    </r>
    <r>
      <rPr>
        <sz val="9"/>
        <color rgb="FFFF0000"/>
        <rFont val="굴림"/>
        <family val="3"/>
        <charset val="129"/>
      </rPr>
      <t>별표 30</t>
    </r>
    <r>
      <rPr>
        <sz val="9"/>
        <color theme="1"/>
        <rFont val="굴림"/>
        <family val="3"/>
        <charset val="129"/>
      </rPr>
      <t>에 따른 인력기준에 해당하는 사람의 자격과 채용을 증명할 수 있는 자격증</t>
    </r>
    <r>
      <rPr>
        <sz val="9"/>
        <color theme="0" tint="-0.34998626667073579"/>
        <rFont val="굴림"/>
        <family val="3"/>
        <charset val="129"/>
      </rPr>
      <t>(국가</t>
    </r>
    <phoneticPr fontId="2" type="noConversion"/>
  </si>
  <si>
    <r>
      <t xml:space="preserve">⑤ 그 밖에 </t>
    </r>
    <r>
      <rPr>
        <sz val="9"/>
        <color theme="0" tint="-0.34998626667073579"/>
        <rFont val="굴림"/>
        <family val="3"/>
        <charset val="129"/>
      </rPr>
      <t>제4항에 따른</t>
    </r>
    <r>
      <rPr>
        <sz val="9"/>
        <color theme="1"/>
        <rFont val="굴림"/>
        <family val="3"/>
        <charset val="129"/>
      </rPr>
      <t xml:space="preserve"> 사후관리 조치결과 보고서 등의 제출에 필요한 사항은 고용노동부장관이 </t>
    </r>
    <phoneticPr fontId="2" type="noConversion"/>
  </si>
  <si>
    <r>
      <t>성 여부</t>
    </r>
    <r>
      <rPr>
        <sz val="9"/>
        <color theme="0" tint="-0.34998626667073579"/>
        <rFont val="굴림"/>
        <family val="3"/>
        <charset val="129"/>
      </rPr>
      <t>(특수건강진단기관인 경우만 해당한다)</t>
    </r>
    <r>
      <rPr>
        <sz val="9"/>
        <color theme="1"/>
        <rFont val="굴림"/>
        <family val="2"/>
        <charset val="129"/>
      </rPr>
      <t xml:space="preserve">를 설명해야 한다. 다만, 해당 근로자가 소속한 </t>
    </r>
    <phoneticPr fontId="2" type="noConversion"/>
  </si>
  <si>
    <r>
      <rPr>
        <sz val="9"/>
        <color rgb="FF3399FF"/>
        <rFont val="굴림"/>
        <family val="3"/>
        <charset val="129"/>
      </rPr>
      <t>건강보험법</t>
    </r>
    <r>
      <rPr>
        <sz val="9"/>
        <color theme="0" tint="-0.34998626667073579"/>
        <rFont val="굴림"/>
        <family val="3"/>
        <charset val="129"/>
      </rPr>
      <t>」</t>
    </r>
    <r>
      <rPr>
        <sz val="9"/>
        <color theme="1"/>
        <rFont val="굴림"/>
        <family val="2"/>
        <charset val="129"/>
      </rPr>
      <t>에서 정한 기준에 따른다.</t>
    </r>
    <phoneticPr fontId="2" type="noConversion"/>
  </si>
  <si>
    <r>
      <t>○ 일반건강진단, 특수건강진단, 배치전건강진단, 수시건강진단, 임시건강진단의 비용은 </t>
    </r>
    <r>
      <rPr>
        <sz val="9"/>
        <color theme="0" tint="-0.34998626667073579"/>
        <rFont val="굴림"/>
        <family val="3"/>
        <charset val="129"/>
      </rPr>
      <t>「</t>
    </r>
    <r>
      <rPr>
        <sz val="9"/>
        <color rgb="FF3399FF"/>
        <rFont val="굴림"/>
        <family val="3"/>
        <charset val="129"/>
      </rPr>
      <t>국민</t>
    </r>
    <phoneticPr fontId="2" type="noConversion"/>
  </si>
  <si>
    <r>
      <t>② 임시건강진단의 검사항목은 </t>
    </r>
    <r>
      <rPr>
        <sz val="9"/>
        <color rgb="FFFF0000"/>
        <rFont val="굴림"/>
        <family val="3"/>
        <charset val="129"/>
      </rPr>
      <t>별표 24</t>
    </r>
    <r>
      <rPr>
        <sz val="9"/>
        <color theme="1"/>
        <rFont val="굴림"/>
        <family val="3"/>
        <charset val="129"/>
      </rPr>
      <t xml:space="preserve">에 따른 특수건강진단의 검사항목 중 전부 또는 일부와 </t>
    </r>
    <phoneticPr fontId="2" type="noConversion"/>
  </si>
  <si>
    <r>
      <t>① </t>
    </r>
    <r>
      <rPr>
        <sz val="9"/>
        <color theme="0" tint="-0.34998626667073579"/>
        <rFont val="굴림"/>
        <family val="3"/>
        <charset val="129"/>
      </rPr>
      <t>법 제131조제1항에서</t>
    </r>
    <r>
      <rPr>
        <sz val="9"/>
        <color theme="1"/>
        <rFont val="굴림"/>
        <family val="3"/>
        <charset val="129"/>
      </rPr>
      <t xml:space="preserve"> “고용노동부령으로 정하는 경우”란 특수건강진단 대상 유해인자 또는 그 </t>
    </r>
    <phoneticPr fontId="2" type="noConversion"/>
  </si>
  <si>
    <r>
      <t>항목과 제2차 검사항목으로 구분하며, 각 세부 검사항목은</t>
    </r>
    <r>
      <rPr>
        <sz val="9"/>
        <color rgb="FFFF0000"/>
        <rFont val="굴림"/>
        <family val="3"/>
        <charset val="129"/>
      </rPr>
      <t> 별표 24</t>
    </r>
    <r>
      <rPr>
        <sz val="9"/>
        <color theme="1"/>
        <rFont val="굴림"/>
        <family val="2"/>
        <charset val="129"/>
      </rPr>
      <t>와 같다.</t>
    </r>
    <phoneticPr fontId="2" type="noConversion"/>
  </si>
  <si>
    <r>
      <t>① </t>
    </r>
    <r>
      <rPr>
        <sz val="9"/>
        <color theme="0" tint="-0.34998626667073579"/>
        <rFont val="굴림"/>
        <family val="3"/>
        <charset val="129"/>
      </rPr>
      <t>법 제130조제3항에서</t>
    </r>
    <r>
      <rPr>
        <sz val="9"/>
        <color theme="1"/>
        <rFont val="굴림"/>
        <family val="3"/>
        <charset val="129"/>
      </rPr>
      <t xml:space="preserve"> “고용노동부령으로 정하는 근로자”란 특수건강진단대상업무로 인하여 </t>
    </r>
    <phoneticPr fontId="2" type="noConversion"/>
  </si>
  <si>
    <r>
      <t>가. </t>
    </r>
    <r>
      <rPr>
        <sz val="9"/>
        <color theme="0" tint="-0.34998626667073579"/>
        <rFont val="굴림"/>
        <family val="3"/>
        <charset val="129"/>
      </rPr>
      <t>법 제130조제2항에 따른</t>
    </r>
    <r>
      <rPr>
        <sz val="9"/>
        <color theme="1"/>
        <rFont val="굴림"/>
        <family val="3"/>
        <charset val="129"/>
      </rPr>
      <t xml:space="preserve"> 배치전건강진단</t>
    </r>
    <r>
      <rPr>
        <sz val="9"/>
        <color theme="0" tint="-0.34998626667073579"/>
        <rFont val="굴림"/>
        <family val="3"/>
        <charset val="129"/>
      </rPr>
      <t>(이하 “배치전건강진단”이라 한다)</t>
    </r>
    <phoneticPr fontId="2" type="noConversion"/>
  </si>
  <si>
    <r>
      <t>받고 6개월이 지나지 않은 근로자로서 건강진단 결과를 적은 서류</t>
    </r>
    <r>
      <rPr>
        <sz val="9"/>
        <color theme="0" tint="-0.34998626667073579"/>
        <rFont val="굴림"/>
        <family val="3"/>
        <charset val="129"/>
      </rPr>
      <t>(이하 “건강진단개인표”</t>
    </r>
    <phoneticPr fontId="2" type="noConversion"/>
  </si>
  <si>
    <r>
      <rPr>
        <sz val="9"/>
        <color theme="0" tint="-0.34998626667073579"/>
        <rFont val="굴림"/>
        <family val="3"/>
        <charset val="129"/>
      </rPr>
      <t>라 한다)</t>
    </r>
    <r>
      <rPr>
        <sz val="9"/>
        <color theme="1"/>
        <rFont val="굴림"/>
        <family val="2"/>
        <charset val="129"/>
      </rPr>
      <t xml:space="preserve"> 또는 그 사본을 제출한 근로자</t>
    </r>
    <phoneticPr fontId="2" type="noConversion"/>
  </si>
  <si>
    <r>
      <t>○ </t>
    </r>
    <r>
      <rPr>
        <sz val="9"/>
        <color theme="0" tint="-0.34998626667073579"/>
        <rFont val="굴림"/>
        <family val="3"/>
        <charset val="129"/>
      </rPr>
      <t>법 제130조제1항제1호에서 “</t>
    </r>
    <r>
      <rPr>
        <sz val="9"/>
        <color theme="1"/>
        <rFont val="굴림"/>
        <family val="3"/>
        <charset val="129"/>
      </rPr>
      <t>고용노동부령으로 정하는 유해인자”는</t>
    </r>
    <r>
      <rPr>
        <sz val="9"/>
        <color rgb="FFFF0000"/>
        <rFont val="굴림"/>
        <family val="3"/>
        <charset val="129"/>
      </rPr>
      <t> 별표 22</t>
    </r>
    <r>
      <rPr>
        <sz val="9"/>
        <color theme="1"/>
        <rFont val="굴림"/>
        <family val="3"/>
        <charset val="129"/>
      </rPr>
      <t>와 같다.</t>
    </r>
    <phoneticPr fontId="2" type="noConversion"/>
  </si>
  <si>
    <r>
      <rPr>
        <sz val="9"/>
        <color theme="0" tint="-0.34998626667073579"/>
        <rFont val="굴림"/>
        <family val="3"/>
        <charset val="129"/>
      </rPr>
      <t>“특수건강진단”이라 한다)</t>
    </r>
    <r>
      <rPr>
        <sz val="9"/>
        <color theme="1"/>
        <rFont val="굴림"/>
        <family val="2"/>
        <charset val="129"/>
      </rPr>
      <t>의 검사항목을 모두 포함하여 실시한 건강진단</t>
    </r>
    <r>
      <rPr>
        <sz val="9"/>
        <color theme="0" tint="-0.34998626667073579"/>
        <rFont val="굴림"/>
        <family val="3"/>
        <charset val="129"/>
      </rPr>
      <t>(해당하는 유해</t>
    </r>
    <phoneticPr fontId="2" type="noConversion"/>
  </si>
  <si>
    <r>
      <t>4. 그 밖에 다른 법령에 따라 </t>
    </r>
    <r>
      <rPr>
        <sz val="9"/>
        <color rgb="FFFF0000"/>
        <rFont val="굴림"/>
        <family val="3"/>
        <charset val="129"/>
      </rPr>
      <t>별표 24</t>
    </r>
    <r>
      <rPr>
        <sz val="9"/>
        <color theme="1"/>
        <rFont val="굴림"/>
        <family val="3"/>
        <charset val="129"/>
      </rPr>
      <t>에서 정한 법 제130조제1항에 따른 특수건강진단</t>
    </r>
    <r>
      <rPr>
        <sz val="9"/>
        <color theme="0" tint="-0.34998626667073579"/>
        <rFont val="굴림"/>
        <family val="3"/>
        <charset val="129"/>
      </rPr>
      <t xml:space="preserve">(이하 </t>
    </r>
    <phoneticPr fontId="2" type="noConversion"/>
  </si>
  <si>
    <r>
      <t>3. </t>
    </r>
    <r>
      <rPr>
        <sz val="9"/>
        <color theme="0" tint="-0.34998626667073579"/>
        <rFont val="굴림"/>
        <family val="3"/>
        <charset val="129"/>
      </rPr>
      <t>「</t>
    </r>
    <r>
      <rPr>
        <sz val="9"/>
        <color rgb="FF3399FF"/>
        <rFont val="굴림"/>
        <family val="3"/>
        <charset val="129"/>
      </rPr>
      <t>진단용 방사선 발생장치의 안전관리에 관한 규칙</t>
    </r>
    <r>
      <rPr>
        <sz val="9"/>
        <color theme="0" tint="-0.34998626667073579"/>
        <rFont val="굴림"/>
        <family val="3"/>
        <charset val="129"/>
      </rPr>
      <t>」에 따른</t>
    </r>
    <r>
      <rPr>
        <sz val="9"/>
        <color theme="1"/>
        <rFont val="굴림"/>
        <family val="3"/>
        <charset val="129"/>
      </rPr>
      <t xml:space="preserve"> 건강진단</t>
    </r>
    <r>
      <rPr>
        <sz val="9"/>
        <color theme="0" tint="-0.34998626667073579"/>
        <rFont val="굴림"/>
        <family val="3"/>
        <charset val="129"/>
      </rPr>
      <t>(방사선만 해당한다)</t>
    </r>
    <phoneticPr fontId="2" type="noConversion"/>
  </si>
  <si>
    <r>
      <t>1. </t>
    </r>
    <r>
      <rPr>
        <sz val="9"/>
        <color theme="0" tint="-0.34998626667073579"/>
        <rFont val="굴림"/>
        <family val="3"/>
        <charset val="129"/>
      </rPr>
      <t>「</t>
    </r>
    <r>
      <rPr>
        <sz val="9"/>
        <color rgb="FF3399FF"/>
        <rFont val="굴림"/>
        <family val="3"/>
        <charset val="129"/>
      </rPr>
      <t>원자력안전법</t>
    </r>
    <r>
      <rPr>
        <sz val="9"/>
        <color theme="0" tint="-0.34998626667073579"/>
        <rFont val="굴림"/>
        <family val="3"/>
        <charset val="129"/>
      </rPr>
      <t>」에 따른</t>
    </r>
    <r>
      <rPr>
        <sz val="9"/>
        <color theme="1"/>
        <rFont val="굴림"/>
        <family val="3"/>
        <charset val="129"/>
      </rPr>
      <t xml:space="preserve"> 건강진단</t>
    </r>
    <r>
      <rPr>
        <sz val="9"/>
        <color theme="0" tint="-0.34998626667073579"/>
        <rFont val="굴림"/>
        <family val="3"/>
        <charset val="129"/>
      </rPr>
      <t>(방사선만 해당한다)</t>
    </r>
    <phoneticPr fontId="2" type="noConversion"/>
  </si>
  <si>
    <r>
      <t>2. </t>
    </r>
    <r>
      <rPr>
        <sz val="9"/>
        <color theme="0" tint="-0.34998626667073579"/>
        <rFont val="굴림"/>
        <family val="3"/>
        <charset val="129"/>
      </rPr>
      <t>「</t>
    </r>
    <r>
      <rPr>
        <sz val="9"/>
        <color rgb="FF3399FF"/>
        <rFont val="굴림"/>
        <family val="3"/>
        <charset val="129"/>
      </rPr>
      <t>진폐의 예방과 진폐근로자의 보호 등에 관한 법률</t>
    </r>
    <r>
      <rPr>
        <sz val="9"/>
        <color theme="0" tint="-0.34998626667073579"/>
        <rFont val="굴림"/>
        <family val="3"/>
        <charset val="129"/>
      </rPr>
      <t>」에 따른</t>
    </r>
    <r>
      <rPr>
        <sz val="9"/>
        <color theme="1"/>
        <rFont val="굴림"/>
        <family val="3"/>
        <charset val="129"/>
      </rPr>
      <t xml:space="preserve"> 정기 건강진단</t>
    </r>
    <r>
      <rPr>
        <sz val="9"/>
        <color theme="0" tint="-0.34998626667073579"/>
        <rFont val="굴림"/>
        <family val="3"/>
        <charset val="129"/>
      </rPr>
      <t xml:space="preserve">(광물성 분진만 </t>
    </r>
    <phoneticPr fontId="2" type="noConversion"/>
  </si>
  <si>
    <r>
      <t>1. </t>
    </r>
    <r>
      <rPr>
        <b/>
        <sz val="9"/>
        <color rgb="FFFF0000"/>
        <rFont val="굴림"/>
        <family val="3"/>
        <charset val="129"/>
      </rPr>
      <t>고용노동부령</t>
    </r>
    <r>
      <rPr>
        <sz val="9"/>
        <color rgb="FFFF0000"/>
        <rFont val="굴림"/>
        <family val="3"/>
        <charset val="129"/>
      </rPr>
      <t>(206)</t>
    </r>
    <r>
      <rPr>
        <sz val="9"/>
        <color theme="1"/>
        <rFont val="굴림"/>
        <family val="2"/>
        <charset val="129"/>
      </rPr>
      <t xml:space="preserve">으로 정하는 검사항목을 빠뜨리거나 검사방법 및 실시 절차를 준수하지 </t>
    </r>
    <phoneticPr fontId="2" type="noConversion"/>
  </si>
  <si>
    <r>
      <t>2. </t>
    </r>
    <r>
      <rPr>
        <b/>
        <sz val="9"/>
        <color rgb="FFFF0000"/>
        <rFont val="굴림"/>
        <family val="3"/>
        <charset val="129"/>
      </rPr>
      <t>고용노동부령</t>
    </r>
    <r>
      <rPr>
        <sz val="9"/>
        <color rgb="FFFF0000"/>
        <rFont val="굴림"/>
        <family val="3"/>
        <charset val="129"/>
      </rPr>
      <t>(208)</t>
    </r>
    <r>
      <rPr>
        <sz val="9"/>
        <color theme="1"/>
        <rFont val="굴림"/>
        <family val="2"/>
        <charset val="129"/>
      </rPr>
      <t>으로 정하는 건강진단의 비용을 줄이는 등의 방법으로 건강진단을 유인</t>
    </r>
    <phoneticPr fontId="2" type="noConversion"/>
  </si>
  <si>
    <r>
      <t>4. 건강진단 결과를 거짓으로 판정하거나 </t>
    </r>
    <r>
      <rPr>
        <b/>
        <sz val="9"/>
        <color rgb="FFFF0000"/>
        <rFont val="굴림"/>
        <family val="3"/>
        <charset val="129"/>
      </rPr>
      <t>고용노동부령</t>
    </r>
    <r>
      <rPr>
        <sz val="9"/>
        <color rgb="FFFF0000"/>
        <rFont val="굴림"/>
        <family val="3"/>
        <charset val="129"/>
      </rPr>
      <t>(203)</t>
    </r>
    <r>
      <rPr>
        <sz val="9"/>
        <color theme="1"/>
        <rFont val="굴림"/>
        <family val="2"/>
        <charset val="129"/>
      </rPr>
      <t xml:space="preserve">으로 정하는 건강진단 개인표 등 </t>
    </r>
    <phoneticPr fontId="2" type="noConversion"/>
  </si>
  <si>
    <r>
      <t xml:space="preserve">질병이 의심되는 사람에 대하여 고용노동부장관이 정하여 </t>
    </r>
    <r>
      <rPr>
        <b/>
        <sz val="9"/>
        <color rgb="FF3399FF"/>
        <rFont val="굴림"/>
        <family val="3"/>
        <charset val="129"/>
      </rPr>
      <t>고시</t>
    </r>
    <r>
      <rPr>
        <sz val="9"/>
        <color theme="1"/>
        <rFont val="굴림"/>
        <family val="2"/>
        <charset val="129"/>
      </rPr>
      <t xml:space="preserve">하는 바에 따라 실시해야 한다. </t>
    </r>
    <phoneticPr fontId="2" type="noConversion"/>
  </si>
  <si>
    <r>
      <t>① 사업주는 </t>
    </r>
    <r>
      <rPr>
        <sz val="9"/>
        <color theme="0" tint="-0.34998626667073579"/>
        <rFont val="굴림"/>
        <family val="3"/>
        <charset val="129"/>
      </rPr>
      <t>법 제135조제1항에 따른</t>
    </r>
    <r>
      <rPr>
        <sz val="9"/>
        <color theme="1"/>
        <rFont val="굴림"/>
        <family val="3"/>
        <charset val="129"/>
      </rPr>
      <t xml:space="preserve"> 특수건강진단기관 또는 </t>
    </r>
    <r>
      <rPr>
        <sz val="9"/>
        <color theme="0" tint="-0.34998626667073579"/>
        <rFont val="굴림"/>
        <family val="3"/>
        <charset val="129"/>
      </rPr>
      <t xml:space="preserve">「건강검진기본법」 제3조제2호에 </t>
    </r>
    <phoneticPr fontId="2" type="noConversion"/>
  </si>
  <si>
    <r>
      <rPr>
        <sz val="9"/>
        <color theme="0" tint="-0.34998626667073579"/>
        <rFont val="굴림"/>
        <family val="3"/>
        <charset val="129"/>
      </rPr>
      <t>따른</t>
    </r>
    <r>
      <rPr>
        <sz val="9"/>
        <color theme="1"/>
        <rFont val="굴림"/>
        <family val="2"/>
        <charset val="129"/>
      </rPr>
      <t xml:space="preserve"> 건강검진기관</t>
    </r>
    <r>
      <rPr>
        <sz val="9"/>
        <color theme="0" tint="-0.34998626667073579"/>
        <rFont val="굴림"/>
        <family val="3"/>
        <charset val="129"/>
      </rPr>
      <t>(이하 “건강진단기관”이라 한다)</t>
    </r>
    <r>
      <rPr>
        <sz val="9"/>
        <color theme="1"/>
        <rFont val="굴림"/>
        <family val="2"/>
        <charset val="129"/>
      </rPr>
      <t xml:space="preserve">이 근로자의 건강진단을 위하여 다음 각 호의 </t>
    </r>
    <phoneticPr fontId="2" type="noConversion"/>
  </si>
  <si>
    <r>
      <t>③ 건강진단기관은 사업주가</t>
    </r>
    <r>
      <rPr>
        <sz val="9"/>
        <color theme="0" tint="-0.34998626667073579"/>
        <rFont val="굴림"/>
        <family val="3"/>
        <charset val="129"/>
      </rPr>
      <t> 법 제129조부터 제131조까지의 규정에 따라</t>
    </r>
    <r>
      <rPr>
        <sz val="9"/>
        <color theme="1"/>
        <rFont val="굴림"/>
        <family val="3"/>
        <charset val="129"/>
      </rPr>
      <t xml:space="preserve"> 건강진단을 실시하기 </t>
    </r>
    <phoneticPr fontId="2" type="noConversion"/>
  </si>
  <si>
    <r>
      <t>6. 그 밖에</t>
    </r>
    <r>
      <rPr>
        <sz val="9"/>
        <color theme="0" tint="-0.34998626667073579"/>
        <rFont val="굴림"/>
        <family val="3"/>
        <charset val="129"/>
      </rPr>
      <t> 제198조제1항에서 정한 법 제129조제1항에 따른</t>
    </r>
    <r>
      <rPr>
        <sz val="9"/>
        <color theme="1"/>
        <rFont val="굴림"/>
        <family val="3"/>
        <charset val="129"/>
      </rPr>
      <t xml:space="preserve"> 일반건강진단</t>
    </r>
    <r>
      <rPr>
        <sz val="9"/>
        <color theme="0" tint="-0.34998626667073579"/>
        <rFont val="굴림"/>
        <family val="3"/>
        <charset val="129"/>
      </rPr>
      <t>(이하 “일반건강진단”</t>
    </r>
    <phoneticPr fontId="2" type="noConversion"/>
  </si>
  <si>
    <r>
      <rPr>
        <sz val="9"/>
        <color theme="0" tint="-0.34998626667073579"/>
        <rFont val="굴림"/>
        <family val="3"/>
        <charset val="129"/>
      </rPr>
      <t>이라 한다)</t>
    </r>
    <r>
      <rPr>
        <sz val="9"/>
        <color theme="1"/>
        <rFont val="굴림"/>
        <family val="2"/>
        <charset val="129"/>
      </rPr>
      <t>의 검사항목을 모두 포함하여 실시한 건강진단</t>
    </r>
    <phoneticPr fontId="2" type="noConversion"/>
  </si>
  <si>
    <r>
      <t>1. </t>
    </r>
    <r>
      <rPr>
        <sz val="9"/>
        <color theme="0" tint="-0.34998626667073579"/>
        <rFont val="굴림"/>
        <family val="3"/>
        <charset val="129"/>
      </rPr>
      <t>「</t>
    </r>
    <r>
      <rPr>
        <sz val="9"/>
        <color rgb="FF3399FF"/>
        <rFont val="굴림"/>
        <family val="3"/>
        <charset val="129"/>
      </rPr>
      <t>국민건강보험법</t>
    </r>
    <r>
      <rPr>
        <sz val="9"/>
        <color theme="0" tint="-0.34998626667073579"/>
        <rFont val="굴림"/>
        <family val="3"/>
        <charset val="129"/>
      </rPr>
      <t>」에 따른</t>
    </r>
    <r>
      <rPr>
        <sz val="9"/>
        <color theme="1"/>
        <rFont val="굴림"/>
        <family val="3"/>
        <charset val="129"/>
      </rPr>
      <t xml:space="preserve"> 건강검진</t>
    </r>
    <phoneticPr fontId="2" type="noConversion"/>
  </si>
  <si>
    <r>
      <t>2. </t>
    </r>
    <r>
      <rPr>
        <sz val="9"/>
        <color theme="0" tint="-0.34998626667073579"/>
        <rFont val="굴림"/>
        <family val="3"/>
        <charset val="129"/>
      </rPr>
      <t>「</t>
    </r>
    <r>
      <rPr>
        <sz val="9"/>
        <color rgb="FF3399FF"/>
        <rFont val="굴림"/>
        <family val="3"/>
        <charset val="129"/>
      </rPr>
      <t>선원법</t>
    </r>
    <r>
      <rPr>
        <sz val="9"/>
        <color theme="0" tint="-0.34998626667073579"/>
        <rFont val="굴림"/>
        <family val="3"/>
        <charset val="129"/>
      </rPr>
      <t>」에 따른</t>
    </r>
    <r>
      <rPr>
        <sz val="9"/>
        <color theme="1"/>
        <rFont val="굴림"/>
        <family val="3"/>
        <charset val="129"/>
      </rPr>
      <t xml:space="preserve"> 건강진단</t>
    </r>
    <phoneticPr fontId="2" type="noConversion"/>
  </si>
  <si>
    <r>
      <t>3. </t>
    </r>
    <r>
      <rPr>
        <sz val="9"/>
        <color theme="0" tint="-0.34998626667073579"/>
        <rFont val="굴림"/>
        <family val="3"/>
        <charset val="129"/>
      </rPr>
      <t>「</t>
    </r>
    <r>
      <rPr>
        <sz val="9"/>
        <color rgb="FF3399FF"/>
        <rFont val="굴림"/>
        <family val="3"/>
        <charset val="129"/>
      </rPr>
      <t>진폐의 예방과 진폐근로자의 보호 등에 관한 법률</t>
    </r>
    <r>
      <rPr>
        <sz val="9"/>
        <color theme="0" tint="-0.34998626667073579"/>
        <rFont val="굴림"/>
        <family val="3"/>
        <charset val="129"/>
      </rPr>
      <t>」에 따른</t>
    </r>
    <r>
      <rPr>
        <sz val="9"/>
        <color theme="1"/>
        <rFont val="굴림"/>
        <family val="3"/>
        <charset val="129"/>
      </rPr>
      <t xml:space="preserve"> 정기 건강진단</t>
    </r>
    <phoneticPr fontId="2" type="noConversion"/>
  </si>
  <si>
    <r>
      <t>4. </t>
    </r>
    <r>
      <rPr>
        <sz val="9"/>
        <color theme="0" tint="-0.34998626667073579"/>
        <rFont val="굴림"/>
        <family val="3"/>
        <charset val="129"/>
      </rPr>
      <t>「</t>
    </r>
    <r>
      <rPr>
        <sz val="9"/>
        <color rgb="FF3399FF"/>
        <rFont val="굴림"/>
        <family val="3"/>
        <charset val="129"/>
      </rPr>
      <t>학교보건법</t>
    </r>
    <r>
      <rPr>
        <sz val="9"/>
        <color theme="0" tint="-0.34998626667073579"/>
        <rFont val="굴림"/>
        <family val="3"/>
        <charset val="129"/>
      </rPr>
      <t>」에 따른</t>
    </r>
    <r>
      <rPr>
        <sz val="9"/>
        <color theme="1"/>
        <rFont val="굴림"/>
        <family val="3"/>
        <charset val="129"/>
      </rPr>
      <t xml:space="preserve"> 건강검사</t>
    </r>
    <phoneticPr fontId="2" type="noConversion"/>
  </si>
  <si>
    <r>
      <t>5. </t>
    </r>
    <r>
      <rPr>
        <sz val="9"/>
        <color theme="0" tint="-0.34998626667073579"/>
        <rFont val="굴림"/>
        <family val="3"/>
        <charset val="129"/>
      </rPr>
      <t>「</t>
    </r>
    <r>
      <rPr>
        <sz val="9"/>
        <color rgb="FF3399FF"/>
        <rFont val="굴림"/>
        <family val="3"/>
        <charset val="129"/>
      </rPr>
      <t>항공안전법</t>
    </r>
    <r>
      <rPr>
        <sz val="9"/>
        <color theme="0" tint="-0.34998626667073579"/>
        <rFont val="굴림"/>
        <family val="3"/>
        <charset val="129"/>
      </rPr>
      <t xml:space="preserve">」에 따른 </t>
    </r>
    <r>
      <rPr>
        <sz val="9"/>
        <color theme="1"/>
        <rFont val="굴림"/>
        <family val="3"/>
        <charset val="129"/>
      </rPr>
      <t>신체검사</t>
    </r>
    <phoneticPr fontId="2" type="noConversion"/>
  </si>
  <si>
    <r>
      <t>① 사업주는 상시 사용하는 근로자 중 사무직에 종사하는 근로자</t>
    </r>
    <r>
      <rPr>
        <sz val="9"/>
        <color theme="0" tint="-0.34998626667073579"/>
        <rFont val="굴림"/>
        <family val="3"/>
        <charset val="129"/>
      </rPr>
      <t xml:space="preserve">(공장 또는 공사현장과 같은 </t>
    </r>
    <phoneticPr fontId="2" type="noConversion"/>
  </si>
  <si>
    <r>
      <rPr>
        <sz val="9"/>
        <color theme="0" tint="-0.34998626667073579"/>
        <rFont val="굴림"/>
        <family val="3"/>
        <charset val="129"/>
      </rPr>
      <t>자를 말하며, 판매업무 등에 직접 종사하는 근로자는 제외한다)</t>
    </r>
    <r>
      <rPr>
        <sz val="9"/>
        <color theme="1"/>
        <rFont val="굴림"/>
        <family val="2"/>
        <charset val="129"/>
      </rPr>
      <t xml:space="preserve">에 대해서는 </t>
    </r>
    <r>
      <rPr>
        <b/>
        <sz val="9"/>
        <color theme="1"/>
        <rFont val="굴림"/>
        <family val="3"/>
        <charset val="129"/>
      </rPr>
      <t xml:space="preserve">2년에 1회 이상, </t>
    </r>
    <phoneticPr fontId="2" type="noConversion"/>
  </si>
  <si>
    <r>
      <t>그 밖의 근로자에 대해서는</t>
    </r>
    <r>
      <rPr>
        <b/>
        <sz val="9"/>
        <color theme="1"/>
        <rFont val="굴림"/>
        <family val="3"/>
        <charset val="129"/>
      </rPr>
      <t xml:space="preserve"> 1년에 1회</t>
    </r>
    <r>
      <rPr>
        <sz val="9"/>
        <color theme="1"/>
        <rFont val="굴림"/>
        <family val="2"/>
        <charset val="129"/>
      </rPr>
      <t xml:space="preserve"> 이상 일반건강진단을 실시해야 한다.</t>
    </r>
    <phoneticPr fontId="2" type="noConversion"/>
  </si>
  <si>
    <r>
      <t>밖에 필요한 사항은 </t>
    </r>
    <r>
      <rPr>
        <b/>
        <sz val="9"/>
        <color rgb="FFFF0000"/>
        <rFont val="굴림"/>
        <family val="3"/>
        <charset val="129"/>
      </rPr>
      <t>고용노동부령</t>
    </r>
    <r>
      <rPr>
        <sz val="9"/>
        <color rgb="FFFF0000"/>
        <rFont val="굴림"/>
        <family val="3"/>
        <charset val="129"/>
      </rPr>
      <t>(211)</t>
    </r>
    <r>
      <rPr>
        <sz val="9"/>
        <color theme="1"/>
        <rFont val="굴림"/>
        <family val="2"/>
        <charset val="129"/>
      </rPr>
      <t>으로 정한다.</t>
    </r>
    <phoneticPr fontId="2" type="noConversion"/>
  </si>
  <si>
    <r>
      <t>사항은 </t>
    </r>
    <r>
      <rPr>
        <b/>
        <sz val="9"/>
        <color rgb="FFFF0000"/>
        <rFont val="굴림"/>
        <family val="3"/>
        <charset val="129"/>
      </rPr>
      <t>고용노동부령</t>
    </r>
    <r>
      <rPr>
        <sz val="9"/>
        <color rgb="FFFF0000"/>
        <rFont val="굴림"/>
        <family val="3"/>
        <charset val="129"/>
      </rPr>
      <t>(212)</t>
    </r>
    <r>
      <rPr>
        <sz val="9"/>
        <color theme="1"/>
        <rFont val="굴림"/>
        <family val="2"/>
        <charset val="129"/>
      </rPr>
      <t>으로 정한다.</t>
    </r>
    <phoneticPr fontId="2" type="noConversion"/>
  </si>
  <si>
    <r>
      <rPr>
        <b/>
        <sz val="9"/>
        <color rgb="FFFF0000"/>
        <rFont val="굴림"/>
        <family val="3"/>
        <charset val="129"/>
      </rPr>
      <t>부령</t>
    </r>
    <r>
      <rPr>
        <sz val="9"/>
        <color rgb="FFFF0000"/>
        <rFont val="굴림"/>
        <family val="3"/>
        <charset val="129"/>
      </rPr>
      <t>(209)</t>
    </r>
    <r>
      <rPr>
        <sz val="9"/>
        <color theme="1"/>
        <rFont val="굴림"/>
        <family val="2"/>
        <charset val="129"/>
      </rPr>
      <t xml:space="preserve">으로 정하는 바에 따라 그 결과를 근로자 및 사업주에게 통보하고 고용노동부장관에게 </t>
    </r>
    <phoneticPr fontId="2" type="noConversion"/>
  </si>
  <si>
    <r>
      <t>① 건강진단기관은 제129조부터 제131조까지의 규정에 따른 건강진단을 실시한 때에는 </t>
    </r>
    <r>
      <rPr>
        <b/>
        <sz val="9"/>
        <color rgb="FFFF0000"/>
        <rFont val="굴림"/>
        <family val="3"/>
        <charset val="129"/>
      </rPr>
      <t>고용노동</t>
    </r>
    <phoneticPr fontId="2" type="noConversion"/>
  </si>
  <si>
    <r>
      <t>그 결과를 요청하는 경우 </t>
    </r>
    <r>
      <rPr>
        <sz val="9"/>
        <color rgb="FFFF0000"/>
        <rFont val="굴림"/>
        <family val="3"/>
        <charset val="129"/>
      </rPr>
      <t>고용노동부령(209)</t>
    </r>
    <r>
      <rPr>
        <sz val="9"/>
        <color theme="1"/>
        <rFont val="굴림"/>
        <family val="2"/>
        <charset val="129"/>
      </rPr>
      <t>으로 정하는 바에 따라 그 결과를 사업주에게 통보</t>
    </r>
    <phoneticPr fontId="2" type="noConversion"/>
  </si>
  <si>
    <r>
      <t>또는 시설ㆍ설비의 설치ㆍ개선 등 </t>
    </r>
    <r>
      <rPr>
        <b/>
        <sz val="9"/>
        <color rgb="FFFF0000"/>
        <rFont val="굴림"/>
        <family val="3"/>
        <charset val="129"/>
      </rPr>
      <t>고용노동부령</t>
    </r>
    <r>
      <rPr>
        <sz val="9"/>
        <color rgb="FFFF0000"/>
        <rFont val="굴림"/>
        <family val="3"/>
        <charset val="129"/>
      </rPr>
      <t>(210)</t>
    </r>
    <r>
      <rPr>
        <sz val="9"/>
        <color theme="1"/>
        <rFont val="굴림"/>
        <family val="2"/>
        <charset val="129"/>
      </rPr>
      <t xml:space="preserve">으로 정하는 바에 따라 적절한 조치를 </t>
    </r>
    <phoneticPr fontId="2" type="noConversion"/>
  </si>
  <si>
    <r>
      <t>⑤ 제4항에 따라 적절한 조치를 하여야 하는 사업주로서 </t>
    </r>
    <r>
      <rPr>
        <sz val="9"/>
        <color rgb="FFFF0000"/>
        <rFont val="굴림"/>
        <family val="3"/>
        <charset val="129"/>
      </rPr>
      <t>고용노동부령(210)</t>
    </r>
    <r>
      <rPr>
        <sz val="9"/>
        <color theme="1"/>
        <rFont val="굴림"/>
        <family val="2"/>
        <charset val="129"/>
      </rPr>
      <t xml:space="preserve">으로 정하는 사업주는 </t>
    </r>
    <phoneticPr fontId="2" type="noConversion"/>
  </si>
  <si>
    <r>
      <t>야간근로</t>
    </r>
    <r>
      <rPr>
        <sz val="9"/>
        <color theme="0" tint="-0.34998626667073579"/>
        <rFont val="굴림"/>
        <family val="3"/>
        <charset val="129"/>
      </rPr>
      <t>(오후 10시부터 다음 날 오전 6시까지 사이의 근로를 말한다)</t>
    </r>
    <r>
      <rPr>
        <sz val="9"/>
        <color theme="1"/>
        <rFont val="굴림"/>
        <family val="2"/>
        <charset val="129"/>
      </rPr>
      <t xml:space="preserve">의 제한, 작업환경측정 </t>
    </r>
    <phoneticPr fontId="2" type="noConversion"/>
  </si>
  <si>
    <r>
      <t>그 조치 결과를 </t>
    </r>
    <r>
      <rPr>
        <sz val="9"/>
        <color rgb="FFFF0000"/>
        <rFont val="굴림"/>
        <family val="3"/>
        <charset val="129"/>
      </rPr>
      <t>고용노동부령(210)</t>
    </r>
    <r>
      <rPr>
        <sz val="9"/>
        <color theme="1"/>
        <rFont val="굴림"/>
        <family val="2"/>
        <charset val="129"/>
      </rPr>
      <t>으로 정하는 바에 따라 고용노동부장관에게 제출하여야 한다.</t>
    </r>
    <phoneticPr fontId="2" type="noConversion"/>
  </si>
  <si>
    <r>
      <t>② 임시건강진단의 항목, 그 밖에 필요한 사항은 </t>
    </r>
    <r>
      <rPr>
        <b/>
        <sz val="9"/>
        <color rgb="FFFF0000"/>
        <rFont val="굴림"/>
        <family val="3"/>
        <charset val="129"/>
      </rPr>
      <t>고용노동부령</t>
    </r>
    <r>
      <rPr>
        <sz val="9"/>
        <color rgb="FFFF0000"/>
        <rFont val="굴림"/>
        <family val="3"/>
        <charset val="129"/>
      </rPr>
      <t>(207)</t>
    </r>
    <r>
      <rPr>
        <sz val="9"/>
        <color theme="1"/>
        <rFont val="굴림"/>
        <family val="2"/>
        <charset val="129"/>
      </rPr>
      <t>으로 정한다.</t>
    </r>
    <phoneticPr fontId="2" type="noConversion"/>
  </si>
  <si>
    <r>
      <t>등 </t>
    </r>
    <r>
      <rPr>
        <b/>
        <sz val="9"/>
        <color rgb="FFFF0000"/>
        <rFont val="굴림"/>
        <family val="3"/>
        <charset val="129"/>
      </rPr>
      <t>고용노동부령</t>
    </r>
    <r>
      <rPr>
        <sz val="9"/>
        <color rgb="FFFF0000"/>
        <rFont val="굴림"/>
        <family val="3"/>
        <charset val="129"/>
      </rPr>
      <t>(207)</t>
    </r>
    <r>
      <rPr>
        <sz val="9"/>
        <color theme="1"/>
        <rFont val="굴림"/>
        <family val="2"/>
        <charset val="129"/>
      </rPr>
      <t>으로 정하는 경우에는 근로자의 건강을 보호하기 위하여 사업주에게 특</t>
    </r>
    <phoneticPr fontId="2" type="noConversion"/>
  </si>
  <si>
    <r>
      <t>정 근로자에 대한 건강진단</t>
    </r>
    <r>
      <rPr>
        <sz val="9"/>
        <color theme="0" tint="-0.34998626667073579"/>
        <rFont val="굴림"/>
        <family val="3"/>
        <charset val="129"/>
      </rPr>
      <t>(이하 “임시건강진단”이라 한다)</t>
    </r>
    <r>
      <rPr>
        <sz val="9"/>
        <color theme="1"/>
        <rFont val="굴림"/>
        <family val="2"/>
        <charset val="129"/>
      </rPr>
      <t xml:space="preserve">의 실시나 작업전환, 그 밖에 필요한 </t>
    </r>
    <phoneticPr fontId="2" type="noConversion"/>
  </si>
  <si>
    <t>조치를 명할 수 있다.</t>
    <phoneticPr fontId="2" type="noConversion"/>
  </si>
  <si>
    <r>
      <t>필요한 사항은 </t>
    </r>
    <r>
      <rPr>
        <b/>
        <sz val="9"/>
        <color rgb="FFFF0000"/>
        <rFont val="굴림"/>
        <family val="3"/>
        <charset val="129"/>
      </rPr>
      <t>고용노동부령</t>
    </r>
    <r>
      <rPr>
        <sz val="9"/>
        <color rgb="FFFF0000"/>
        <rFont val="굴림"/>
        <family val="3"/>
        <charset val="129"/>
      </rPr>
      <t>(202,204,206)</t>
    </r>
    <r>
      <rPr>
        <sz val="9"/>
        <color theme="1"/>
        <rFont val="굴림"/>
        <family val="2"/>
        <charset val="129"/>
      </rPr>
      <t>으로 정한다.</t>
    </r>
    <phoneticPr fontId="2" type="noConversion"/>
  </si>
  <si>
    <t>건강진단을 실시한 경우에는 그 건강진단을 받은 근로자에 대하여 해당 유해인자에 대한 특수</t>
    <phoneticPr fontId="2" type="noConversion"/>
  </si>
  <si>
    <t>건강진단을 실시한 것으로 본다.</t>
    <phoneticPr fontId="2" type="noConversion"/>
  </si>
  <si>
    <r>
      <t>① 사업주는 다음 각 호의 어느 하나에 해당하는 근로자의 건강관리를 위하여 건강진단</t>
    </r>
    <r>
      <rPr>
        <sz val="9"/>
        <color theme="0" tint="-0.34998626667073579"/>
        <rFont val="굴림"/>
        <family val="3"/>
        <charset val="129"/>
      </rPr>
      <t>(이하 “특</t>
    </r>
    <phoneticPr fontId="2" type="noConversion"/>
  </si>
  <si>
    <r>
      <rPr>
        <sz val="9"/>
        <color theme="0" tint="-0.34998626667073579"/>
        <rFont val="굴림"/>
        <family val="3"/>
        <charset val="129"/>
      </rPr>
      <t>수건강진단”이라 한다)</t>
    </r>
    <r>
      <rPr>
        <sz val="9"/>
        <color theme="1"/>
        <rFont val="굴림"/>
        <family val="2"/>
        <charset val="129"/>
      </rPr>
      <t>을 실시하여야 한다. 다만, 사업주가 </t>
    </r>
    <r>
      <rPr>
        <b/>
        <sz val="9"/>
        <color rgb="FFFF0000"/>
        <rFont val="굴림"/>
        <family val="3"/>
        <charset val="129"/>
      </rPr>
      <t>고용노동부령</t>
    </r>
    <r>
      <rPr>
        <sz val="9"/>
        <color rgb="FFFF0000"/>
        <rFont val="굴림"/>
        <family val="3"/>
        <charset val="129"/>
      </rPr>
      <t>(200)</t>
    </r>
    <r>
      <rPr>
        <sz val="9"/>
        <color theme="1"/>
        <rFont val="굴림"/>
        <family val="2"/>
        <charset val="129"/>
      </rPr>
      <t xml:space="preserve">으로 정하는 </t>
    </r>
    <phoneticPr fontId="2" type="noConversion"/>
  </si>
  <si>
    <r>
      <t>① 사업주는 상시 사용하는 근로자의 건강관리를 위하여 건강진단</t>
    </r>
    <r>
      <rPr>
        <sz val="9"/>
        <color theme="0" tint="-0.34998626667073579"/>
        <rFont val="굴림"/>
        <family val="3"/>
        <charset val="129"/>
      </rPr>
      <t>(이하 “일반건강진단”이라 한다)</t>
    </r>
    <phoneticPr fontId="2" type="noConversion"/>
  </si>
  <si>
    <r>
      <t>을 실시하여야 한다. 다만, 사업주가 </t>
    </r>
    <r>
      <rPr>
        <b/>
        <sz val="9"/>
        <color rgb="FFFF0000"/>
        <rFont val="굴림"/>
        <family val="3"/>
        <charset val="129"/>
      </rPr>
      <t>고용노동부령</t>
    </r>
    <r>
      <rPr>
        <sz val="9"/>
        <color rgb="FFFF0000"/>
        <rFont val="굴림"/>
        <family val="3"/>
        <charset val="129"/>
      </rPr>
      <t>(196)</t>
    </r>
    <r>
      <rPr>
        <sz val="9"/>
        <color theme="1"/>
        <rFont val="굴림"/>
        <family val="2"/>
        <charset val="129"/>
      </rPr>
      <t>으로 정하는 건강진단을 실시한 경우</t>
    </r>
    <phoneticPr fontId="2" type="noConversion"/>
  </si>
  <si>
    <t>에는 그 건강진단을 받은 근로자에 대하여 일반건강진단을 실시한 것으로 본다.</t>
    <phoneticPr fontId="2" type="noConversion"/>
  </si>
  <si>
    <r>
      <t>③ 일반건강진단의 주기ㆍ항목ㆍ방법 및 비용, 그 밖에 필요한 사항은 </t>
    </r>
    <r>
      <rPr>
        <b/>
        <sz val="9"/>
        <color rgb="FFFF0000"/>
        <rFont val="굴림"/>
        <family val="3"/>
        <charset val="129"/>
      </rPr>
      <t>고용노동부령</t>
    </r>
    <r>
      <rPr>
        <sz val="9"/>
        <color rgb="FFFF0000"/>
        <rFont val="굴림"/>
        <family val="3"/>
        <charset val="129"/>
      </rPr>
      <t>(197,198,199)</t>
    </r>
    <phoneticPr fontId="2" type="noConversion"/>
  </si>
  <si>
    <r>
      <t>건강검진기관</t>
    </r>
    <r>
      <rPr>
        <sz val="9"/>
        <color theme="0" tint="-0.34998626667073579"/>
        <rFont val="굴림"/>
        <family val="3"/>
        <charset val="129"/>
      </rPr>
      <t>(이하 “건강진단기관”이라 한다)</t>
    </r>
    <r>
      <rPr>
        <sz val="9"/>
        <color theme="1"/>
        <rFont val="굴림"/>
        <family val="2"/>
        <charset val="129"/>
      </rPr>
      <t>에서 일반건강진단을 실시하여야 한다.</t>
    </r>
    <phoneticPr fontId="2" type="noConversion"/>
  </si>
  <si>
    <r>
      <t>② 사업주는 </t>
    </r>
    <r>
      <rPr>
        <sz val="9"/>
        <color theme="0" tint="-0.34998626667073579"/>
        <rFont val="굴림"/>
        <family val="3"/>
        <charset val="129"/>
      </rPr>
      <t xml:space="preserve">제135조제1항에 따른 </t>
    </r>
    <r>
      <rPr>
        <sz val="9"/>
        <color theme="1"/>
        <rFont val="굴림"/>
        <family val="2"/>
        <charset val="129"/>
      </rPr>
      <t>특수건강진단기관 또는 </t>
    </r>
    <r>
      <rPr>
        <sz val="9"/>
        <color theme="0" tint="-0.34998626667073579"/>
        <rFont val="굴림"/>
        <family val="3"/>
        <charset val="129"/>
      </rPr>
      <t>「</t>
    </r>
    <r>
      <rPr>
        <sz val="9"/>
        <color rgb="FF3399FF"/>
        <rFont val="굴림"/>
        <family val="3"/>
        <charset val="129"/>
      </rPr>
      <t>건강검진기본법</t>
    </r>
    <r>
      <rPr>
        <sz val="9"/>
        <color theme="0" tint="-0.34998626667073579"/>
        <rFont val="굴림"/>
        <family val="3"/>
        <charset val="129"/>
      </rPr>
      <t>」 제3조제2호에 따른</t>
    </r>
    <r>
      <rPr>
        <sz val="9"/>
        <color theme="1"/>
        <rFont val="굴림"/>
        <family val="2"/>
        <charset val="129"/>
      </rPr>
      <t xml:space="preserve"> </t>
    </r>
    <phoneticPr fontId="2" type="noConversion"/>
  </si>
  <si>
    <r>
      <rPr>
        <sz val="9"/>
        <color theme="0" tint="-0.34998626667073579"/>
        <rFont val="굴림"/>
        <family val="3"/>
        <charset val="129"/>
      </rPr>
      <t>라 한다)</t>
    </r>
    <r>
      <rPr>
        <sz val="9"/>
        <color theme="1"/>
        <rFont val="굴림"/>
        <family val="2"/>
        <charset val="129"/>
      </rPr>
      <t>에 종사하는 근로자</t>
    </r>
    <phoneticPr fontId="2" type="noConversion"/>
  </si>
  <si>
    <r>
      <t>1. </t>
    </r>
    <r>
      <rPr>
        <b/>
        <sz val="9"/>
        <color rgb="FFFF0000"/>
        <rFont val="굴림"/>
        <family val="3"/>
        <charset val="129"/>
      </rPr>
      <t>고용노동부령</t>
    </r>
    <r>
      <rPr>
        <sz val="9"/>
        <color rgb="FFFF0000"/>
        <rFont val="굴림"/>
        <family val="3"/>
        <charset val="129"/>
      </rPr>
      <t>(201)</t>
    </r>
    <r>
      <rPr>
        <sz val="9"/>
        <color theme="1"/>
        <rFont val="굴림"/>
        <family val="2"/>
        <charset val="129"/>
      </rPr>
      <t>으로 정하는 유해인자에 노출되는 업무</t>
    </r>
    <r>
      <rPr>
        <sz val="9"/>
        <color theme="0" tint="-0.34998626667073579"/>
        <rFont val="굴림"/>
        <family val="3"/>
        <charset val="129"/>
      </rPr>
      <t>(이하 “특수건강진단대상업무”</t>
    </r>
    <phoneticPr fontId="2" type="noConversion"/>
  </si>
  <si>
    <t>으로 정하는 근로자에 대해서는 배치전건강진단을 실시하지 아니할 수 있다.</t>
    <phoneticPr fontId="2" type="noConversion"/>
  </si>
  <si>
    <r>
      <t>하여 건강진단</t>
    </r>
    <r>
      <rPr>
        <sz val="9"/>
        <color theme="0" tint="-0.34998626667073579"/>
        <rFont val="굴림"/>
        <family val="3"/>
        <charset val="129"/>
      </rPr>
      <t>(이하 “배치전건강진단”이라 한다)</t>
    </r>
    <r>
      <rPr>
        <sz val="9"/>
        <color theme="1"/>
        <rFont val="굴림"/>
        <family val="2"/>
        <charset val="129"/>
      </rPr>
      <t>을 실시하여야 한다. 다만, </t>
    </r>
    <r>
      <rPr>
        <b/>
        <sz val="9"/>
        <color rgb="FFFF0000"/>
        <rFont val="굴림"/>
        <family val="3"/>
        <charset val="129"/>
      </rPr>
      <t>고용노동부령</t>
    </r>
    <r>
      <rPr>
        <sz val="9"/>
        <color rgb="FFFF0000"/>
        <rFont val="굴림"/>
        <family val="3"/>
        <charset val="129"/>
      </rPr>
      <t>(203)</t>
    </r>
    <phoneticPr fontId="2" type="noConversion"/>
  </si>
  <si>
    <r>
      <rPr>
        <sz val="9"/>
        <color theme="0" tint="-0.34998626667073579"/>
        <rFont val="굴림"/>
        <family val="3"/>
        <charset val="129"/>
      </rPr>
      <t>제2조에 따른</t>
    </r>
    <r>
      <rPr>
        <sz val="9"/>
        <color theme="1"/>
        <rFont val="굴림"/>
        <family val="2"/>
        <charset val="129"/>
      </rPr>
      <t xml:space="preserve"> 의사의 소견이 있는 근로자</t>
    </r>
    <phoneticPr fontId="2" type="noConversion"/>
  </si>
  <si>
    <r>
      <t xml:space="preserve">2. </t>
    </r>
    <r>
      <rPr>
        <sz val="9"/>
        <color theme="0" tint="-0.34998626667073579"/>
        <rFont val="굴림"/>
        <family val="3"/>
        <charset val="129"/>
      </rPr>
      <t>제1호, 제3항 및 제131조에 따른</t>
    </r>
    <r>
      <rPr>
        <sz val="9"/>
        <color theme="1"/>
        <rFont val="굴림"/>
        <family val="2"/>
        <charset val="129"/>
      </rPr>
      <t xml:space="preserve"> 건강진단 실시 결과 직업병 소견이 있는 근로자로 판정받아 </t>
    </r>
    <phoneticPr fontId="2" type="noConversion"/>
  </si>
  <si>
    <r>
      <t>종사하지 아니하는 사람으로서 해당 유해인자에 대한 건강진단이 필요하다는 </t>
    </r>
    <r>
      <rPr>
        <sz val="9"/>
        <color theme="0" tint="-0.34998626667073579"/>
        <rFont val="굴림"/>
        <family val="3"/>
        <charset val="129"/>
      </rPr>
      <t>「</t>
    </r>
    <r>
      <rPr>
        <sz val="9"/>
        <color rgb="FF3399FF"/>
        <rFont val="굴림"/>
        <family val="3"/>
        <charset val="129"/>
      </rPr>
      <t>의료</t>
    </r>
    <r>
      <rPr>
        <sz val="9"/>
        <color theme="0" tint="-0.34998626667073579"/>
        <rFont val="굴림"/>
        <family val="3"/>
        <charset val="129"/>
      </rPr>
      <t>법」 </t>
    </r>
    <phoneticPr fontId="2" type="noConversion"/>
  </si>
  <si>
    <r>
      <t>는 등 </t>
    </r>
    <r>
      <rPr>
        <b/>
        <sz val="9"/>
        <color rgb="FFFF0000"/>
        <rFont val="굴림"/>
        <family val="3"/>
        <charset val="129"/>
      </rPr>
      <t>고용노동부령</t>
    </r>
    <r>
      <rPr>
        <sz val="9"/>
        <color rgb="FFFF0000"/>
        <rFont val="굴림"/>
        <family val="3"/>
        <charset val="129"/>
      </rPr>
      <t>(205)</t>
    </r>
    <r>
      <rPr>
        <sz val="9"/>
        <color theme="1"/>
        <rFont val="굴림"/>
        <family val="2"/>
        <charset val="129"/>
      </rPr>
      <t>으로 정하는 근로자에 대하여 건강진단</t>
    </r>
    <r>
      <rPr>
        <sz val="9"/>
        <color theme="0" tint="-0.34998626667073579"/>
        <rFont val="굴림"/>
        <family val="3"/>
        <charset val="129"/>
      </rPr>
      <t xml:space="preserve">(이하 “수시건강진단”이라 </t>
    </r>
    <phoneticPr fontId="2" type="noConversion"/>
  </si>
  <si>
    <r>
      <rPr>
        <sz val="9"/>
        <color theme="0" tint="-0.34998626667073579"/>
        <rFont val="굴림"/>
        <family val="3"/>
        <charset val="129"/>
      </rPr>
      <t>한다)</t>
    </r>
    <r>
      <rPr>
        <sz val="9"/>
        <color theme="1"/>
        <rFont val="굴림"/>
        <family val="2"/>
        <charset val="129"/>
      </rPr>
      <t>을 실시하여야 한다.</t>
    </r>
    <phoneticPr fontId="2" type="noConversion"/>
  </si>
  <si>
    <r>
      <t>④ 사업주는</t>
    </r>
    <r>
      <rPr>
        <sz val="9"/>
        <color theme="0" tint="-0.34998626667073579"/>
        <rFont val="굴림"/>
        <family val="3"/>
        <charset val="129"/>
      </rPr>
      <t> 제135조제1항에 따른</t>
    </r>
    <r>
      <rPr>
        <sz val="9"/>
        <color theme="1"/>
        <rFont val="굴림"/>
        <family val="2"/>
        <charset val="129"/>
      </rPr>
      <t xml:space="preserve"> 특수건강진단기관에서 </t>
    </r>
    <r>
      <rPr>
        <sz val="9"/>
        <color theme="0" tint="-0.34998626667073579"/>
        <rFont val="굴림"/>
        <family val="3"/>
        <charset val="129"/>
      </rPr>
      <t>제1항부터 제3항까지의 규정에 따른</t>
    </r>
    <r>
      <rPr>
        <sz val="9"/>
        <color theme="1"/>
        <rFont val="굴림"/>
        <family val="2"/>
        <charset val="129"/>
      </rPr>
      <t xml:space="preserve"> </t>
    </r>
    <phoneticPr fontId="2" type="noConversion"/>
  </si>
  <si>
    <r>
      <t xml:space="preserve">⑤ </t>
    </r>
    <r>
      <rPr>
        <sz val="9"/>
        <color theme="0" tint="-0.34998626667073579"/>
        <rFont val="굴림"/>
        <family val="3"/>
        <charset val="129"/>
      </rPr>
      <t>제1항부터 제3항까지의 규정에 따른</t>
    </r>
    <r>
      <rPr>
        <sz val="9"/>
        <color theme="1"/>
        <rFont val="굴림"/>
        <family val="2"/>
        <charset val="129"/>
      </rPr>
      <t xml:space="preserve"> 건강진단의 시기ㆍ주기ㆍ항목ㆍ방법 및 비용, 그 밖에 </t>
    </r>
    <phoneticPr fontId="2" type="noConversion"/>
  </si>
  <si>
    <r>
      <rPr>
        <b/>
        <sz val="9"/>
        <color rgb="FFFF0000"/>
        <rFont val="굴림"/>
        <family val="3"/>
        <charset val="129"/>
      </rPr>
      <t>노동부</t>
    </r>
    <r>
      <rPr>
        <sz val="9"/>
        <color rgb="FFFF0000"/>
        <rFont val="굴림"/>
        <family val="3"/>
        <charset val="129"/>
      </rPr>
      <t>(187)</t>
    </r>
    <r>
      <rPr>
        <sz val="9"/>
        <color theme="1"/>
        <rFont val="굴림"/>
        <family val="2"/>
        <charset val="129"/>
      </rPr>
      <t>령으로 정하는 자격을 가진 자로 하여금 작업환경측정을 하도록 하여야 한다.</t>
    </r>
    <phoneticPr fontId="2" type="noConversion"/>
  </si>
  <si>
    <r>
      <t>체에 해로운 작업을 하는 작업장으로서 </t>
    </r>
    <r>
      <rPr>
        <b/>
        <sz val="9"/>
        <color rgb="FFFF0000"/>
        <rFont val="굴림"/>
        <family val="3"/>
        <charset val="129"/>
      </rPr>
      <t>고용노동부령</t>
    </r>
    <r>
      <rPr>
        <sz val="9"/>
        <color rgb="FFFF0000"/>
        <rFont val="굴림"/>
        <family val="3"/>
        <charset val="129"/>
      </rPr>
      <t>(186)</t>
    </r>
    <r>
      <rPr>
        <sz val="9"/>
        <color theme="1"/>
        <rFont val="굴림"/>
        <family val="2"/>
        <charset val="129"/>
      </rPr>
      <t>으로 정하는 작업장에 대하여 </t>
    </r>
    <r>
      <rPr>
        <b/>
        <sz val="9"/>
        <color rgb="FFFF0000"/>
        <rFont val="굴림"/>
        <family val="3"/>
        <charset val="129"/>
      </rPr>
      <t>고용</t>
    </r>
    <phoneticPr fontId="2" type="noConversion"/>
  </si>
  <si>
    <r>
      <t xml:space="preserve">고용노동부장관이 정하여 </t>
    </r>
    <r>
      <rPr>
        <b/>
        <sz val="9"/>
        <color rgb="FF3399FF"/>
        <rFont val="굴림"/>
        <family val="3"/>
        <charset val="129"/>
      </rPr>
      <t>고시</t>
    </r>
    <r>
      <rPr>
        <sz val="9"/>
        <color theme="1"/>
        <rFont val="굴림"/>
        <family val="2"/>
        <charset val="129"/>
      </rPr>
      <t>하는 작업장</t>
    </r>
    <phoneticPr fontId="2" type="noConversion"/>
  </si>
  <si>
    <r>
      <t>⑤ 사업주는 작업환경측정 결과를 기록하여 보존하고 </t>
    </r>
    <r>
      <rPr>
        <b/>
        <sz val="9"/>
        <color rgb="FFFF0000"/>
        <rFont val="굴림"/>
        <family val="3"/>
        <charset val="129"/>
      </rPr>
      <t>고용노동부령</t>
    </r>
    <r>
      <rPr>
        <sz val="9"/>
        <color rgb="FFFF0000"/>
        <rFont val="굴림"/>
        <family val="3"/>
        <charset val="129"/>
      </rPr>
      <t>(188)</t>
    </r>
    <r>
      <rPr>
        <sz val="9"/>
        <color theme="1"/>
        <rFont val="굴림"/>
        <family val="2"/>
        <charset val="129"/>
      </rPr>
      <t xml:space="preserve">으로 정하는 바에 따라 </t>
    </r>
    <phoneticPr fontId="2" type="noConversion"/>
  </si>
  <si>
    <r>
      <t>받은 작업환경측정기관이 작업환경측정을 한 후 그 결과를 </t>
    </r>
    <r>
      <rPr>
        <sz val="9"/>
        <color rgb="FFFF0000"/>
        <rFont val="굴림"/>
        <family val="3"/>
        <charset val="129"/>
      </rPr>
      <t>고용노동부령(188)</t>
    </r>
    <r>
      <rPr>
        <sz val="9"/>
        <color theme="1"/>
        <rFont val="굴림"/>
        <family val="2"/>
        <charset val="129"/>
      </rPr>
      <t xml:space="preserve">으로 정하는 </t>
    </r>
    <phoneticPr fontId="2" type="noConversion"/>
  </si>
  <si>
    <t>바에 따라 고용노동부장관에게 제출한 경우에는 작업환경측정 결과를 보고한 것으로 본다.</t>
    <phoneticPr fontId="2" type="noConversion"/>
  </si>
  <si>
    <r>
      <rPr>
        <sz val="9"/>
        <color rgb="FFFF0000"/>
        <rFont val="굴림"/>
        <family val="3"/>
        <charset val="129"/>
      </rPr>
      <t>(189.190)</t>
    </r>
    <r>
      <rPr>
        <sz val="9"/>
        <color theme="1"/>
        <rFont val="굴림"/>
        <family val="2"/>
        <charset val="129"/>
      </rPr>
      <t>으로 정한다.</t>
    </r>
    <phoneticPr fontId="2" type="noConversion"/>
  </si>
  <si>
    <r>
      <t>시료채취방법으로 시료채취</t>
    </r>
    <r>
      <rPr>
        <sz val="9"/>
        <color theme="0" tint="-0.34998626667073579"/>
        <rFont val="굴림"/>
        <family val="3"/>
        <charset val="129"/>
      </rPr>
      <t>(이하 이 조에서 “시료채취”라 한다)</t>
    </r>
    <r>
      <rPr>
        <sz val="9"/>
        <color theme="1"/>
        <rFont val="굴림"/>
        <family val="2"/>
        <charset val="129"/>
      </rPr>
      <t xml:space="preserve">를 마친 날부터 30일 이내에 관할 </t>
    </r>
    <phoneticPr fontId="2" type="noConversion"/>
  </si>
  <si>
    <r>
      <t>① 사업주는 </t>
    </r>
    <r>
      <rPr>
        <sz val="9"/>
        <color theme="0" tint="-0.34998626667073579"/>
        <rFont val="굴림"/>
        <family val="3"/>
        <charset val="129"/>
      </rPr>
      <t xml:space="preserve">법 제125조제1항에 따라 </t>
    </r>
    <r>
      <rPr>
        <sz val="9"/>
        <color theme="1"/>
        <rFont val="굴림"/>
        <family val="3"/>
        <charset val="129"/>
      </rPr>
      <t>작업환경측정을 한 경우에는 </t>
    </r>
    <r>
      <rPr>
        <sz val="9"/>
        <color theme="0" tint="-0.34998626667073579"/>
        <rFont val="굴림"/>
        <family val="3"/>
        <charset val="129"/>
      </rPr>
      <t>별지 제82호서식의</t>
    </r>
    <r>
      <rPr>
        <sz val="9"/>
        <color theme="1"/>
        <rFont val="굴림"/>
        <family val="3"/>
        <charset val="129"/>
      </rPr>
      <t xml:space="preserve"> 작업환경측정</t>
    </r>
    <phoneticPr fontId="2" type="noConversion"/>
  </si>
  <si>
    <r>
      <t>결과보고서에 </t>
    </r>
    <r>
      <rPr>
        <sz val="9"/>
        <color theme="0" tint="-0.34998626667073579"/>
        <rFont val="굴림"/>
        <family val="3"/>
        <charset val="129"/>
      </rPr>
      <t>별지 제83호서식의</t>
    </r>
    <r>
      <rPr>
        <sz val="9"/>
        <color theme="1"/>
        <rFont val="굴림"/>
        <family val="2"/>
        <charset val="129"/>
      </rPr>
      <t xml:space="preserve"> 작업환경측정 결과표를 첨부하여 </t>
    </r>
    <r>
      <rPr>
        <sz val="9"/>
        <color theme="0" tint="-0.34998626667073579"/>
        <rFont val="굴림"/>
        <family val="3"/>
        <charset val="129"/>
      </rPr>
      <t>제189조제1항제3호에 따른</t>
    </r>
    <r>
      <rPr>
        <sz val="9"/>
        <color theme="1"/>
        <rFont val="굴림"/>
        <family val="2"/>
        <charset val="129"/>
      </rPr>
      <t xml:space="preserve"> </t>
    </r>
    <phoneticPr fontId="2" type="noConversion"/>
  </si>
  <si>
    <r>
      <t>① 사업주는 </t>
    </r>
    <r>
      <rPr>
        <sz val="9"/>
        <color theme="0" tint="-0.34998626667073579"/>
        <rFont val="굴림"/>
        <family val="3"/>
        <charset val="129"/>
      </rPr>
      <t>법 제125조제1항에 따른</t>
    </r>
    <r>
      <rPr>
        <sz val="9"/>
        <color theme="1"/>
        <rFont val="굴림"/>
        <family val="3"/>
        <charset val="129"/>
      </rPr>
      <t xml:space="preserve"> 작업환경측정을 할 때에는 다음 각 호의 사항을 지켜야 한다.</t>
    </r>
    <phoneticPr fontId="2" type="noConversion"/>
  </si>
  <si>
    <t>작업환경측정 방법 및 절차</t>
    <phoneticPr fontId="2" type="noConversion"/>
  </si>
  <si>
    <r>
      <t xml:space="preserve">1. 작업환경측정을 하기 전에 </t>
    </r>
    <r>
      <rPr>
        <b/>
        <sz val="9"/>
        <color theme="1"/>
        <rFont val="굴림"/>
        <family val="3"/>
        <charset val="129"/>
      </rPr>
      <t>예비조사</t>
    </r>
    <r>
      <rPr>
        <sz val="9"/>
        <color theme="1"/>
        <rFont val="굴림"/>
        <family val="3"/>
        <charset val="129"/>
      </rPr>
      <t>를 할 것</t>
    </r>
    <phoneticPr fontId="2" type="noConversion"/>
  </si>
  <si>
    <r>
      <t xml:space="preserve">채취방법으로 실시할 것. </t>
    </r>
    <r>
      <rPr>
        <sz val="9"/>
        <color theme="0" tint="-0.34998626667073579"/>
        <rFont val="굴림"/>
        <family val="3"/>
        <charset val="129"/>
      </rPr>
      <t>이 경우 그 사유를 별지 제83호서식의 작업환경측정 결과표에 분명</t>
    </r>
    <phoneticPr fontId="2" type="noConversion"/>
  </si>
  <si>
    <r>
      <t>4.</t>
    </r>
    <r>
      <rPr>
        <sz val="9"/>
        <color theme="0" tint="-0.34998626667073579"/>
        <rFont val="굴림"/>
        <family val="3"/>
        <charset val="129"/>
      </rPr>
      <t> 법 제125조제3항에 따라</t>
    </r>
    <r>
      <rPr>
        <sz val="9"/>
        <color theme="1"/>
        <rFont val="굴림"/>
        <family val="3"/>
        <charset val="129"/>
      </rPr>
      <t xml:space="preserve"> 작업환경측정기관에 위탁하여 실시하는 경우에는 해당 작업환경측정</t>
    </r>
    <phoneticPr fontId="2" type="noConversion"/>
  </si>
  <si>
    <r>
      <t>②</t>
    </r>
    <r>
      <rPr>
        <sz val="9"/>
        <color theme="0" tint="-0.34998626667073579"/>
        <rFont val="굴림"/>
        <family val="3"/>
        <charset val="129"/>
      </rPr>
      <t> 법 제125조제5항 단서에 따라</t>
    </r>
    <r>
      <rPr>
        <sz val="9"/>
        <color theme="1"/>
        <rFont val="굴림"/>
        <family val="3"/>
        <charset val="129"/>
      </rPr>
      <t xml:space="preserve"> 작업환경측정기관이 작업환경측정을 한 경우에는 시료채취를 마친 </t>
    </r>
    <phoneticPr fontId="2" type="noConversion"/>
  </si>
  <si>
    <r>
      <t xml:space="preserve">④ </t>
    </r>
    <r>
      <rPr>
        <sz val="9"/>
        <color theme="0" tint="-0.34998626667073579"/>
        <rFont val="굴림"/>
        <family val="3"/>
        <charset val="129"/>
      </rPr>
      <t>제1항 및 제2항에 따른</t>
    </r>
    <r>
      <rPr>
        <sz val="9"/>
        <color theme="1"/>
        <rFont val="굴림"/>
        <family val="3"/>
        <charset val="129"/>
      </rPr>
      <t xml:space="preserve"> 작업환경측정 결과의 보고내용, 방식 및 절차에 관한 사항은 고용노동부</t>
    </r>
    <phoneticPr fontId="2" type="noConversion"/>
  </si>
  <si>
    <r>
      <t xml:space="preserve">② 사업주는 근로자대표 또는 해당 작업공정을 수행하는 근로자가 요구하면 </t>
    </r>
    <r>
      <rPr>
        <sz val="9"/>
        <color theme="0" tint="-0.34998626667073579"/>
        <rFont val="굴림"/>
        <family val="3"/>
        <charset val="129"/>
      </rPr>
      <t>제1항제1호에 따른</t>
    </r>
    <r>
      <rPr>
        <sz val="9"/>
        <color theme="1"/>
        <rFont val="굴림"/>
        <family val="3"/>
        <charset val="129"/>
      </rPr>
      <t xml:space="preserve"> 예비</t>
    </r>
    <phoneticPr fontId="2" type="noConversion"/>
  </si>
  <si>
    <r>
      <t xml:space="preserve">③ </t>
    </r>
    <r>
      <rPr>
        <sz val="9"/>
        <color theme="0" tint="-0.34998626667073579"/>
        <rFont val="굴림"/>
        <family val="3"/>
        <charset val="129"/>
      </rPr>
      <t>제1항에 따른</t>
    </r>
    <r>
      <rPr>
        <sz val="9"/>
        <color theme="1"/>
        <rFont val="굴림"/>
        <family val="3"/>
        <charset val="129"/>
      </rPr>
      <t xml:space="preserve"> 측정방법 외에 유해인자별 세부 측정방법 등에 관하여 필요한 사항은 고용노동부</t>
    </r>
    <phoneticPr fontId="2" type="noConversion"/>
  </si>
  <si>
    <r>
      <t xml:space="preserve">측정 대상 작업장이 된 경우에는 그 날부터 30일 이내에 작업환경측정을 하고, 그 후 </t>
    </r>
    <r>
      <rPr>
        <b/>
        <sz val="9"/>
        <color rgb="FFFF0000"/>
        <rFont val="굴림"/>
        <family val="3"/>
        <charset val="129"/>
      </rPr>
      <t>반기에 1회</t>
    </r>
    <r>
      <rPr>
        <sz val="9"/>
        <color theme="1"/>
        <rFont val="굴림"/>
        <family val="2"/>
        <charset val="129"/>
      </rPr>
      <t xml:space="preserve"> </t>
    </r>
    <phoneticPr fontId="2" type="noConversion"/>
  </si>
  <si>
    <r>
      <t>1. </t>
    </r>
    <r>
      <rPr>
        <sz val="9"/>
        <color rgb="FFFF0000"/>
        <rFont val="굴림"/>
        <family val="3"/>
        <charset val="129"/>
      </rPr>
      <t>별표 21 </t>
    </r>
    <r>
      <rPr>
        <sz val="9"/>
        <color theme="1"/>
        <rFont val="굴림"/>
        <family val="3"/>
        <charset val="129"/>
      </rPr>
      <t>제1호에 해당하는 화학적 인자</t>
    </r>
    <r>
      <rPr>
        <sz val="9"/>
        <color theme="0" tint="-0.34998626667073579"/>
        <rFont val="굴림"/>
        <family val="3"/>
        <charset val="129"/>
      </rPr>
      <t>(고용노동부장관이 정하여 고시하는 물질만 해당한다)</t>
    </r>
    <r>
      <rPr>
        <sz val="9"/>
        <color theme="1"/>
        <rFont val="굴림"/>
        <family val="3"/>
        <charset val="129"/>
      </rPr>
      <t xml:space="preserve">의 </t>
    </r>
    <phoneticPr fontId="2" type="noConversion"/>
  </si>
  <si>
    <r>
      <t>2. </t>
    </r>
    <r>
      <rPr>
        <sz val="9"/>
        <color rgb="FFFF0000"/>
        <rFont val="굴림"/>
        <family val="3"/>
        <charset val="129"/>
      </rPr>
      <t>별표 21</t>
    </r>
    <r>
      <rPr>
        <sz val="9"/>
        <color theme="1"/>
        <rFont val="굴림"/>
        <family val="3"/>
        <charset val="129"/>
      </rPr>
      <t> 제1호에 해당하는 화학적 인자</t>
    </r>
    <r>
      <rPr>
        <sz val="9"/>
        <color theme="0" tint="-0.34998626667073579"/>
        <rFont val="굴림"/>
        <family val="3"/>
        <charset val="129"/>
      </rPr>
      <t>(고용노동부장관이 정하여 고시하는 물질은 제외한다)</t>
    </r>
    <r>
      <rPr>
        <sz val="9"/>
        <color theme="1"/>
        <rFont val="굴림"/>
        <family val="3"/>
        <charset val="129"/>
      </rPr>
      <t xml:space="preserve">의 </t>
    </r>
    <phoneticPr fontId="2" type="noConversion"/>
  </si>
  <si>
    <r>
      <t>업환경측정을 제126조에 따라 지정받은 기관</t>
    </r>
    <r>
      <rPr>
        <sz val="9"/>
        <color theme="0" tint="-0.34998626667073579"/>
        <rFont val="굴림"/>
        <family val="3"/>
        <charset val="129"/>
      </rPr>
      <t>(이하 “작업환경측정기관”이라 한다)</t>
    </r>
    <r>
      <rPr>
        <sz val="9"/>
        <color theme="1"/>
        <rFont val="굴림"/>
        <family val="2"/>
        <charset val="129"/>
      </rPr>
      <t xml:space="preserve">에 위탁할 수 </t>
    </r>
    <phoneticPr fontId="2" type="noConversion"/>
  </si>
  <si>
    <r>
      <t>④ 사업주는 근로자대표</t>
    </r>
    <r>
      <rPr>
        <sz val="9"/>
        <color theme="0" tint="-0.34998626667073579"/>
        <rFont val="굴림"/>
        <family val="3"/>
        <charset val="129"/>
      </rPr>
      <t>(관계수급인의 근로자대표를 포함한다. 이하 이 조에서 같다)</t>
    </r>
    <r>
      <rPr>
        <sz val="9"/>
        <color theme="1"/>
        <rFont val="굴림"/>
        <family val="2"/>
        <charset val="129"/>
      </rPr>
      <t xml:space="preserve">가 요구하면 </t>
    </r>
    <phoneticPr fontId="2" type="noConversion"/>
  </si>
  <si>
    <r>
      <t>③ 사업주</t>
    </r>
    <r>
      <rPr>
        <sz val="9"/>
        <color theme="0" tint="-0.34998626667073579"/>
        <rFont val="굴림"/>
        <family val="3"/>
        <charset val="129"/>
      </rPr>
      <t>(제2항에 따른 도급인을 포함한다. 이하 이 조 및 제127조에서 같다)</t>
    </r>
    <r>
      <rPr>
        <sz val="9"/>
        <color theme="1"/>
        <rFont val="굴림"/>
        <family val="2"/>
        <charset val="129"/>
      </rPr>
      <t>는 제1항에 따른 작</t>
    </r>
    <phoneticPr fontId="2" type="noConversion"/>
  </si>
  <si>
    <r>
      <t>하나에 해당하는 자로서 작업환경측정기관의 유형별로 </t>
    </r>
    <r>
      <rPr>
        <sz val="9"/>
        <color rgb="FFFF0000"/>
        <rFont val="굴림"/>
        <family val="3"/>
        <charset val="129"/>
      </rPr>
      <t>별표 29</t>
    </r>
    <r>
      <rPr>
        <sz val="9"/>
        <color theme="1"/>
        <rFont val="굴림"/>
        <family val="2"/>
        <charset val="129"/>
      </rPr>
      <t xml:space="preserve">에 따른 인력ㆍ시설 및 장비를 </t>
    </r>
    <phoneticPr fontId="2" type="noConversion"/>
  </si>
  <si>
    <r>
      <t xml:space="preserve">○ </t>
    </r>
    <r>
      <rPr>
        <sz val="9"/>
        <color theme="0" tint="-0.34998626667073579"/>
        <rFont val="굴림"/>
        <family val="3"/>
        <charset val="129"/>
      </rPr>
      <t xml:space="preserve">법 제126조제1항에 따라 </t>
    </r>
    <r>
      <rPr>
        <sz val="9"/>
        <color theme="1"/>
        <rFont val="굴림"/>
        <family val="2"/>
        <charset val="129"/>
      </rPr>
      <t xml:space="preserve">작업환경측정기관으로 지정받을 수 있는 자는 다음 각 호의 어느 </t>
    </r>
    <phoneticPr fontId="2" type="noConversion"/>
  </si>
  <si>
    <r>
      <t>갖추고</t>
    </r>
    <r>
      <rPr>
        <sz val="9"/>
        <color theme="0" tint="-0.34998626667073579"/>
        <rFont val="굴림"/>
        <family val="3"/>
        <charset val="129"/>
      </rPr>
      <t> 법 제126조제2항에 따라</t>
    </r>
    <r>
      <rPr>
        <sz val="9"/>
        <color theme="1"/>
        <rFont val="굴림"/>
        <family val="2"/>
        <charset val="129"/>
      </rPr>
      <t xml:space="preserve"> 고용노동부장관이 실시하는 작업환경측정기관의 측정ㆍ분석</t>
    </r>
    <phoneticPr fontId="2" type="noConversion"/>
  </si>
  <si>
    <r>
      <t>5. 작업환경측정 대상 사업장의 부속기관</t>
    </r>
    <r>
      <rPr>
        <sz val="9"/>
        <color theme="0" tint="-0.34998626667073579"/>
        <rFont val="굴림"/>
        <family val="3"/>
        <charset val="129"/>
      </rPr>
      <t>(해당 부속기관이 소속된 사업장 등 </t>
    </r>
    <phoneticPr fontId="2" type="noConversion"/>
  </si>
  <si>
    <r>
      <rPr>
        <b/>
        <sz val="9"/>
        <color rgb="FFFF0000"/>
        <rFont val="굴림"/>
        <family val="3"/>
        <charset val="129"/>
      </rPr>
      <t>고용노동부령</t>
    </r>
    <r>
      <rPr>
        <sz val="9"/>
        <color rgb="FFFF0000"/>
        <rFont val="굴림"/>
        <family val="3"/>
        <charset val="129"/>
      </rPr>
      <t>(192)</t>
    </r>
    <r>
      <rPr>
        <sz val="9"/>
        <color theme="0" tint="-0.34998626667073579"/>
        <rFont val="굴림"/>
        <family val="3"/>
        <charset val="129"/>
      </rPr>
      <t>으로 정하는 범위로 한정하여 지정받으려는 경우로 한정한다)</t>
    </r>
    <phoneticPr fontId="2" type="noConversion"/>
  </si>
  <si>
    <r>
      <t>2. </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xml:space="preserve">」에 따른 </t>
    </r>
    <r>
      <rPr>
        <sz val="9"/>
        <color theme="1"/>
        <rFont val="굴림"/>
        <family val="2"/>
        <charset val="129"/>
      </rPr>
      <t>종합병원 또는 병원</t>
    </r>
    <phoneticPr fontId="2" type="noConversion"/>
  </si>
  <si>
    <r>
      <t>3. 「</t>
    </r>
    <r>
      <rPr>
        <sz val="9"/>
        <color rgb="FF3399FF"/>
        <rFont val="굴림"/>
        <family val="3"/>
        <charset val="129"/>
      </rPr>
      <t>고등교육법</t>
    </r>
    <r>
      <rPr>
        <sz val="9"/>
        <color theme="0" tint="-0.34998626667073579"/>
        <rFont val="굴림"/>
        <family val="3"/>
        <charset val="129"/>
      </rPr>
      <t>」 제2조제1호부터 제6호까지의 규정에 따른</t>
    </r>
    <r>
      <rPr>
        <sz val="9"/>
        <color theme="1"/>
        <rFont val="굴림"/>
        <family val="2"/>
        <charset val="129"/>
      </rPr>
      <t xml:space="preserve"> 대학 또는 그 부속기관</t>
    </r>
    <phoneticPr fontId="2" type="noConversion"/>
  </si>
  <si>
    <r>
      <t>2. 사업장 자체측정기관: 그 사업장</t>
    </r>
    <r>
      <rPr>
        <sz val="9"/>
        <color theme="0" tint="-0.34998626667073579"/>
        <rFont val="굴림"/>
        <family val="3"/>
        <charset val="129"/>
      </rPr>
      <t>(계열회사 사업장을 포함한다)</t>
    </r>
    <r>
      <rPr>
        <sz val="9"/>
        <color theme="1"/>
        <rFont val="굴림"/>
        <family val="3"/>
        <charset val="129"/>
      </rPr>
      <t xml:space="preserve"> 또는 그 사업장 내에서 사업의 </t>
    </r>
    <phoneticPr fontId="2" type="noConversion"/>
  </si>
  <si>
    <r>
      <t>평가하고 그 결과</t>
    </r>
    <r>
      <rPr>
        <sz val="9"/>
        <color theme="0" tint="-0.34998626667073579"/>
        <rFont val="굴림"/>
        <family val="3"/>
        <charset val="129"/>
      </rPr>
      <t>(제2항에 따른 측정ㆍ분석능력의 확인 결과를 포함한다)</t>
    </r>
    <r>
      <rPr>
        <sz val="9"/>
        <color theme="1"/>
        <rFont val="굴림"/>
        <family val="2"/>
        <charset val="129"/>
      </rPr>
      <t xml:space="preserve">를 공개할 수 있다. </t>
    </r>
    <phoneticPr fontId="2" type="noConversion"/>
  </si>
  <si>
    <r>
      <t>이 경우 평가기준ㆍ방법 및 결과의 공개, 그 밖에 필요한 사항은 </t>
    </r>
    <r>
      <rPr>
        <b/>
        <sz val="9"/>
        <color rgb="FFFF0000"/>
        <rFont val="굴림"/>
        <family val="3"/>
        <charset val="129"/>
      </rPr>
      <t>고용노동부령</t>
    </r>
    <r>
      <rPr>
        <sz val="9"/>
        <color rgb="FFFF0000"/>
        <rFont val="굴림"/>
        <family val="3"/>
        <charset val="129"/>
      </rPr>
      <t>(191)</t>
    </r>
    <r>
      <rPr>
        <sz val="9"/>
        <color theme="1"/>
        <rFont val="굴림"/>
        <family val="2"/>
        <charset val="129"/>
      </rPr>
      <t xml:space="preserve">으로 </t>
    </r>
    <phoneticPr fontId="2" type="noConversion"/>
  </si>
  <si>
    <r>
      <t>① 작업환경측정기관이 되려는 자는</t>
    </r>
    <r>
      <rPr>
        <b/>
        <sz val="9"/>
        <color theme="1"/>
        <rFont val="굴림"/>
        <family val="3"/>
        <charset val="129"/>
      </rPr>
      <t> </t>
    </r>
    <r>
      <rPr>
        <b/>
        <sz val="9"/>
        <color rgb="FFFF0000"/>
        <rFont val="굴림"/>
        <family val="3"/>
        <charset val="129"/>
      </rPr>
      <t>대통령령</t>
    </r>
    <r>
      <rPr>
        <sz val="9"/>
        <color rgb="FFFF0000"/>
        <rFont val="굴림"/>
        <family val="3"/>
        <charset val="129"/>
      </rPr>
      <t>(95)</t>
    </r>
    <r>
      <rPr>
        <sz val="9"/>
        <color theme="1"/>
        <rFont val="굴림"/>
        <family val="2"/>
        <charset val="129"/>
      </rPr>
      <t xml:space="preserve">으로 정하는 인력ㆍ시설 및 장비 등의 요건을 </t>
    </r>
    <phoneticPr fontId="2" type="noConversion"/>
  </si>
  <si>
    <r>
      <t>④ 작업환경측정기관의 유형, 업무 범위 및 지정 절차, 그 밖에 필요한 사항은</t>
    </r>
    <r>
      <rPr>
        <b/>
        <sz val="9"/>
        <color theme="1"/>
        <rFont val="굴림"/>
        <family val="3"/>
        <charset val="129"/>
      </rPr>
      <t> </t>
    </r>
    <r>
      <rPr>
        <b/>
        <sz val="9"/>
        <color rgb="FFFF0000"/>
        <rFont val="굴림"/>
        <family val="3"/>
        <charset val="129"/>
      </rPr>
      <t>고용노동부령</t>
    </r>
    <phoneticPr fontId="2" type="noConversion"/>
  </si>
  <si>
    <r>
      <rPr>
        <sz val="9"/>
        <color rgb="FFFF0000"/>
        <rFont val="굴림"/>
        <family val="3"/>
        <charset val="129"/>
      </rPr>
      <t>(192,193)</t>
    </r>
    <r>
      <rPr>
        <sz val="9"/>
        <color theme="1"/>
        <rFont val="굴림"/>
        <family val="2"/>
        <charset val="129"/>
      </rPr>
      <t>으로 정한다.</t>
    </r>
    <phoneticPr fontId="2" type="noConversion"/>
  </si>
  <si>
    <r>
      <t>6. 최초 1년간의 측정사업계획서</t>
    </r>
    <r>
      <rPr>
        <sz val="9"/>
        <color theme="0" tint="-0.34998626667073579"/>
        <rFont val="굴림"/>
        <family val="3"/>
        <charset val="129"/>
      </rPr>
      <t xml:space="preserve">(사업장 부속기관의 경우에는 측정대상 사업장의 명단 및 최종 </t>
    </r>
    <phoneticPr fontId="2" type="noConversion"/>
  </si>
  <si>
    <r>
      <t>2. 정관을 갈음할 수 있는 서류</t>
    </r>
    <r>
      <rPr>
        <sz val="9"/>
        <color theme="0" tint="-0.34998626667073579"/>
        <rFont val="굴림"/>
        <family val="3"/>
        <charset val="129"/>
      </rPr>
      <t>(법인이 아닌 경우만 해당한다)</t>
    </r>
    <phoneticPr fontId="2" type="noConversion"/>
  </si>
  <si>
    <r>
      <t xml:space="preserve">제16조제3항부터 제6항까지의 규정을 준용한다. </t>
    </r>
    <r>
      <rPr>
        <sz val="9"/>
        <color theme="0" tint="-0.34998626667073579"/>
        <rFont val="굴림"/>
        <family val="3"/>
        <charset val="129"/>
      </rPr>
      <t>이 경우 “고용노동부장관 또는 지방고용노동</t>
    </r>
    <phoneticPr fontId="2" type="noConversion"/>
  </si>
  <si>
    <r>
      <t xml:space="preserve">② </t>
    </r>
    <r>
      <rPr>
        <sz val="9"/>
        <color theme="0" tint="-0.34998626667073579"/>
        <rFont val="굴림"/>
        <family val="3"/>
        <charset val="129"/>
      </rPr>
      <t xml:space="preserve">제1항에 따른 </t>
    </r>
    <r>
      <rPr>
        <sz val="9"/>
        <color theme="1"/>
        <rFont val="굴림"/>
        <family val="3"/>
        <charset val="129"/>
      </rPr>
      <t>신청서를 제출받은 지방고용노동관서의 장은 </t>
    </r>
    <r>
      <rPr>
        <sz val="9"/>
        <color theme="0" tint="-0.34998626667073579"/>
        <rFont val="굴림"/>
        <family val="3"/>
        <charset val="129"/>
      </rPr>
      <t>「</t>
    </r>
    <r>
      <rPr>
        <sz val="9"/>
        <color rgb="FF3399FF"/>
        <rFont val="굴림"/>
        <family val="3"/>
        <charset val="129"/>
      </rPr>
      <t>전자정부법</t>
    </r>
    <r>
      <rPr>
        <sz val="9"/>
        <color theme="0" tint="-0.34998626667073579"/>
        <rFont val="굴림"/>
        <family val="3"/>
        <charset val="129"/>
      </rPr>
      <t>」 제36조제1항에 따른</t>
    </r>
    <r>
      <rPr>
        <sz val="9"/>
        <color theme="1"/>
        <rFont val="굴림"/>
        <family val="3"/>
        <charset val="129"/>
      </rPr>
      <t xml:space="preserve"> </t>
    </r>
    <phoneticPr fontId="2" type="noConversion"/>
  </si>
  <si>
    <r>
      <t>① </t>
    </r>
    <r>
      <rPr>
        <sz val="9"/>
        <color theme="0" tint="-0.34998626667073579"/>
        <rFont val="굴림"/>
        <family val="3"/>
        <charset val="129"/>
      </rPr>
      <t xml:space="preserve">법 제126조제1항에 따른 </t>
    </r>
    <r>
      <rPr>
        <sz val="9"/>
        <color theme="1"/>
        <rFont val="굴림"/>
        <family val="3"/>
        <charset val="129"/>
      </rPr>
      <t xml:space="preserve">작업환경측정기관으로 지정받으려는 자는 </t>
    </r>
    <r>
      <rPr>
        <sz val="9"/>
        <color theme="0" tint="-0.34998626667073579"/>
        <rFont val="굴림"/>
        <family val="3"/>
        <charset val="129"/>
      </rPr>
      <t xml:space="preserve">같은 조 제2항에 따라 </t>
    </r>
    <r>
      <rPr>
        <sz val="9"/>
        <color theme="1"/>
        <rFont val="굴림"/>
        <family val="3"/>
        <charset val="129"/>
      </rPr>
      <t>작업</t>
    </r>
    <phoneticPr fontId="2" type="noConversion"/>
  </si>
  <si>
    <r>
      <t>환경측정ㆍ분석 능력이 적합하다는 고용노동부장관의 확인을 받은 후 </t>
    </r>
    <r>
      <rPr>
        <sz val="9"/>
        <color theme="0" tint="-0.34998626667073579"/>
        <rFont val="굴림"/>
        <family val="3"/>
        <charset val="129"/>
      </rPr>
      <t>별지 제6호서식의</t>
    </r>
    <r>
      <rPr>
        <sz val="9"/>
        <color theme="1"/>
        <rFont val="굴림"/>
        <family val="2"/>
        <charset val="129"/>
      </rPr>
      <t xml:space="preserve"> 작업환경</t>
    </r>
    <phoneticPr fontId="2" type="noConversion"/>
  </si>
  <si>
    <r>
      <t>① 고용노동부장관은 </t>
    </r>
    <r>
      <rPr>
        <sz val="9"/>
        <color theme="0" tint="-0.34998626667073579"/>
        <rFont val="굴림"/>
        <family val="3"/>
        <charset val="129"/>
      </rPr>
      <t>제125조제1항 및 제2항에 따른</t>
    </r>
    <r>
      <rPr>
        <sz val="9"/>
        <color theme="1"/>
        <rFont val="굴림"/>
        <family val="2"/>
        <charset val="129"/>
      </rPr>
      <t xml:space="preserve"> 작업환경측정 결과에 대하여 그 신뢰성을 </t>
    </r>
    <phoneticPr fontId="2" type="noConversion"/>
  </si>
  <si>
    <r>
      <t xml:space="preserve">② 사업주와 근로자는 고용노동부장관이 </t>
    </r>
    <r>
      <rPr>
        <sz val="9"/>
        <color theme="0" tint="-0.34998626667073579"/>
        <rFont val="굴림"/>
        <family val="3"/>
        <charset val="129"/>
      </rPr>
      <t xml:space="preserve">제1항에 따른 </t>
    </r>
    <r>
      <rPr>
        <sz val="9"/>
        <color theme="1"/>
        <rFont val="굴림"/>
        <family val="2"/>
        <charset val="129"/>
      </rPr>
      <t>신뢰성을 평가할 때에는 적극적으로 협조</t>
    </r>
    <phoneticPr fontId="2" type="noConversion"/>
  </si>
  <si>
    <r>
      <t xml:space="preserve">③ </t>
    </r>
    <r>
      <rPr>
        <sz val="9"/>
        <color theme="0" tint="-0.34998626667073579"/>
        <rFont val="굴림"/>
        <family val="3"/>
        <charset val="129"/>
      </rPr>
      <t>제1항에 따른</t>
    </r>
    <r>
      <rPr>
        <sz val="9"/>
        <color theme="1"/>
        <rFont val="굴림"/>
        <family val="2"/>
        <charset val="129"/>
      </rPr>
      <t xml:space="preserve"> 신뢰성 평가의 방법ㆍ대상 및 절차, 그 밖에 필요한 사항은 </t>
    </r>
    <r>
      <rPr>
        <b/>
        <sz val="9"/>
        <color rgb="FFFF0000"/>
        <rFont val="굴림"/>
        <family val="3"/>
        <charset val="129"/>
      </rPr>
      <t>고용노동부령</t>
    </r>
    <r>
      <rPr>
        <sz val="9"/>
        <color rgb="FFFF0000"/>
        <rFont val="굴림"/>
        <family val="3"/>
        <charset val="129"/>
      </rPr>
      <t>(194)</t>
    </r>
    <phoneticPr fontId="2" type="noConversion"/>
  </si>
  <si>
    <r>
      <t>신뢰성평가</t>
    </r>
    <r>
      <rPr>
        <sz val="9"/>
        <color theme="0" tint="-0.34998626667073579"/>
        <rFont val="굴림"/>
        <family val="3"/>
        <charset val="129"/>
      </rPr>
      <t>(이하 “신뢰성평가”라 한다)</t>
    </r>
    <r>
      <rPr>
        <sz val="9"/>
        <color theme="1"/>
        <rFont val="굴림"/>
        <family val="2"/>
        <charset val="129"/>
      </rPr>
      <t>를 할 수 있다.</t>
    </r>
    <phoneticPr fontId="2" type="noConversion"/>
  </si>
  <si>
    <r>
      <t>① 공단은 다음 각 호의 어느 하나에 해당하는 경우에는 </t>
    </r>
    <r>
      <rPr>
        <sz val="9"/>
        <color theme="0" tint="-0.34998626667073579"/>
        <rFont val="굴림"/>
        <family val="3"/>
        <charset val="129"/>
      </rPr>
      <t>법 제127조제1항에 따른</t>
    </r>
    <r>
      <rPr>
        <sz val="9"/>
        <color theme="1"/>
        <rFont val="굴림"/>
        <family val="3"/>
        <charset val="129"/>
      </rPr>
      <t xml:space="preserve"> 작업환경측정 </t>
    </r>
    <phoneticPr fontId="2" type="noConversion"/>
  </si>
  <si>
    <r>
      <t>3. </t>
    </r>
    <r>
      <rPr>
        <sz val="9"/>
        <color theme="0" tint="-0.34998626667073579"/>
        <rFont val="굴림"/>
        <family val="3"/>
        <charset val="129"/>
      </rPr>
      <t xml:space="preserve">제189조에 따른 </t>
    </r>
    <r>
      <rPr>
        <sz val="9"/>
        <color theme="1"/>
        <rFont val="굴림"/>
        <family val="3"/>
        <charset val="129"/>
      </rPr>
      <t xml:space="preserve">작업환경측정방법을 위반하여 작업환경측정을 한 경우 등 신뢰성평가의 </t>
    </r>
    <phoneticPr fontId="2" type="noConversion"/>
  </si>
  <si>
    <r>
      <t xml:space="preserve">② 공단이 </t>
    </r>
    <r>
      <rPr>
        <sz val="9"/>
        <color theme="0" tint="-0.34998626667073579"/>
        <rFont val="굴림"/>
        <family val="3"/>
        <charset val="129"/>
      </rPr>
      <t>제1항에 따라</t>
    </r>
    <r>
      <rPr>
        <sz val="9"/>
        <color theme="1"/>
        <rFont val="굴림"/>
        <family val="3"/>
        <charset val="129"/>
      </rPr>
      <t xml:space="preserve"> 신뢰성평가를 할 때에는 법 제125조제5항에 따른 작업환경측정 결과와 </t>
    </r>
    <phoneticPr fontId="2" type="noConversion"/>
  </si>
  <si>
    <r>
      <rPr>
        <sz val="9"/>
        <color theme="0" tint="-0.34998626667073579"/>
        <rFont val="굴림"/>
        <family val="3"/>
        <charset val="129"/>
      </rPr>
      <t>법 제164조제4항에 따른</t>
    </r>
    <r>
      <rPr>
        <sz val="9"/>
        <rFont val="굴림"/>
        <family val="3"/>
        <charset val="129"/>
      </rPr>
      <t xml:space="preserve"> 작업환경측정 서류를 검토하고, 해당 작업공정 또는 사업장에 대하여 </t>
    </r>
    <phoneticPr fontId="2" type="noConversion"/>
  </si>
  <si>
    <r>
      <t xml:space="preserve">③ 지방고용노동관서의 장은 </t>
    </r>
    <r>
      <rPr>
        <sz val="9"/>
        <color theme="0" tint="-0.34998626667073579"/>
        <rFont val="굴림"/>
        <family val="3"/>
        <charset val="129"/>
      </rPr>
      <t xml:space="preserve">제2항에 따른 </t>
    </r>
    <r>
      <rPr>
        <sz val="9"/>
        <color theme="1"/>
        <rFont val="굴림"/>
        <family val="3"/>
        <charset val="129"/>
      </rPr>
      <t>작업환경측정 결과 노출기준을 초과한 경우에는 사업</t>
    </r>
    <phoneticPr fontId="2" type="noConversion"/>
  </si>
  <si>
    <r>
      <t>주로 하여금 </t>
    </r>
    <r>
      <rPr>
        <sz val="9"/>
        <color theme="0" tint="-0.34998626667073579"/>
        <rFont val="굴림"/>
        <family val="3"/>
        <charset val="129"/>
      </rPr>
      <t>법 제125조제6항에 따라</t>
    </r>
    <r>
      <rPr>
        <sz val="9"/>
        <color theme="1"/>
        <rFont val="굴림"/>
        <family val="2"/>
        <charset val="129"/>
      </rPr>
      <t xml:space="preserve"> 해당 시설ㆍ설비의 설치ㆍ개선 또는 건강진단의 실시 등 </t>
    </r>
    <phoneticPr fontId="2" type="noConversion"/>
  </si>
  <si>
    <r>
      <t>○</t>
    </r>
    <r>
      <rPr>
        <sz val="9"/>
        <color theme="0" tint="-0.34998626667073579"/>
        <rFont val="굴림"/>
        <family val="3"/>
        <charset val="129"/>
      </rPr>
      <t xml:space="preserve"> 법 제128조의2제2항에서</t>
    </r>
    <r>
      <rPr>
        <sz val="9"/>
        <color theme="1"/>
        <rFont val="굴림"/>
        <family val="3"/>
        <charset val="129"/>
      </rPr>
      <t xml:space="preserve"> “크기, 위치, 온도, 조명 등 고용노동부령으로 정하는 설치ㆍ관리기준”</t>
    </r>
    <phoneticPr fontId="2" type="noConversion"/>
  </si>
  <si>
    <r>
      <t>① 사업주는 근로자</t>
    </r>
    <r>
      <rPr>
        <sz val="9"/>
        <color theme="0" tint="-0.34998626667073579"/>
        <rFont val="굴림"/>
        <family val="3"/>
        <charset val="129"/>
      </rPr>
      <t>(관계수급인의 근로자를 포함한다. 이하 이 조에서 같다)</t>
    </r>
    <r>
      <rPr>
        <sz val="9"/>
        <color theme="1"/>
        <rFont val="굴림"/>
        <family val="2"/>
        <charset val="129"/>
      </rPr>
      <t>가 신체적 피로와 정</t>
    </r>
    <phoneticPr fontId="2" type="noConversion"/>
  </si>
  <si>
    <t>② 사업주 중 사업의 종류 및 사업장의 상시 근로자 수 등 대통령령(96-2)으로 정하는 기준에 해당</t>
    <phoneticPr fontId="2" type="noConversion"/>
  </si>
  <si>
    <r>
      <t>하는 사업장의 사업주는</t>
    </r>
    <r>
      <rPr>
        <sz val="9"/>
        <color theme="0" tint="-0.34998626667073579"/>
        <rFont val="굴림"/>
        <family val="3"/>
        <charset val="129"/>
      </rPr>
      <t xml:space="preserve"> 제1항에 따라 </t>
    </r>
    <r>
      <rPr>
        <sz val="9"/>
        <color theme="1"/>
        <rFont val="굴림"/>
        <family val="2"/>
        <charset val="129"/>
      </rPr>
      <t>휴게시설을 갖추는 경우 크기, 위치, 온도, 조명 등 </t>
    </r>
    <phoneticPr fontId="2" type="noConversion"/>
  </si>
  <si>
    <r>
      <rPr>
        <b/>
        <sz val="9"/>
        <color rgb="FFFF0000"/>
        <rFont val="굴림"/>
        <family val="3"/>
        <charset val="129"/>
      </rPr>
      <t>고용노동부령</t>
    </r>
    <r>
      <rPr>
        <sz val="9"/>
        <color rgb="FFFF0000"/>
        <rFont val="굴림"/>
        <family val="3"/>
        <charset val="129"/>
      </rPr>
      <t>(194-2)</t>
    </r>
    <r>
      <rPr>
        <sz val="9"/>
        <color theme="1"/>
        <rFont val="굴림"/>
        <family val="2"/>
        <charset val="129"/>
      </rPr>
      <t>으로 정하는 설치ㆍ관리기준을 준수하여야 한다.</t>
    </r>
    <phoneticPr fontId="2" type="noConversion"/>
  </si>
  <si>
    <r>
      <t xml:space="preserve">○ </t>
    </r>
    <r>
      <rPr>
        <sz val="9"/>
        <color theme="0" tint="-0.34998626667073579"/>
        <rFont val="굴림"/>
        <family val="3"/>
        <charset val="129"/>
      </rPr>
      <t>법 제128조의2제2항에서 “</t>
    </r>
    <r>
      <rPr>
        <sz val="9"/>
        <color theme="1"/>
        <rFont val="굴림"/>
        <family val="2"/>
        <charset val="129"/>
      </rPr>
      <t xml:space="preserve">사업의 종류 및 사업장의 상시 근로자 수 등 대통령령으로 정하는 </t>
    </r>
    <phoneticPr fontId="2" type="noConversion"/>
  </si>
  <si>
    <r>
      <t>기준에 해당하는 사업장</t>
    </r>
    <r>
      <rPr>
        <sz val="9"/>
        <color theme="0" tint="-0.34998626667073579"/>
        <rFont val="굴림"/>
        <family val="3"/>
        <charset val="129"/>
      </rPr>
      <t>”</t>
    </r>
    <r>
      <rPr>
        <sz val="9"/>
        <color theme="1"/>
        <rFont val="굴림"/>
        <family val="2"/>
        <charset val="129"/>
      </rPr>
      <t xml:space="preserve">이란 </t>
    </r>
    <r>
      <rPr>
        <sz val="9"/>
        <color theme="0" tint="-0.34998626667073579"/>
        <rFont val="굴림"/>
        <family val="3"/>
        <charset val="129"/>
      </rPr>
      <t>다음 각 호의 어느 하나에 해당하는 사업장을 말한다.</t>
    </r>
    <phoneticPr fontId="2" type="noConversion"/>
  </si>
  <si>
    <r>
      <t>1. 상시근로자</t>
    </r>
    <r>
      <rPr>
        <sz val="9"/>
        <color theme="0" tint="-0.34998626667073579"/>
        <rFont val="굴림"/>
        <family val="3"/>
        <charset val="129"/>
      </rPr>
      <t>(관계수급인의 근로자를 포함한다. 이하 제2호에서 같다)</t>
    </r>
    <r>
      <rPr>
        <sz val="9"/>
        <color theme="1"/>
        <rFont val="굴림"/>
        <family val="2"/>
        <charset val="129"/>
      </rPr>
      <t xml:space="preserve"> 20명 이상을 사용하는 </t>
    </r>
    <phoneticPr fontId="2" type="noConversion"/>
  </si>
  <si>
    <r>
      <t>사업장</t>
    </r>
    <r>
      <rPr>
        <sz val="9"/>
        <color theme="0" tint="-0.34998626667073579"/>
        <rFont val="굴림"/>
        <family val="3"/>
        <charset val="129"/>
      </rPr>
      <t>(건설업의 경우에는 관계수급인의 공사금액을 포함한 해당 공사의 총공사금액이</t>
    </r>
    <phoneticPr fontId="2" type="noConversion"/>
  </si>
  <si>
    <r>
      <rPr>
        <sz val="9"/>
        <color theme="0" tint="-0.34998626667073579"/>
        <rFont val="굴림"/>
        <family val="3"/>
        <charset val="129"/>
      </rPr>
      <t>하는 한국표준직업분류에 따른다)</t>
    </r>
    <r>
      <rPr>
        <sz val="9"/>
        <color theme="1"/>
        <rFont val="굴림"/>
        <family val="2"/>
        <charset val="129"/>
      </rPr>
      <t xml:space="preserve">의 상시근로자가 2명 이상인 사업장으로서 상시근로자 </t>
    </r>
    <phoneticPr fontId="2" type="noConversion"/>
  </si>
  <si>
    <r>
      <t>2. 다음 각 목의 어느 하나에 해당하는 직종</t>
    </r>
    <r>
      <rPr>
        <sz val="9"/>
        <color theme="0" tint="-0.34998626667073579"/>
        <rFont val="굴림"/>
        <family val="3"/>
        <charset val="129"/>
      </rPr>
      <t>(「</t>
    </r>
    <r>
      <rPr>
        <sz val="9"/>
        <color rgb="FF3399FF"/>
        <rFont val="굴림"/>
        <family val="3"/>
        <charset val="129"/>
      </rPr>
      <t>통계법</t>
    </r>
    <r>
      <rPr>
        <sz val="9"/>
        <color theme="0" tint="-0.34998626667073579"/>
        <rFont val="굴림"/>
        <family val="3"/>
        <charset val="129"/>
      </rPr>
      <t>」 제22조제1항에 따라 통계청장이 고시</t>
    </r>
    <phoneticPr fontId="2" type="noConversion"/>
  </si>
  <si>
    <t>1. 크기</t>
  </si>
  <si>
    <t>2. 위치: 다음 각 목의 요건을 모두 갖춰야 한다.</t>
  </si>
  <si>
    <t>나. 다음의 모든 장소에서 떨어진 곳에 있어야 한다.</t>
  </si>
  <si>
    <t>1) 화재ㆍ폭발 등의 위험이 있는 장소</t>
  </si>
  <si>
    <t>2) 유해물질을 취급하는 장소</t>
  </si>
  <si>
    <t>3) 인체에 해로운 분진 등을 발산하거나 소음에 노출되어 휴식을 취하기 어려운 장소</t>
  </si>
  <si>
    <t>3. 온도</t>
  </si>
  <si>
    <t>5. 조명</t>
  </si>
  <si>
    <t>6. 창문 등을 통하여 환기가 가능해야 한다.</t>
  </si>
  <si>
    <t>7. 의자 등 휴식에 필요한 비품이 갖춰져 있어야 한다.</t>
  </si>
  <si>
    <t>8. 마실 수 있는 물이나 식수 설비가 갖춰져 있어야 한다.</t>
  </si>
  <si>
    <t>9. 휴게시설임을 알 수 있는 표지가 휴게시설 외부에 부착돼 있어야 한다.</t>
  </si>
  <si>
    <t>11. 물품 보관 등 휴게시설 목적 외의 용도로 사용하지 않도록 한다.</t>
  </si>
  <si>
    <t>다. 건조 중인 선박 등에 휴게시설을 설치하는 경우: 제4호의 기준</t>
  </si>
  <si>
    <t>휴게시설 설치ㆍ관리기준(제194조의2 관련)</t>
    <phoneticPr fontId="2" type="noConversion"/>
  </si>
  <si>
    <t>으로 같은 휴게시설(이하 이 표에서 “공동휴게시설”이라 한다)을 사용하게 하는 경우 공동</t>
    <phoneticPr fontId="2" type="noConversion"/>
  </si>
  <si>
    <t>협의한 면적을 최소 바닥면적으로 한다.</t>
    <phoneticPr fontId="2" type="noConversion"/>
  </si>
  <si>
    <t>게시설의 바닥면적을 근로자대표와 협의하여 정한 경우에는 근로자대표와 협의한 면적을 공동</t>
    <phoneticPr fontId="2" type="noConversion"/>
  </si>
  <si>
    <t>휴게시설의 최소 바닥면적으로 한다.</t>
    <phoneticPr fontId="2" type="noConversion"/>
  </si>
  <si>
    <t>습도 조절 기능이 갖춰져 있어야 한다.</t>
    <phoneticPr fontId="2" type="noConversion"/>
  </si>
  <si>
    <t>사업장마다 각각 담당자가 지정돼 있어야 한다.</t>
    <phoneticPr fontId="2" type="noConversion"/>
  </si>
  <si>
    <t xml:space="preserve">다음 각 목에 해당하는 경우에는 다음 각 목의 구분에 따라 제1호부터 제6호까지의 규정에 따른 </t>
    <phoneticPr fontId="2" type="noConversion"/>
  </si>
  <si>
    <t>휴게시설 설치ㆍ관리기준의 일부를 적용하지 않는다.</t>
    <phoneticPr fontId="2" type="noConversion"/>
  </si>
  <si>
    <t xml:space="preserve">나. 작업장소가 일정하지 않거나 전기가 공급되지 않는 등 작업특성상 실내에 휴게시설을 </t>
    <phoneticPr fontId="2" type="noConversion"/>
  </si>
  <si>
    <t xml:space="preserve">갖추기 곤란한 경우로서 그늘막 등 간이 휴게시설을 설치한 경우: 제3호부터 제6호까지의 </t>
    <phoneticPr fontId="2" type="noConversion"/>
  </si>
  <si>
    <t>규정에 따른 기준</t>
    <phoneticPr fontId="2" type="noConversion"/>
  </si>
  <si>
    <r>
      <t xml:space="preserve">다. </t>
    </r>
    <r>
      <rPr>
        <sz val="9"/>
        <color theme="0" tint="-0.34998626667073579"/>
        <rFont val="굴림"/>
        <family val="3"/>
        <charset val="129"/>
      </rPr>
      <t>가목 본문에도 불구하고</t>
    </r>
    <r>
      <rPr>
        <sz val="9"/>
        <rFont val="굴림"/>
        <family val="3"/>
        <charset val="129"/>
      </rPr>
      <t xml:space="preserve"> 근로자의 휴식 주기, 이용자 성별, 동시 사용인원 등을 고려하여</t>
    </r>
    <phoneticPr fontId="2" type="noConversion"/>
  </si>
  <si>
    <r>
      <t>라.</t>
    </r>
    <r>
      <rPr>
        <sz val="9"/>
        <color theme="0" tint="-0.34998626667073579"/>
        <rFont val="굴림"/>
        <family val="3"/>
        <charset val="129"/>
      </rPr>
      <t xml:space="preserve"> 가목 단서에도 불구하고</t>
    </r>
    <r>
      <rPr>
        <sz val="9"/>
        <rFont val="굴림"/>
        <family val="3"/>
        <charset val="129"/>
      </rPr>
      <t xml:space="preserve"> 근로자의 휴식 주기, 이용자 성별, 동시 사용인원 등을 고려하여 공동휴</t>
    </r>
    <phoneticPr fontId="2" type="noConversion"/>
  </si>
  <si>
    <r>
      <t>이란</t>
    </r>
    <r>
      <rPr>
        <b/>
        <sz val="9"/>
        <color rgb="FFFF0000"/>
        <rFont val="굴림"/>
        <family val="3"/>
        <charset val="129"/>
      </rPr>
      <t> 별표 21의2</t>
    </r>
    <r>
      <rPr>
        <sz val="9"/>
        <color theme="1"/>
        <rFont val="굴림"/>
        <family val="2"/>
        <charset val="129"/>
      </rPr>
      <t>의 휴게시설 설치ㆍ관리기준을 말한다.</t>
    </r>
    <phoneticPr fontId="2" type="noConversion"/>
  </si>
  <si>
    <r>
      <t>7. </t>
    </r>
    <r>
      <rPr>
        <sz val="9"/>
        <color theme="0" tint="-0.34998626667073579"/>
        <rFont val="굴림"/>
        <family val="3"/>
        <charset val="129"/>
      </rPr>
      <t xml:space="preserve">법 제124조제2항에 따른 </t>
    </r>
    <r>
      <rPr>
        <sz val="9"/>
        <color theme="1"/>
        <rFont val="굴림"/>
        <family val="2"/>
        <charset val="129"/>
      </rPr>
      <t>석면농도 측정방법을 위반한 경우</t>
    </r>
    <phoneticPr fontId="2" type="noConversion"/>
  </si>
  <si>
    <r>
      <t xml:space="preserve">8. </t>
    </r>
    <r>
      <rPr>
        <sz val="9"/>
        <color theme="0" tint="-0.34998626667073579"/>
        <rFont val="굴림"/>
        <family val="3"/>
        <charset val="129"/>
      </rPr>
      <t>법에 따른</t>
    </r>
    <r>
      <rPr>
        <sz val="9"/>
        <color theme="1"/>
        <rFont val="굴림"/>
        <family val="2"/>
        <charset val="129"/>
      </rPr>
      <t xml:space="preserve"> 관계 공무원의 지도ㆍ감독을 거부ㆍ방해 또는 기피한 경우</t>
    </r>
    <phoneticPr fontId="2" type="noConversion"/>
  </si>
  <si>
    <r>
      <t>6. </t>
    </r>
    <r>
      <rPr>
        <sz val="9"/>
        <color theme="0" tint="-0.34998626667073579"/>
        <rFont val="굴림"/>
        <family val="3"/>
        <charset val="129"/>
      </rPr>
      <t>법 제124조제2항에 따른</t>
    </r>
    <r>
      <rPr>
        <sz val="9"/>
        <color theme="1"/>
        <rFont val="굴림"/>
        <family val="2"/>
        <charset val="129"/>
      </rPr>
      <t xml:space="preserve"> 자격을 갖추지 않은 자에게 석면농도를 측정하게 한 경우</t>
    </r>
    <phoneticPr fontId="2" type="noConversion"/>
  </si>
  <si>
    <r>
      <t>1</t>
    </r>
    <r>
      <rPr>
        <sz val="9"/>
        <color theme="0" tint="-0.34998626667073579"/>
        <rFont val="굴림"/>
        <family val="3"/>
        <charset val="129"/>
      </rPr>
      <t>. 법 제119조제2항의</t>
    </r>
    <r>
      <rPr>
        <sz val="9"/>
        <color theme="1"/>
        <rFont val="굴림"/>
        <family val="2"/>
        <charset val="129"/>
      </rPr>
      <t xml:space="preserve"> 기관석면조사 또는 </t>
    </r>
    <r>
      <rPr>
        <sz val="9"/>
        <color theme="0" tint="-0.34998626667073579"/>
        <rFont val="굴림"/>
        <family val="3"/>
        <charset val="129"/>
      </rPr>
      <t>법 제124조제1항의</t>
    </r>
    <r>
      <rPr>
        <sz val="9"/>
        <color theme="1"/>
        <rFont val="굴림"/>
        <family val="2"/>
        <charset val="129"/>
      </rPr>
      <t xml:space="preserve"> 공기 중 석면농도 관련 서류를 </t>
    </r>
    <phoneticPr fontId="2" type="noConversion"/>
  </si>
  <si>
    <r>
      <t>3. </t>
    </r>
    <r>
      <rPr>
        <sz val="9"/>
        <color theme="0" tint="-0.34998626667073579"/>
        <rFont val="굴림"/>
        <family val="3"/>
        <charset val="129"/>
      </rPr>
      <t xml:space="preserve">제90조에 따른 </t>
    </r>
    <r>
      <rPr>
        <sz val="9"/>
        <color theme="1"/>
        <rFont val="굴림"/>
        <family val="2"/>
        <charset val="129"/>
      </rPr>
      <t>인력기준에 해당하지 않는 사람에게 석면조사 업무를 수행하게 한 경우</t>
    </r>
    <phoneticPr fontId="2" type="noConversion"/>
  </si>
  <si>
    <r>
      <t>4. </t>
    </r>
    <r>
      <rPr>
        <sz val="9"/>
        <color theme="0" tint="-0.34998626667073579"/>
        <rFont val="굴림"/>
        <family val="3"/>
        <charset val="129"/>
      </rPr>
      <t>법 제119조제5항에 따라</t>
    </r>
    <r>
      <rPr>
        <sz val="9"/>
        <color theme="1"/>
        <rFont val="굴림"/>
        <family val="2"/>
        <charset val="129"/>
      </rPr>
      <t> </t>
    </r>
    <r>
      <rPr>
        <b/>
        <sz val="9"/>
        <color rgb="FFFF0000"/>
        <rFont val="굴림"/>
        <family val="3"/>
        <charset val="129"/>
      </rPr>
      <t>고용노동부령</t>
    </r>
    <r>
      <rPr>
        <sz val="9"/>
        <color rgb="FFFF0000"/>
        <rFont val="굴림"/>
        <family val="3"/>
        <charset val="129"/>
      </rPr>
      <t>(176)</t>
    </r>
    <r>
      <rPr>
        <sz val="9"/>
        <color theme="1"/>
        <rFont val="굴림"/>
        <family val="2"/>
        <charset val="129"/>
      </rPr>
      <t xml:space="preserve">으로 정하는 조사 방법과 그 밖에 필요한 사항을 </t>
    </r>
    <phoneticPr fontId="2" type="noConversion"/>
  </si>
  <si>
    <r>
      <t>5.</t>
    </r>
    <r>
      <rPr>
        <sz val="9"/>
        <color theme="0" tint="-0.34998626667073579"/>
        <rFont val="굴림"/>
        <family val="3"/>
        <charset val="129"/>
      </rPr>
      <t> 법 제120조제2항에 따라</t>
    </r>
    <r>
      <rPr>
        <sz val="9"/>
        <color theme="1"/>
        <rFont val="굴림"/>
        <family val="2"/>
        <charset val="129"/>
      </rPr>
      <t xml:space="preserve"> 고용노동부장관이 실시하는 석면조사기관의 석면조사 능력 확인을 </t>
    </r>
    <phoneticPr fontId="2" type="noConversion"/>
  </si>
  <si>
    <r>
      <t>○ </t>
    </r>
    <r>
      <rPr>
        <sz val="9"/>
        <color theme="0" tint="-0.34998626667073579"/>
        <rFont val="굴림"/>
        <family val="3"/>
        <charset val="129"/>
      </rPr>
      <t>법 제121조제1항에 따라</t>
    </r>
    <r>
      <rPr>
        <sz val="9"/>
        <color theme="1"/>
        <rFont val="굴림"/>
        <family val="2"/>
        <charset val="129"/>
      </rPr>
      <t xml:space="preserve"> 석면해체ㆍ제거업자로 등록하려는 자는 </t>
    </r>
    <r>
      <rPr>
        <sz val="9"/>
        <color rgb="FFFF0000"/>
        <rFont val="굴림"/>
        <family val="3"/>
        <charset val="129"/>
      </rPr>
      <t>별표 28</t>
    </r>
    <r>
      <rPr>
        <sz val="9"/>
        <color theme="1"/>
        <rFont val="굴림"/>
        <family val="2"/>
        <charset val="129"/>
      </rPr>
      <t xml:space="preserve">에 따른 인력ㆍ시설 </t>
    </r>
    <phoneticPr fontId="2" type="noConversion"/>
  </si>
  <si>
    <r>
      <t xml:space="preserve">○ </t>
    </r>
    <r>
      <rPr>
        <sz val="9"/>
        <color theme="0" tint="-0.34998626667073579"/>
        <rFont val="굴림"/>
        <family val="3"/>
        <charset val="129"/>
      </rPr>
      <t>법 제120조제5항에 따라 준용되는 법 제21조제4항제5호에서</t>
    </r>
    <r>
      <rPr>
        <sz val="9"/>
        <color theme="1"/>
        <rFont val="굴림"/>
        <family val="2"/>
        <charset val="129"/>
      </rPr>
      <t xml:space="preserve"> “대통령령으로 정하는 사유에 </t>
    </r>
    <phoneticPr fontId="2" type="noConversion"/>
  </si>
  <si>
    <r>
      <t xml:space="preserve">해당하는 경우”란 </t>
    </r>
    <r>
      <rPr>
        <sz val="9"/>
        <color theme="0" tint="-0.34998626667073579"/>
        <rFont val="굴림"/>
        <family val="3"/>
        <charset val="129"/>
      </rPr>
      <t>다음 각 호의 경우를 말한다.</t>
    </r>
    <phoneticPr fontId="2" type="noConversion"/>
  </si>
  <si>
    <r>
      <t xml:space="preserve">⑤ 석면조사기관에 관하여는 제21조제4항 및 제5항을 준용한다. </t>
    </r>
    <r>
      <rPr>
        <sz val="9"/>
        <color theme="0" tint="-0.34998626667073579"/>
        <rFont val="굴림"/>
        <family val="3"/>
        <charset val="129"/>
      </rPr>
      <t xml:space="preserve">이 경우 “안전관리전문기관 또는 </t>
    </r>
    <phoneticPr fontId="2" type="noConversion"/>
  </si>
  <si>
    <r>
      <t>③ 고용노동부장관은 석면조사기관에 대하여 평가하고 그 결과를 공개</t>
    </r>
    <r>
      <rPr>
        <sz val="9"/>
        <color theme="0" tint="-0.34998626667073579"/>
        <rFont val="굴림"/>
        <family val="3"/>
        <charset val="129"/>
      </rPr>
      <t>(제2항에 따른 석면조사 능</t>
    </r>
    <phoneticPr fontId="2" type="noConversion"/>
  </si>
  <si>
    <r>
      <rPr>
        <sz val="9"/>
        <color theme="0" tint="-0.34998626667073579"/>
        <rFont val="굴림"/>
        <family val="3"/>
        <charset val="129"/>
      </rPr>
      <t>력의 확인 결과를 포함한다)</t>
    </r>
    <r>
      <rPr>
        <sz val="9"/>
        <color theme="1"/>
        <rFont val="굴림"/>
        <family val="2"/>
        <charset val="129"/>
      </rPr>
      <t xml:space="preserve">할 수 있다. 이 경우 평가의 기준ㆍ방법 및 결과의 공개에 필요한 </t>
    </r>
    <phoneticPr fontId="2" type="noConversion"/>
  </si>
  <si>
    <r>
      <rPr>
        <sz val="9"/>
        <color theme="0" tint="-0.34998626667073579"/>
        <rFont val="굴림"/>
        <family val="3"/>
        <charset val="129"/>
      </rPr>
      <t>자격증은 제외한다)</t>
    </r>
    <r>
      <rPr>
        <sz val="9"/>
        <color theme="1"/>
        <rFont val="굴림"/>
        <family val="2"/>
        <charset val="129"/>
      </rPr>
      <t>, 경력증명서 및 재직증명서 등의 서류</t>
    </r>
    <phoneticPr fontId="2" type="noConversion"/>
  </si>
  <si>
    <r>
      <t xml:space="preserve">제3항부터 제6항까지의 규정을 준용한다. </t>
    </r>
    <r>
      <rPr>
        <sz val="9"/>
        <color theme="0" tint="-0.34998626667073579"/>
        <rFont val="굴림"/>
        <family val="3"/>
        <charset val="129"/>
      </rPr>
      <t xml:space="preserve">이 경우 “고용노동부장관 또는 지방고용노동청장”은 </t>
    </r>
    <phoneticPr fontId="2" type="noConversion"/>
  </si>
  <si>
    <r>
      <t>해당하는 자로서 </t>
    </r>
    <r>
      <rPr>
        <sz val="9"/>
        <color rgb="FFFF0000"/>
        <rFont val="굴림"/>
        <family val="3"/>
        <charset val="129"/>
      </rPr>
      <t>별표 27</t>
    </r>
    <r>
      <rPr>
        <sz val="9"/>
        <color theme="1"/>
        <rFont val="굴림"/>
        <family val="2"/>
        <charset val="129"/>
      </rPr>
      <t>에 따른 인력ㆍ시설 및 장비를 갖추고</t>
    </r>
    <r>
      <rPr>
        <sz val="9"/>
        <color theme="0" tint="-0.34998626667073579"/>
        <rFont val="굴림"/>
        <family val="3"/>
        <charset val="129"/>
      </rPr>
      <t xml:space="preserve"> 법 제120조제2항에 따라 </t>
    </r>
    <r>
      <rPr>
        <sz val="9"/>
        <color theme="1"/>
        <rFont val="굴림"/>
        <family val="2"/>
        <charset val="129"/>
      </rPr>
      <t>고용노</t>
    </r>
    <phoneticPr fontId="2" type="noConversion"/>
  </si>
  <si>
    <r>
      <t>○  </t>
    </r>
    <r>
      <rPr>
        <sz val="9"/>
        <color theme="0" tint="-0.34998626667073579"/>
        <rFont val="굴림"/>
        <family val="3"/>
        <charset val="129"/>
      </rPr>
      <t>법 제120조제1항에 따라</t>
    </r>
    <r>
      <rPr>
        <sz val="9"/>
        <color theme="1"/>
        <rFont val="굴림"/>
        <family val="2"/>
        <charset val="129"/>
      </rPr>
      <t xml:space="preserve"> 석면조사기관으로 지정받을 수 있는 자는 다음 각 호의 어느 하나에 </t>
    </r>
    <phoneticPr fontId="2" type="noConversion"/>
  </si>
  <si>
    <r>
      <t>가. 「</t>
    </r>
    <r>
      <rPr>
        <sz val="9"/>
        <color rgb="FF3399FF"/>
        <rFont val="굴림"/>
        <family val="3"/>
        <charset val="129"/>
      </rPr>
      <t>광산안전법</t>
    </r>
    <r>
      <rPr>
        <sz val="9"/>
        <color theme="1"/>
        <rFont val="굴림"/>
        <family val="2"/>
        <charset val="129"/>
      </rPr>
      <t>」 적용 사업</t>
    </r>
    <r>
      <rPr>
        <sz val="9"/>
        <color theme="0" tint="-0.34998626667073579"/>
        <rFont val="굴림"/>
        <family val="3"/>
        <charset val="129"/>
      </rPr>
      <t xml:space="preserve">(광업 중 광물의 채광·채굴·선광 또는 제련 등의 공정으로 </t>
    </r>
    <phoneticPr fontId="2" type="noConversion"/>
  </si>
  <si>
    <r>
      <t>나. 「</t>
    </r>
    <r>
      <rPr>
        <sz val="9"/>
        <color rgb="FF3399FF"/>
        <rFont val="굴림"/>
        <family val="3"/>
        <charset val="129"/>
      </rPr>
      <t>원자력안전법</t>
    </r>
    <r>
      <rPr>
        <sz val="9"/>
        <color theme="1"/>
        <rFont val="굴림"/>
        <family val="2"/>
        <charset val="129"/>
      </rPr>
      <t>」 적용 사업</t>
    </r>
    <r>
      <rPr>
        <sz val="9"/>
        <color theme="0" tint="-0.34998626667073579"/>
        <rFont val="굴림"/>
        <family val="3"/>
        <charset val="129"/>
      </rPr>
      <t xml:space="preserve">(발전업 중 원자력 발전설비를 이용하여 전기를 생산하는 </t>
    </r>
    <phoneticPr fontId="2" type="noConversion"/>
  </si>
  <si>
    <r>
      <t>다. 「</t>
    </r>
    <r>
      <rPr>
        <sz val="9"/>
        <color rgb="FF3399FF"/>
        <rFont val="굴림"/>
        <family val="3"/>
        <charset val="129"/>
      </rPr>
      <t>항공안전법</t>
    </r>
    <r>
      <rPr>
        <sz val="9"/>
        <color theme="1"/>
        <rFont val="굴림"/>
        <family val="2"/>
        <charset val="129"/>
      </rPr>
      <t>」 적용 사업</t>
    </r>
    <r>
      <rPr>
        <sz val="9"/>
        <color theme="0" tint="-0.34998626667073579"/>
        <rFont val="굴림"/>
        <family val="3"/>
        <charset val="129"/>
      </rPr>
      <t xml:space="preserve">(항공기, 우주선 및 부품 제조업과 창고 및 운송관련 서비스업, </t>
    </r>
    <phoneticPr fontId="2" type="noConversion"/>
  </si>
  <si>
    <r>
      <t>라. 「</t>
    </r>
    <r>
      <rPr>
        <sz val="9"/>
        <color rgb="FF3399FF"/>
        <rFont val="굴림"/>
        <family val="3"/>
        <charset val="129"/>
      </rPr>
      <t>선박안전법</t>
    </r>
    <r>
      <rPr>
        <sz val="9"/>
        <color theme="1"/>
        <rFont val="굴림"/>
        <family val="2"/>
        <charset val="129"/>
      </rPr>
      <t>」 적용 사업</t>
    </r>
    <r>
      <rPr>
        <sz val="9"/>
        <color theme="0" tint="-0.34998626667073579"/>
        <rFont val="굴림"/>
        <family val="3"/>
        <charset val="129"/>
      </rPr>
      <t>(선박 및 보트 건조업은 제외한다)</t>
    </r>
    <phoneticPr fontId="2" type="noConversion"/>
  </si>
  <si>
    <t>법의 일부를 적용하지 않는 사업 또는 사업장 및 적용 제외 법 규정</t>
    <phoneticPr fontId="2" type="noConversion"/>
  </si>
  <si>
    <r>
      <t>5. </t>
    </r>
    <r>
      <rPr>
        <sz val="9"/>
        <color theme="0" tint="-0.34998626667073579"/>
        <rFont val="굴림"/>
        <family val="3"/>
        <charset val="129"/>
      </rPr>
      <t>법 제118조에 따라</t>
    </r>
    <r>
      <rPr>
        <sz val="9"/>
        <color theme="1"/>
        <rFont val="굴림"/>
        <family val="2"/>
        <charset val="129"/>
      </rPr>
      <t xml:space="preserve"> 제조ㆍ사용허가를 받아야 할 물질을 취급하는 사업</t>
    </r>
    <phoneticPr fontId="2" type="noConversion"/>
  </si>
  <si>
    <r>
      <t xml:space="preserve">■ 산업안전보건법 시행규칙 </t>
    </r>
    <r>
      <rPr>
        <b/>
        <sz val="9"/>
        <color rgb="FFFF0000"/>
        <rFont val="굴림"/>
        <family val="3"/>
        <charset val="129"/>
      </rPr>
      <t>[별표 18]</t>
    </r>
    <phoneticPr fontId="2" type="noConversion"/>
  </si>
  <si>
    <r>
      <rPr>
        <sz val="9"/>
        <color theme="0" tint="-0.34998626667073579"/>
        <rFont val="굴림"/>
        <family val="3"/>
        <charset val="129"/>
      </rPr>
      <t>인자”라 한다)</t>
    </r>
    <r>
      <rPr>
        <sz val="9"/>
        <color theme="1"/>
        <rFont val="굴림"/>
        <family val="2"/>
        <charset val="129"/>
      </rPr>
      <t>의 유해성ㆍ위험성 분류기준은 </t>
    </r>
    <r>
      <rPr>
        <b/>
        <sz val="9"/>
        <color rgb="FFFF0000"/>
        <rFont val="굴림"/>
        <family val="3"/>
        <charset val="129"/>
      </rPr>
      <t>별표 18</t>
    </r>
    <r>
      <rPr>
        <sz val="9"/>
        <color theme="1"/>
        <rFont val="굴림"/>
        <family val="2"/>
        <charset val="129"/>
      </rPr>
      <t>과 같다.</t>
    </r>
    <phoneticPr fontId="2" type="noConversion"/>
  </si>
  <si>
    <r>
      <rPr>
        <sz val="9"/>
        <color rgb="FF3399FF"/>
        <rFont val="굴림"/>
        <family val="3"/>
        <charset val="129"/>
      </rPr>
      <t>법률</t>
    </r>
    <r>
      <rPr>
        <sz val="9"/>
        <color theme="0" tint="-0.34998626667073579"/>
        <rFont val="굴림"/>
        <family val="3"/>
        <charset val="129"/>
      </rPr>
      <t>」 제2조제2호에 따른</t>
    </r>
    <r>
      <rPr>
        <sz val="9"/>
        <color theme="1"/>
        <rFont val="굴림"/>
        <family val="2"/>
        <charset val="129"/>
      </rPr>
      <t xml:space="preserve"> 영업비밀에 해당함을 입증하는 자료로서 고용노동부장관이 정하여 </t>
    </r>
    <phoneticPr fontId="2" type="noConversion"/>
  </si>
  <si>
    <r>
      <t xml:space="preserve">2. </t>
    </r>
    <r>
      <rPr>
        <sz val="9"/>
        <color theme="0" tint="-0.34998626667073579"/>
        <rFont val="굴림"/>
        <family val="3"/>
        <charset val="129"/>
      </rPr>
      <t xml:space="preserve">제1항, 제5항 또는 제7항에 따른 </t>
    </r>
    <r>
      <rPr>
        <sz val="9"/>
        <color theme="1"/>
        <rFont val="굴림"/>
        <family val="2"/>
        <charset val="129"/>
      </rPr>
      <t>승인 또는 연장승인을 받은 화학물질이</t>
    </r>
    <r>
      <rPr>
        <sz val="9"/>
        <color theme="0" tint="-0.34998626667073579"/>
        <rFont val="굴림"/>
        <family val="3"/>
        <charset val="129"/>
      </rPr>
      <t xml:space="preserve"> 제1항 단서에 따른 </t>
    </r>
    <phoneticPr fontId="2" type="noConversion"/>
  </si>
  <si>
    <r>
      <t>⑥ 신청인은</t>
    </r>
    <r>
      <rPr>
        <sz val="9"/>
        <color theme="0" tint="-0.34998626667073579"/>
        <rFont val="굴림"/>
        <family val="3"/>
        <charset val="129"/>
      </rPr>
      <t xml:space="preserve"> 제1항 또는 제5항에 따른</t>
    </r>
    <r>
      <rPr>
        <sz val="9"/>
        <color theme="1"/>
        <rFont val="굴림"/>
        <family val="2"/>
        <charset val="129"/>
      </rPr>
      <t xml:space="preserve"> 승인 또는 연장승인에 관한 결과에 대하여 </t>
    </r>
    <r>
      <rPr>
        <b/>
        <sz val="9"/>
        <color rgb="FFFF0000"/>
        <rFont val="굴림"/>
        <family val="3"/>
        <charset val="129"/>
      </rPr>
      <t>고용노동부령</t>
    </r>
    <phoneticPr fontId="2" type="noConversion"/>
  </si>
  <si>
    <r>
      <t>⑨</t>
    </r>
    <r>
      <rPr>
        <sz val="9"/>
        <color theme="0" tint="-0.34998626667073579"/>
        <rFont val="굴림"/>
        <family val="3"/>
        <charset val="129"/>
      </rPr>
      <t xml:space="preserve"> 제5항에 따른 </t>
    </r>
    <r>
      <rPr>
        <sz val="9"/>
        <color theme="1"/>
        <rFont val="굴림"/>
        <family val="2"/>
        <charset val="129"/>
      </rPr>
      <t>연장승인과</t>
    </r>
    <r>
      <rPr>
        <sz val="9"/>
        <color theme="0" tint="-0.34998626667073579"/>
        <rFont val="굴림"/>
        <family val="3"/>
        <charset val="129"/>
      </rPr>
      <t xml:space="preserve"> 제8항에 따른 </t>
    </r>
    <r>
      <rPr>
        <sz val="9"/>
        <color theme="1"/>
        <rFont val="굴림"/>
        <family val="2"/>
        <charset val="129"/>
      </rPr>
      <t>승인 또는 연장승인의 취소 절차 및 방법, 그 밖에 필요</t>
    </r>
    <phoneticPr fontId="2" type="noConversion"/>
  </si>
  <si>
    <r>
      <t>① </t>
    </r>
    <r>
      <rPr>
        <sz val="9"/>
        <color theme="0" tint="-0.34998626667073579"/>
        <rFont val="굴림"/>
        <family val="3"/>
        <charset val="129"/>
      </rPr>
      <t>제162조제1항 및 제3항에 따라</t>
    </r>
    <r>
      <rPr>
        <sz val="9"/>
        <color theme="1"/>
        <rFont val="굴림"/>
        <family val="3"/>
        <charset val="129"/>
      </rPr>
      <t xml:space="preserve"> 승인 결과를 통보받은 신청인은 그 결과에 이의가 있는 경우 </t>
    </r>
    <phoneticPr fontId="2" type="noConversion"/>
  </si>
  <si>
    <r>
      <t>해당 통보를 받은 날부터 30일 이내에 물질안전보건자료시스템을 통하여 </t>
    </r>
    <r>
      <rPr>
        <sz val="9"/>
        <color theme="0" tint="-0.34998626667073579"/>
        <rFont val="굴림"/>
        <family val="3"/>
        <charset val="129"/>
      </rPr>
      <t>별지 제65호서식에</t>
    </r>
    <phoneticPr fontId="2" type="noConversion"/>
  </si>
  <si>
    <r>
      <t xml:space="preserve"> </t>
    </r>
    <r>
      <rPr>
        <sz val="9"/>
        <color theme="0" tint="-0.34998626667073579"/>
        <rFont val="굴림"/>
        <family val="3"/>
        <charset val="129"/>
      </rPr>
      <t>따른</t>
    </r>
    <r>
      <rPr>
        <sz val="9"/>
        <color theme="1"/>
        <rFont val="굴림"/>
        <family val="2"/>
        <charset val="129"/>
      </rPr>
      <t xml:space="preserve"> 이의신청서를 공단에 제출해야 한다.</t>
    </r>
    <phoneticPr fontId="2" type="noConversion"/>
  </si>
  <si>
    <r>
      <t xml:space="preserve">② 공단은 </t>
    </r>
    <r>
      <rPr>
        <sz val="9"/>
        <color theme="0" tint="-0.34998626667073579"/>
        <rFont val="굴림"/>
        <family val="3"/>
        <charset val="129"/>
      </rPr>
      <t>제1항에 따른</t>
    </r>
    <r>
      <rPr>
        <sz val="9"/>
        <color theme="1"/>
        <rFont val="굴림"/>
        <family val="3"/>
        <charset val="129"/>
      </rPr>
      <t xml:space="preserve"> 이의신청이 있는 경우 신청을 받은 날부터 20일 이내에</t>
    </r>
    <r>
      <rPr>
        <sz val="9"/>
        <color theme="0" tint="-0.34998626667073579"/>
        <rFont val="굴림"/>
        <family val="3"/>
        <charset val="129"/>
      </rPr>
      <t xml:space="preserve"> 제162조제5항에서 </t>
    </r>
    <phoneticPr fontId="2" type="noConversion"/>
  </si>
  <si>
    <r>
      <rPr>
        <sz val="9"/>
        <color theme="0" tint="-0.34998626667073579"/>
        <rFont val="굴림"/>
        <family val="3"/>
        <charset val="129"/>
      </rPr>
      <t>정한 승인기준에 따라</t>
    </r>
    <r>
      <rPr>
        <sz val="9"/>
        <color theme="1"/>
        <rFont val="굴림"/>
        <family val="2"/>
        <charset val="129"/>
      </rPr>
      <t xml:space="preserve"> 승인 여부를 다시 결정하여 그 결과를 </t>
    </r>
    <r>
      <rPr>
        <sz val="9"/>
        <color theme="0" tint="-0.34998626667073579"/>
        <rFont val="굴림"/>
        <family val="3"/>
        <charset val="129"/>
      </rPr>
      <t>별지 제66호서식에 따라</t>
    </r>
    <r>
      <rPr>
        <sz val="9"/>
        <color theme="1"/>
        <rFont val="굴림"/>
        <family val="2"/>
        <charset val="129"/>
      </rPr>
      <t xml:space="preserve"> 신청인에게 </t>
    </r>
    <phoneticPr fontId="2" type="noConversion"/>
  </si>
  <si>
    <r>
      <t xml:space="preserve">통보해야 한다. </t>
    </r>
    <r>
      <rPr>
        <sz val="9"/>
        <color theme="0" tint="-0.34998626667073579"/>
        <rFont val="굴림"/>
        <family val="3"/>
        <charset val="129"/>
      </rPr>
      <t xml:space="preserve">이 경우 승인 여부를 다시 결정하기 위하여 필요한 경우에는 외부 전문가의 의견을 </t>
    </r>
    <phoneticPr fontId="2" type="noConversion"/>
  </si>
  <si>
    <r>
      <t xml:space="preserve">③ </t>
    </r>
    <r>
      <rPr>
        <sz val="9"/>
        <color theme="0" tint="-0.34998626667073579"/>
        <rFont val="굴림"/>
        <family val="3"/>
        <charset val="129"/>
      </rPr>
      <t xml:space="preserve">제2항에 따른 </t>
    </r>
    <r>
      <rPr>
        <sz val="9"/>
        <color theme="1"/>
        <rFont val="굴림"/>
        <family val="3"/>
        <charset val="129"/>
      </rPr>
      <t xml:space="preserve">승인 결과를 통보받은 신청인은 고용노동부장관이 정하여 고시하는 바에 따라 </t>
    </r>
    <phoneticPr fontId="2" type="noConversion"/>
  </si>
  <si>
    <r>
      <t>① 고용노동부장관은 </t>
    </r>
    <r>
      <rPr>
        <sz val="9"/>
        <color theme="0" tint="-0.34998626667073579"/>
        <rFont val="굴림"/>
        <family val="3"/>
        <charset val="129"/>
      </rPr>
      <t>법 제112조제8항에</t>
    </r>
    <r>
      <rPr>
        <sz val="9"/>
        <color theme="1"/>
        <rFont val="굴림"/>
        <family val="3"/>
        <charset val="129"/>
      </rPr>
      <t xml:space="preserve"> </t>
    </r>
    <r>
      <rPr>
        <sz val="9"/>
        <color theme="0" tint="-0.34998626667073579"/>
        <rFont val="굴림"/>
        <family val="3"/>
        <charset val="129"/>
      </rPr>
      <t>따라</t>
    </r>
    <r>
      <rPr>
        <sz val="9"/>
        <color theme="1"/>
        <rFont val="굴림"/>
        <family val="3"/>
        <charset val="129"/>
      </rPr>
      <t xml:space="preserve"> 승인 또는 연장승인을 취소하는 경우</t>
    </r>
    <r>
      <rPr>
        <sz val="9"/>
        <color theme="0" tint="-0.34998626667073579"/>
        <rFont val="굴림"/>
        <family val="3"/>
        <charset val="129"/>
      </rPr>
      <t xml:space="preserve"> 별지 제67호의</t>
    </r>
    <r>
      <rPr>
        <sz val="9"/>
        <color theme="1"/>
        <rFont val="굴림"/>
        <family val="3"/>
        <charset val="129"/>
      </rPr>
      <t xml:space="preserve"> </t>
    </r>
    <phoneticPr fontId="2" type="noConversion"/>
  </si>
  <si>
    <r>
      <rPr>
        <sz val="9"/>
        <color theme="0" tint="-0.34998626667073579"/>
        <rFont val="굴림"/>
        <family val="3"/>
        <charset val="129"/>
      </rPr>
      <t xml:space="preserve">서식에 따라 </t>
    </r>
    <r>
      <rPr>
        <sz val="9"/>
        <color theme="1"/>
        <rFont val="굴림"/>
        <family val="2"/>
        <charset val="129"/>
      </rPr>
      <t xml:space="preserve">그 결과를 신청인에게 </t>
    </r>
    <r>
      <rPr>
        <sz val="9"/>
        <color theme="0" tint="-0.34998626667073579"/>
        <rFont val="굴림"/>
        <family val="3"/>
        <charset val="129"/>
      </rPr>
      <t>즉시</t>
    </r>
    <r>
      <rPr>
        <sz val="9"/>
        <color theme="1"/>
        <rFont val="굴림"/>
        <family val="2"/>
        <charset val="129"/>
      </rPr>
      <t xml:space="preserve"> 통보해야 한다.</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</si>
  <si>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취소 결정을 통지받은 자는 화학물질의 명칭 및 함유량을 기재하는 등 그 결과를 </t>
    </r>
    <phoneticPr fontId="2" type="noConversion"/>
  </si>
  <si>
    <r>
      <t xml:space="preserve">③ </t>
    </r>
    <r>
      <rPr>
        <sz val="9"/>
        <color theme="0" tint="-0.34998626667073579"/>
        <rFont val="굴림"/>
        <family val="3"/>
        <charset val="129"/>
      </rPr>
      <t xml:space="preserve">제1항에 따른 </t>
    </r>
    <r>
      <rPr>
        <sz val="9"/>
        <color theme="1"/>
        <rFont val="굴림"/>
        <family val="3"/>
        <charset val="129"/>
      </rPr>
      <t xml:space="preserve">취소 결정을 통지받은 자는 </t>
    </r>
    <r>
      <rPr>
        <sz val="9"/>
        <color theme="0" tint="-0.34998626667073579"/>
        <rFont val="굴림"/>
        <family val="3"/>
        <charset val="129"/>
      </rPr>
      <t>제2항의</t>
    </r>
    <r>
      <rPr>
        <sz val="9"/>
        <color theme="1"/>
        <rFont val="굴림"/>
        <family val="3"/>
        <charset val="129"/>
      </rPr>
      <t xml:space="preserve"> 변경된 물질안전보건자료에 대하여 </t>
    </r>
    <r>
      <rPr>
        <sz val="9"/>
        <color theme="0" tint="-0.34998626667073579"/>
        <rFont val="굴림"/>
        <family val="3"/>
        <charset val="129"/>
      </rPr>
      <t>법 </t>
    </r>
    <phoneticPr fontId="2" type="noConversion"/>
  </si>
  <si>
    <r>
      <rPr>
        <sz val="9"/>
        <color theme="0" tint="-0.34998626667073579"/>
        <rFont val="굴림"/>
        <family val="3"/>
        <charset val="129"/>
      </rPr>
      <t>제110조제3항, 법 제111조제2항 및 제3항에 따른</t>
    </r>
    <r>
      <rPr>
        <sz val="9"/>
        <color theme="1"/>
        <rFont val="굴림"/>
        <family val="2"/>
        <charset val="129"/>
      </rPr>
      <t xml:space="preserve"> 제출 및 제공 등의 조치를 해야 한다.</t>
    </r>
    <phoneticPr fontId="2" type="noConversion"/>
  </si>
  <si>
    <r>
      <t xml:space="preserve">○ </t>
    </r>
    <r>
      <rPr>
        <sz val="9"/>
        <color theme="0" tint="-0.34998626667073579"/>
        <rFont val="굴림"/>
        <family val="3"/>
        <charset val="129"/>
      </rPr>
      <t>법 제112조제10항 각 호 외의 부분 전단에서</t>
    </r>
    <r>
      <rPr>
        <sz val="9"/>
        <color theme="1"/>
        <rFont val="굴림"/>
        <family val="3"/>
        <charset val="129"/>
      </rPr>
      <t xml:space="preserve"> “근로자에게 중대한 건강장해가 발생하는 등 고용</t>
    </r>
    <phoneticPr fontId="2" type="noConversion"/>
  </si>
  <si>
    <r>
      <t xml:space="preserve">노동부령으로 정하는 경우”란 </t>
    </r>
    <r>
      <rPr>
        <sz val="9"/>
        <color theme="0" tint="-0.34998626667073579"/>
        <rFont val="굴림"/>
        <family val="3"/>
        <charset val="129"/>
      </rPr>
      <t>다음 각 호의 어느 하나에 해당하는 경우를 말한다.</t>
    </r>
    <phoneticPr fontId="2" type="noConversion"/>
  </si>
  <si>
    <r>
      <t>1.</t>
    </r>
    <r>
      <rPr>
        <sz val="9"/>
        <color theme="0" tint="-0.34998626667073579"/>
        <rFont val="굴림"/>
        <family val="3"/>
        <charset val="129"/>
      </rPr>
      <t> 법 제112조제10항제1호 및 제3호에 해당하는 자가</t>
    </r>
    <r>
      <rPr>
        <sz val="9"/>
        <color theme="1"/>
        <rFont val="굴림"/>
        <family val="3"/>
        <charset val="129"/>
      </rPr>
      <t xml:space="preserve"> 물질안전보건자료대상물질로 인하여 발생한 </t>
    </r>
    <phoneticPr fontId="2" type="noConversion"/>
  </si>
  <si>
    <r>
      <t xml:space="preserve">3. </t>
    </r>
    <r>
      <rPr>
        <sz val="9"/>
        <color theme="0" tint="-0.34998626667073579"/>
        <rFont val="굴림"/>
        <family val="3"/>
        <charset val="129"/>
      </rPr>
      <t>법 제112호제10항제4호에서 제6호까지의 규정에 해당하는 자 또는 기관(제6호의 경우 위원회</t>
    </r>
    <phoneticPr fontId="2" type="noConversion"/>
  </si>
  <si>
    <r>
      <rPr>
        <sz val="9"/>
        <color theme="0" tint="-0.34998626667073579"/>
        <rFont val="굴림"/>
        <family val="3"/>
        <charset val="129"/>
      </rPr>
      <t>를 말한다)이</t>
    </r>
    <r>
      <rPr>
        <sz val="9"/>
        <color theme="1"/>
        <rFont val="굴림"/>
        <family val="2"/>
        <charset val="129"/>
      </rPr>
      <t xml:space="preserve"> 근로자에게 발생한 직업성 질환의 원인 규명을 위해 필요하다고 판단하는 경우</t>
    </r>
    <phoneticPr fontId="2" type="noConversion"/>
  </si>
  <si>
    <r>
      <t>① </t>
    </r>
    <r>
      <rPr>
        <sz val="9"/>
        <color theme="0" tint="-0.34998626667073579"/>
        <rFont val="굴림"/>
        <family val="3"/>
        <charset val="129"/>
      </rPr>
      <t xml:space="preserve">법 제113조제1항 각 호 외의 부분에서 </t>
    </r>
    <r>
      <rPr>
        <sz val="9"/>
        <color theme="1"/>
        <rFont val="굴림"/>
        <family val="3"/>
        <charset val="129"/>
      </rPr>
      <t xml:space="preserve">“고용노동부령으로 정하는 요건을 갖춘 자”란 </t>
    </r>
    <r>
      <rPr>
        <sz val="9"/>
        <color theme="0" tint="-0.34998626667073579"/>
        <rFont val="굴림"/>
        <family val="3"/>
        <charset val="129"/>
      </rPr>
      <t xml:space="preserve">다음 각 </t>
    </r>
    <phoneticPr fontId="2" type="noConversion"/>
  </si>
  <si>
    <r>
      <t>2. 대한민국 내에 주소</t>
    </r>
    <r>
      <rPr>
        <sz val="9"/>
        <color theme="0" tint="-0.34998626667073579"/>
        <rFont val="굴림"/>
        <family val="3"/>
        <charset val="129"/>
      </rPr>
      <t>(법인인 경우에는 그 소재지를 말한다)</t>
    </r>
    <r>
      <rPr>
        <sz val="9"/>
        <color theme="1"/>
        <rFont val="굴림"/>
        <family val="3"/>
        <charset val="129"/>
      </rPr>
      <t>를 가진 자</t>
    </r>
    <phoneticPr fontId="2" type="noConversion"/>
  </si>
  <si>
    <r>
      <rPr>
        <sz val="9"/>
        <color theme="0" tint="-0.34998626667073579"/>
        <rFont val="굴림"/>
        <family val="3"/>
        <charset val="129"/>
      </rPr>
      <t>별지 제68호서식의</t>
    </r>
    <r>
      <rPr>
        <sz val="9"/>
        <color theme="1"/>
        <rFont val="굴림"/>
        <family val="2"/>
        <charset val="129"/>
      </rPr>
      <t xml:space="preserve"> 선임서 또는 해임서에 다음 각 호의 서류를 첨부하여 관할 지방고용노동관서의 </t>
    </r>
    <phoneticPr fontId="2" type="noConversion"/>
  </si>
  <si>
    <t>1. 제1항 각 호의 요건을 증명하는 서류</t>
    <phoneticPr fontId="2" type="noConversion"/>
  </si>
  <si>
    <r>
      <t>정보의 공동이용을 통하여 사업자등록증을 확인해야 한다.</t>
    </r>
    <r>
      <rPr>
        <sz val="9"/>
        <color theme="0" tint="-0.34998626667073579"/>
        <rFont val="굴림"/>
        <family val="3"/>
        <charset val="129"/>
      </rPr>
      <t xml:space="preserve"> 다만, 신청인이 사업자등록증의 </t>
    </r>
    <phoneticPr fontId="2" type="noConversion"/>
  </si>
  <si>
    <r>
      <t xml:space="preserve">④ 지방고용노동관서의 장은 </t>
    </r>
    <r>
      <rPr>
        <sz val="9"/>
        <color theme="0" tint="-0.34998626667073579"/>
        <rFont val="굴림"/>
        <family val="3"/>
        <charset val="129"/>
      </rPr>
      <t>제2항에 따라</t>
    </r>
    <r>
      <rPr>
        <sz val="9"/>
        <color theme="1"/>
        <rFont val="굴림"/>
        <family val="3"/>
        <charset val="129"/>
      </rPr>
      <t xml:space="preserve"> 신고를 받은 날부터 7일 이내에 </t>
    </r>
    <r>
      <rPr>
        <sz val="9"/>
        <color theme="0" tint="-0.34998626667073579"/>
        <rFont val="굴림"/>
        <family val="3"/>
        <charset val="129"/>
      </rPr>
      <t xml:space="preserve">별지 제69호서식의 </t>
    </r>
    <phoneticPr fontId="2" type="noConversion"/>
  </si>
  <si>
    <r>
      <t xml:space="preserve">⑤ 국외제조자 또는 그에 의하여 선임된 자는 물질안전보건자료대상물질의 수입자에게 </t>
    </r>
    <r>
      <rPr>
        <sz val="9"/>
        <color theme="0" tint="-0.34998626667073579"/>
        <rFont val="굴림"/>
        <family val="3"/>
        <charset val="129"/>
      </rPr>
      <t xml:space="preserve">제4항에 </t>
    </r>
    <phoneticPr fontId="2" type="noConversion"/>
  </si>
  <si>
    <r>
      <t>한다.</t>
    </r>
    <r>
      <rPr>
        <sz val="9"/>
        <color theme="0" tint="-0.34998626667073579"/>
        <rFont val="굴림"/>
        <family val="3"/>
        <charset val="129"/>
      </rPr>
      <t xml:space="preserve"> 다만, 제3호에 따른 장비에 게시하거나 갖추어 두는 경우에는 고용노동부장관이 정하는 </t>
    </r>
    <phoneticPr fontId="2" type="noConversion"/>
  </si>
  <si>
    <t>MSDS 표지판 게시 방법</t>
    <phoneticPr fontId="2" type="noConversion"/>
  </si>
  <si>
    <r>
      <t xml:space="preserve">② </t>
    </r>
    <r>
      <rPr>
        <sz val="9"/>
        <color theme="0" tint="-0.34998626667073579"/>
        <rFont val="굴림"/>
        <family val="3"/>
        <charset val="129"/>
      </rPr>
      <t>제1항에도 불구하고</t>
    </r>
    <r>
      <rPr>
        <sz val="9"/>
        <color theme="1"/>
        <rFont val="굴림"/>
        <family val="3"/>
        <charset val="129"/>
      </rPr>
      <t xml:space="preserve"> 건설공사, 안전보건규칙 제420조제8호에 따른 임시 작업 또는 같은 조 </t>
    </r>
    <phoneticPr fontId="2" type="noConversion"/>
  </si>
  <si>
    <r>
      <t>② 사업주는</t>
    </r>
    <r>
      <rPr>
        <sz val="9"/>
        <color theme="0" tint="-0.34998626667073579"/>
        <rFont val="굴림"/>
        <family val="3"/>
        <charset val="129"/>
      </rPr>
      <t xml:space="preserve"> 제1항에 따른 </t>
    </r>
    <r>
      <rPr>
        <sz val="9"/>
        <color theme="1"/>
        <rFont val="굴림"/>
        <family val="3"/>
        <charset val="129"/>
      </rPr>
      <t>교육을 하는 경우에 유해성ㆍ위험성이 유사한 물질안전보건자료대상</t>
    </r>
    <phoneticPr fontId="2" type="noConversion"/>
  </si>
  <si>
    <r>
      <t xml:space="preserve">③ 사업주는 </t>
    </r>
    <r>
      <rPr>
        <sz val="9"/>
        <color theme="0" tint="-0.34998626667073579"/>
        <rFont val="굴림"/>
        <family val="3"/>
        <charset val="129"/>
      </rPr>
      <t xml:space="preserve">제1항에 따른 </t>
    </r>
    <r>
      <rPr>
        <sz val="9"/>
        <color theme="1"/>
        <rFont val="굴림"/>
        <family val="3"/>
        <charset val="129"/>
      </rPr>
      <t>교육을 실시하였을 때에는 교육시간 및 내용 등을 기록하여 보존해야 .</t>
    </r>
    <phoneticPr fontId="2" type="noConversion"/>
  </si>
  <si>
    <r>
      <t>3. </t>
    </r>
    <r>
      <rPr>
        <sz val="9"/>
        <color theme="0" tint="-0.34998626667073579"/>
        <rFont val="굴림"/>
        <family val="3"/>
        <charset val="129"/>
      </rPr>
      <t xml:space="preserve">「위험물안전관리법」 제20조제1항에 따른 </t>
    </r>
    <r>
      <rPr>
        <sz val="9"/>
        <color theme="1"/>
        <rFont val="굴림"/>
        <family val="3"/>
        <charset val="129"/>
      </rPr>
      <t>위험물의 운반용기에 관한 표시</t>
    </r>
    <phoneticPr fontId="2" type="noConversion"/>
  </si>
  <si>
    <r>
      <t>4. </t>
    </r>
    <r>
      <rPr>
        <sz val="9"/>
        <color theme="0" tint="-0.34998626667073579"/>
        <rFont val="굴림"/>
        <family val="3"/>
        <charset val="129"/>
      </rPr>
      <t xml:space="preserve">「항공안전법 시행규칙」 제209조제6항에 따라 </t>
    </r>
    <r>
      <rPr>
        <sz val="9"/>
        <color theme="1"/>
        <rFont val="굴림"/>
        <family val="3"/>
        <charset val="129"/>
      </rPr>
      <t>국토교통부장관이 고시하는 포장물의 표기</t>
    </r>
    <phoneticPr fontId="2" type="noConversion"/>
  </si>
  <si>
    <r>
      <t>5. </t>
    </r>
    <r>
      <rPr>
        <sz val="9"/>
        <color theme="0" tint="-0.34998626667073579"/>
        <rFont val="굴림"/>
        <family val="3"/>
        <charset val="129"/>
      </rPr>
      <t>「화학물질관리법」 제16조에 따른</t>
    </r>
    <r>
      <rPr>
        <sz val="9"/>
        <color theme="1"/>
        <rFont val="굴림"/>
        <family val="3"/>
        <charset val="129"/>
      </rPr>
      <t xml:space="preserve"> 유해화학물질에 관한 표시</t>
    </r>
    <phoneticPr fontId="2" type="noConversion"/>
  </si>
  <si>
    <r>
      <t xml:space="preserve">② </t>
    </r>
    <r>
      <rPr>
        <sz val="9"/>
        <color theme="0" tint="-0.34998626667073579"/>
        <rFont val="굴림"/>
        <family val="3"/>
        <charset val="129"/>
      </rPr>
      <t>제1항 각 호 외의 부분 본문에 따른</t>
    </r>
    <r>
      <rPr>
        <sz val="9"/>
        <color theme="1"/>
        <rFont val="굴림"/>
        <family val="3"/>
        <charset val="129"/>
      </rPr>
      <t xml:space="preserve"> 경고표지에는 다음 각 호의 사항이 모두 포함되어야 한다.</t>
    </r>
    <phoneticPr fontId="2" type="noConversion"/>
  </si>
  <si>
    <t>물질안전보건자료 게시판 게시내용</t>
    <phoneticPr fontId="2" type="noConversion"/>
  </si>
  <si>
    <t>물질안전보건자료 작성시 포함되어야 할 내용</t>
    <phoneticPr fontId="2" type="noConversion"/>
  </si>
  <si>
    <t>MSDS 대상물질 취급작업계획서 내용</t>
    <phoneticPr fontId="2" type="noConversion"/>
  </si>
  <si>
    <r>
      <t>9. </t>
    </r>
    <r>
      <rPr>
        <sz val="9"/>
        <color theme="0" tint="-0.34998626667073579"/>
        <rFont val="굴림"/>
        <family val="3"/>
        <charset val="129"/>
      </rPr>
      <t>「화학물질관리법」 제2조제5호에 따른</t>
    </r>
    <r>
      <rPr>
        <sz val="9"/>
        <color theme="1"/>
        <rFont val="굴림"/>
        <family val="2"/>
        <charset val="129"/>
      </rPr>
      <t xml:space="preserve"> 금지물질</t>
    </r>
    <r>
      <rPr>
        <sz val="9"/>
        <color theme="0" tint="-0.34998626667073579"/>
        <rFont val="굴림"/>
        <family val="3"/>
        <charset val="129"/>
      </rPr>
      <t>(같은 법 제3조제1항제1호부터 제12호</t>
    </r>
    <phoneticPr fontId="2" type="noConversion"/>
  </si>
  <si>
    <r>
      <t>1. 사업계획서</t>
    </r>
    <r>
      <rPr>
        <sz val="9"/>
        <color theme="0" tint="-0.34998626667073579"/>
        <rFont val="굴림"/>
        <family val="3"/>
        <charset val="129"/>
      </rPr>
      <t>(제조ㆍ사용의 목적ㆍ양 등에 관한 사항이 포함되어야 한다)</t>
    </r>
    <phoneticPr fontId="2" type="noConversion"/>
  </si>
  <si>
    <r>
      <t xml:space="preserve">자료대상물질과 함께 제공하거나 그 밖에 고용노동부장관이 정하여 </t>
    </r>
    <r>
      <rPr>
        <b/>
        <sz val="9"/>
        <color rgb="FF3399FF"/>
        <rFont val="굴림"/>
        <family val="3"/>
        <charset val="129"/>
      </rPr>
      <t>고시</t>
    </r>
    <r>
      <rPr>
        <sz val="9"/>
        <color theme="1"/>
        <rFont val="굴림"/>
        <family val="2"/>
        <charset val="129"/>
      </rPr>
      <t>한 바에 따라 제공</t>
    </r>
    <phoneticPr fontId="2" type="noConversion"/>
  </si>
  <si>
    <t>화학물질의 분류·표시 및 물질안전보건자료에 관한 기준</t>
  </si>
  <si>
    <r>
      <t>④</t>
    </r>
    <r>
      <rPr>
        <sz val="9"/>
        <color theme="0" tint="-0.34998626667073579"/>
        <rFont val="굴림"/>
        <family val="3"/>
        <charset val="129"/>
      </rPr>
      <t xml:space="preserve"> 제1항부터 제3항까지의 규정에 따른</t>
    </r>
    <r>
      <rPr>
        <sz val="9"/>
        <color theme="1"/>
        <rFont val="굴림"/>
        <family val="2"/>
        <charset val="129"/>
      </rPr>
      <t xml:space="preserve"> 물질안전보건자료 또는 변경된 물질안전보건자료의 제공</t>
    </r>
    <phoneticPr fontId="2" type="noConversion"/>
  </si>
  <si>
    <r>
      <t>① </t>
    </r>
    <r>
      <rPr>
        <sz val="9"/>
        <color theme="0" tint="-0.34998626667073579"/>
        <rFont val="굴림"/>
        <family val="3"/>
        <charset val="129"/>
      </rPr>
      <t xml:space="preserve">제110조제1항에도 불구하고 </t>
    </r>
    <r>
      <rPr>
        <sz val="9"/>
        <color theme="1"/>
        <rFont val="굴림"/>
        <family val="2"/>
        <charset val="129"/>
      </rPr>
      <t>영업비밀과 관련되어</t>
    </r>
    <r>
      <rPr>
        <sz val="9"/>
        <color theme="0" tint="-0.34998626667073579"/>
        <rFont val="굴림"/>
        <family val="3"/>
        <charset val="129"/>
      </rPr>
      <t xml:space="preserve"> 같은 항 제2호에 따른 </t>
    </r>
    <r>
      <rPr>
        <sz val="9"/>
        <color theme="1"/>
        <rFont val="굴림"/>
        <family val="2"/>
        <charset val="129"/>
      </rPr>
      <t>화학물질의 명칭 및 함</t>
    </r>
    <phoneticPr fontId="2" type="noConversion"/>
  </si>
  <si>
    <r>
      <t xml:space="preserve">② 고용노동부장관은 </t>
    </r>
    <r>
      <rPr>
        <sz val="9"/>
        <color theme="0" tint="-0.34998626667073579"/>
        <rFont val="굴림"/>
        <family val="3"/>
        <charset val="129"/>
      </rPr>
      <t xml:space="preserve">제1항 본문에 따른 </t>
    </r>
    <r>
      <rPr>
        <sz val="9"/>
        <color theme="1"/>
        <rFont val="굴림"/>
        <family val="2"/>
        <charset val="129"/>
      </rPr>
      <t>승인 신청을 받은 경우 </t>
    </r>
    <r>
      <rPr>
        <b/>
        <sz val="9"/>
        <color rgb="FFFF0000"/>
        <rFont val="굴림"/>
        <family val="3"/>
        <charset val="129"/>
      </rPr>
      <t>고용노동부령</t>
    </r>
    <r>
      <rPr>
        <sz val="9"/>
        <color rgb="FFFF0000"/>
        <rFont val="굴림"/>
        <family val="3"/>
        <charset val="129"/>
      </rPr>
      <t>(162)</t>
    </r>
    <r>
      <rPr>
        <sz val="9"/>
        <color theme="0" tint="-0.34998626667073579"/>
        <rFont val="굴림"/>
        <family val="3"/>
        <charset val="129"/>
      </rPr>
      <t xml:space="preserve">으로 정하는 </t>
    </r>
    <phoneticPr fontId="2" type="noConversion"/>
  </si>
  <si>
    <r>
      <rPr>
        <sz val="9"/>
        <color theme="0" tint="-0.34998626667073579"/>
        <rFont val="굴림"/>
        <family val="3"/>
        <charset val="129"/>
      </rPr>
      <t>바</t>
    </r>
    <r>
      <rPr>
        <sz val="9"/>
        <rFont val="굴림"/>
        <family val="3"/>
        <charset val="129"/>
      </rPr>
      <t>에 따라</t>
    </r>
    <r>
      <rPr>
        <sz val="9"/>
        <color theme="0" tint="-0.34998626667073579"/>
        <rFont val="굴림"/>
        <family val="3"/>
        <charset val="129"/>
      </rPr>
      <t xml:space="preserve"> </t>
    </r>
    <r>
      <rPr>
        <sz val="9"/>
        <color theme="1"/>
        <rFont val="굴림"/>
        <family val="2"/>
        <charset val="129"/>
      </rPr>
      <t>화학물질의 명칭 및 함유량의 대체 필요성, 대체자료의 적합성 및 물질안전보건자</t>
    </r>
    <phoneticPr fontId="2" type="noConversion"/>
  </si>
  <si>
    <r>
      <rPr>
        <sz val="9"/>
        <color rgb="FFFF0000"/>
        <rFont val="굴림"/>
        <family val="3"/>
        <charset val="129"/>
      </rPr>
      <t>(163)</t>
    </r>
    <r>
      <rPr>
        <sz val="9"/>
        <color theme="0" tint="-0.34998626667073579"/>
        <rFont val="굴림"/>
        <family val="3"/>
        <charset val="129"/>
      </rPr>
      <t>으로 정하는 바</t>
    </r>
    <r>
      <rPr>
        <sz val="9"/>
        <color theme="1"/>
        <rFont val="굴림"/>
        <family val="2"/>
        <charset val="129"/>
      </rPr>
      <t>에 따라 고용노동부장관에게 이의신청을 할 수 있다.</t>
    </r>
    <phoneticPr fontId="2" type="noConversion"/>
  </si>
  <si>
    <r>
      <t xml:space="preserve">⑦ 고용노동부장관은 </t>
    </r>
    <r>
      <rPr>
        <sz val="9"/>
        <color theme="0" tint="-0.34998626667073579"/>
        <rFont val="굴림"/>
        <family val="3"/>
        <charset val="129"/>
      </rPr>
      <t>제6항에 따른</t>
    </r>
    <r>
      <rPr>
        <sz val="9"/>
        <color theme="1"/>
        <rFont val="굴림"/>
        <family val="2"/>
        <charset val="129"/>
      </rPr>
      <t xml:space="preserve"> 이의신청에 대하여 </t>
    </r>
    <r>
      <rPr>
        <b/>
        <sz val="9"/>
        <color rgb="FFFF0000"/>
        <rFont val="굴림"/>
        <family val="3"/>
        <charset val="129"/>
      </rPr>
      <t>고용노동부령</t>
    </r>
    <r>
      <rPr>
        <sz val="9"/>
        <color rgb="FFFF0000"/>
        <rFont val="굴림"/>
        <family val="3"/>
        <charset val="129"/>
      </rPr>
      <t>(163)</t>
    </r>
    <r>
      <rPr>
        <sz val="9"/>
        <color theme="0" tint="-0.34998626667073579"/>
        <rFont val="굴림"/>
        <family val="3"/>
        <charset val="129"/>
      </rPr>
      <t>으로 정하는 바</t>
    </r>
    <r>
      <rPr>
        <sz val="9"/>
        <color theme="1"/>
        <rFont val="굴림"/>
        <family val="2"/>
        <charset val="129"/>
      </rPr>
      <t xml:space="preserve">에 따라 </t>
    </r>
    <phoneticPr fontId="2" type="noConversion"/>
  </si>
  <si>
    <r>
      <t>자료대상물질을 제조하거나 수입하기 전에 물질안전보건자료시스템을 통하여</t>
    </r>
    <r>
      <rPr>
        <sz val="9"/>
        <color theme="0" tint="-0.34998626667073579"/>
        <rFont val="굴림"/>
        <family val="3"/>
        <charset val="129"/>
      </rPr>
      <t xml:space="preserve"> 별지 제63호서식에 </t>
    </r>
    <phoneticPr fontId="2" type="noConversion"/>
  </si>
  <si>
    <r>
      <rPr>
        <sz val="9"/>
        <color theme="0" tint="-0.34998626667073579"/>
        <rFont val="굴림"/>
        <family val="3"/>
        <charset val="129"/>
      </rPr>
      <t>따른</t>
    </r>
    <r>
      <rPr>
        <sz val="9"/>
        <color theme="1"/>
        <rFont val="굴림"/>
        <family val="2"/>
        <charset val="129"/>
      </rPr>
      <t xml:space="preserve"> 물질안전보건자료 비공개 승인신청서에 다음 각 호의 정보를 기재하거나 첨부하여 공단에 </t>
    </r>
    <phoneticPr fontId="2" type="noConversion"/>
  </si>
  <si>
    <r>
      <t xml:space="preserve">⑥ </t>
    </r>
    <r>
      <rPr>
        <sz val="9"/>
        <color theme="0" tint="-0.34998626667073579"/>
        <rFont val="굴림"/>
        <family val="3"/>
        <charset val="129"/>
      </rPr>
      <t>제1항 및 제3항에 따른</t>
    </r>
    <r>
      <rPr>
        <sz val="9"/>
        <color theme="1"/>
        <rFont val="굴림"/>
        <family val="3"/>
        <charset val="129"/>
      </rPr>
      <t xml:space="preserve"> 승인 또는 연장승인 결과를 통보받은 신청인은 고용노동부장관이 정하여 </t>
    </r>
    <phoneticPr fontId="2" type="noConversion"/>
  </si>
  <si>
    <r>
      <t xml:space="preserve">⑦ </t>
    </r>
    <r>
      <rPr>
        <sz val="9"/>
        <color theme="0" tint="-0.34998626667073579"/>
        <rFont val="굴림"/>
        <family val="3"/>
        <charset val="129"/>
      </rPr>
      <t>제6항에 따라</t>
    </r>
    <r>
      <rPr>
        <sz val="9"/>
        <color theme="1"/>
        <rFont val="굴림"/>
        <family val="3"/>
        <charset val="129"/>
      </rPr>
      <t xml:space="preserve"> 승인 또는 연장승인된 물질안전보건자료를</t>
    </r>
    <r>
      <rPr>
        <sz val="9"/>
        <color theme="0" tint="-0.34998626667073579"/>
        <rFont val="굴림"/>
        <family val="3"/>
        <charset val="129"/>
      </rPr>
      <t> 법 제111조제1항에 따라</t>
    </r>
    <r>
      <rPr>
        <sz val="9"/>
        <color theme="1"/>
        <rFont val="굴림"/>
        <family val="3"/>
        <charset val="129"/>
      </rPr>
      <t xml:space="preserve"> 제공받은 자가 </t>
    </r>
    <phoneticPr fontId="2" type="noConversion"/>
  </si>
  <si>
    <r>
      <t xml:space="preserve">보건자료에 기재된 대체자료를 연계하여 사용할 수 있다. </t>
    </r>
    <r>
      <rPr>
        <sz val="9"/>
        <color theme="0" tint="-0.34998626667073579"/>
        <rFont val="굴림"/>
        <family val="3"/>
        <charset val="129"/>
      </rPr>
      <t xml:space="preserve">다만, 혼합하는 방법이 아닌 화학적 </t>
    </r>
    <phoneticPr fontId="2" type="noConversion"/>
  </si>
  <si>
    <r>
      <t xml:space="preserve">⑧ 고용노동부장관은 </t>
    </r>
    <r>
      <rPr>
        <sz val="9"/>
        <color theme="0" tint="-0.34998626667073579"/>
        <rFont val="굴림"/>
        <family val="3"/>
        <charset val="129"/>
      </rPr>
      <t>제5항의</t>
    </r>
    <r>
      <rPr>
        <sz val="9"/>
        <color theme="1"/>
        <rFont val="굴림"/>
        <family val="3"/>
        <charset val="129"/>
      </rPr>
      <t xml:space="preserve"> 승인기준을 정하는 경우에는 환경부장관과 관련 내용에 대하여 </t>
    </r>
    <phoneticPr fontId="2" type="noConversion"/>
  </si>
  <si>
    <r>
      <t>2.</t>
    </r>
    <r>
      <rPr>
        <sz val="9"/>
        <color theme="0" tint="-0.34998626667073579"/>
        <rFont val="굴림"/>
        <family val="3"/>
        <charset val="129"/>
      </rPr>
      <t xml:space="preserve"> 법 제112호제10항제2호에서 제4호까지의 규정에 해당하는 자 또는 기관이 </t>
    </r>
    <r>
      <rPr>
        <sz val="9"/>
        <color theme="1"/>
        <rFont val="굴림"/>
        <family val="3"/>
        <charset val="129"/>
      </rPr>
      <t>물질안전보건자료</t>
    </r>
    <phoneticPr fontId="2" type="noConversion"/>
  </si>
  <si>
    <r>
      <t>② </t>
    </r>
    <r>
      <rPr>
        <sz val="9"/>
        <color theme="0" tint="-0.34998626667073579"/>
        <rFont val="굴림"/>
        <family val="3"/>
        <charset val="129"/>
      </rPr>
      <t xml:space="preserve">법 제113조제3항에 따라 </t>
    </r>
    <r>
      <rPr>
        <sz val="9"/>
        <color theme="1"/>
        <rFont val="굴림"/>
        <family val="3"/>
        <charset val="129"/>
      </rPr>
      <t>국외제조자에 의하여 선임되거나 해임된 사실을 신고를 하려는 자는 </t>
    </r>
    <phoneticPr fontId="2" type="noConversion"/>
  </si>
  <si>
    <r>
      <t>①</t>
    </r>
    <r>
      <rPr>
        <sz val="9"/>
        <color theme="0" tint="-0.34998626667073579"/>
        <rFont val="굴림"/>
        <family val="3"/>
        <charset val="129"/>
      </rPr>
      <t> 법 제114조제1항에 따라</t>
    </r>
    <r>
      <rPr>
        <sz val="9"/>
        <color theme="1"/>
        <rFont val="굴림"/>
        <family val="3"/>
        <charset val="129"/>
      </rPr>
      <t xml:space="preserve"> 물질안전보건자료대상물질을 취급하는 사업주는 다음 각 호의 어느 </t>
    </r>
    <phoneticPr fontId="2" type="noConversion"/>
  </si>
  <si>
    <r>
      <t>① </t>
    </r>
    <r>
      <rPr>
        <sz val="9"/>
        <color theme="0" tint="-0.34998626667073579"/>
        <rFont val="굴림"/>
        <family val="3"/>
        <charset val="129"/>
      </rPr>
      <t>법 제114조제2항에 따른</t>
    </r>
    <r>
      <rPr>
        <sz val="9"/>
        <color theme="1"/>
        <rFont val="굴림"/>
        <family val="3"/>
        <charset val="129"/>
      </rPr>
      <t xml:space="preserve"> 작업공정별 관리 요령에 포함되어야 할 사항은 다음 각 호와 같다.</t>
    </r>
    <phoneticPr fontId="2" type="noConversion"/>
  </si>
  <si>
    <r>
      <t>② 작업공정별 관리 요령을 작성할 때에는 </t>
    </r>
    <r>
      <rPr>
        <sz val="9"/>
        <color theme="0" tint="-0.34998626667073579"/>
        <rFont val="굴림"/>
        <family val="3"/>
        <charset val="129"/>
      </rPr>
      <t xml:space="preserve">법 제114조제1항에 따른 </t>
    </r>
    <r>
      <rPr>
        <sz val="9"/>
        <color theme="1"/>
        <rFont val="굴림"/>
        <family val="3"/>
        <charset val="129"/>
      </rPr>
      <t xml:space="preserve">물질안전보건자료에 적힌 </t>
    </r>
    <phoneticPr fontId="2" type="noConversion"/>
  </si>
  <si>
    <r>
      <t>① </t>
    </r>
    <r>
      <rPr>
        <sz val="9"/>
        <color theme="0" tint="-0.34998626667073579"/>
        <rFont val="굴림"/>
        <family val="3"/>
        <charset val="129"/>
      </rPr>
      <t>법 제114조제3항에 따라</t>
    </r>
    <r>
      <rPr>
        <sz val="9"/>
        <color theme="1"/>
        <rFont val="굴림"/>
        <family val="3"/>
        <charset val="129"/>
      </rPr>
      <t xml:space="preserve"> 사업주는 다음 각 호의 어느 하나에 해당하는 경우에는 작업장에서</t>
    </r>
    <phoneticPr fontId="2" type="noConversion"/>
  </si>
  <si>
    <r>
      <rPr>
        <sz val="9"/>
        <color theme="0" tint="-0.34998626667073579"/>
        <rFont val="굴림"/>
        <family val="3"/>
        <charset val="129"/>
      </rPr>
      <t xml:space="preserve">법 제115조제1항 및 제2항에 따른 </t>
    </r>
    <r>
      <rPr>
        <sz val="9"/>
        <color theme="1"/>
        <rFont val="굴림"/>
        <family val="2"/>
        <charset val="129"/>
      </rPr>
      <t xml:space="preserve">경고표시를 하는 경우에는 물질안전보건자료대상물질 단위로 </t>
    </r>
    <phoneticPr fontId="2" type="noConversion"/>
  </si>
  <si>
    <r>
      <t xml:space="preserve">제110조-제116조 참조, </t>
    </r>
    <r>
      <rPr>
        <b/>
        <sz val="9"/>
        <color rgb="FFFF0000"/>
        <rFont val="굴림"/>
        <family val="3"/>
        <charset val="129"/>
      </rPr>
      <t>제114,115조</t>
    </r>
    <r>
      <rPr>
        <sz val="9"/>
        <color theme="1"/>
        <rFont val="굴림"/>
        <family val="3"/>
        <charset val="129"/>
      </rPr>
      <t xml:space="preserve"> 중요</t>
    </r>
    <phoneticPr fontId="2" type="noConversion"/>
  </si>
  <si>
    <r>
      <t xml:space="preserve">③ </t>
    </r>
    <r>
      <rPr>
        <sz val="9"/>
        <color theme="0" tint="-0.34998626667073579"/>
        <rFont val="굴림"/>
        <family val="3"/>
        <charset val="129"/>
      </rPr>
      <t>제1항에 따른</t>
    </r>
    <r>
      <rPr>
        <sz val="9"/>
        <color theme="1"/>
        <rFont val="굴림"/>
        <family val="2"/>
        <charset val="129"/>
      </rPr>
      <t xml:space="preserve"> 사업주는 물질안전보건자료대상물질을 취급하는 근로자의 안전 및 보건을 위하</t>
    </r>
    <phoneticPr fontId="2" type="noConversion"/>
  </si>
  <si>
    <r>
      <t xml:space="preserve">③ 고용노동부장관은 </t>
    </r>
    <r>
      <rPr>
        <sz val="9"/>
        <color theme="0" tint="-0.34998626667073579"/>
        <rFont val="굴림"/>
        <family val="3"/>
        <charset val="129"/>
      </rPr>
      <t xml:space="preserve">제2항에 따른 </t>
    </r>
    <r>
      <rPr>
        <sz val="9"/>
        <color theme="1"/>
        <rFont val="굴림"/>
        <family val="2"/>
        <charset val="129"/>
      </rPr>
      <t>승인에 관한 기준을 </t>
    </r>
    <r>
      <rPr>
        <sz val="9"/>
        <color theme="0" tint="-0.34998626667073579"/>
        <rFont val="굴림"/>
        <family val="3"/>
        <charset val="129"/>
      </rPr>
      <t>「</t>
    </r>
    <r>
      <rPr>
        <sz val="9"/>
        <color rgb="FF3399FF"/>
        <rFont val="굴림"/>
        <family val="3"/>
        <charset val="129"/>
      </rPr>
      <t>산업재해보상보험법</t>
    </r>
    <r>
      <rPr>
        <sz val="9"/>
        <color theme="0" tint="-0.34998626667073579"/>
        <rFont val="굴림"/>
        <family val="3"/>
        <charset val="129"/>
      </rPr>
      <t>」 제8조제1항에 따</t>
    </r>
    <phoneticPr fontId="2" type="noConversion"/>
  </si>
  <si>
    <r>
      <rPr>
        <sz val="9"/>
        <color theme="0" tint="-0.34998626667073579"/>
        <rFont val="굴림"/>
        <family val="3"/>
        <charset val="129"/>
      </rPr>
      <t>른</t>
    </r>
    <r>
      <rPr>
        <sz val="9"/>
        <color theme="1"/>
        <rFont val="굴림"/>
        <family val="2"/>
        <charset val="129"/>
      </rPr>
      <t xml:space="preserve"> 산업재해보상보험및예방심의위원회의 심의를 거쳐 정한다.</t>
    </r>
    <phoneticPr fontId="2" type="noConversion"/>
  </si>
  <si>
    <r>
      <t>① </t>
    </r>
    <r>
      <rPr>
        <sz val="9"/>
        <color theme="0" tint="-0.34998626667073579"/>
        <rFont val="굴림"/>
        <family val="3"/>
        <charset val="129"/>
      </rPr>
      <t>법 제111조제1항부터 제3항까지의 규정에 따라</t>
    </r>
    <r>
      <rPr>
        <sz val="9"/>
        <color theme="1"/>
        <rFont val="굴림"/>
        <family val="3"/>
        <charset val="129"/>
      </rPr>
      <t xml:space="preserve"> 물질안전보건자료를 제공하는 경우에는 물질</t>
    </r>
    <phoneticPr fontId="2" type="noConversion"/>
  </si>
  <si>
    <r>
      <t>생 원인을 규명하기 위하여 근로자에게 중대한 건강장해가 발생하는 등 </t>
    </r>
    <r>
      <rPr>
        <b/>
        <sz val="9"/>
        <color rgb="FFFF0000"/>
        <rFont val="굴림"/>
        <family val="3"/>
        <charset val="129"/>
      </rPr>
      <t>고용노동부령</t>
    </r>
    <r>
      <rPr>
        <sz val="9"/>
        <color rgb="FFFF0000"/>
        <rFont val="굴림"/>
        <family val="3"/>
        <charset val="129"/>
      </rPr>
      <t>(164)</t>
    </r>
    <phoneticPr fontId="2" type="noConversion"/>
  </si>
  <si>
    <t xml:space="preserve">대체자료로 적힌 화학물질의 명칭 및 함유량 정보를 제공할 것을 요구할 수 있다. 이 경우 정보 </t>
    <phoneticPr fontId="2" type="noConversion"/>
  </si>
  <si>
    <t>제공을 요구받은 자는 고용노동부장관이 정하여 고시하는 바에 따라 정보를 제공하여야 한다.</t>
    <phoneticPr fontId="2" type="noConversion"/>
  </si>
  <si>
    <r>
      <t xml:space="preserve">으로 정하는 경우에는 물질안전보건자료대상물질을 제조하거나 수입한 자에게 </t>
    </r>
    <r>
      <rPr>
        <sz val="9"/>
        <color theme="0" tint="-0.34998626667073579"/>
        <rFont val="굴림"/>
        <family val="3"/>
        <charset val="129"/>
      </rPr>
      <t xml:space="preserve">제1항에 따라 </t>
    </r>
    <phoneticPr fontId="2" type="noConversion"/>
  </si>
  <si>
    <t>요청할 수 있는 사람</t>
    <phoneticPr fontId="2" type="noConversion"/>
  </si>
  <si>
    <t>MSDS 정보 자료를</t>
    <phoneticPr fontId="2" type="noConversion"/>
  </si>
  <si>
    <r>
      <t>① 국외제조자는 </t>
    </r>
    <r>
      <rPr>
        <b/>
        <sz val="9"/>
        <color rgb="FFFF0000"/>
        <rFont val="굴림"/>
        <family val="3"/>
        <charset val="129"/>
      </rPr>
      <t>고용노동부령</t>
    </r>
    <r>
      <rPr>
        <sz val="9"/>
        <color rgb="FFFF0000"/>
        <rFont val="굴림"/>
        <family val="3"/>
        <charset val="129"/>
      </rPr>
      <t>(166)</t>
    </r>
    <r>
      <rPr>
        <sz val="9"/>
        <color theme="1"/>
        <rFont val="굴림"/>
        <family val="2"/>
        <charset val="129"/>
      </rPr>
      <t>으로 정하는 요건을 갖춘 자를 선임하여 물질안전보건자료</t>
    </r>
    <phoneticPr fontId="2" type="noConversion"/>
  </si>
  <si>
    <t>대상물질을 수입하는 자를 갈음하여 다음 각 호에 해당하는 업무를 수행하도록 할 수 있다.</t>
    <phoneticPr fontId="2" type="noConversion"/>
  </si>
  <si>
    <r>
      <t>③ 제1항에 따라 선임된 자는 </t>
    </r>
    <r>
      <rPr>
        <sz val="9"/>
        <color rgb="FFFF0000"/>
        <rFont val="굴림"/>
        <family val="3"/>
        <charset val="129"/>
      </rPr>
      <t>고용노동부령(166)</t>
    </r>
    <r>
      <rPr>
        <sz val="9"/>
        <color theme="1"/>
        <rFont val="굴림"/>
        <family val="2"/>
        <charset val="129"/>
      </rPr>
      <t>으로 정하는 바에 따라 국외제조자에 의하여 선임</t>
    </r>
    <phoneticPr fontId="2" type="noConversion"/>
  </si>
  <si>
    <t>되거나 해임된 사실을 고용노동부장관에게 신고하여야 한다.</t>
    <phoneticPr fontId="2" type="noConversion"/>
  </si>
  <si>
    <r>
      <t>그 밖에 필요한 사항은 </t>
    </r>
    <r>
      <rPr>
        <sz val="9"/>
        <color rgb="FFFF0000"/>
        <rFont val="굴림"/>
        <family val="3"/>
        <charset val="129"/>
      </rPr>
      <t>고용노동부령(166)</t>
    </r>
    <r>
      <rPr>
        <sz val="9"/>
        <color theme="1"/>
        <rFont val="굴림"/>
        <family val="2"/>
        <charset val="129"/>
      </rPr>
      <t>으로 정한다.</t>
    </r>
    <phoneticPr fontId="2" type="noConversion"/>
  </si>
  <si>
    <t>취급하는 근로자가 쉽게 볼 수 있는 장소에 게시하거나 갖추어 두어야 한다.</t>
    <phoneticPr fontId="2" type="noConversion"/>
  </si>
  <si>
    <t>으로 정하는 바에 따라 물질안전보건자료대상물질의 관리 요령을 게시하여야 한다.</t>
    <phoneticPr fontId="2" type="noConversion"/>
  </si>
  <si>
    <t>야 한다.</t>
    <phoneticPr fontId="2" type="noConversion"/>
  </si>
  <si>
    <r>
      <rPr>
        <b/>
        <sz val="9"/>
        <color rgb="FFFF0000"/>
        <rFont val="굴림"/>
        <family val="3"/>
        <charset val="129"/>
      </rPr>
      <t>부령</t>
    </r>
    <r>
      <rPr>
        <sz val="9"/>
        <color rgb="FFFF0000"/>
        <rFont val="굴림"/>
        <family val="3"/>
        <charset val="129"/>
      </rPr>
      <t>(167)</t>
    </r>
    <r>
      <rPr>
        <sz val="9"/>
        <color theme="1"/>
        <rFont val="굴림"/>
        <family val="2"/>
        <charset val="129"/>
      </rPr>
      <t xml:space="preserve">으로 정하는 방법에 따라 물질안전보건자료대상물질을 취급하는 작업장 내에 이를 </t>
    </r>
    <phoneticPr fontId="2" type="noConversion"/>
  </si>
  <si>
    <r>
      <t>여 </t>
    </r>
    <r>
      <rPr>
        <b/>
        <sz val="9"/>
        <color rgb="FFFF0000"/>
        <rFont val="굴림"/>
        <family val="3"/>
        <charset val="129"/>
      </rPr>
      <t>고용노동부령</t>
    </r>
    <r>
      <rPr>
        <sz val="9"/>
        <color rgb="FFFF0000"/>
        <rFont val="굴림"/>
        <family val="3"/>
        <charset val="129"/>
      </rPr>
      <t>(169)</t>
    </r>
    <r>
      <rPr>
        <sz val="9"/>
        <color theme="1"/>
        <rFont val="굴림"/>
        <family val="2"/>
        <charset val="129"/>
      </rPr>
      <t>으로 정하는 바에 따라 해당 근로자를 교육하는 등 적절한 조치를 하여</t>
    </r>
    <phoneticPr fontId="2" type="noConversion"/>
  </si>
  <si>
    <r>
      <t>① 물질안전보건자료대상물질을 취급하려는 사업주는 </t>
    </r>
    <r>
      <rPr>
        <sz val="9"/>
        <color theme="0" tint="-0.34998626667073579"/>
        <rFont val="굴림"/>
        <family val="3"/>
        <charset val="129"/>
      </rPr>
      <t xml:space="preserve">제110조제1항 또는 제3항에 따라 </t>
    </r>
    <r>
      <rPr>
        <sz val="9"/>
        <color theme="1"/>
        <rFont val="굴림"/>
        <family val="2"/>
        <charset val="129"/>
      </rPr>
      <t>작성하</t>
    </r>
    <phoneticPr fontId="2" type="noConversion"/>
  </si>
  <si>
    <r>
      <t>였거나</t>
    </r>
    <r>
      <rPr>
        <sz val="9"/>
        <color theme="0" tint="-0.34998626667073579"/>
        <rFont val="굴림"/>
        <family val="3"/>
        <charset val="129"/>
      </rPr>
      <t> 제111조제1항부터 제3항까지의 규정에 따라</t>
    </r>
    <r>
      <rPr>
        <sz val="9"/>
        <color theme="1"/>
        <rFont val="굴림"/>
        <family val="2"/>
        <charset val="129"/>
      </rPr>
      <t xml:space="preserve"> 제공받은 물질안전보건자료를 </t>
    </r>
    <r>
      <rPr>
        <b/>
        <sz val="9"/>
        <color rgb="FFFF0000"/>
        <rFont val="굴림"/>
        <family val="3"/>
        <charset val="129"/>
      </rPr>
      <t>고용노동</t>
    </r>
    <phoneticPr fontId="2" type="noConversion"/>
  </si>
  <si>
    <r>
      <t xml:space="preserve">② </t>
    </r>
    <r>
      <rPr>
        <sz val="9"/>
        <color theme="0" tint="-0.34998626667073579"/>
        <rFont val="굴림"/>
        <family val="3"/>
        <charset val="129"/>
      </rPr>
      <t>제1항에 따른</t>
    </r>
    <r>
      <rPr>
        <sz val="9"/>
        <color theme="1"/>
        <rFont val="굴림"/>
        <family val="2"/>
        <charset val="129"/>
      </rPr>
      <t xml:space="preserve"> 사업주는 물질안전보건자료대상물질을 취급하는 작업공정별로 </t>
    </r>
    <r>
      <rPr>
        <b/>
        <sz val="9"/>
        <color rgb="FFFF0000"/>
        <rFont val="굴림"/>
        <family val="3"/>
        <charset val="129"/>
      </rPr>
      <t>고용노동부령</t>
    </r>
    <r>
      <rPr>
        <sz val="9"/>
        <color rgb="FFFF0000"/>
        <rFont val="굴림"/>
        <family val="3"/>
        <charset val="129"/>
      </rPr>
      <t>(168)</t>
    </r>
    <phoneticPr fontId="2" type="noConversion"/>
  </si>
  <si>
    <r>
      <t>② 사업주는 사업장에서 사용하는 물질안전보건자료대상물질을 담은 용기에 </t>
    </r>
    <r>
      <rPr>
        <b/>
        <sz val="9"/>
        <color rgb="FFFF0000"/>
        <rFont val="굴림"/>
        <family val="3"/>
        <charset val="129"/>
      </rPr>
      <t>고용노동부령</t>
    </r>
    <r>
      <rPr>
        <sz val="9"/>
        <color rgb="FFFF0000"/>
        <rFont val="굴림"/>
        <family val="3"/>
        <charset val="129"/>
      </rPr>
      <t>(170)</t>
    </r>
    <phoneticPr fontId="2" type="noConversion"/>
  </si>
  <si>
    <t>방법으로 물질안전보건자료대상물질을 양도하거나 제공하는 경우에는 고용노동부장관이 정하</t>
    <phoneticPr fontId="2" type="noConversion"/>
  </si>
  <si>
    <t>여 고시한 바에 따라 경고표시 기재 항목을 적은 자료를 제공하여야 한다.</t>
    <phoneticPr fontId="2" type="noConversion"/>
  </si>
  <si>
    <r>
      <t>① 물질안전보건자료대상물질을 양도하거나 제공하는 자는 </t>
    </r>
    <r>
      <rPr>
        <b/>
        <sz val="9"/>
        <color rgb="FFFF0000"/>
        <rFont val="굴림"/>
        <family val="3"/>
        <charset val="129"/>
      </rPr>
      <t>고용노동부령</t>
    </r>
    <r>
      <rPr>
        <sz val="9"/>
        <color rgb="FFFF0000"/>
        <rFont val="굴림"/>
        <family val="3"/>
        <charset val="129"/>
      </rPr>
      <t>(170)</t>
    </r>
    <r>
      <rPr>
        <sz val="9"/>
        <color theme="1"/>
        <rFont val="굴림"/>
        <family val="2"/>
        <charset val="129"/>
      </rPr>
      <t>으로 정하는 방법</t>
    </r>
    <phoneticPr fontId="2" type="noConversion"/>
  </si>
  <si>
    <t xml:space="preserve">에 따라 이를 담은 용기 및 포장에 경고표시를 하여야 한다. 다만, 용기 및 포장에 담는 방법 외의 </t>
    <phoneticPr fontId="2" type="noConversion"/>
  </si>
  <si>
    <t>정한다.</t>
    <phoneticPr fontId="2" type="noConversion"/>
  </si>
  <si>
    <r>
      <t>1. 제조ㆍ수입 또는 사용을 위하여 </t>
    </r>
    <r>
      <rPr>
        <b/>
        <sz val="9"/>
        <color rgb="FFFF0000"/>
        <rFont val="굴림"/>
        <family val="3"/>
        <charset val="129"/>
      </rPr>
      <t>고용노동부령</t>
    </r>
    <r>
      <rPr>
        <sz val="9"/>
        <color rgb="FFFF0000"/>
        <rFont val="굴림"/>
        <family val="3"/>
        <charset val="129"/>
      </rPr>
      <t>(172)</t>
    </r>
    <r>
      <rPr>
        <sz val="9"/>
        <color theme="1"/>
        <rFont val="굴림"/>
        <family val="2"/>
        <charset val="129"/>
      </rPr>
      <t>으로 정하는 요건을 갖추어 고용노동부</t>
    </r>
    <phoneticPr fontId="2" type="noConversion"/>
  </si>
  <si>
    <t>장관의 승인을 받은 경우</t>
    <phoneticPr fontId="2" type="noConversion"/>
  </si>
  <si>
    <r>
      <rPr>
        <sz val="9"/>
        <color theme="0" tint="-0.34998626667073579"/>
        <rFont val="굴림"/>
        <family val="3"/>
        <charset val="129"/>
      </rPr>
      <t xml:space="preserve"> “제조등금지물질”이라 한다)</t>
    </r>
    <r>
      <rPr>
        <sz val="9"/>
        <color theme="1"/>
        <rFont val="굴림"/>
        <family val="2"/>
        <charset val="129"/>
      </rPr>
      <t>을 제조ㆍ수입ㆍ양도ㆍ제공 또는 사용해서는 아니 된다.</t>
    </r>
    <phoneticPr fontId="2" type="noConversion"/>
  </si>
  <si>
    <r>
      <t>① 누구든지 다음 각 호의 어느 하나에 해당하는 물질로서 </t>
    </r>
    <r>
      <rPr>
        <b/>
        <sz val="9"/>
        <color rgb="FFFF0000"/>
        <rFont val="굴림"/>
        <family val="3"/>
        <charset val="129"/>
      </rPr>
      <t>대통령령</t>
    </r>
    <r>
      <rPr>
        <sz val="9"/>
        <color rgb="FFFF0000"/>
        <rFont val="굴림"/>
        <family val="3"/>
        <charset val="129"/>
      </rPr>
      <t>(87)</t>
    </r>
    <r>
      <rPr>
        <sz val="9"/>
        <color theme="1"/>
        <rFont val="굴림"/>
        <family val="2"/>
        <charset val="129"/>
      </rPr>
      <t>으로 정하는 물질</t>
    </r>
    <r>
      <rPr>
        <sz val="9"/>
        <color theme="0" tint="-0.34998626667073579"/>
        <rFont val="굴림"/>
        <family val="3"/>
        <charset val="129"/>
      </rPr>
      <t>(이하</t>
    </r>
    <phoneticPr fontId="2" type="noConversion"/>
  </si>
  <si>
    <r>
      <t>2.</t>
    </r>
    <r>
      <rPr>
        <sz val="9"/>
        <color theme="0" tint="-0.34998626667073579"/>
        <rFont val="굴림"/>
        <family val="3"/>
        <charset val="129"/>
      </rPr>
      <t> 제105조제1항에 따라</t>
    </r>
    <r>
      <rPr>
        <sz val="9"/>
        <color theme="1"/>
        <rFont val="굴림"/>
        <family val="2"/>
        <charset val="129"/>
      </rPr>
      <t xml:space="preserve"> 유해성ㆍ위험성이 평가된 유해인자나 </t>
    </r>
    <r>
      <rPr>
        <sz val="9"/>
        <color theme="0" tint="-0.34998626667073579"/>
        <rFont val="굴림"/>
        <family val="3"/>
        <charset val="129"/>
      </rPr>
      <t>제109조에 따라</t>
    </r>
    <r>
      <rPr>
        <sz val="9"/>
        <color theme="1"/>
        <rFont val="굴림"/>
        <family val="2"/>
        <charset val="129"/>
      </rPr>
      <t xml:space="preserve"> 유해성ㆍ위험성</t>
    </r>
    <phoneticPr fontId="2" type="noConversion"/>
  </si>
  <si>
    <r>
      <t xml:space="preserve">② </t>
    </r>
    <r>
      <rPr>
        <sz val="9"/>
        <color theme="0" tint="-0.34998626667073579"/>
        <rFont val="굴림"/>
        <family val="3"/>
        <charset val="129"/>
      </rPr>
      <t>제1항에도 불구하고</t>
    </r>
    <r>
      <rPr>
        <sz val="9"/>
        <color theme="1"/>
        <rFont val="굴림"/>
        <family val="2"/>
        <charset val="129"/>
      </rPr>
      <t xml:space="preserve"> 시험ㆍ연구 또는 검사 목적의 경우로서 다음 각 호의 어느 하나에 해당하는 </t>
    </r>
    <phoneticPr fontId="2" type="noConversion"/>
  </si>
  <si>
    <r>
      <t>2. </t>
    </r>
    <r>
      <rPr>
        <sz val="9"/>
        <color theme="0" tint="-0.34998626667073579"/>
        <rFont val="굴림"/>
        <family val="3"/>
        <charset val="129"/>
      </rPr>
      <t>「</t>
    </r>
    <r>
      <rPr>
        <sz val="9"/>
        <color rgb="FF3399FF"/>
        <rFont val="굴림"/>
        <family val="3"/>
        <charset val="129"/>
      </rPr>
      <t>화학물질관리법</t>
    </r>
    <r>
      <rPr>
        <sz val="9"/>
        <color theme="0" tint="-0.34998626667073579"/>
        <rFont val="굴림"/>
        <family val="3"/>
        <charset val="129"/>
      </rPr>
      <t xml:space="preserve">」 제18조제1항 단서에 따른 </t>
    </r>
    <r>
      <rPr>
        <sz val="9"/>
        <color theme="1"/>
        <rFont val="굴림"/>
        <family val="2"/>
        <charset val="129"/>
      </rPr>
      <t xml:space="preserve">금지물질의 판매 허가를 받은 자가 같은 항 </t>
    </r>
    <phoneticPr fontId="2" type="noConversion"/>
  </si>
  <si>
    <r>
      <t xml:space="preserve">③ 고용노동부장관은 </t>
    </r>
    <r>
      <rPr>
        <sz val="9"/>
        <color theme="0" tint="-0.34998626667073579"/>
        <rFont val="굴림"/>
        <family val="3"/>
        <charset val="129"/>
      </rPr>
      <t>제2항제1호에 따른</t>
    </r>
    <r>
      <rPr>
        <sz val="9"/>
        <color theme="1"/>
        <rFont val="굴림"/>
        <family val="2"/>
        <charset val="129"/>
      </rPr>
      <t xml:space="preserve"> 승인을 받은 자가 같은 호에 따른 승인요건에 적합하지 </t>
    </r>
    <phoneticPr fontId="2" type="noConversion"/>
  </si>
  <si>
    <r>
      <t>단서에 따라 판매 허가</t>
    </r>
    <r>
      <rPr>
        <sz val="9"/>
        <color theme="0" tint="-0.34998626667073579"/>
        <rFont val="굴림"/>
        <family val="3"/>
        <charset val="129"/>
      </rPr>
      <t>를 받은 자</t>
    </r>
    <r>
      <rPr>
        <sz val="9"/>
        <color theme="1"/>
        <rFont val="굴림"/>
        <family val="2"/>
        <charset val="129"/>
      </rPr>
      <t xml:space="preserve">나 </t>
    </r>
    <r>
      <rPr>
        <sz val="9"/>
        <color theme="0" tint="-0.34998626667073579"/>
        <rFont val="굴림"/>
        <family val="3"/>
        <charset val="129"/>
      </rPr>
      <t>제1호에 따라</t>
    </r>
    <r>
      <rPr>
        <sz val="9"/>
        <color theme="1"/>
        <rFont val="굴림"/>
        <family val="2"/>
        <charset val="129"/>
      </rPr>
      <t xml:space="preserve"> 사용 승인을 받은 자에게 제조등금지물질</t>
    </r>
    <phoneticPr fontId="2" type="noConversion"/>
  </si>
  <si>
    <r>
      <t xml:space="preserve">④ </t>
    </r>
    <r>
      <rPr>
        <sz val="9"/>
        <color theme="0" tint="-0.34998626667073579"/>
        <rFont val="굴림"/>
        <family val="3"/>
        <charset val="129"/>
      </rPr>
      <t>제2항제1호에 따른</t>
    </r>
    <r>
      <rPr>
        <sz val="9"/>
        <color theme="1"/>
        <rFont val="굴림"/>
        <family val="2"/>
        <charset val="129"/>
      </rPr>
      <t xml:space="preserve"> 승인 절차, 승인 취소 절차, 그 밖에 필요한 사항은 </t>
    </r>
    <r>
      <rPr>
        <b/>
        <sz val="9"/>
        <color rgb="FFFF0000"/>
        <rFont val="굴림"/>
        <family val="3"/>
        <charset val="129"/>
      </rPr>
      <t>고용노동부령</t>
    </r>
    <r>
      <rPr>
        <sz val="9"/>
        <color rgb="FFFF0000"/>
        <rFont val="굴림"/>
        <family val="3"/>
        <charset val="129"/>
      </rPr>
      <t>(172)</t>
    </r>
    <r>
      <rPr>
        <sz val="9"/>
        <color theme="1"/>
        <rFont val="굴림"/>
        <family val="2"/>
        <charset val="129"/>
      </rPr>
      <t xml:space="preserve">으로 </t>
    </r>
    <phoneticPr fontId="2" type="noConversion"/>
  </si>
  <si>
    <r>
      <t>① </t>
    </r>
    <r>
      <rPr>
        <sz val="9"/>
        <color theme="0" tint="-0.34998626667073579"/>
        <rFont val="굴림"/>
        <family val="3"/>
        <charset val="129"/>
      </rPr>
      <t>제117조제1항 각 호의 어느 하나에 해당하는 물질로서</t>
    </r>
    <r>
      <rPr>
        <sz val="9"/>
        <color theme="1"/>
        <rFont val="굴림"/>
        <family val="2"/>
        <charset val="129"/>
      </rPr>
      <t xml:space="preserve"> 대체물질이 개발되지 아니한 물질 등 </t>
    </r>
    <r>
      <rPr>
        <b/>
        <sz val="9"/>
        <color rgb="FFFF0000"/>
        <rFont val="굴림"/>
        <family val="3"/>
        <charset val="129"/>
      </rPr>
      <t>대</t>
    </r>
    <phoneticPr fontId="2" type="noConversion"/>
  </si>
  <si>
    <r>
      <rPr>
        <b/>
        <sz val="9"/>
        <color rgb="FFFF0000"/>
        <rFont val="굴림"/>
        <family val="3"/>
        <charset val="129"/>
      </rPr>
      <t>통령령</t>
    </r>
    <r>
      <rPr>
        <sz val="9"/>
        <color rgb="FFFF0000"/>
        <rFont val="굴림"/>
        <family val="3"/>
        <charset val="129"/>
      </rPr>
      <t>(88)</t>
    </r>
    <r>
      <rPr>
        <sz val="9"/>
        <color theme="1"/>
        <rFont val="굴림"/>
        <family val="2"/>
        <charset val="129"/>
      </rPr>
      <t>으로 정하는 물질</t>
    </r>
    <r>
      <rPr>
        <sz val="9"/>
        <color theme="0" tint="-0.34998626667073579"/>
        <rFont val="굴림"/>
        <family val="3"/>
        <charset val="129"/>
      </rPr>
      <t>(이하 “허가대상물질”이라 한다)</t>
    </r>
    <r>
      <rPr>
        <sz val="9"/>
        <color theme="1"/>
        <rFont val="굴림"/>
        <family val="2"/>
        <charset val="129"/>
      </rPr>
      <t>을 제조하거나 사용하려는 자는 고</t>
    </r>
    <phoneticPr fontId="2" type="noConversion"/>
  </si>
  <si>
    <r>
      <t>② 허가대상물질의 제조ㆍ사용설비, 작업방법, 그 밖의 허가기준은 </t>
    </r>
    <r>
      <rPr>
        <b/>
        <sz val="9"/>
        <color rgb="FFFF0000"/>
        <rFont val="굴림"/>
        <family val="3"/>
        <charset val="129"/>
      </rPr>
      <t>고용노동부령</t>
    </r>
    <r>
      <rPr>
        <sz val="9"/>
        <color rgb="FFFF0000"/>
        <rFont val="굴림"/>
        <family val="3"/>
        <charset val="129"/>
      </rPr>
      <t>(173)</t>
    </r>
    <r>
      <rPr>
        <sz val="9"/>
        <color theme="1"/>
        <rFont val="굴림"/>
        <family val="2"/>
        <charset val="129"/>
      </rPr>
      <t xml:space="preserve">으로 </t>
    </r>
    <phoneticPr fontId="2" type="noConversion"/>
  </si>
  <si>
    <r>
      <t xml:space="preserve">용노동부장관의 허가를 받아야 한다. 허가받은 사항을 변경할 때에도 </t>
    </r>
    <r>
      <rPr>
        <sz val="9"/>
        <color theme="0" tint="-0.34998626667073579"/>
        <rFont val="굴림"/>
        <family val="3"/>
        <charset val="129"/>
      </rPr>
      <t>또한</t>
    </r>
    <r>
      <rPr>
        <sz val="9"/>
        <color theme="1"/>
        <rFont val="굴림"/>
        <family val="2"/>
        <charset val="129"/>
      </rPr>
      <t xml:space="preserve"> 같다.</t>
    </r>
    <phoneticPr fontId="2" type="noConversion"/>
  </si>
  <si>
    <r>
      <t xml:space="preserve">④ 고용노동부장관은 허가대상물질제조ㆍ사용자의 제조ㆍ사용설비 또는 작업방법이 </t>
    </r>
    <r>
      <rPr>
        <sz val="9"/>
        <color theme="0" tint="-0.34998626667073579"/>
        <rFont val="굴림"/>
        <family val="3"/>
        <charset val="129"/>
      </rPr>
      <t>제2항에 따</t>
    </r>
    <phoneticPr fontId="2" type="noConversion"/>
  </si>
  <si>
    <r>
      <rPr>
        <sz val="9"/>
        <color theme="0" tint="-0.34998626667073579"/>
        <rFont val="굴림"/>
        <family val="3"/>
        <charset val="129"/>
      </rPr>
      <t>른</t>
    </r>
    <r>
      <rPr>
        <sz val="9"/>
        <color theme="1"/>
        <rFont val="굴림"/>
        <family val="2"/>
        <charset val="129"/>
      </rPr>
      <t xml:space="preserve"> 허가기준에 적합하지 아니하다고 인정될 때에는 그 기준에 적합하도록 제조ㆍ사용설비를 </t>
    </r>
    <phoneticPr fontId="2" type="noConversion"/>
  </si>
  <si>
    <r>
      <t xml:space="preserve">취소하거나 6개월 이내의 기간을 정하여 영업을 정지하게 할 수 있다. 다만, </t>
    </r>
    <r>
      <rPr>
        <sz val="9"/>
        <color theme="0" tint="-0.34998626667073579"/>
        <rFont val="굴림"/>
        <family val="3"/>
        <charset val="129"/>
      </rPr>
      <t>제1호에 해당할 때</t>
    </r>
    <phoneticPr fontId="2" type="noConversion"/>
  </si>
  <si>
    <r>
      <rPr>
        <sz val="9"/>
        <color theme="0" tint="-0.34998626667073579"/>
        <rFont val="굴림"/>
        <family val="3"/>
        <charset val="129"/>
      </rPr>
      <t>에는</t>
    </r>
    <r>
      <rPr>
        <sz val="9"/>
        <color theme="1"/>
        <rFont val="굴림"/>
        <family val="2"/>
        <charset val="129"/>
      </rPr>
      <t xml:space="preserve"> 그 허가를 취소하여야 한다.</t>
    </r>
    <phoneticPr fontId="2" type="noConversion"/>
  </si>
  <si>
    <r>
      <t>⑥</t>
    </r>
    <r>
      <rPr>
        <sz val="9"/>
        <color theme="0" tint="-0.34998626667073579"/>
        <rFont val="굴림"/>
        <family val="3"/>
        <charset val="129"/>
      </rPr>
      <t xml:space="preserve"> 제1항에 따른 </t>
    </r>
    <r>
      <rPr>
        <sz val="9"/>
        <color theme="1"/>
        <rFont val="굴림"/>
        <family val="2"/>
        <charset val="129"/>
      </rPr>
      <t>허가의 신청절차, 그 밖에 필요한 사항은 </t>
    </r>
    <r>
      <rPr>
        <b/>
        <sz val="9"/>
        <color rgb="FFFF0000"/>
        <rFont val="굴림"/>
        <family val="3"/>
        <charset val="129"/>
      </rPr>
      <t>고용노동부령</t>
    </r>
    <r>
      <rPr>
        <sz val="9"/>
        <color rgb="FFFF0000"/>
        <rFont val="굴림"/>
        <family val="3"/>
        <charset val="129"/>
      </rPr>
      <t>(173)</t>
    </r>
    <r>
      <rPr>
        <sz val="9"/>
        <color theme="1"/>
        <rFont val="굴림"/>
        <family val="2"/>
        <charset val="129"/>
      </rPr>
      <t>으로 정한다.</t>
    </r>
    <phoneticPr fontId="2" type="noConversion"/>
  </si>
  <si>
    <t>승인취소, 영업정지 사유</t>
    <phoneticPr fontId="2" type="noConversion"/>
  </si>
  <si>
    <r>
      <t xml:space="preserve">③ </t>
    </r>
    <r>
      <rPr>
        <sz val="9"/>
        <color theme="0" tint="-0.34998626667073579"/>
        <rFont val="굴림"/>
        <family val="3"/>
        <charset val="129"/>
      </rPr>
      <t xml:space="preserve">제1항에 따라 </t>
    </r>
    <r>
      <rPr>
        <sz val="9"/>
        <color theme="1"/>
        <rFont val="굴림"/>
        <family val="2"/>
        <charset val="129"/>
      </rPr>
      <t>허가를 받은 자</t>
    </r>
    <r>
      <rPr>
        <sz val="9"/>
        <color theme="0" tint="-0.34998626667073579"/>
        <rFont val="굴림"/>
        <family val="3"/>
        <charset val="129"/>
      </rPr>
      <t>(이하 “허가대상물질제조ㆍ사용자”라 한다)</t>
    </r>
    <r>
      <rPr>
        <sz val="9"/>
        <color theme="1"/>
        <rFont val="굴림"/>
        <family val="2"/>
        <charset val="129"/>
      </rPr>
      <t>는 그 제조ㆍ사용설비</t>
    </r>
    <phoneticPr fontId="2" type="noConversion"/>
  </si>
  <si>
    <r>
      <t xml:space="preserve">를 </t>
    </r>
    <r>
      <rPr>
        <sz val="9"/>
        <color theme="0" tint="-0.34998626667073579"/>
        <rFont val="굴림"/>
        <family val="3"/>
        <charset val="129"/>
      </rPr>
      <t>제2항에 따른</t>
    </r>
    <r>
      <rPr>
        <sz val="9"/>
        <color theme="1"/>
        <rFont val="굴림"/>
        <family val="2"/>
        <charset val="129"/>
      </rPr>
      <t xml:space="preserve"> 허가기준에 적합하도록 유지하여야 하며, 그 기준에 적합한 작업방법으로 허</t>
    </r>
    <phoneticPr fontId="2" type="noConversion"/>
  </si>
  <si>
    <r>
      <t>○</t>
    </r>
    <r>
      <rPr>
        <sz val="9"/>
        <color theme="0" tint="-0.34998626667073579"/>
        <rFont val="굴림"/>
        <family val="3"/>
        <charset val="129"/>
      </rPr>
      <t xml:space="preserve"> 법 제118조제1항 전단에서</t>
    </r>
    <r>
      <rPr>
        <sz val="9"/>
        <color theme="1"/>
        <rFont val="굴림"/>
        <family val="2"/>
        <charset val="129"/>
      </rPr>
      <t xml:space="preserve"> “대체물질이 개발되지 아니한 물질 등 대통령령으로 정하는 </t>
    </r>
    <phoneticPr fontId="2" type="noConversion"/>
  </si>
  <si>
    <r>
      <t xml:space="preserve">물질”이란 </t>
    </r>
    <r>
      <rPr>
        <sz val="9"/>
        <color theme="0" tint="-0.34998626667073579"/>
        <rFont val="굴림"/>
        <family val="3"/>
        <charset val="129"/>
      </rPr>
      <t>다음 각 호의 물질을 말한다.</t>
    </r>
    <phoneticPr fontId="2" type="noConversion"/>
  </si>
  <si>
    <r>
      <t>14. 제5호의 물질을 포함한 혼합물</t>
    </r>
    <r>
      <rPr>
        <sz val="9"/>
        <color theme="0" tint="-0.34998626667073579"/>
        <rFont val="굴림"/>
        <family val="3"/>
        <charset val="129"/>
      </rPr>
      <t>(포함된 중량의 비율이 0.5% 이하인 것은 제외한다)</t>
    </r>
    <phoneticPr fontId="2" type="noConversion"/>
  </si>
  <si>
    <r>
      <t>9. 크롬광 가공</t>
    </r>
    <r>
      <rPr>
        <sz val="9"/>
        <color theme="0" tint="-0.34998626667073579"/>
        <rFont val="굴림"/>
        <family val="3"/>
        <charset val="129"/>
      </rPr>
      <t>(열을 가하여 소성 처리하는 경우만 해당한다)(Chromite ore processing)</t>
    </r>
    <phoneticPr fontId="2" type="noConversion"/>
  </si>
  <si>
    <r>
      <t>10. 크롬산 아연</t>
    </r>
    <r>
      <rPr>
        <sz val="9"/>
        <color theme="0" tint="-0.34998626667073579"/>
        <rFont val="굴림"/>
        <family val="3"/>
        <charset val="129"/>
      </rPr>
      <t>(Zinc chromates; 13530-65-9 등)</t>
    </r>
    <phoneticPr fontId="2" type="noConversion"/>
  </si>
  <si>
    <r>
      <t>11. o-톨리딘[119-93-7] 및 그 염</t>
    </r>
    <r>
      <rPr>
        <sz val="9"/>
        <color theme="0" tint="-0.34998626667073579"/>
        <rFont val="굴림"/>
        <family val="3"/>
        <charset val="129"/>
      </rPr>
      <t>(o-Tolidine and its salts)</t>
    </r>
    <phoneticPr fontId="2" type="noConversion"/>
  </si>
  <si>
    <r>
      <t>12. 황화니켈류</t>
    </r>
    <r>
      <rPr>
        <sz val="9"/>
        <color theme="0" tint="-0.34998626667073579"/>
        <rFont val="굴림"/>
        <family val="3"/>
        <charset val="129"/>
      </rPr>
      <t>(Nickel sulfides; 12035-72-2, 16812-54-7)</t>
    </r>
    <phoneticPr fontId="2" type="noConversion"/>
  </si>
  <si>
    <r>
      <t>7. 염화비닐</t>
    </r>
    <r>
      <rPr>
        <sz val="9"/>
        <color theme="0" tint="-0.34998626667073579"/>
        <rFont val="굴림"/>
        <family val="3"/>
        <charset val="129"/>
      </rPr>
      <t>(Vinyl chloride; 75-01-4)</t>
    </r>
    <phoneticPr fontId="2" type="noConversion"/>
  </si>
  <si>
    <r>
      <t>8. 콜타르피치[65996-93-2] 휘발물(</t>
    </r>
    <r>
      <rPr>
        <sz val="9"/>
        <color theme="0" tint="-0.34998626667073579"/>
        <rFont val="굴림"/>
        <family val="3"/>
        <charset val="129"/>
      </rPr>
      <t>Coal tar pitch volatiles)</t>
    </r>
    <phoneticPr fontId="2" type="noConversion"/>
  </si>
  <si>
    <r>
      <t>5. 벤조트리클로라이드</t>
    </r>
    <r>
      <rPr>
        <sz val="9"/>
        <color theme="0" tint="-0.34998626667073579"/>
        <rFont val="굴림"/>
        <family val="3"/>
        <charset val="129"/>
      </rPr>
      <t>(Benzotrichloride; 98-07-7)</t>
    </r>
    <phoneticPr fontId="2" type="noConversion"/>
  </si>
  <si>
    <r>
      <t>6. 비소[7440-38-2] 및 그 무기화합물</t>
    </r>
    <r>
      <rPr>
        <sz val="9"/>
        <color theme="0" tint="-0.34998626667073579"/>
        <rFont val="굴림"/>
        <family val="3"/>
        <charset val="129"/>
      </rPr>
      <t>(Arsenic and its inorganic compounds)</t>
    </r>
    <phoneticPr fontId="2" type="noConversion"/>
  </si>
  <si>
    <r>
      <t>4. 베릴륨</t>
    </r>
    <r>
      <rPr>
        <sz val="9"/>
        <color theme="0" tint="-0.34998626667073579"/>
        <rFont val="굴림"/>
        <family val="3"/>
        <charset val="129"/>
      </rPr>
      <t>(Beryllium; 7440-41-7)</t>
    </r>
    <phoneticPr fontId="2" type="noConversion"/>
  </si>
  <si>
    <r>
      <t>3. 디클로로벤지딘[91-94-1] 및 그 염</t>
    </r>
    <r>
      <rPr>
        <sz val="9"/>
        <color theme="0" tint="-0.34998626667073579"/>
        <rFont val="굴림"/>
        <family val="3"/>
        <charset val="129"/>
      </rPr>
      <t>(Dichlorobenzidine and its salts)</t>
    </r>
    <phoneticPr fontId="2" type="noConversion"/>
  </si>
  <si>
    <r>
      <t>1. α-나프틸아민[134-32-7] 및 그 염</t>
    </r>
    <r>
      <rPr>
        <sz val="9"/>
        <color theme="0" tint="-0.34998626667073579"/>
        <rFont val="굴림"/>
        <family val="3"/>
        <charset val="129"/>
      </rPr>
      <t>(α-Naphthylamine and its salts)</t>
    </r>
    <phoneticPr fontId="2" type="noConversion"/>
  </si>
  <si>
    <r>
      <t>2. 디아니시딘[119-90-4] 및 그 염</t>
    </r>
    <r>
      <rPr>
        <sz val="9"/>
        <color theme="0" tint="-0.34998626667073579"/>
        <rFont val="굴림"/>
        <family val="3"/>
        <charset val="129"/>
      </rPr>
      <t>(Dianisidine and its salts)</t>
    </r>
    <phoneticPr fontId="2" type="noConversion"/>
  </si>
  <si>
    <r>
      <t>받으려는 자는 </t>
    </r>
    <r>
      <rPr>
        <sz val="9"/>
        <color theme="0" tint="-0.34998626667073579"/>
        <rFont val="굴림"/>
        <family val="3"/>
        <charset val="129"/>
      </rPr>
      <t>별지 제72호서식의</t>
    </r>
    <r>
      <rPr>
        <sz val="9"/>
        <color theme="1"/>
        <rFont val="굴림"/>
        <family val="2"/>
        <charset val="129"/>
      </rPr>
      <t xml:space="preserve"> 제조ㆍ사용 허가신청서에 다음 각 호의 서류를 첨부하여 관할 </t>
    </r>
    <phoneticPr fontId="2" type="noConversion"/>
  </si>
  <si>
    <r>
      <t>등</t>
    </r>
    <r>
      <rPr>
        <sz val="9"/>
        <color theme="0" tint="-0.34998626667073579"/>
        <rFont val="굴림"/>
        <family val="3"/>
        <charset val="129"/>
      </rPr>
      <t>(이하 “건축물ㆍ설비소유주등”이라 한다)</t>
    </r>
    <r>
      <rPr>
        <sz val="9"/>
        <color theme="1"/>
        <rFont val="굴림"/>
        <family val="2"/>
        <charset val="129"/>
      </rPr>
      <t xml:space="preserve">은 다음 각 호의 사항을 고용노동부령으로 정하는 </t>
    </r>
    <phoneticPr fontId="2" type="noConversion"/>
  </si>
  <si>
    <r>
      <t>바에 따라 조사</t>
    </r>
    <r>
      <rPr>
        <sz val="9"/>
        <color theme="0" tint="-0.34998626667073579"/>
        <rFont val="굴림"/>
        <family val="3"/>
        <charset val="129"/>
      </rPr>
      <t>(이하 “일반석면조사”라 한다)</t>
    </r>
    <r>
      <rPr>
        <sz val="9"/>
        <color theme="1"/>
        <rFont val="굴림"/>
        <family val="2"/>
        <charset val="129"/>
      </rPr>
      <t>한 후 그 결과를 기록하여 보존하여야 한다.</t>
    </r>
    <phoneticPr fontId="2" type="noConversion"/>
  </si>
  <si>
    <r>
      <t xml:space="preserve">② </t>
    </r>
    <r>
      <rPr>
        <sz val="9"/>
        <color theme="0" tint="-0.34998626667073579"/>
        <rFont val="굴림"/>
        <family val="3"/>
        <charset val="129"/>
      </rPr>
      <t xml:space="preserve">제1항에 따른 </t>
    </r>
    <r>
      <rPr>
        <sz val="9"/>
        <color theme="1"/>
        <rFont val="굴림"/>
        <family val="2"/>
        <charset val="129"/>
      </rPr>
      <t>건축물이나 설비 중 </t>
    </r>
    <r>
      <rPr>
        <b/>
        <sz val="9"/>
        <color rgb="FFFF0000"/>
        <rFont val="굴림"/>
        <family val="3"/>
        <charset val="129"/>
      </rPr>
      <t>대통령령</t>
    </r>
    <r>
      <rPr>
        <sz val="9"/>
        <color rgb="FFFF0000"/>
        <rFont val="굴림"/>
        <family val="3"/>
        <charset val="129"/>
      </rPr>
      <t>(89)</t>
    </r>
    <r>
      <rPr>
        <sz val="9"/>
        <color theme="1"/>
        <rFont val="굴림"/>
        <family val="2"/>
        <charset val="129"/>
      </rPr>
      <t>으로 정하는 규모 이상의 건축물ㆍ설비소유주</t>
    </r>
    <phoneticPr fontId="2" type="noConversion"/>
  </si>
  <si>
    <t xml:space="preserve">등은 제120조에 따라 지정받은 기관(이하 “석면조사기관”이라 한다)에 다음 각 호의 사항을 </t>
    <phoneticPr fontId="2" type="noConversion"/>
  </si>
  <si>
    <r>
      <t>조사</t>
    </r>
    <r>
      <rPr>
        <sz val="9"/>
        <color theme="0" tint="-0.34998626667073579"/>
        <rFont val="굴림"/>
        <family val="3"/>
        <charset val="129"/>
      </rPr>
      <t>(이하 “기관석면조사”라 한다)</t>
    </r>
    <r>
      <rPr>
        <sz val="9"/>
        <color theme="1"/>
        <rFont val="굴림"/>
        <family val="2"/>
        <charset val="129"/>
      </rPr>
      <t xml:space="preserve">하도록 한 후 그 결과를 기록하여 보존하여야 한다. 다만, </t>
    </r>
    <phoneticPr fontId="2" type="noConversion"/>
  </si>
  <si>
    <r>
      <t>석면함유 여부가 명백한 경우 등 </t>
    </r>
    <r>
      <rPr>
        <sz val="9"/>
        <color rgb="FFFF0000"/>
        <rFont val="굴림"/>
        <family val="3"/>
        <charset val="129"/>
      </rPr>
      <t>대통령령(89)</t>
    </r>
    <r>
      <rPr>
        <sz val="9"/>
        <color theme="1"/>
        <rFont val="굴림"/>
        <family val="2"/>
        <charset val="129"/>
      </rPr>
      <t>으로 정하는 사유에 해당하여 </t>
    </r>
    <r>
      <rPr>
        <b/>
        <sz val="9"/>
        <color rgb="FFFF0000"/>
        <rFont val="굴림"/>
        <family val="3"/>
        <charset val="129"/>
      </rPr>
      <t>고용노동부령</t>
    </r>
    <r>
      <rPr>
        <sz val="9"/>
        <color rgb="FFFF0000"/>
        <rFont val="굴림"/>
        <family val="3"/>
        <charset val="129"/>
      </rPr>
      <t>(175)</t>
    </r>
    <phoneticPr fontId="2" type="noConversion"/>
  </si>
  <si>
    <t>으로 정하는 절차에 따라 확인을 받은 경우에는 기관석면조사를 생략할 수 있다.</t>
    <phoneticPr fontId="2" type="noConversion"/>
  </si>
  <si>
    <r>
      <t>①</t>
    </r>
    <r>
      <rPr>
        <sz val="9"/>
        <color theme="0" tint="-0.34998626667073579"/>
        <rFont val="굴림"/>
        <family val="3"/>
        <charset val="129"/>
      </rPr>
      <t xml:space="preserve"> 법 제119조제2항 각 호 외의 부분 단서에 따라 </t>
    </r>
    <r>
      <rPr>
        <sz val="9"/>
        <color theme="1"/>
        <rFont val="굴림"/>
        <family val="3"/>
        <charset val="129"/>
      </rPr>
      <t>건축물이나 설비의 소유주 또는 임차인 등</t>
    </r>
    <r>
      <rPr>
        <sz val="9"/>
        <color theme="0" tint="-0.34998626667073579"/>
        <rFont val="굴림"/>
        <family val="3"/>
        <charset val="129"/>
      </rPr>
      <t xml:space="preserve">(이하 </t>
    </r>
    <phoneticPr fontId="2" type="noConversion"/>
  </si>
  <si>
    <r>
      <rPr>
        <sz val="9"/>
        <color theme="0" tint="-0.34998626667073579"/>
        <rFont val="굴림"/>
        <family val="3"/>
        <charset val="129"/>
      </rPr>
      <t>“건축물ㆍ설비소유주등”이라 한다)</t>
    </r>
    <r>
      <rPr>
        <sz val="9"/>
        <color theme="1"/>
        <rFont val="굴림"/>
        <family val="2"/>
        <charset val="129"/>
      </rPr>
      <t>이 </t>
    </r>
    <r>
      <rPr>
        <sz val="9"/>
        <color theme="0" tint="-0.34998626667073579"/>
        <rFont val="굴림"/>
        <family val="3"/>
        <charset val="129"/>
      </rPr>
      <t>영 제89조제2항 각 호에 따른</t>
    </r>
    <r>
      <rPr>
        <sz val="9"/>
        <color theme="1"/>
        <rFont val="굴림"/>
        <family val="2"/>
        <charset val="129"/>
      </rPr>
      <t xml:space="preserve"> 석면조사의 생략 대상 건축물</t>
    </r>
    <phoneticPr fontId="2" type="noConversion"/>
  </si>
  <si>
    <r>
      <t>수 있는 서류를 첨부하여 </t>
    </r>
    <r>
      <rPr>
        <sz val="9"/>
        <color theme="0" tint="-0.34998626667073579"/>
        <rFont val="굴림"/>
        <family val="3"/>
        <charset val="129"/>
      </rPr>
      <t>별지 제74호서식의</t>
    </r>
    <r>
      <rPr>
        <sz val="9"/>
        <color theme="1"/>
        <rFont val="굴림"/>
        <family val="2"/>
        <charset val="129"/>
      </rPr>
      <t xml:space="preserve"> 석면조사의 생략 등 확인신청서에 석면이 함유되어 </t>
    </r>
    <phoneticPr fontId="2" type="noConversion"/>
  </si>
  <si>
    <t xml:space="preserve">있지 않음 또는 석면이 1%(무게) 초과하여 함유되어 있음을 표시하여 관할 지방고용노동관서의 </t>
    <phoneticPr fontId="2" type="noConversion"/>
  </si>
  <si>
    <r>
      <t>② </t>
    </r>
    <r>
      <rPr>
        <sz val="9"/>
        <color theme="0" tint="-0.34998626667073579"/>
        <rFont val="굴림"/>
        <family val="3"/>
        <charset val="129"/>
      </rPr>
      <t>법 제119조제3항에 따라</t>
    </r>
    <r>
      <rPr>
        <sz val="9"/>
        <color theme="1"/>
        <rFont val="굴림"/>
        <family val="3"/>
        <charset val="129"/>
      </rPr>
      <t xml:space="preserve"> 건축물ㆍ설비소유주등이 </t>
    </r>
    <r>
      <rPr>
        <sz val="9"/>
        <color theme="0" tint="-0.34998626667073579"/>
        <rFont val="굴림"/>
        <family val="3"/>
        <charset val="129"/>
      </rPr>
      <t>「</t>
    </r>
    <r>
      <rPr>
        <sz val="9"/>
        <color rgb="FF3399FF"/>
        <rFont val="굴림"/>
        <family val="3"/>
        <charset val="129"/>
      </rPr>
      <t>석면안전관리법</t>
    </r>
    <r>
      <rPr>
        <sz val="9"/>
        <color theme="0" tint="-0.34998626667073579"/>
        <rFont val="굴림"/>
        <family val="3"/>
        <charset val="129"/>
      </rPr>
      <t>」에 따른</t>
    </r>
    <r>
      <rPr>
        <sz val="9"/>
        <color theme="1"/>
        <rFont val="굴림"/>
        <family val="3"/>
        <charset val="129"/>
      </rPr>
      <t xml:space="preserve"> 석면조사를 실시한 </t>
    </r>
    <phoneticPr fontId="2" type="noConversion"/>
  </si>
  <si>
    <r>
      <t>경우에는</t>
    </r>
    <r>
      <rPr>
        <sz val="9"/>
        <color theme="0" tint="-0.34998626667073579"/>
        <rFont val="굴림"/>
        <family val="3"/>
        <charset val="129"/>
      </rPr>
      <t xml:space="preserve"> 별지 제74호서식의 </t>
    </r>
    <r>
      <rPr>
        <sz val="9"/>
        <color theme="1"/>
        <rFont val="굴림"/>
        <family val="2"/>
        <charset val="129"/>
      </rPr>
      <t>석면조사의 생략 등 확인신청서에 </t>
    </r>
    <r>
      <rPr>
        <sz val="9"/>
        <color theme="0" tint="-0.34998626667073579"/>
        <rFont val="굴림"/>
        <family val="3"/>
        <charset val="129"/>
      </rPr>
      <t>「</t>
    </r>
    <r>
      <rPr>
        <sz val="9"/>
        <color rgb="FF3399FF"/>
        <rFont val="굴림"/>
        <family val="3"/>
        <charset val="129"/>
      </rPr>
      <t>석면안전관리법</t>
    </r>
    <r>
      <rPr>
        <sz val="9"/>
        <color theme="0" tint="-0.34998626667073579"/>
        <rFont val="굴림"/>
        <family val="3"/>
        <charset val="129"/>
      </rPr>
      <t>」에 따른</t>
    </r>
    <r>
      <rPr>
        <sz val="9"/>
        <color theme="1"/>
        <rFont val="굴림"/>
        <family val="2"/>
        <charset val="129"/>
      </rPr>
      <t xml:space="preserve"> 석면</t>
    </r>
    <phoneticPr fontId="2" type="noConversion"/>
  </si>
  <si>
    <r>
      <t xml:space="preserve">해야 한다. </t>
    </r>
    <r>
      <rPr>
        <sz val="9"/>
        <color theme="0" tint="-0.34998626667073579"/>
        <rFont val="굴림"/>
        <family val="3"/>
        <charset val="129"/>
      </rPr>
      <t>다만, 「석면안전관리법 시행규칙」 제26조에 따라 건축물석면조사 결과를 관계 행정</t>
    </r>
    <phoneticPr fontId="2" type="noConversion"/>
  </si>
  <si>
    <r>
      <t>③ 지방고용노동관서의 장은</t>
    </r>
    <r>
      <rPr>
        <sz val="9"/>
        <color theme="0" tint="-0.34998626667073579"/>
        <rFont val="굴림"/>
        <family val="3"/>
        <charset val="129"/>
      </rPr>
      <t xml:space="preserve"> 제1항 및 제2항에 따른 </t>
    </r>
    <r>
      <rPr>
        <sz val="9"/>
        <color theme="1"/>
        <rFont val="굴림"/>
        <family val="3"/>
        <charset val="129"/>
      </rPr>
      <t>신청서가 제출되면 이를 확인한 후 접수된 날</t>
    </r>
    <phoneticPr fontId="2" type="noConversion"/>
  </si>
  <si>
    <r>
      <t xml:space="preserve">④ 지방고용노동관서의 장은 </t>
    </r>
    <r>
      <rPr>
        <sz val="9"/>
        <color theme="0" tint="-0.34998626667073579"/>
        <rFont val="굴림"/>
        <family val="3"/>
        <charset val="129"/>
      </rPr>
      <t xml:space="preserve">제3항에 따른 </t>
    </r>
    <r>
      <rPr>
        <sz val="9"/>
        <color theme="1"/>
        <rFont val="굴림"/>
        <family val="3"/>
        <charset val="129"/>
      </rPr>
      <t>신청서의 내용을 확인하기 위하여 기술적인 사항에 대하</t>
    </r>
    <phoneticPr fontId="2" type="noConversion"/>
  </si>
  <si>
    <t>1m3 이상인 경우</t>
  </si>
  <si>
    <r>
      <rPr>
        <sz val="9"/>
        <color theme="0" tint="-0.34998626667073579"/>
        <rFont val="굴림"/>
        <family val="3"/>
        <charset val="129"/>
      </rPr>
      <t>이하 같다)</t>
    </r>
    <r>
      <rPr>
        <sz val="9"/>
        <color theme="1"/>
        <rFont val="굴림"/>
        <family val="3"/>
        <charset val="129"/>
      </rPr>
      <t xml:space="preserve">를 사용한 면적의 합이 15m2 이상 또는 그 부피의 합이 1m3 이상인 경우 </t>
    </r>
    <phoneticPr fontId="2" type="noConversion"/>
  </si>
  <si>
    <r>
      <t>② </t>
    </r>
    <r>
      <rPr>
        <sz val="9"/>
        <color theme="0" tint="-0.34998626667073579"/>
        <rFont val="굴림"/>
        <family val="3"/>
        <charset val="129"/>
      </rPr>
      <t>법 제119조제2항 각 호 외의 부분 단서에서</t>
    </r>
    <r>
      <rPr>
        <sz val="9"/>
        <color theme="1"/>
        <rFont val="굴림"/>
        <family val="2"/>
        <charset val="129"/>
      </rPr>
      <t xml:space="preserve"> “석면함유 여부가 명백한 경우 등 대통령령으로 </t>
    </r>
    <phoneticPr fontId="2" type="noConversion"/>
  </si>
  <si>
    <r>
      <t xml:space="preserve">정하는 사유”란 </t>
    </r>
    <r>
      <rPr>
        <sz val="9"/>
        <color theme="0" tint="-0.34998626667073579"/>
        <rFont val="굴림"/>
        <family val="3"/>
        <charset val="129"/>
      </rPr>
      <t>다음 각 호의 어느 하나에 해당하는 경우를 말한다.</t>
    </r>
    <phoneticPr fontId="2" type="noConversion"/>
  </si>
  <si>
    <r>
      <t>③ 건축물ㆍ설비소유주등이 </t>
    </r>
    <r>
      <rPr>
        <sz val="9"/>
        <color theme="0" tint="-0.34998626667073579"/>
        <rFont val="굴림"/>
        <family val="3"/>
        <charset val="129"/>
      </rPr>
      <t>「</t>
    </r>
    <r>
      <rPr>
        <sz val="9"/>
        <color rgb="FF3399FF"/>
        <rFont val="굴림"/>
        <family val="3"/>
        <charset val="129"/>
      </rPr>
      <t>석면안전관리법</t>
    </r>
    <r>
      <rPr>
        <sz val="9"/>
        <color theme="0" tint="-0.34998626667073579"/>
        <rFont val="굴림"/>
        <family val="3"/>
        <charset val="129"/>
      </rPr>
      <t xml:space="preserve">」 등 다른 법률에 따라 </t>
    </r>
    <r>
      <rPr>
        <sz val="9"/>
        <color theme="1"/>
        <rFont val="굴림"/>
        <family val="2"/>
        <charset val="129"/>
      </rPr>
      <t xml:space="preserve">건축물이나 설비에 대하여 </t>
    </r>
    <phoneticPr fontId="2" type="noConversion"/>
  </si>
  <si>
    <t>관석면조사를 실시한 것으로 본다.</t>
    <phoneticPr fontId="2" type="noConversion"/>
  </si>
  <si>
    <r>
      <t>석면조사를 실시한 경우에는 </t>
    </r>
    <r>
      <rPr>
        <b/>
        <sz val="9"/>
        <color rgb="FFFF0000"/>
        <rFont val="굴림"/>
        <family val="3"/>
        <charset val="129"/>
      </rPr>
      <t>고용노동부령</t>
    </r>
    <r>
      <rPr>
        <sz val="9"/>
        <color rgb="FFFF0000"/>
        <rFont val="굴림"/>
        <family val="3"/>
        <charset val="129"/>
      </rPr>
      <t>(175)</t>
    </r>
    <r>
      <rPr>
        <sz val="9"/>
        <color theme="0" tint="-0.34998626667073579"/>
        <rFont val="굴림"/>
        <family val="3"/>
        <charset val="129"/>
      </rPr>
      <t>으로 정하는 바</t>
    </r>
    <r>
      <rPr>
        <sz val="9"/>
        <color theme="1"/>
        <rFont val="굴림"/>
        <family val="2"/>
        <charset val="129"/>
      </rPr>
      <t>에 따라 일반석면조사 또는 기</t>
    </r>
    <phoneticPr fontId="2" type="noConversion"/>
  </si>
  <si>
    <r>
      <t xml:space="preserve">2. 해당 건축물이나 설비를 철거하거나 해체하는 자에 대하여 </t>
    </r>
    <r>
      <rPr>
        <sz val="9"/>
        <color theme="0" tint="-0.34998626667073579"/>
        <rFont val="굴림"/>
        <family val="3"/>
        <charset val="129"/>
      </rPr>
      <t xml:space="preserve">제1호에 따른 </t>
    </r>
    <r>
      <rPr>
        <sz val="9"/>
        <color theme="1"/>
        <rFont val="굴림"/>
        <family val="2"/>
        <charset val="129"/>
      </rPr>
      <t>이행 명령의 결과</t>
    </r>
    <phoneticPr fontId="2" type="noConversion"/>
  </si>
  <si>
    <r>
      <t>⑤ 기관석면조사의 방법, 그 밖에 필요한 사항은 </t>
    </r>
    <r>
      <rPr>
        <b/>
        <sz val="9"/>
        <color rgb="FFFF0000"/>
        <rFont val="굴림"/>
        <family val="3"/>
        <charset val="129"/>
      </rPr>
      <t>고용노동부령</t>
    </r>
    <r>
      <rPr>
        <sz val="9"/>
        <color rgb="FFFF0000"/>
        <rFont val="굴림"/>
        <family val="3"/>
        <charset val="129"/>
      </rPr>
      <t>(176)</t>
    </r>
    <r>
      <rPr>
        <sz val="9"/>
        <color theme="1"/>
        <rFont val="굴림"/>
        <family val="2"/>
        <charset val="129"/>
      </rPr>
      <t>으로 정한다.</t>
    </r>
    <phoneticPr fontId="2" type="noConversion"/>
  </si>
  <si>
    <r>
      <t>①</t>
    </r>
    <r>
      <rPr>
        <sz val="9"/>
        <color theme="0" tint="-0.34998626667073579"/>
        <rFont val="굴림"/>
        <family val="3"/>
        <charset val="129"/>
      </rPr>
      <t> 법 제119조제2항에 따른</t>
    </r>
    <r>
      <rPr>
        <sz val="9"/>
        <color theme="1"/>
        <rFont val="굴림"/>
        <family val="3"/>
        <charset val="129"/>
      </rPr>
      <t xml:space="preserve"> 기관석면조사방법은 다음 각 호와 같다.</t>
    </r>
    <phoneticPr fontId="2" type="noConversion"/>
  </si>
  <si>
    <r>
      <t xml:space="preserve">3. 시료채취는 </t>
    </r>
    <r>
      <rPr>
        <sz val="9"/>
        <color theme="0" tint="-0.34998626667073579"/>
        <rFont val="굴림"/>
        <family val="3"/>
        <charset val="129"/>
      </rPr>
      <t xml:space="preserve">제2호에 따라 </t>
    </r>
    <r>
      <rPr>
        <sz val="9"/>
        <color theme="1"/>
        <rFont val="굴림"/>
        <family val="3"/>
        <charset val="129"/>
      </rPr>
      <t xml:space="preserve">구분된 부분들 각각에 대하여 그 크기를 고려하여 채취 수를 달리하여 </t>
    </r>
    <phoneticPr fontId="2" type="noConversion"/>
  </si>
  <si>
    <r>
      <t xml:space="preserve">② </t>
    </r>
    <r>
      <rPr>
        <sz val="9"/>
        <color theme="0" tint="-0.34998626667073579"/>
        <rFont val="굴림"/>
        <family val="3"/>
        <charset val="129"/>
      </rPr>
      <t>제1항제2호에 따라</t>
    </r>
    <r>
      <rPr>
        <sz val="9"/>
        <color theme="1"/>
        <rFont val="굴림"/>
        <family val="3"/>
        <charset val="129"/>
      </rPr>
      <t xml:space="preserve"> 구분된 부분들 각각에서 크기를 고려하여 1개만 고형시료를 채취ㆍ분석하는 </t>
    </r>
    <phoneticPr fontId="2" type="noConversion"/>
  </si>
  <si>
    <r>
      <t xml:space="preserve">③ </t>
    </r>
    <r>
      <rPr>
        <sz val="9"/>
        <color theme="0" tint="-0.34998626667073579"/>
        <rFont val="굴림"/>
        <family val="3"/>
        <charset val="129"/>
      </rPr>
      <t>제1항에 따른</t>
    </r>
    <r>
      <rPr>
        <sz val="9"/>
        <color theme="1"/>
        <rFont val="굴림"/>
        <family val="3"/>
        <charset val="129"/>
      </rPr>
      <t xml:space="preserve"> 조사방법 및 </t>
    </r>
    <r>
      <rPr>
        <sz val="9"/>
        <color theme="0" tint="-0.34998626667073579"/>
        <rFont val="굴림"/>
        <family val="3"/>
        <charset val="129"/>
      </rPr>
      <t>제2항에 따른</t>
    </r>
    <r>
      <rPr>
        <sz val="9"/>
        <color theme="1"/>
        <rFont val="굴림"/>
        <family val="3"/>
        <charset val="129"/>
      </rPr>
      <t xml:space="preserve"> 판정의 구체적인 사항, 크기별 시료채취 수, 석면조사 </t>
    </r>
    <phoneticPr fontId="2" type="noConversion"/>
  </si>
  <si>
    <t>석면조사 및 안전성 평가 등에 관한 고시</t>
  </si>
  <si>
    <t>석면조사 및 안전성 평가 등에 관한 고시</t>
    <phoneticPr fontId="2" type="noConversion"/>
  </si>
  <si>
    <r>
      <t xml:space="preserve">결과서 작성, 그 밖에 필요한 사항은 고용노동부장관이 정하여 </t>
    </r>
    <r>
      <rPr>
        <b/>
        <sz val="9"/>
        <color rgb="FF3399FF"/>
        <rFont val="굴림"/>
        <family val="3"/>
        <charset val="129"/>
      </rPr>
      <t>고시</t>
    </r>
    <r>
      <rPr>
        <sz val="9"/>
        <color theme="1"/>
        <rFont val="굴림"/>
        <family val="2"/>
        <charset val="129"/>
      </rPr>
      <t>한다.</t>
    </r>
    <phoneticPr fontId="2" type="noConversion"/>
  </si>
  <si>
    <r>
      <t>① </t>
    </r>
    <r>
      <rPr>
        <sz val="9"/>
        <color theme="0" tint="-0.34998626667073579"/>
        <rFont val="굴림"/>
        <family val="3"/>
        <charset val="129"/>
      </rPr>
      <t>법 제120조제1항에 따라</t>
    </r>
    <r>
      <rPr>
        <sz val="9"/>
        <color theme="1"/>
        <rFont val="굴림"/>
        <family val="3"/>
        <charset val="129"/>
      </rPr>
      <t xml:space="preserve"> 석면조사기관으로 지정받으려는 자는 </t>
    </r>
    <r>
      <rPr>
        <sz val="9"/>
        <color theme="0" tint="-0.34998626667073579"/>
        <rFont val="굴림"/>
        <family val="3"/>
        <charset val="129"/>
      </rPr>
      <t xml:space="preserve">별지 제6호서식의 </t>
    </r>
    <r>
      <rPr>
        <sz val="9"/>
        <color theme="1"/>
        <rFont val="굴림"/>
        <family val="3"/>
        <charset val="129"/>
      </rPr>
      <t xml:space="preserve">석면조사기관 </t>
    </r>
    <phoneticPr fontId="2" type="noConversion"/>
  </si>
  <si>
    <r>
      <t>3. 법인등기사항증명서를 갈음할 수 있는 서류</t>
    </r>
    <r>
      <rPr>
        <sz val="9"/>
        <color theme="0" tint="-0.34998626667073579"/>
        <rFont val="굴림"/>
        <family val="3"/>
        <charset val="129"/>
      </rPr>
      <t>(법인이 아닌 경우만 해당한다)</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</si>
  <si>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신청서를 제출받은 관할 지방고용노동청장은 </t>
    </r>
    <r>
      <rPr>
        <sz val="9"/>
        <color theme="0" tint="-0.34998626667073579"/>
        <rFont val="굴림"/>
        <family val="3"/>
        <charset val="129"/>
      </rPr>
      <t>「</t>
    </r>
    <r>
      <rPr>
        <sz val="9"/>
        <color rgb="FF3399FF"/>
        <rFont val="굴림"/>
        <family val="3"/>
        <charset val="129"/>
      </rPr>
      <t>전자정부법</t>
    </r>
    <r>
      <rPr>
        <sz val="9"/>
        <color theme="0" tint="-0.34998626667073579"/>
        <rFont val="굴림"/>
        <family val="3"/>
        <charset val="129"/>
      </rPr>
      <t xml:space="preserve">」 제36조제1항에 따른 </t>
    </r>
    <phoneticPr fontId="2" type="noConversion"/>
  </si>
  <si>
    <r>
      <t>행정정보의 공동이용을 통하여 법인등기사항증명서</t>
    </r>
    <r>
      <rPr>
        <sz val="9"/>
        <color theme="0" tint="-0.34998626667073579"/>
        <rFont val="굴림"/>
        <family val="3"/>
        <charset val="129"/>
      </rPr>
      <t>(법인인 경우만 해당한다)</t>
    </r>
    <r>
      <rPr>
        <sz val="9"/>
        <color theme="1"/>
        <rFont val="굴림"/>
        <family val="2"/>
        <charset val="129"/>
      </rPr>
      <t xml:space="preserve"> 및 국가기술자격증을 </t>
    </r>
    <phoneticPr fontId="2" type="noConversion"/>
  </si>
  <si>
    <r>
      <t xml:space="preserve">확인해야 한다. </t>
    </r>
    <r>
      <rPr>
        <sz val="9"/>
        <color theme="0" tint="-0.34998626667073579"/>
        <rFont val="굴림"/>
        <family val="3"/>
        <charset val="129"/>
      </rPr>
      <t>다만, 신청인이 국가기술자격증의 확인에 동의하지 않는 경우에는 그 사본을 첨부</t>
    </r>
    <phoneticPr fontId="2" type="noConversion"/>
  </si>
  <si>
    <r>
      <t>라. 내화피복재</t>
    </r>
    <r>
      <rPr>
        <sz val="9"/>
        <color theme="0" tint="-0.34998626667073579"/>
        <rFont val="굴림"/>
        <family val="3"/>
        <charset val="129"/>
      </rPr>
      <t>(耐火被覆材)</t>
    </r>
    <phoneticPr fontId="2" type="noConversion"/>
  </si>
  <si>
    <r>
      <t>마. 개스킷</t>
    </r>
    <r>
      <rPr>
        <sz val="9"/>
        <color theme="0" tint="-0.34998626667073579"/>
        <rFont val="굴림"/>
        <family val="3"/>
        <charset val="129"/>
      </rPr>
      <t>(Gasket: 누설방지재)</t>
    </r>
    <phoneticPr fontId="2" type="noConversion"/>
  </si>
  <si>
    <r>
      <t>바. 패킹재</t>
    </r>
    <r>
      <rPr>
        <sz val="9"/>
        <color theme="0" tint="-0.34998626667073579"/>
        <rFont val="굴림"/>
        <family val="3"/>
        <charset val="129"/>
      </rPr>
      <t>(Packing material: 틈박이재)</t>
    </r>
    <phoneticPr fontId="2" type="noConversion"/>
  </si>
  <si>
    <r>
      <t>사. 실링재</t>
    </r>
    <r>
      <rPr>
        <sz val="9"/>
        <color theme="0" tint="-0.34998626667073579"/>
        <rFont val="굴림"/>
        <family val="3"/>
        <charset val="129"/>
      </rPr>
      <t>(Sealing material: 액상 메움재)</t>
    </r>
    <phoneticPr fontId="2" type="noConversion"/>
  </si>
  <si>
    <r>
      <t>① 석면조사기관이 되려는 자는 </t>
    </r>
    <r>
      <rPr>
        <b/>
        <sz val="9"/>
        <color rgb="FFFF0000"/>
        <rFont val="굴림"/>
        <family val="3"/>
        <charset val="129"/>
      </rPr>
      <t>대통령령</t>
    </r>
    <r>
      <rPr>
        <sz val="9"/>
        <color rgb="FFFF0000"/>
        <rFont val="굴림"/>
        <family val="3"/>
        <charset val="129"/>
      </rPr>
      <t>(90)</t>
    </r>
    <r>
      <rPr>
        <sz val="9"/>
        <color theme="1"/>
        <rFont val="굴림"/>
        <family val="2"/>
        <charset val="129"/>
      </rPr>
      <t xml:space="preserve">으로 정하는 인력ㆍ시설 및 장비 등의 요건을 갖추어 </t>
    </r>
    <phoneticPr fontId="2" type="noConversion"/>
  </si>
  <si>
    <t>고용노동부장관의 지정을 받아야 한다.</t>
    <phoneticPr fontId="2" type="noConversion"/>
  </si>
  <si>
    <r>
      <t>사항은 </t>
    </r>
    <r>
      <rPr>
        <b/>
        <sz val="9"/>
        <color rgb="FFFF0000"/>
        <rFont val="굴림"/>
        <family val="3"/>
        <charset val="129"/>
      </rPr>
      <t>고용노동부령</t>
    </r>
    <r>
      <rPr>
        <sz val="9"/>
        <color rgb="FFFF0000"/>
        <rFont val="굴림"/>
        <family val="3"/>
        <charset val="129"/>
      </rPr>
      <t>(178)</t>
    </r>
    <r>
      <rPr>
        <sz val="9"/>
        <color theme="1"/>
        <rFont val="굴림"/>
        <family val="2"/>
        <charset val="129"/>
      </rPr>
      <t>으로 정한다.</t>
    </r>
    <phoneticPr fontId="2" type="noConversion"/>
  </si>
  <si>
    <r>
      <t>④ 석면조사기관의 지정 절차, 그 밖에 필요한 사항은 </t>
    </r>
    <r>
      <rPr>
        <b/>
        <sz val="9"/>
        <color rgb="FFFF0000"/>
        <rFont val="굴림"/>
        <family val="3"/>
        <charset val="129"/>
      </rPr>
      <t>고용노동부령</t>
    </r>
    <r>
      <rPr>
        <sz val="9"/>
        <color rgb="FFFF0000"/>
        <rFont val="굴림"/>
        <family val="3"/>
        <charset val="129"/>
      </rPr>
      <t>(177)</t>
    </r>
    <r>
      <rPr>
        <sz val="9"/>
        <color theme="1"/>
        <rFont val="굴림"/>
        <family val="2"/>
        <charset val="129"/>
      </rPr>
      <t>으로 정한다.</t>
    </r>
    <phoneticPr fontId="2" type="noConversion"/>
  </si>
  <si>
    <r>
      <t>① 석면해체ㆍ제거를 업으로 하려는 자는 </t>
    </r>
    <r>
      <rPr>
        <b/>
        <sz val="9"/>
        <color rgb="FFFF0000"/>
        <rFont val="굴림"/>
        <family val="3"/>
        <charset val="129"/>
      </rPr>
      <t>대통령령</t>
    </r>
    <r>
      <rPr>
        <sz val="9"/>
        <color rgb="FFFF0000"/>
        <rFont val="굴림"/>
        <family val="3"/>
        <charset val="129"/>
      </rPr>
      <t>(92)</t>
    </r>
    <r>
      <rPr>
        <sz val="9"/>
        <color theme="1"/>
        <rFont val="굴림"/>
        <family val="2"/>
        <charset val="129"/>
      </rPr>
      <t xml:space="preserve">으로 정하는 인력ㆍ시설 및 장비를 갖추어 </t>
    </r>
    <phoneticPr fontId="2" type="noConversion"/>
  </si>
  <si>
    <t>고용노동부장관에게 등록하여야 한다.</t>
    <phoneticPr fontId="2" type="noConversion"/>
  </si>
  <si>
    <r>
      <t xml:space="preserve">② 고용노동부장관은 </t>
    </r>
    <r>
      <rPr>
        <sz val="9"/>
        <color theme="0" tint="-0.34998626667073579"/>
        <rFont val="굴림"/>
        <family val="3"/>
        <charset val="129"/>
      </rPr>
      <t xml:space="preserve">제1항에 따라 </t>
    </r>
    <r>
      <rPr>
        <sz val="9"/>
        <color theme="1"/>
        <rFont val="굴림"/>
        <family val="2"/>
        <charset val="129"/>
      </rPr>
      <t>등록한 자</t>
    </r>
    <r>
      <rPr>
        <sz val="9"/>
        <color theme="0" tint="-0.34998626667073579"/>
        <rFont val="굴림"/>
        <family val="3"/>
        <charset val="129"/>
      </rPr>
      <t>(이하 “석면해체ㆍ제거업자”라 한다)</t>
    </r>
    <r>
      <rPr>
        <sz val="9"/>
        <color theme="1"/>
        <rFont val="굴림"/>
        <family val="2"/>
        <charset val="129"/>
      </rPr>
      <t>의 석면해체ㆍ</t>
    </r>
    <phoneticPr fontId="2" type="noConversion"/>
  </si>
  <si>
    <r>
      <t xml:space="preserve">④ 석면해체ㆍ제거업자에 관하여는 제21조제4항 및 제5항을 준용한다. </t>
    </r>
    <r>
      <rPr>
        <sz val="9"/>
        <color theme="0" tint="-0.34998626667073579"/>
        <rFont val="굴림"/>
        <family val="3"/>
        <charset val="129"/>
      </rPr>
      <t>이 경우 “안전관리전문기</t>
    </r>
    <phoneticPr fontId="2" type="noConversion"/>
  </si>
  <si>
    <r>
      <t xml:space="preserve"> 사항은 고용노동부장관이 정하여 </t>
    </r>
    <r>
      <rPr>
        <b/>
        <sz val="9"/>
        <color rgb="FF3399FF"/>
        <rFont val="굴림"/>
        <family val="3"/>
        <charset val="129"/>
      </rPr>
      <t>고시</t>
    </r>
    <r>
      <rPr>
        <sz val="9"/>
        <color theme="1"/>
        <rFont val="굴림"/>
        <family val="2"/>
        <charset val="129"/>
      </rPr>
      <t>한다.</t>
    </r>
    <phoneticPr fontId="2" type="noConversion"/>
  </si>
  <si>
    <r>
      <t xml:space="preserve">③ </t>
    </r>
    <r>
      <rPr>
        <sz val="9"/>
        <color theme="0" tint="-0.34998626667073579"/>
        <rFont val="굴림"/>
        <family val="3"/>
        <charset val="129"/>
      </rPr>
      <t>제1항에 따른</t>
    </r>
    <r>
      <rPr>
        <sz val="9"/>
        <color theme="1"/>
        <rFont val="굴림"/>
        <family val="2"/>
        <charset val="129"/>
      </rPr>
      <t xml:space="preserve"> 등록 절차, 그 밖에 필요한 사항은 </t>
    </r>
    <r>
      <rPr>
        <b/>
        <sz val="9"/>
        <color rgb="FFFF0000"/>
        <rFont val="굴림"/>
        <family val="3"/>
        <charset val="129"/>
      </rPr>
      <t>고용노동부령</t>
    </r>
    <r>
      <rPr>
        <sz val="9"/>
        <color rgb="FFFF0000"/>
        <rFont val="굴림"/>
        <family val="3"/>
        <charset val="129"/>
      </rPr>
      <t>(179)</t>
    </r>
    <r>
      <rPr>
        <sz val="9"/>
        <color theme="1"/>
        <rFont val="굴림"/>
        <family val="2"/>
        <charset val="129"/>
      </rPr>
      <t>으로 정한다.</t>
    </r>
    <phoneticPr fontId="2" type="noConversion"/>
  </si>
  <si>
    <r>
      <t>수 있다. 이 경우 평가의 기준ㆍ방법 및 결과의 공개에 필요한 사항은 </t>
    </r>
    <r>
      <rPr>
        <sz val="9"/>
        <color rgb="FFFF0000"/>
        <rFont val="굴림"/>
        <family val="3"/>
        <charset val="129"/>
      </rPr>
      <t>고용노동부령(180)</t>
    </r>
    <r>
      <rPr>
        <sz val="9"/>
        <color theme="1"/>
        <rFont val="굴림"/>
        <family val="2"/>
        <charset val="129"/>
      </rPr>
      <t xml:space="preserve">으로 </t>
    </r>
    <phoneticPr fontId="2" type="noConversion"/>
  </si>
  <si>
    <r>
      <t>제거작업의 안전성을 </t>
    </r>
    <r>
      <rPr>
        <b/>
        <sz val="9"/>
        <color rgb="FFFF0000"/>
        <rFont val="굴림"/>
        <family val="3"/>
        <charset val="129"/>
      </rPr>
      <t>고용노동부령</t>
    </r>
    <r>
      <rPr>
        <sz val="9"/>
        <color rgb="FFFF0000"/>
        <rFont val="굴림"/>
        <family val="3"/>
        <charset val="129"/>
      </rPr>
      <t>(180)</t>
    </r>
    <r>
      <rPr>
        <sz val="9"/>
        <color theme="0" tint="-0.34998626667073579"/>
        <rFont val="굴림"/>
        <family val="3"/>
        <charset val="129"/>
      </rPr>
      <t>으로 정하는 바</t>
    </r>
    <r>
      <rPr>
        <sz val="9"/>
        <color theme="1"/>
        <rFont val="굴림"/>
        <family val="2"/>
        <charset val="129"/>
      </rPr>
      <t xml:space="preserve">에 따라 평가하고 그 결과를 공개할 </t>
    </r>
    <phoneticPr fontId="2" type="noConversion"/>
  </si>
  <si>
    <r>
      <t>○</t>
    </r>
    <r>
      <rPr>
        <sz val="9"/>
        <color theme="0" tint="-0.34998626667073579"/>
        <rFont val="굴림"/>
        <family val="3"/>
        <charset val="129"/>
      </rPr>
      <t xml:space="preserve"> 법 제121조제4항에 따라 준용되는 법 제21조제4항제5호에서</t>
    </r>
    <r>
      <rPr>
        <sz val="9"/>
        <color theme="1"/>
        <rFont val="굴림"/>
        <family val="2"/>
        <charset val="129"/>
      </rPr>
      <t xml:space="preserve"> “대통령령으로 정하는 사유에 </t>
    </r>
    <phoneticPr fontId="2" type="noConversion"/>
  </si>
  <si>
    <r>
      <t>1.</t>
    </r>
    <r>
      <rPr>
        <sz val="9"/>
        <color theme="0" tint="-0.34998626667073579"/>
        <rFont val="굴림"/>
        <family val="3"/>
        <charset val="129"/>
      </rPr>
      <t> 법 제122조제3항에 따른</t>
    </r>
    <r>
      <rPr>
        <sz val="9"/>
        <color theme="1"/>
        <rFont val="굴림"/>
        <family val="2"/>
        <charset val="129"/>
      </rPr>
      <t xml:space="preserve"> 서류를 거짓이나 그 밖의 부정한 방법으로 작성한 경우</t>
    </r>
    <phoneticPr fontId="2" type="noConversion"/>
  </si>
  <si>
    <r>
      <t>2. </t>
    </r>
    <r>
      <rPr>
        <sz val="9"/>
        <color theme="0" tint="-0.34998626667073579"/>
        <rFont val="굴림"/>
        <family val="3"/>
        <charset val="129"/>
      </rPr>
      <t>법 제122조제3항에 따른</t>
    </r>
    <r>
      <rPr>
        <sz val="9"/>
        <color theme="1"/>
        <rFont val="굴림"/>
        <family val="2"/>
        <charset val="129"/>
      </rPr>
      <t xml:space="preserve"> 신고</t>
    </r>
    <r>
      <rPr>
        <sz val="9"/>
        <color theme="0" tint="-0.34998626667073579"/>
        <rFont val="굴림"/>
        <family val="3"/>
        <charset val="129"/>
      </rPr>
      <t xml:space="preserve">(변경신고는 제외한다) </t>
    </r>
    <r>
      <rPr>
        <sz val="9"/>
        <color theme="1"/>
        <rFont val="굴림"/>
        <family val="2"/>
        <charset val="129"/>
      </rPr>
      <t>또는 서류 보존 의무를 이행하지 않은 경우</t>
    </r>
    <phoneticPr fontId="2" type="noConversion"/>
  </si>
  <si>
    <r>
      <t>3. </t>
    </r>
    <r>
      <rPr>
        <sz val="9"/>
        <color theme="0" tint="-0.34998626667073579"/>
        <rFont val="굴림"/>
        <family val="3"/>
        <charset val="129"/>
      </rPr>
      <t>법 제123조제1항에 따라 </t>
    </r>
    <r>
      <rPr>
        <sz val="9"/>
        <color theme="1"/>
        <rFont val="굴림"/>
        <family val="2"/>
        <charset val="129"/>
      </rPr>
      <t xml:space="preserve">고용노동부령으로 정하는 석면해체ㆍ제거의 작업기준을 준수하지 </t>
    </r>
    <phoneticPr fontId="2" type="noConversion"/>
  </si>
  <si>
    <r>
      <t>4.</t>
    </r>
    <r>
      <rPr>
        <sz val="9"/>
        <color theme="0" tint="-0.34998626667073579"/>
        <rFont val="굴림"/>
        <family val="3"/>
        <charset val="129"/>
      </rPr>
      <t xml:space="preserve"> 법에 따른</t>
    </r>
    <r>
      <rPr>
        <sz val="9"/>
        <color theme="1"/>
        <rFont val="굴림"/>
        <family val="2"/>
        <charset val="129"/>
      </rPr>
      <t xml:space="preserve"> 관계 공무원의 지도ㆍ감독을 거부ㆍ방해 또는 기피한 경우</t>
    </r>
    <phoneticPr fontId="2" type="noConversion"/>
  </si>
  <si>
    <r>
      <t>① </t>
    </r>
    <r>
      <rPr>
        <sz val="9"/>
        <color theme="0" tint="-0.34998626667073579"/>
        <rFont val="굴림"/>
        <family val="3"/>
        <charset val="129"/>
      </rPr>
      <t xml:space="preserve">법 제121조제1항에 따라 </t>
    </r>
    <r>
      <rPr>
        <sz val="9"/>
        <color theme="1"/>
        <rFont val="굴림"/>
        <family val="3"/>
        <charset val="129"/>
      </rPr>
      <t>석면해체ㆍ제거업자로 등록하려는 자는 </t>
    </r>
    <r>
      <rPr>
        <sz val="9"/>
        <color theme="0" tint="-0.34998626667073579"/>
        <rFont val="굴림"/>
        <family val="3"/>
        <charset val="129"/>
      </rPr>
      <t>별지 제75호서식의</t>
    </r>
    <r>
      <rPr>
        <sz val="9"/>
        <color theme="1"/>
        <rFont val="굴림"/>
        <family val="3"/>
        <charset val="129"/>
      </rPr>
      <t xml:space="preserve"> 석면해체ㆍ</t>
    </r>
    <phoneticPr fontId="2" type="noConversion"/>
  </si>
  <si>
    <r>
      <rPr>
        <sz val="9"/>
        <color theme="0" tint="-0.34998626667073579"/>
        <rFont val="굴림"/>
        <family val="3"/>
        <charset val="129"/>
      </rPr>
      <t>기준에 적합하면</t>
    </r>
    <r>
      <rPr>
        <sz val="9"/>
        <color theme="1"/>
        <rFont val="굴림"/>
        <family val="2"/>
        <charset val="129"/>
      </rPr>
      <t xml:space="preserve"> 그 등록신청서가 접수된 날부터 20일 이내에 </t>
    </r>
    <r>
      <rPr>
        <sz val="9"/>
        <color theme="0" tint="-0.34998626667073579"/>
        <rFont val="굴림"/>
        <family val="3"/>
        <charset val="129"/>
      </rPr>
      <t xml:space="preserve">별지 제76호서식의 </t>
    </r>
    <r>
      <rPr>
        <sz val="9"/>
        <color theme="1"/>
        <rFont val="굴림"/>
        <family val="2"/>
        <charset val="129"/>
      </rPr>
      <t>석면해체ㆍ제거</t>
    </r>
    <phoneticPr fontId="2" type="noConversion"/>
  </si>
  <si>
    <r>
      <t>려는 경우에는</t>
    </r>
    <r>
      <rPr>
        <sz val="9"/>
        <color theme="0" tint="-0.34998626667073579"/>
        <rFont val="굴림"/>
        <family val="3"/>
        <charset val="129"/>
      </rPr>
      <t> 별지 제75호서식의</t>
    </r>
    <r>
      <rPr>
        <sz val="9"/>
        <color theme="1"/>
        <rFont val="굴림"/>
        <family val="2"/>
        <charset val="129"/>
      </rPr>
      <t xml:space="preserve"> 석면해체ㆍ제거업 변경신청서에 변경을 증명하는 서류와 등록</t>
    </r>
    <phoneticPr fontId="2" type="noConversion"/>
  </si>
  <si>
    <r>
      <t xml:space="preserve">④ </t>
    </r>
    <r>
      <rPr>
        <sz val="9"/>
        <color theme="0" tint="-0.34998626667073579"/>
        <rFont val="굴림"/>
        <family val="3"/>
        <charset val="129"/>
      </rPr>
      <t>제2항에 따라</t>
    </r>
    <r>
      <rPr>
        <sz val="9"/>
        <color theme="1"/>
        <rFont val="굴림"/>
        <family val="3"/>
        <charset val="129"/>
      </rPr>
      <t xml:space="preserve"> 등록증을 발급받은 자는 등록증을 분실하거나 등록증이 훼손된 경우에는 재발급 </t>
    </r>
    <phoneticPr fontId="2" type="noConversion"/>
  </si>
  <si>
    <r>
      <t xml:space="preserve">즉시 </t>
    </r>
    <r>
      <rPr>
        <sz val="9"/>
        <color theme="0" tint="-0.34998626667073579"/>
        <rFont val="굴림"/>
        <family val="3"/>
        <charset val="129"/>
      </rPr>
      <t>제2항에 따른</t>
    </r>
    <r>
      <rPr>
        <sz val="9"/>
        <color theme="1"/>
        <rFont val="굴림"/>
        <family val="2"/>
        <charset val="129"/>
      </rPr>
      <t xml:space="preserve"> 등록증을 주된 사무소 소재지를 관할하는 지방고용노동관서의 장에게 반납해야 </t>
    </r>
    <phoneticPr fontId="2" type="noConversion"/>
  </si>
  <si>
    <r>
      <t>⑤ 석면해체ㆍ제거업자가 해당 업무를 폐지하거나 </t>
    </r>
    <r>
      <rPr>
        <sz val="9"/>
        <color theme="0" tint="-0.34998626667073579"/>
        <rFont val="굴림"/>
        <family val="3"/>
        <charset val="129"/>
      </rPr>
      <t xml:space="preserve">법 제121조제4항에 따라 </t>
    </r>
    <r>
      <rPr>
        <sz val="9"/>
        <color theme="1"/>
        <rFont val="굴림"/>
        <family val="3"/>
        <charset val="129"/>
      </rPr>
      <t xml:space="preserve">등록이 취소된 경우에는 </t>
    </r>
    <phoneticPr fontId="2" type="noConversion"/>
  </si>
  <si>
    <r>
      <t>1.</t>
    </r>
    <r>
      <rPr>
        <sz val="9"/>
        <color theme="0" tint="-0.34998626667073579"/>
        <rFont val="굴림"/>
        <family val="3"/>
        <charset val="129"/>
      </rPr>
      <t> </t>
    </r>
    <r>
      <rPr>
        <sz val="9"/>
        <color rgb="FFFF0000"/>
        <rFont val="굴림"/>
        <family val="3"/>
        <charset val="129"/>
      </rPr>
      <t>영</t>
    </r>
    <r>
      <rPr>
        <sz val="9"/>
        <color theme="0" tint="-0.34998626667073579"/>
        <rFont val="굴림"/>
        <family val="3"/>
        <charset val="129"/>
      </rPr>
      <t xml:space="preserve"> </t>
    </r>
    <r>
      <rPr>
        <sz val="9"/>
        <color rgb="FFFF0000"/>
        <rFont val="굴림"/>
        <family val="3"/>
        <charset val="129"/>
      </rPr>
      <t>별표 28</t>
    </r>
    <r>
      <rPr>
        <sz val="9"/>
        <color theme="0" tint="-0.34998626667073579"/>
        <rFont val="굴림"/>
        <family val="3"/>
        <charset val="129"/>
      </rPr>
      <t>에 따른</t>
    </r>
    <r>
      <rPr>
        <sz val="9"/>
        <color theme="1"/>
        <rFont val="굴림"/>
        <family val="3"/>
        <charset val="129"/>
      </rPr>
      <t xml:space="preserve"> 인력기준에 해당하는 사람의 자격과 채용을 증명할 수 있는 서류</t>
    </r>
    <phoneticPr fontId="2" type="noConversion"/>
  </si>
  <si>
    <r>
      <t xml:space="preserve">② 지방고용노동관서의 장은 </t>
    </r>
    <r>
      <rPr>
        <sz val="9"/>
        <color theme="0" tint="-0.34998626667073579"/>
        <rFont val="굴림"/>
        <family val="3"/>
        <charset val="129"/>
      </rPr>
      <t xml:space="preserve">제1항에 따라 </t>
    </r>
    <r>
      <rPr>
        <sz val="9"/>
        <color theme="1"/>
        <rFont val="굴림"/>
        <family val="3"/>
        <charset val="129"/>
      </rPr>
      <t>석면해체ㆍ제거업 등록신청서를 접수한 경우 </t>
    </r>
    <r>
      <rPr>
        <sz val="9"/>
        <color rgb="FFFF0000"/>
        <rFont val="굴림"/>
        <family val="3"/>
        <charset val="129"/>
      </rPr>
      <t>영 별표 28</t>
    </r>
    <r>
      <rPr>
        <sz val="9"/>
        <color theme="0" tint="-0.34998626667073579"/>
        <rFont val="굴림"/>
        <family val="3"/>
        <charset val="129"/>
      </rPr>
      <t>의</t>
    </r>
    <r>
      <rPr>
        <sz val="9"/>
        <color theme="1"/>
        <rFont val="굴림"/>
        <family val="3"/>
        <charset val="129"/>
      </rPr>
      <t xml:space="preserve"> </t>
    </r>
    <phoneticPr fontId="2" type="noConversion"/>
  </si>
  <si>
    <r>
      <t>①</t>
    </r>
    <r>
      <rPr>
        <sz val="9"/>
        <color theme="0" tint="-0.34998626667073579"/>
        <rFont val="굴림"/>
        <family val="3"/>
        <charset val="129"/>
      </rPr>
      <t xml:space="preserve"> 법 제121조제2항에 따른 </t>
    </r>
    <r>
      <rPr>
        <sz val="9"/>
        <color theme="1"/>
        <rFont val="굴림"/>
        <family val="3"/>
        <charset val="129"/>
      </rPr>
      <t>석면해체ㆍ제거작업의 안전성의 평가기준</t>
    </r>
    <r>
      <rPr>
        <sz val="9"/>
        <color theme="0" tint="-0.34998626667073579"/>
        <rFont val="굴림"/>
        <family val="3"/>
        <charset val="129"/>
      </rPr>
      <t>은 다음 각 호와 같다.</t>
    </r>
    <phoneticPr fontId="2" type="noConversion"/>
  </si>
  <si>
    <r>
      <t>① 기관석면조사 대상인 건축물이나 설비에</t>
    </r>
    <r>
      <rPr>
        <b/>
        <sz val="9"/>
        <color rgb="FFFF0000"/>
        <rFont val="굴림"/>
        <family val="3"/>
        <charset val="129"/>
      </rPr>
      <t> 대통령령</t>
    </r>
    <r>
      <rPr>
        <sz val="9"/>
        <color rgb="FFFF0000"/>
        <rFont val="굴림"/>
        <family val="3"/>
        <charset val="129"/>
      </rPr>
      <t>(94)</t>
    </r>
    <r>
      <rPr>
        <sz val="9"/>
        <color theme="1"/>
        <rFont val="굴림"/>
        <family val="2"/>
        <charset val="129"/>
      </rPr>
      <t xml:space="preserve">으로 정하는 함유량과 면적 이상의 석면 </t>
    </r>
    <phoneticPr fontId="2" type="noConversion"/>
  </si>
  <si>
    <t xml:space="preserve">이 포함되어 있는 경우 해당 건축물ㆍ설비소유주등은 석면해체ㆍ제거업자로 하여금 그 석면을 </t>
    <phoneticPr fontId="2" type="noConversion"/>
  </si>
  <si>
    <r>
      <t>① </t>
    </r>
    <r>
      <rPr>
        <sz val="9"/>
        <color theme="0" tint="-0.34998626667073579"/>
        <rFont val="굴림"/>
        <family val="3"/>
        <charset val="129"/>
      </rPr>
      <t xml:space="preserve">법 제122조제1항 본문에서 </t>
    </r>
    <r>
      <rPr>
        <sz val="9"/>
        <color theme="1"/>
        <rFont val="굴림"/>
        <family val="2"/>
        <charset val="129"/>
      </rPr>
      <t xml:space="preserve">“대통령령으로 정하는 함유량과 면적 이상의 석면이 포함되어 </t>
    </r>
    <phoneticPr fontId="2" type="noConversion"/>
  </si>
  <si>
    <r>
      <t xml:space="preserve">있는 경우”란 </t>
    </r>
    <r>
      <rPr>
        <sz val="9"/>
        <color theme="0" tint="-0.34998626667073579"/>
        <rFont val="굴림"/>
        <family val="3"/>
        <charset val="129"/>
      </rPr>
      <t>다음 각 호의 어느 하나에 해당하는 경우를 말한다.</t>
    </r>
    <phoneticPr fontId="2" type="noConversion"/>
  </si>
  <si>
    <r>
      <t>3. 석면이 중량비율 1%가 넘게 포함된 제89조제1항제3호 각 목의 어느 하나</t>
    </r>
    <r>
      <rPr>
        <sz val="9"/>
        <color theme="0" tint="-0.34998626667073579"/>
        <rFont val="굴림"/>
        <family val="3"/>
        <charset val="129"/>
      </rPr>
      <t xml:space="preserve">(다목 및 </t>
    </r>
    <phoneticPr fontId="2" type="noConversion"/>
  </si>
  <si>
    <r>
      <rPr>
        <sz val="9"/>
        <color theme="0" tint="-0.34998626667073579"/>
        <rFont val="굴림"/>
        <family val="3"/>
        <charset val="129"/>
      </rPr>
      <t>라목은 제외한다)</t>
    </r>
    <r>
      <rPr>
        <sz val="9"/>
        <color theme="1"/>
        <rFont val="굴림"/>
        <family val="2"/>
        <charset val="129"/>
      </rPr>
      <t xml:space="preserve">에 해당하는 자재의 면적의 합이 15m2 이상 또는 그 부피의 합이 </t>
    </r>
    <phoneticPr fontId="2" type="noConversion"/>
  </si>
  <si>
    <r>
      <t>② </t>
    </r>
    <r>
      <rPr>
        <sz val="9"/>
        <color theme="0" tint="-0.34998626667073579"/>
        <rFont val="굴림"/>
        <family val="3"/>
        <charset val="129"/>
      </rPr>
      <t>법 제122조제1항 단서에서</t>
    </r>
    <r>
      <rPr>
        <sz val="9"/>
        <color theme="1"/>
        <rFont val="굴림"/>
        <family val="2"/>
        <charset val="129"/>
      </rPr>
      <t xml:space="preserve"> “석면해체ㆍ제거업자와 동등한 능력을 갖추고 있는 경우 등 </t>
    </r>
    <phoneticPr fontId="2" type="noConversion"/>
  </si>
  <si>
    <r>
      <t>제92조 및</t>
    </r>
    <r>
      <rPr>
        <sz val="9"/>
        <color rgb="FFFF0000"/>
        <rFont val="굴림"/>
        <family val="3"/>
        <charset val="129"/>
      </rPr>
      <t> 별표 28</t>
    </r>
    <r>
      <rPr>
        <sz val="9"/>
        <color theme="1"/>
        <rFont val="굴림"/>
        <family val="2"/>
        <charset val="129"/>
      </rPr>
      <t>에 따른 인력ㆍ시설 및 장비를 갖추고 </t>
    </r>
    <r>
      <rPr>
        <b/>
        <sz val="9"/>
        <color rgb="FFFF0000"/>
        <rFont val="굴림"/>
        <family val="3"/>
        <charset val="129"/>
      </rPr>
      <t>고용노동부령</t>
    </r>
    <r>
      <rPr>
        <sz val="9"/>
        <color rgb="FFFF0000"/>
        <rFont val="굴림"/>
        <family val="3"/>
        <charset val="129"/>
      </rPr>
      <t>(181)</t>
    </r>
    <r>
      <rPr>
        <sz val="9"/>
        <color theme="1"/>
        <rFont val="굴림"/>
        <family val="2"/>
        <charset val="129"/>
      </rPr>
      <t xml:space="preserve">으로 정하는 </t>
    </r>
    <phoneticPr fontId="2" type="noConversion"/>
  </si>
  <si>
    <r>
      <t>① 석면해체ㆍ제거업자는 </t>
    </r>
    <r>
      <rPr>
        <sz val="9"/>
        <color theme="0" tint="-0.34998626667073579"/>
        <rFont val="굴림"/>
        <family val="3"/>
        <charset val="129"/>
      </rPr>
      <t>법 제122조제3항에 따라</t>
    </r>
    <r>
      <rPr>
        <sz val="9"/>
        <color theme="1"/>
        <rFont val="굴림"/>
        <family val="3"/>
        <charset val="129"/>
      </rPr>
      <t xml:space="preserve"> 석면해체ㆍ제거작업 시작 7일 전까지 </t>
    </r>
    <r>
      <rPr>
        <sz val="9"/>
        <color theme="0" tint="-0.34998626667073579"/>
        <rFont val="굴림"/>
        <family val="3"/>
        <charset val="129"/>
      </rPr>
      <t>별지 제77호</t>
    </r>
    <phoneticPr fontId="2" type="noConversion"/>
  </si>
  <si>
    <r>
      <rPr>
        <sz val="9"/>
        <color theme="0" tint="-0.34998626667073579"/>
        <rFont val="굴림"/>
        <family val="3"/>
        <charset val="129"/>
      </rPr>
      <t xml:space="preserve">서식의 </t>
    </r>
    <r>
      <rPr>
        <sz val="9"/>
        <color theme="1"/>
        <rFont val="굴림"/>
        <family val="2"/>
        <charset val="129"/>
      </rPr>
      <t xml:space="preserve">석면해체ㆍ제거작업 신고서에 다음 각 호의 서류를 첨부하여 해당 석면해체ㆍ제거작업 </t>
    </r>
    <phoneticPr fontId="2" type="noConversion"/>
  </si>
  <si>
    <r>
      <t xml:space="preserve">장소의 소재지를 관할하는 지방고용노동관서의 장에게 제출해야 한다. </t>
    </r>
    <r>
      <rPr>
        <sz val="9"/>
        <color theme="0" tint="-0.34998626667073579"/>
        <rFont val="굴림"/>
        <family val="3"/>
        <charset val="129"/>
      </rPr>
      <t>이 경우 법 제122조제1항 </t>
    </r>
    <phoneticPr fontId="2" type="noConversion"/>
  </si>
  <si>
    <r>
      <t>2. 석면 해체ㆍ제거 작업계획서</t>
    </r>
    <r>
      <rPr>
        <sz val="9"/>
        <color theme="0" tint="-0.34998626667073579"/>
        <rFont val="굴림"/>
        <family val="3"/>
        <charset val="129"/>
      </rPr>
      <t>(석면 흩날림 방지 및 폐기물 처리방법을 포함한다)</t>
    </r>
    <phoneticPr fontId="2" type="noConversion"/>
  </si>
  <si>
    <r>
      <t>에는 지체 없이</t>
    </r>
    <r>
      <rPr>
        <sz val="9"/>
        <color theme="0" tint="-0.34998626667073579"/>
        <rFont val="굴림"/>
        <family val="3"/>
        <charset val="129"/>
      </rPr>
      <t> 별지 제78호서식의</t>
    </r>
    <r>
      <rPr>
        <sz val="9"/>
        <color theme="1"/>
        <rFont val="굴림"/>
        <family val="2"/>
        <charset val="129"/>
      </rPr>
      <t xml:space="preserve"> 석면해체ㆍ제거작업 변경 신고서를 석면해체ㆍ제거작업 장소</t>
    </r>
    <phoneticPr fontId="2" type="noConversion"/>
  </si>
  <si>
    <r>
      <t>② 석면해체ㆍ제거업자는</t>
    </r>
    <r>
      <rPr>
        <sz val="9"/>
        <color theme="0" tint="-0.34998626667073579"/>
        <rFont val="굴림"/>
        <family val="3"/>
        <charset val="129"/>
      </rPr>
      <t xml:space="preserve"> 제1항에 따라</t>
    </r>
    <r>
      <rPr>
        <sz val="9"/>
        <color theme="1"/>
        <rFont val="굴림"/>
        <family val="3"/>
        <charset val="129"/>
      </rPr>
      <t xml:space="preserve"> 제출한 석면해체ㆍ제거작업 신고서의 내용이 변경된 경우</t>
    </r>
    <phoneticPr fontId="2" type="noConversion"/>
  </si>
  <si>
    <r>
      <t xml:space="preserve">③ 지방고용노동관서의 장은 </t>
    </r>
    <r>
      <rPr>
        <sz val="9"/>
        <color theme="0" tint="-0.34998626667073579"/>
        <rFont val="굴림"/>
        <family val="3"/>
        <charset val="129"/>
      </rPr>
      <t>제1항에 따른</t>
    </r>
    <r>
      <rPr>
        <sz val="9"/>
        <color theme="1"/>
        <rFont val="굴림"/>
        <family val="3"/>
        <charset val="129"/>
      </rPr>
      <t xml:space="preserve"> 석면해체ㆍ제거작업 신고서 또는</t>
    </r>
    <r>
      <rPr>
        <sz val="9"/>
        <color theme="0" tint="-0.34998626667073579"/>
        <rFont val="굴림"/>
        <family val="3"/>
        <charset val="129"/>
      </rPr>
      <t xml:space="preserve"> 제2항에 따른</t>
    </r>
    <r>
      <rPr>
        <sz val="9"/>
        <color theme="1"/>
        <rFont val="굴림"/>
        <family val="3"/>
        <charset val="129"/>
      </rPr>
      <t xml:space="preserve"> 변경 </t>
    </r>
    <phoneticPr fontId="2" type="noConversion"/>
  </si>
  <si>
    <r>
      <t>서를 받은 날부터 7일 이내에 </t>
    </r>
    <r>
      <rPr>
        <sz val="9"/>
        <color theme="0" tint="-0.34998626667073579"/>
        <rFont val="굴림"/>
        <family val="3"/>
        <charset val="129"/>
      </rPr>
      <t>별지 제79호서식의</t>
    </r>
    <r>
      <rPr>
        <sz val="9"/>
        <color theme="1"/>
        <rFont val="굴림"/>
        <family val="2"/>
        <charset val="129"/>
      </rPr>
      <t xml:space="preserve"> 석면해체ㆍ제거작업 신고(변경) 증명서를 신청</t>
    </r>
    <phoneticPr fontId="2" type="noConversion"/>
  </si>
  <si>
    <r>
      <t xml:space="preserve">인에게 발급해야 한다. </t>
    </r>
    <r>
      <rPr>
        <sz val="9"/>
        <color theme="0" tint="-0.34998626667073579"/>
        <rFont val="굴림"/>
        <family val="3"/>
        <charset val="129"/>
      </rPr>
      <t>다만, 현장책임자 또는 작업근로자의 변경에 관한 사항인 경우에는 지체</t>
    </r>
    <phoneticPr fontId="2" type="noConversion"/>
  </si>
  <si>
    <t>없이 그 적합 여부를 확인하여 변경증명서를 신청인에게 발급해야 한다.</t>
    <phoneticPr fontId="2" type="noConversion"/>
  </si>
  <si>
    <r>
      <t>④ 지방고용노동관서의 장은</t>
    </r>
    <r>
      <rPr>
        <sz val="9"/>
        <color theme="0" tint="-0.34998626667073579"/>
        <rFont val="굴림"/>
        <family val="3"/>
        <charset val="129"/>
      </rPr>
      <t xml:space="preserve"> 제3항에 따른</t>
    </r>
    <r>
      <rPr>
        <sz val="9"/>
        <color theme="1"/>
        <rFont val="굴림"/>
        <family val="3"/>
        <charset val="129"/>
      </rPr>
      <t xml:space="preserve"> 확인 결과 사실과 다르거나 첨부서류가 누락된 경우 등 </t>
    </r>
    <phoneticPr fontId="2" type="noConversion"/>
  </si>
  <si>
    <r>
      <rPr>
        <sz val="9"/>
        <color theme="0" tint="-0.34998626667073579"/>
        <rFont val="굴림"/>
        <family val="3"/>
        <charset val="129"/>
      </rPr>
      <t>제2항에 따른</t>
    </r>
    <r>
      <rPr>
        <sz val="9"/>
        <color theme="1"/>
        <rFont val="굴림"/>
        <family val="2"/>
        <charset val="129"/>
      </rPr>
      <t xml:space="preserve"> 변경 신고서를 제출받았을 때에는 그 내용을 해당 석면해체ㆍ제거작업 대상 건축물 </t>
    </r>
    <phoneticPr fontId="2" type="noConversion"/>
  </si>
  <si>
    <r>
      <t>⑤ 고용노동부장관은 지방고용노동관서의 장이</t>
    </r>
    <r>
      <rPr>
        <sz val="9"/>
        <color theme="0" tint="-0.34998626667073579"/>
        <rFont val="굴림"/>
        <family val="3"/>
        <charset val="129"/>
      </rPr>
      <t xml:space="preserve"> 제1항에 따른 </t>
    </r>
    <r>
      <rPr>
        <sz val="9"/>
        <color theme="1"/>
        <rFont val="굴림"/>
        <family val="3"/>
        <charset val="129"/>
      </rPr>
      <t xml:space="preserve">석면해체ㆍ제거작업 신고서 또는 </t>
    </r>
    <phoneticPr fontId="2" type="noConversion"/>
  </si>
  <si>
    <r>
      <t>제거업자와 동등한 능력을 갖추고 있는 경우 등 </t>
    </r>
    <r>
      <rPr>
        <sz val="9"/>
        <color rgb="FFFF0000"/>
        <rFont val="굴림"/>
        <family val="3"/>
        <charset val="129"/>
      </rPr>
      <t>대통령령(94)</t>
    </r>
    <r>
      <rPr>
        <sz val="9"/>
        <color theme="1"/>
        <rFont val="굴림"/>
        <family val="2"/>
        <charset val="129"/>
      </rPr>
      <t>으로 정하는 사유에 해당할 경우</t>
    </r>
    <phoneticPr fontId="2" type="noConversion"/>
  </si>
  <si>
    <t>에는 스스로 석면을 해체ㆍ제거할 수 있다.</t>
    <phoneticPr fontId="2" type="noConversion"/>
  </si>
  <si>
    <r>
      <t xml:space="preserve">② </t>
    </r>
    <r>
      <rPr>
        <sz val="9"/>
        <color theme="0" tint="-0.34998626667073579"/>
        <rFont val="굴림"/>
        <family val="3"/>
        <charset val="129"/>
      </rPr>
      <t xml:space="preserve">제1항에 따른 </t>
    </r>
    <r>
      <rPr>
        <sz val="9"/>
        <color theme="1"/>
        <rFont val="굴림"/>
        <family val="2"/>
        <charset val="129"/>
      </rPr>
      <t>석면해체ㆍ제거는 해당 건축물이나 설비에 대하여 기관석면조사를 실시한 기관</t>
    </r>
    <phoneticPr fontId="2" type="noConversion"/>
  </si>
  <si>
    <r>
      <t>③ 석면해체ㆍ제거업자</t>
    </r>
    <r>
      <rPr>
        <sz val="9"/>
        <color theme="0" tint="-0.34998626667073579"/>
        <rFont val="굴림"/>
        <family val="3"/>
        <charset val="129"/>
      </rPr>
      <t>(제1항 단서의 경우에는 건축물ㆍ설비소유주등을 말한다. 이하 제124조에</t>
    </r>
    <phoneticPr fontId="2" type="noConversion"/>
  </si>
  <si>
    <t>따라 고용노동부장관에게 신고하고, 제1항에 따른 석면해체ㆍ제거작업에 관한 서류를 보존하여</t>
    <phoneticPr fontId="2" type="noConversion"/>
  </si>
  <si>
    <r>
      <rPr>
        <sz val="9"/>
        <color theme="0" tint="-0.34998626667073579"/>
        <rFont val="굴림"/>
        <family val="3"/>
        <charset val="129"/>
      </rPr>
      <t>서 같다)</t>
    </r>
    <r>
      <rPr>
        <sz val="9"/>
        <color theme="1"/>
        <rFont val="굴림"/>
        <family val="2"/>
        <charset val="129"/>
      </rPr>
      <t>는</t>
    </r>
    <r>
      <rPr>
        <sz val="9"/>
        <color theme="0" tint="-0.34998626667073579"/>
        <rFont val="굴림"/>
        <family val="3"/>
        <charset val="129"/>
      </rPr>
      <t xml:space="preserve"> 제1항에 따른 </t>
    </r>
    <r>
      <rPr>
        <sz val="9"/>
        <color theme="1"/>
        <rFont val="굴림"/>
        <family val="2"/>
        <charset val="129"/>
      </rPr>
      <t>석면해체ㆍ제거작업을 하기 전에 </t>
    </r>
    <r>
      <rPr>
        <b/>
        <sz val="9"/>
        <color rgb="FFFF0000"/>
        <rFont val="굴림"/>
        <family val="3"/>
        <charset val="129"/>
      </rPr>
      <t>고용노동부령</t>
    </r>
    <r>
      <rPr>
        <sz val="9"/>
        <color rgb="FFFF0000"/>
        <rFont val="굴림"/>
        <family val="3"/>
        <charset val="129"/>
      </rPr>
      <t>(181)</t>
    </r>
    <r>
      <rPr>
        <sz val="9"/>
        <color theme="1"/>
        <rFont val="굴림"/>
        <family val="2"/>
        <charset val="129"/>
      </rPr>
      <t xml:space="preserve">으로 정하는 바에 </t>
    </r>
    <phoneticPr fontId="2" type="noConversion"/>
  </si>
  <si>
    <r>
      <t xml:space="preserve">④ 고용노동부장관은 </t>
    </r>
    <r>
      <rPr>
        <sz val="9"/>
        <color theme="0" tint="-0.34998626667073579"/>
        <rFont val="굴림"/>
        <family val="3"/>
        <charset val="129"/>
      </rPr>
      <t>제3항에 따른</t>
    </r>
    <r>
      <rPr>
        <sz val="9"/>
        <color theme="1"/>
        <rFont val="굴림"/>
        <family val="2"/>
        <charset val="129"/>
      </rPr>
      <t xml:space="preserve"> 신고를 받은 경우 그 내용을 검토하여 이 법에 적합하면 신고</t>
    </r>
    <phoneticPr fontId="2" type="noConversion"/>
  </si>
  <si>
    <r>
      <t xml:space="preserve">⑤ </t>
    </r>
    <r>
      <rPr>
        <sz val="9"/>
        <color theme="0" tint="-0.34998626667073579"/>
        <rFont val="굴림"/>
        <family val="3"/>
        <charset val="129"/>
      </rPr>
      <t>제3항에 따른</t>
    </r>
    <r>
      <rPr>
        <sz val="9"/>
        <color theme="1"/>
        <rFont val="굴림"/>
        <family val="2"/>
        <charset val="129"/>
      </rPr>
      <t xml:space="preserve"> 신고 절차, 그 밖에 필요한 사항은 </t>
    </r>
    <r>
      <rPr>
        <sz val="9"/>
        <color rgb="FFFF0000"/>
        <rFont val="굴림"/>
        <family val="3"/>
        <charset val="129"/>
      </rPr>
      <t>고용노동부령(181)</t>
    </r>
    <r>
      <rPr>
        <sz val="9"/>
        <color theme="1"/>
        <rFont val="굴림"/>
        <family val="2"/>
        <charset val="129"/>
      </rPr>
      <t>으로 정한다.</t>
    </r>
    <phoneticPr fontId="2" type="noConversion"/>
  </si>
  <si>
    <r>
      <t>① 석면이 포함된 건축물이나 설비를 철거하거나 해체하는 자는 </t>
    </r>
    <r>
      <rPr>
        <b/>
        <sz val="9"/>
        <color rgb="FF3399FF"/>
        <rFont val="굴림"/>
        <family val="3"/>
        <charset val="129"/>
      </rPr>
      <t>고용노동부령</t>
    </r>
    <r>
      <rPr>
        <sz val="9"/>
        <color theme="1"/>
        <rFont val="굴림"/>
        <family val="2"/>
        <charset val="129"/>
      </rPr>
      <t>으로 정하는 석면해</t>
    </r>
    <phoneticPr fontId="2" type="noConversion"/>
  </si>
  <si>
    <r>
      <rPr>
        <b/>
        <sz val="9"/>
        <color rgb="FF3399FF"/>
        <rFont val="굴림"/>
        <family val="3"/>
        <charset val="129"/>
      </rPr>
      <t>산업안전보건기준에 관한 규칙</t>
    </r>
    <r>
      <rPr>
        <sz val="9"/>
        <color rgb="FF3399FF"/>
        <rFont val="굴림"/>
        <family val="3"/>
        <charset val="129"/>
      </rPr>
      <t>(안전보건규칙</t>
    </r>
    <r>
      <rPr>
        <sz val="9"/>
        <color theme="1"/>
        <rFont val="굴림"/>
        <family val="3"/>
        <charset val="129"/>
      </rPr>
      <t>)</t>
    </r>
    <phoneticPr fontId="2" type="noConversion"/>
  </si>
  <si>
    <t>제123조제1항,제2항의 고용노동부장관이 정한 내용</t>
    <phoneticPr fontId="2" type="noConversion"/>
  </si>
  <si>
    <t>제1항</t>
    <phoneticPr fontId="2" type="noConversion"/>
  </si>
  <si>
    <t>제2항</t>
    <phoneticPr fontId="2" type="noConversion"/>
  </si>
  <si>
    <t>○</t>
    <phoneticPr fontId="2" type="noConversion"/>
  </si>
  <si>
    <r>
      <t xml:space="preserve">② 근로자는 석면이 포함된 건축물이나 설비를 철거하거나 해체하는 자가 </t>
    </r>
    <r>
      <rPr>
        <sz val="9"/>
        <color theme="0" tint="-0.34998626667073579"/>
        <rFont val="굴림"/>
        <family val="3"/>
        <charset val="129"/>
      </rPr>
      <t>제1항의 작업기준에 따</t>
    </r>
    <phoneticPr fontId="2" type="noConversion"/>
  </si>
  <si>
    <r>
      <rPr>
        <sz val="9"/>
        <color theme="0" tint="-0.34998626667073579"/>
        <rFont val="굴림"/>
        <family val="3"/>
        <charset val="129"/>
      </rPr>
      <t>라</t>
    </r>
    <r>
      <rPr>
        <sz val="9"/>
        <color theme="1"/>
        <rFont val="굴림"/>
        <family val="2"/>
        <charset val="129"/>
      </rPr>
      <t xml:space="preserve"> 근로자에게 한 조치로서 </t>
    </r>
    <r>
      <rPr>
        <b/>
        <sz val="9"/>
        <color rgb="FF3399FF"/>
        <rFont val="굴림"/>
        <family val="3"/>
        <charset val="129"/>
      </rPr>
      <t>고용노동부령</t>
    </r>
    <r>
      <rPr>
        <sz val="9"/>
        <color theme="1"/>
        <rFont val="굴림"/>
        <family val="2"/>
        <charset val="129"/>
      </rPr>
      <t>으로 정하는 조치 사항을 준수하여야 한다.</t>
    </r>
    <phoneticPr fontId="2" type="noConversion"/>
  </si>
  <si>
    <t>석면해체ㆍ제거작업 계획 수립</t>
  </si>
  <si>
    <t>경고표지의 설치</t>
  </si>
  <si>
    <t>개인보호구의 지급ㆍ착용</t>
  </si>
  <si>
    <t>출입의 금지</t>
  </si>
  <si>
    <t>흡연 등의 금지</t>
  </si>
  <si>
    <t>위생설비의 설치 등</t>
  </si>
  <si>
    <t>석면해체ㆍ제거작업 시의 조치</t>
  </si>
  <si>
    <t>석면함유 잔재물 등의 처리</t>
  </si>
  <si>
    <t>잔재물의 흩날림 방지</t>
  </si>
  <si>
    <t>2 석면해체ㆍ제거작업 기준의 적용 특례</t>
  </si>
  <si>
    <t>○ 법 제124조제1항에서 “고용노동부령으로 정하는 기준”이란 1 Cm3당 0.01개를 말한다.</t>
    <phoneticPr fontId="2" type="noConversion"/>
  </si>
  <si>
    <r>
      <t>②</t>
    </r>
    <r>
      <rPr>
        <sz val="9"/>
        <color theme="0" tint="-0.34998626667073579"/>
        <rFont val="굴림"/>
        <family val="3"/>
        <charset val="129"/>
      </rPr>
      <t xml:space="preserve"> 제1항에 따른</t>
    </r>
    <r>
      <rPr>
        <sz val="9"/>
        <color theme="1"/>
        <rFont val="굴림"/>
        <family val="2"/>
        <charset val="129"/>
      </rPr>
      <t xml:space="preserve"> 공기 중 석면농도를 측정할 수 있는 자의 자격 및 측정방법에 관한 사항은 </t>
    </r>
    <r>
      <rPr>
        <b/>
        <sz val="9"/>
        <color rgb="FFFF0000"/>
        <rFont val="굴림"/>
        <family val="3"/>
        <charset val="129"/>
      </rPr>
      <t>고용</t>
    </r>
    <phoneticPr fontId="2" type="noConversion"/>
  </si>
  <si>
    <r>
      <t>공기 중 석면농도가 </t>
    </r>
    <r>
      <rPr>
        <b/>
        <sz val="9"/>
        <color rgb="FFFF0000"/>
        <rFont val="굴림"/>
        <family val="3"/>
        <charset val="129"/>
      </rPr>
      <t>고용노동부령</t>
    </r>
    <r>
      <rPr>
        <sz val="9"/>
        <color rgb="FFFF0000"/>
        <rFont val="굴림"/>
        <family val="3"/>
        <charset val="129"/>
      </rPr>
      <t>(182)</t>
    </r>
    <r>
      <rPr>
        <sz val="9"/>
        <color theme="1"/>
        <rFont val="굴림"/>
        <family val="2"/>
        <charset val="129"/>
      </rPr>
      <t xml:space="preserve">으로 정하는 기준 이하가 되도록 하고, 그 증명자료를 </t>
    </r>
    <phoneticPr fontId="2" type="noConversion"/>
  </si>
  <si>
    <t>고용노동부장관에게 제출하여야 한다.</t>
    <phoneticPr fontId="2" type="noConversion"/>
  </si>
  <si>
    <r>
      <t>① 석면해체ㆍ제거업자는 </t>
    </r>
    <r>
      <rPr>
        <sz val="9"/>
        <color theme="0" tint="-0.34998626667073579"/>
        <rFont val="굴림"/>
        <family val="3"/>
        <charset val="129"/>
      </rPr>
      <t>제122조제1항에 따른</t>
    </r>
    <r>
      <rPr>
        <sz val="9"/>
        <color theme="1"/>
        <rFont val="굴림"/>
        <family val="2"/>
        <charset val="129"/>
      </rPr>
      <t xml:space="preserve"> 석면해체ㆍ제거작업이 완료된 후 해당 작업장의 </t>
    </r>
    <phoneticPr fontId="2" type="noConversion"/>
  </si>
  <si>
    <r>
      <rPr>
        <b/>
        <sz val="9"/>
        <color rgb="FFFF0000"/>
        <rFont val="굴림"/>
        <family val="3"/>
        <charset val="129"/>
      </rPr>
      <t>노동부령</t>
    </r>
    <r>
      <rPr>
        <sz val="9"/>
        <color rgb="FFFF0000"/>
        <rFont val="굴림"/>
        <family val="3"/>
        <charset val="129"/>
      </rPr>
      <t>(184,185)</t>
    </r>
    <r>
      <rPr>
        <sz val="9"/>
        <color theme="1"/>
        <rFont val="굴림"/>
        <family val="2"/>
        <charset val="129"/>
      </rPr>
      <t>으로 정한다.</t>
    </r>
    <phoneticPr fontId="2" type="noConversion"/>
  </si>
  <si>
    <r>
      <t>○ 석면해체ㆍ제거업자는 </t>
    </r>
    <r>
      <rPr>
        <sz val="9"/>
        <color theme="0" tint="-0.34998626667073579"/>
        <rFont val="굴림"/>
        <family val="3"/>
        <charset val="129"/>
      </rPr>
      <t>법 제124조제1항에 따라</t>
    </r>
    <r>
      <rPr>
        <sz val="9"/>
        <color theme="1"/>
        <rFont val="굴림"/>
        <family val="3"/>
        <charset val="129"/>
      </rPr>
      <t xml:space="preserve"> 석면해체ㆍ제거작업이 완료된 후에는 </t>
    </r>
    <r>
      <rPr>
        <sz val="9"/>
        <color theme="0" tint="-0.34998626667073579"/>
        <rFont val="굴림"/>
        <family val="3"/>
        <charset val="129"/>
      </rPr>
      <t xml:space="preserve">별지 </t>
    </r>
    <phoneticPr fontId="2" type="noConversion"/>
  </si>
  <si>
    <r>
      <rPr>
        <sz val="9"/>
        <color theme="0" tint="-0.34998626667073579"/>
        <rFont val="굴림"/>
        <family val="3"/>
        <charset val="129"/>
      </rPr>
      <t>제80호서식의</t>
    </r>
    <r>
      <rPr>
        <sz val="9"/>
        <color theme="1"/>
        <rFont val="굴림"/>
        <family val="2"/>
        <charset val="129"/>
      </rPr>
      <t xml:space="preserve"> 석면농도측정 결과보고서에 해당 기관이 작성한 </t>
    </r>
    <r>
      <rPr>
        <sz val="9"/>
        <color theme="0" tint="-0.34998626667073579"/>
        <rFont val="굴림"/>
        <family val="3"/>
        <charset val="129"/>
      </rPr>
      <t xml:space="preserve">별지 제81호서식의 </t>
    </r>
    <r>
      <rPr>
        <sz val="9"/>
        <color theme="1"/>
        <rFont val="굴림"/>
        <family val="2"/>
        <charset val="129"/>
      </rPr>
      <t xml:space="preserve">석면농도측정 </t>
    </r>
    <phoneticPr fontId="2" type="noConversion"/>
  </si>
  <si>
    <r>
      <t>관서의 장에게 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</si>
  <si>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t>○</t>
    </r>
    <r>
      <rPr>
        <sz val="9"/>
        <color theme="0" tint="-0.34998626667073579"/>
        <rFont val="굴림"/>
        <family val="3"/>
        <charset val="129"/>
      </rPr>
      <t xml:space="preserve"> 법 제124조제2항에 따른 </t>
    </r>
    <r>
      <rPr>
        <sz val="9"/>
        <color theme="1"/>
        <rFont val="굴림"/>
        <family val="3"/>
        <charset val="129"/>
      </rPr>
      <t xml:space="preserve">공기 중 석면농도를 측정할 수 있는 자는 다음 각 호의 어느 하나에 </t>
    </r>
    <phoneticPr fontId="2" type="noConversion"/>
  </si>
  <si>
    <r>
      <t>1. </t>
    </r>
    <r>
      <rPr>
        <sz val="9"/>
        <color theme="0" tint="-0.34998626667073579"/>
        <rFont val="굴림"/>
        <family val="3"/>
        <charset val="129"/>
      </rPr>
      <t>법 제120조제1항에 따른</t>
    </r>
    <r>
      <rPr>
        <sz val="9"/>
        <color theme="1"/>
        <rFont val="굴림"/>
        <family val="3"/>
        <charset val="129"/>
      </rPr>
      <t xml:space="preserve"> 석면조사기관에 소속된 산업위생관리산업기사 또는 대기환경산업</t>
    </r>
    <phoneticPr fontId="2" type="noConversion"/>
  </si>
  <si>
    <r>
      <t>2. </t>
    </r>
    <r>
      <rPr>
        <sz val="9"/>
        <color theme="0" tint="-0.34998626667073579"/>
        <rFont val="굴림"/>
        <family val="3"/>
        <charset val="129"/>
      </rPr>
      <t xml:space="preserve">법 제126조제1항에 따른 </t>
    </r>
    <r>
      <rPr>
        <sz val="9"/>
        <color theme="1"/>
        <rFont val="굴림"/>
        <family val="3"/>
        <charset val="129"/>
      </rPr>
      <t xml:space="preserve">작업환경측정기관에 소속된 산업위생관리산업기사 이상의 자격을 </t>
    </r>
    <phoneticPr fontId="2" type="noConversion"/>
  </si>
  <si>
    <r>
      <t>①</t>
    </r>
    <r>
      <rPr>
        <sz val="9"/>
        <color theme="0" tint="-0.34998626667073579"/>
        <rFont val="굴림"/>
        <family val="3"/>
        <charset val="129"/>
      </rPr>
      <t> 법 제124조제2항에 따른</t>
    </r>
    <r>
      <rPr>
        <sz val="9"/>
        <color theme="1"/>
        <rFont val="굴림"/>
        <family val="3"/>
        <charset val="129"/>
      </rPr>
      <t xml:space="preserve"> 석면농도의 측정방법은 다음 각 호와 같다.</t>
    </r>
    <phoneticPr fontId="2" type="noConversion"/>
  </si>
  <si>
    <r>
      <t xml:space="preserve">② </t>
    </r>
    <r>
      <rPr>
        <sz val="9"/>
        <color theme="0" tint="-0.34998626667073579"/>
        <rFont val="굴림"/>
        <family val="3"/>
        <charset val="129"/>
      </rPr>
      <t xml:space="preserve">제1항에 따른 </t>
    </r>
    <r>
      <rPr>
        <sz val="9"/>
        <color theme="1"/>
        <rFont val="굴림"/>
        <family val="3"/>
        <charset val="129"/>
      </rPr>
      <t xml:space="preserve">측정방법의 구체적인 사항, 그 밖의 시료채취 수, 분석방법 등에 관하여 필요한 </t>
    </r>
    <phoneticPr fontId="2" type="noConversion"/>
  </si>
  <si>
    <r>
      <t>인자에 노출되는 근로자가 있는 작업장을 말한다.</t>
    </r>
    <r>
      <rPr>
        <sz val="9"/>
        <color theme="0" tint="-0.34998626667073579"/>
        <rFont val="굴림"/>
        <family val="3"/>
        <charset val="129"/>
      </rPr>
      <t xml:space="preserve"> 다만, 다음 각 호의 어느 하나에 해당하는 경우</t>
    </r>
    <phoneticPr fontId="2" type="noConversion"/>
  </si>
  <si>
    <r>
      <t xml:space="preserve">② </t>
    </r>
    <r>
      <rPr>
        <sz val="9"/>
        <color theme="0" tint="-0.34998626667073579"/>
        <rFont val="굴림"/>
        <family val="3"/>
        <charset val="129"/>
      </rPr>
      <t>제1항에도 불구하고</t>
    </r>
    <r>
      <rPr>
        <sz val="9"/>
        <color theme="1"/>
        <rFont val="굴림"/>
        <family val="2"/>
        <charset val="129"/>
      </rPr>
      <t xml:space="preserve"> 도급인의 사업장에서 관계수급인 또는 관계수급인의 근로자가 작업을 하</t>
    </r>
    <phoneticPr fontId="2" type="noConversion"/>
  </si>
  <si>
    <r>
      <t xml:space="preserve">는 경우에는 도급인이 </t>
    </r>
    <r>
      <rPr>
        <sz val="9"/>
        <color theme="0" tint="-0.34998626667073579"/>
        <rFont val="굴림"/>
        <family val="3"/>
        <charset val="129"/>
      </rPr>
      <t>제1항에 따른</t>
    </r>
    <r>
      <rPr>
        <sz val="9"/>
        <color theme="1"/>
        <rFont val="굴림"/>
        <family val="2"/>
        <charset val="129"/>
      </rPr>
      <t xml:space="preserve"> 자격을 가진 자로 하여금 작업환경측정을 하도록 하여야 </t>
    </r>
    <phoneticPr fontId="2" type="noConversion"/>
  </si>
  <si>
    <r>
      <t xml:space="preserve">고용노동부장관에게 보고하여야 한다. 다만, </t>
    </r>
    <r>
      <rPr>
        <sz val="9"/>
        <color theme="0" tint="-0.34998626667073579"/>
        <rFont val="굴림"/>
        <family val="3"/>
        <charset val="129"/>
      </rPr>
      <t>제3항에 따라</t>
    </r>
    <r>
      <rPr>
        <sz val="9"/>
        <color theme="1"/>
        <rFont val="굴림"/>
        <family val="2"/>
        <charset val="129"/>
      </rPr>
      <t xml:space="preserve"> 사업주로부터 작업환경측정을 위탁</t>
    </r>
    <phoneticPr fontId="2" type="noConversion"/>
  </si>
  <si>
    <r>
      <t>등을 개최하여야 한다. 이 경우</t>
    </r>
    <r>
      <rPr>
        <sz val="9"/>
        <color theme="0" tint="-0.34998626667073579"/>
        <rFont val="굴림"/>
        <family val="3"/>
        <charset val="129"/>
      </rPr>
      <t xml:space="preserve"> 제3항에 따</t>
    </r>
    <r>
      <rPr>
        <sz val="9"/>
        <color theme="1"/>
        <rFont val="굴림"/>
        <family val="2"/>
        <charset val="129"/>
      </rPr>
      <t>라 작업환경측정을 위탁하여 실시한 경우에는 작업</t>
    </r>
    <phoneticPr fontId="2" type="noConversion"/>
  </si>
  <si>
    <r>
      <t>⑧</t>
    </r>
    <r>
      <rPr>
        <sz val="9"/>
        <color theme="0" tint="-0.34998626667073579"/>
        <rFont val="굴림"/>
        <family val="3"/>
        <charset val="129"/>
      </rPr>
      <t xml:space="preserve"> 제1항 및 제2항에 따른 </t>
    </r>
    <r>
      <rPr>
        <sz val="9"/>
        <color theme="1"/>
        <rFont val="굴림"/>
        <family val="2"/>
        <charset val="129"/>
      </rPr>
      <t>작업환경측정의 방법ㆍ횟수, 그 밖에 필요한 사항은 </t>
    </r>
    <r>
      <rPr>
        <b/>
        <sz val="9"/>
        <color rgb="FFFF0000"/>
        <rFont val="굴림"/>
        <family val="3"/>
        <charset val="129"/>
      </rPr>
      <t>고용노동부령</t>
    </r>
    <phoneticPr fontId="2" type="noConversion"/>
  </si>
  <si>
    <r>
      <t>1. </t>
    </r>
    <r>
      <rPr>
        <sz val="9"/>
        <color theme="0" tint="-0.34998626667073579"/>
        <rFont val="굴림"/>
        <family val="3"/>
        <charset val="129"/>
      </rPr>
      <t>안전보건규칙 제420조제1호에 따른</t>
    </r>
    <r>
      <rPr>
        <sz val="9"/>
        <color theme="1"/>
        <rFont val="굴림"/>
        <family val="3"/>
        <charset val="129"/>
      </rPr>
      <t xml:space="preserve"> 관리대상 유해물질의 허용소비량을 초과하지 않는 작업장</t>
    </r>
    <phoneticPr fontId="2" type="noConversion"/>
  </si>
  <si>
    <r>
      <t>2. </t>
    </r>
    <r>
      <rPr>
        <sz val="9"/>
        <color theme="0" tint="-0.34998626667073579"/>
        <rFont val="굴림"/>
        <family val="3"/>
        <charset val="129"/>
      </rPr>
      <t>안전보건규칙 제420조제8호에 따른</t>
    </r>
    <r>
      <rPr>
        <sz val="9"/>
        <color theme="1"/>
        <rFont val="굴림"/>
        <family val="3"/>
        <charset val="129"/>
      </rPr>
      <t xml:space="preserve"> 임시 작업 및 </t>
    </r>
    <r>
      <rPr>
        <sz val="9"/>
        <color theme="0" tint="-0.34998626667073579"/>
        <rFont val="굴림"/>
        <family val="3"/>
        <charset val="129"/>
      </rPr>
      <t>같은 조 제9호에 따른</t>
    </r>
    <r>
      <rPr>
        <sz val="9"/>
        <color theme="1"/>
        <rFont val="굴림"/>
        <family val="3"/>
        <charset val="129"/>
      </rPr>
      <t xml:space="preserve"> 단시간 작업을 하는 </t>
    </r>
    <phoneticPr fontId="2" type="noConversion"/>
  </si>
  <si>
    <r>
      <t>작업장</t>
    </r>
    <r>
      <rPr>
        <sz val="9"/>
        <color theme="0" tint="-0.34998626667073579"/>
        <rFont val="굴림"/>
        <family val="3"/>
        <charset val="129"/>
      </rPr>
      <t>(고용노동부장관이 정하여 고시하는 물질을 취급하는 작업을 하는 경우는 제외한다)</t>
    </r>
    <phoneticPr fontId="2" type="noConversion"/>
  </si>
  <si>
    <r>
      <rPr>
        <sz val="9"/>
        <color theme="0" tint="-0.34998626667073579"/>
        <rFont val="굴림"/>
        <family val="3"/>
        <charset val="129"/>
      </rPr>
      <t>125조에 따라</t>
    </r>
    <r>
      <rPr>
        <sz val="9"/>
        <color theme="1"/>
        <rFont val="굴림"/>
        <family val="2"/>
        <charset val="129"/>
      </rPr>
      <t xml:space="preserve"> 해당 측정주기에 실시해야 할 해당 작업장의 작업환경측정을 하지 않을 수 있다.</t>
    </r>
    <phoneticPr fontId="2" type="noConversion"/>
  </si>
  <si>
    <r>
      <t>대하여 고용노동부장관이 정하는 방법에 따라 작업환경을 측정하였을 때에는 사업주는 </t>
    </r>
    <r>
      <rPr>
        <sz val="9"/>
        <color theme="0" tint="-0.34998626667073579"/>
        <rFont val="굴림"/>
        <family val="3"/>
        <charset val="129"/>
      </rPr>
      <t>법 제</t>
    </r>
    <phoneticPr fontId="2" type="noConversion"/>
  </si>
  <si>
    <r>
      <t>② 안전보건진단기관이 안전보건진단을 실시하는 경우에</t>
    </r>
    <r>
      <rPr>
        <sz val="9"/>
        <color theme="0" tint="-0.34998626667073579"/>
        <rFont val="굴림"/>
        <family val="3"/>
        <charset val="129"/>
      </rPr>
      <t xml:space="preserve"> 제1항에 따른</t>
    </r>
    <r>
      <rPr>
        <sz val="9"/>
        <color theme="1"/>
        <rFont val="굴림"/>
        <family val="3"/>
        <charset val="129"/>
      </rPr>
      <t xml:space="preserve"> 작업장의 유해인자 전체에 </t>
    </r>
    <phoneticPr fontId="2" type="noConversion"/>
  </si>
  <si>
    <r>
      <t>③ 사업주는 작업환경측정 결과 노출기준을 초과한 작업공정이 있는 경우에는 </t>
    </r>
    <r>
      <rPr>
        <sz val="9"/>
        <color theme="0" tint="-0.34998626667073579"/>
        <rFont val="굴림"/>
        <family val="3"/>
        <charset val="129"/>
      </rPr>
      <t xml:space="preserve">법 제125조제6항에 </t>
    </r>
    <phoneticPr fontId="2" type="noConversion"/>
  </si>
  <si>
    <r>
      <rPr>
        <sz val="9"/>
        <color theme="0" tint="-0.34998626667073579"/>
        <rFont val="굴림"/>
        <family val="3"/>
        <charset val="129"/>
      </rPr>
      <t>따라</t>
    </r>
    <r>
      <rPr>
        <sz val="9"/>
        <color theme="1"/>
        <rFont val="굴림"/>
        <family val="2"/>
        <charset val="129"/>
      </rPr>
      <t xml:space="preserve"> 해당 시설ㆍ설비의 설치ㆍ개선 또는 건강진단의 실시 등 적절한 조치를 하고 시료채취를 </t>
    </r>
    <phoneticPr fontId="2" type="noConversion"/>
  </si>
  <si>
    <r>
      <t xml:space="preserve">② </t>
    </r>
    <r>
      <rPr>
        <sz val="9"/>
        <color theme="0" tint="-0.34998626667073579"/>
        <rFont val="굴림"/>
        <family val="3"/>
        <charset val="129"/>
      </rPr>
      <t>제1항에도 불구하고</t>
    </r>
    <r>
      <rPr>
        <sz val="9"/>
        <color theme="1"/>
        <rFont val="굴림"/>
        <family val="3"/>
        <charset val="129"/>
      </rPr>
      <t xml:space="preserve"> 사업주는 최근 1년간 작업공정에서 공정 설비의 변경, 작업방법의 변경, </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</si>
  <si>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작업환경측정기관에 대한 평가 방법 및 평가 결과의 공개에 관하여는 제17조</t>
    </r>
    <phoneticPr fontId="2" type="noConversion"/>
  </si>
  <si>
    <r>
      <t>① 공단이 </t>
    </r>
    <r>
      <rPr>
        <sz val="9"/>
        <color theme="0" tint="-0.34998626667073579"/>
        <rFont val="굴림"/>
        <family val="3"/>
        <charset val="129"/>
      </rPr>
      <t>법 제126조제3항에 따라</t>
    </r>
    <r>
      <rPr>
        <sz val="9"/>
        <color theme="1"/>
        <rFont val="굴림"/>
        <family val="3"/>
        <charset val="129"/>
      </rPr>
      <t xml:space="preserve"> 작업환경측정기관을 평가하는 기준은 다음 각 호와 같다.</t>
    </r>
    <phoneticPr fontId="2" type="noConversion"/>
  </si>
  <si>
    <r>
      <t>⑤ 작업환경측정기관에 관하여는 제21조제4항 및 제5항을 준용한다.</t>
    </r>
    <r>
      <rPr>
        <sz val="9"/>
        <color theme="0" tint="-0.34998626667073579"/>
        <rFont val="굴림"/>
        <family val="3"/>
        <charset val="129"/>
      </rPr>
      <t xml:space="preserve"> 이 경우 “안전관리전문기관 </t>
    </r>
    <phoneticPr fontId="2" type="noConversion"/>
  </si>
  <si>
    <r>
      <t xml:space="preserve">○ </t>
    </r>
    <r>
      <rPr>
        <sz val="9"/>
        <color theme="0" tint="-0.34998626667073579"/>
        <rFont val="굴림"/>
        <family val="3"/>
        <charset val="129"/>
      </rPr>
      <t>법 제126조제5항에 따라 준용되는 법 제21조제4항제5호에서</t>
    </r>
    <r>
      <rPr>
        <sz val="9"/>
        <color theme="1"/>
        <rFont val="굴림"/>
        <family val="2"/>
        <charset val="129"/>
      </rPr>
      <t xml:space="preserve"> “대통령령으로 정하는 사유에 </t>
    </r>
    <phoneticPr fontId="2" type="noConversion"/>
  </si>
  <si>
    <r>
      <t>5. </t>
    </r>
    <r>
      <rPr>
        <sz val="9"/>
        <color theme="0" tint="-0.34998626667073579"/>
        <rFont val="굴림"/>
        <family val="3"/>
        <charset val="129"/>
      </rPr>
      <t>법 제126조제2항에 따라</t>
    </r>
    <r>
      <rPr>
        <sz val="9"/>
        <color theme="1"/>
        <rFont val="굴림"/>
        <family val="2"/>
        <charset val="129"/>
      </rPr>
      <t xml:space="preserve"> 고용노동부장관이 실시하는 작업환경측정기관의 측정ㆍ분석능력 </t>
    </r>
    <phoneticPr fontId="2" type="noConversion"/>
  </si>
  <si>
    <r>
      <t>4. </t>
    </r>
    <r>
      <rPr>
        <sz val="9"/>
        <color theme="0" tint="-0.34998626667073579"/>
        <rFont val="굴림"/>
        <family val="3"/>
        <charset val="129"/>
      </rPr>
      <t>법 제125조제8항에 따라</t>
    </r>
    <r>
      <rPr>
        <b/>
        <sz val="9"/>
        <color theme="1"/>
        <rFont val="굴림"/>
        <family val="3"/>
        <charset val="129"/>
      </rPr>
      <t> </t>
    </r>
    <r>
      <rPr>
        <b/>
        <sz val="9"/>
        <color rgb="FFFF0000"/>
        <rFont val="굴림"/>
        <family val="3"/>
        <charset val="129"/>
      </rPr>
      <t>고용노동부령</t>
    </r>
    <r>
      <rPr>
        <sz val="9"/>
        <color rgb="FFFF0000"/>
        <rFont val="굴림"/>
        <family val="3"/>
        <charset val="129"/>
      </rPr>
      <t>(189)</t>
    </r>
    <r>
      <rPr>
        <sz val="9"/>
        <color theme="1"/>
        <rFont val="굴림"/>
        <family val="2"/>
        <charset val="129"/>
      </rPr>
      <t>으로 정하는 작업환경측정 방법 등을 위반한 경우</t>
    </r>
    <phoneticPr fontId="2" type="noConversion"/>
  </si>
  <si>
    <t>휴게시설의 바닥면적은 6m2에 사업장의 개수를 곱한 면적 이상으로 한다.</t>
  </si>
  <si>
    <t xml:space="preserve">최소면적을 근로자대표와 협의하여 6m2가 넘는 면적으로 정한 경우에는 근로자대표와 </t>
  </si>
  <si>
    <t>가. 사업장 전용면적의 총 합이 300m2 미만인 경우: 제1호 및 제2호의 기준</t>
  </si>
  <si>
    <t>나. 휴게시설의 바닥에서 천장까지의 높이는 2.1m 이상으로 한다.</t>
  </si>
  <si>
    <t>4. 습도</t>
    <phoneticPr fontId="2" type="noConversion"/>
  </si>
  <si>
    <r>
      <t xml:space="preserve">적정한 습도(50% ∼ 55%. </t>
    </r>
    <r>
      <rPr>
        <sz val="9"/>
        <color theme="0" tint="-0.34998626667073579"/>
        <rFont val="굴림"/>
        <family val="3"/>
        <charset val="129"/>
      </rPr>
      <t xml:space="preserve">다만, 일시적으로 대기 중 상대습도가 현저히 높거나 낮아 적정한 </t>
    </r>
    <phoneticPr fontId="2" type="noConversion"/>
  </si>
  <si>
    <r>
      <rPr>
        <sz val="9"/>
        <color theme="0" tint="-0.34998626667073579"/>
        <rFont val="굴림"/>
        <family val="3"/>
        <charset val="129"/>
      </rPr>
      <t>습도를 유지하기 어렵다고 고용노동부장관이 인정하는 경우는 제외한다</t>
    </r>
    <r>
      <rPr>
        <sz val="9"/>
        <rFont val="굴림"/>
        <family val="3"/>
        <charset val="129"/>
      </rPr>
      <t xml:space="preserve">)를 유지할 수 있는 </t>
    </r>
    <phoneticPr fontId="2" type="noConversion"/>
  </si>
  <si>
    <t>적정한 밝기(100럭스 ∼ 200럭스)를 유지할 수 있는 조명 조절 기능이 갖춰져 있어야 한다.</t>
    <phoneticPr fontId="2" type="noConversion"/>
  </si>
  <si>
    <r>
      <t>10. 휴게시설의 청소</t>
    </r>
    <r>
      <rPr>
        <sz val="9"/>
        <rFont val="MS Gothic"/>
        <family val="3"/>
        <charset val="128"/>
      </rPr>
      <t>․</t>
    </r>
    <r>
      <rPr>
        <sz val="9"/>
        <rFont val="굴림"/>
        <family val="3"/>
        <charset val="129"/>
      </rPr>
      <t xml:space="preserve">관리 등을 하는 담당자가 지정돼 있어야 한다. </t>
    </r>
    <r>
      <rPr>
        <sz val="9"/>
        <color theme="0" tint="-0.34998626667073579"/>
        <rFont val="굴림"/>
        <family val="3"/>
        <charset val="129"/>
      </rPr>
      <t xml:space="preserve">이 경우 공동휴게시설은 </t>
    </r>
    <phoneticPr fontId="2" type="noConversion"/>
  </si>
  <si>
    <r>
      <t>가. 근로자가 이용하기 편리하고 가까운 곳에 있어야 한다.</t>
    </r>
    <r>
      <rPr>
        <sz val="9"/>
        <color theme="0" tint="-0.34998626667073579"/>
        <rFont val="굴림"/>
        <family val="3"/>
        <charset val="129"/>
      </rPr>
      <t xml:space="preserve"> 이 경우 공동휴게시설은 각 사업장에</t>
    </r>
    <phoneticPr fontId="2" type="noConversion"/>
  </si>
  <si>
    <r>
      <rPr>
        <sz val="9"/>
        <color theme="0" tint="-0.34998626667073579"/>
        <rFont val="굴림"/>
        <family val="3"/>
        <charset val="129"/>
      </rPr>
      <t>서 휴게시설까지의</t>
    </r>
    <r>
      <rPr>
        <sz val="9"/>
        <rFont val="굴림"/>
        <family val="3"/>
        <charset val="129"/>
      </rPr>
      <t xml:space="preserve"> 왕복 이동에 걸리는 시간이 휴식시간의 20%를 넘지 않는 곳</t>
    </r>
    <r>
      <rPr>
        <sz val="9"/>
        <color theme="0" tint="-0.34998626667073579"/>
        <rFont val="굴림"/>
        <family val="3"/>
        <charset val="129"/>
      </rPr>
      <t xml:space="preserve">에 있어야 </t>
    </r>
    <phoneticPr fontId="2" type="noConversion"/>
  </si>
  <si>
    <r>
      <t xml:space="preserve">가. 휴게시설의 최소 바닥면적은 6m2로 한다. </t>
    </r>
    <r>
      <rPr>
        <sz val="9"/>
        <color theme="0" tint="-0.34998626667073579"/>
        <rFont val="굴림"/>
        <family val="3"/>
        <charset val="129"/>
      </rPr>
      <t>다만, 둘 이상의 사업장의 근로자가 공동</t>
    </r>
    <phoneticPr fontId="2" type="noConversion"/>
  </si>
  <si>
    <r>
      <t>○</t>
    </r>
    <r>
      <rPr>
        <sz val="9"/>
        <color theme="0" tint="-0.34998626667073579"/>
        <rFont val="굴림"/>
        <family val="3"/>
        <charset val="129"/>
      </rPr>
      <t xml:space="preserve"> 법 제129조제1항 단서에서</t>
    </r>
    <r>
      <rPr>
        <sz val="9"/>
        <color theme="1"/>
        <rFont val="굴림"/>
        <family val="3"/>
        <charset val="129"/>
      </rPr>
      <t xml:space="preserve"> “고용노동부령으로 정하는 건강진단”이란 </t>
    </r>
    <r>
      <rPr>
        <sz val="9"/>
        <color theme="0" tint="-0.34998626667073579"/>
        <rFont val="굴림"/>
        <family val="3"/>
        <charset val="129"/>
      </rPr>
      <t xml:space="preserve">다음 각 호 어느 하나에 </t>
    </r>
    <phoneticPr fontId="2" type="noConversion"/>
  </si>
  <si>
    <r>
      <t>② </t>
    </r>
    <r>
      <rPr>
        <sz val="9"/>
        <color theme="0" tint="-0.34998626667073579"/>
        <rFont val="굴림"/>
        <family val="3"/>
        <charset val="129"/>
      </rPr>
      <t>법 제129조에 따라</t>
    </r>
    <r>
      <rPr>
        <sz val="9"/>
        <color theme="1"/>
        <rFont val="굴림"/>
        <family val="3"/>
        <charset val="129"/>
      </rPr>
      <t xml:space="preserve"> 일반건강진단을 실시해야 할 사업주는 일반건강진단 실시 시기를 안전보건</t>
    </r>
    <phoneticPr fontId="2" type="noConversion"/>
  </si>
  <si>
    <r>
      <t>1. 과거병력, 작업경력 및 자각ㆍ타각증상</t>
    </r>
    <r>
      <rPr>
        <sz val="9"/>
        <color theme="0" tint="-0.34998626667073579"/>
        <rFont val="굴림"/>
        <family val="3"/>
        <charset val="129"/>
      </rPr>
      <t>(시진ㆍ촉진ㆍ청진 및 문진)</t>
    </r>
    <phoneticPr fontId="2" type="noConversion"/>
  </si>
  <si>
    <r>
      <t xml:space="preserve">⑤ </t>
    </r>
    <r>
      <rPr>
        <sz val="9"/>
        <color theme="0" tint="-0.34998626667073579"/>
        <rFont val="굴림"/>
        <family val="3"/>
        <charset val="129"/>
      </rPr>
      <t>제1항부터 제4항까지의 규정에서 정한 사항 외에</t>
    </r>
    <r>
      <rPr>
        <sz val="9"/>
        <color theme="1"/>
        <rFont val="굴림"/>
        <family val="3"/>
        <charset val="129"/>
      </rPr>
      <t xml:space="preserve"> 일반건강진단의 검사방법, 실시방법, 그 밖에 </t>
    </r>
    <phoneticPr fontId="2" type="noConversion"/>
  </si>
  <si>
    <r>
      <t>해당 사업주에게</t>
    </r>
    <r>
      <rPr>
        <sz val="9"/>
        <color theme="0" tint="-0.34998626667073579"/>
        <rFont val="굴림"/>
        <family val="3"/>
        <charset val="129"/>
      </rPr>
      <t> 별지 제84호서식의</t>
    </r>
    <r>
      <rPr>
        <sz val="9"/>
        <color theme="1"/>
        <rFont val="굴림"/>
        <family val="2"/>
        <charset val="129"/>
      </rPr>
      <t xml:space="preserve"> 일반건강진단 결과표를 제출하게 할 수 있다.</t>
    </r>
    <phoneticPr fontId="2" type="noConversion"/>
  </si>
  <si>
    <r>
      <t xml:space="preserve">○ </t>
    </r>
    <r>
      <rPr>
        <sz val="9"/>
        <color theme="0" tint="-0.34998626667073579"/>
        <rFont val="굴림"/>
        <family val="3"/>
        <charset val="129"/>
      </rPr>
      <t>법 제130조제1항 단서에서</t>
    </r>
    <r>
      <rPr>
        <sz val="9"/>
        <color theme="1"/>
        <rFont val="굴림"/>
        <family val="3"/>
        <charset val="129"/>
      </rPr>
      <t xml:space="preserve"> “고용노동부령으로 정하는 건강진단”이란 </t>
    </r>
    <r>
      <rPr>
        <sz val="9"/>
        <color theme="0" tint="-0.34998626667073579"/>
        <rFont val="굴림"/>
        <family val="3"/>
        <charset val="129"/>
      </rPr>
      <t xml:space="preserve">다음 각 호의 어느 하나에 </t>
    </r>
    <phoneticPr fontId="2" type="noConversion"/>
  </si>
  <si>
    <r>
      <t>2. 특수건강진단,</t>
    </r>
    <r>
      <rPr>
        <sz val="9"/>
        <color theme="0" tint="-0.34998626667073579"/>
        <rFont val="굴림"/>
        <family val="3"/>
        <charset val="129"/>
      </rPr>
      <t> 법 제130조제3항에 따른</t>
    </r>
    <r>
      <rPr>
        <sz val="9"/>
        <color theme="1"/>
        <rFont val="굴림"/>
        <family val="3"/>
        <charset val="129"/>
      </rPr>
      <t xml:space="preserve"> 수시건강진단</t>
    </r>
    <r>
      <rPr>
        <sz val="9"/>
        <color theme="0" tint="-0.34998626667073579"/>
        <rFont val="굴림"/>
        <family val="3"/>
        <charset val="129"/>
      </rPr>
      <t>(이하 “수시건강진단”이라 한다)</t>
    </r>
    <r>
      <rPr>
        <sz val="9"/>
        <color theme="1"/>
        <rFont val="굴림"/>
        <family val="3"/>
        <charset val="129"/>
      </rPr>
      <t xml:space="preserve"> 또는 </t>
    </r>
    <phoneticPr fontId="2" type="noConversion"/>
  </si>
  <si>
    <r>
      <rPr>
        <sz val="9"/>
        <color theme="0" tint="-0.34998626667073579"/>
        <rFont val="굴림"/>
        <family val="3"/>
        <charset val="129"/>
      </rPr>
      <t>법 제131조제1항에 따른</t>
    </r>
    <r>
      <rPr>
        <sz val="9"/>
        <color theme="1"/>
        <rFont val="굴림"/>
        <family val="2"/>
        <charset val="129"/>
      </rPr>
      <t xml:space="preserve"> 임시건강진단</t>
    </r>
    <r>
      <rPr>
        <sz val="9"/>
        <color theme="0" tint="-0.34998626667073579"/>
        <rFont val="굴림"/>
        <family val="3"/>
        <charset val="129"/>
      </rPr>
      <t>(이하 “임시건강진단”이라 한다)</t>
    </r>
    <r>
      <rPr>
        <sz val="9"/>
        <color theme="1"/>
        <rFont val="굴림"/>
        <family val="2"/>
        <charset val="129"/>
      </rPr>
      <t xml:space="preserve">을 실시한 결과 직업병 </t>
    </r>
    <phoneticPr fontId="2" type="noConversion"/>
  </si>
  <si>
    <r>
      <t>④ </t>
    </r>
    <r>
      <rPr>
        <sz val="9"/>
        <color theme="0" tint="-0.34998626667073579"/>
        <rFont val="굴림"/>
        <family val="3"/>
        <charset val="129"/>
      </rPr>
      <t>법 제130조제1항에 따라</t>
    </r>
    <r>
      <rPr>
        <sz val="9"/>
        <color theme="1"/>
        <rFont val="굴림"/>
        <family val="3"/>
        <charset val="129"/>
      </rPr>
      <t xml:space="preserve"> 특수건강진단을 실시해야 할 사업주는 특수건강진단 실시 시기를 안전</t>
    </r>
    <phoneticPr fontId="2" type="noConversion"/>
  </si>
  <si>
    <r>
      <t>○ 이 규칙은 법 및 시행</t>
    </r>
    <r>
      <rPr>
        <b/>
        <sz val="9"/>
        <color theme="1"/>
        <rFont val="굴림"/>
        <family val="3"/>
        <charset val="129"/>
      </rPr>
      <t>령에서 위임된 사항</t>
    </r>
    <r>
      <rPr>
        <sz val="9"/>
        <color theme="1"/>
        <rFont val="굴림"/>
        <family val="2"/>
        <charset val="129"/>
      </rPr>
      <t xml:space="preserve">과 그 </t>
    </r>
    <r>
      <rPr>
        <b/>
        <sz val="9"/>
        <color theme="1"/>
        <rFont val="굴림"/>
        <family val="3"/>
        <charset val="129"/>
      </rPr>
      <t>시행에 필요한 사항</t>
    </r>
    <r>
      <rPr>
        <sz val="9"/>
        <color theme="1"/>
        <rFont val="굴림"/>
        <family val="2"/>
        <charset val="129"/>
      </rPr>
      <t>을 규정함을 목적으로 한다.</t>
    </r>
    <phoneticPr fontId="2" type="noConversion"/>
  </si>
  <si>
    <r>
      <t>② 이 영에서 사업의 분류는 「</t>
    </r>
    <r>
      <rPr>
        <sz val="9"/>
        <color rgb="FF3399FF"/>
        <rFont val="굴림"/>
        <family val="3"/>
        <charset val="129"/>
      </rPr>
      <t>통계법</t>
    </r>
    <r>
      <rPr>
        <sz val="9"/>
        <color theme="0" tint="-0.34998626667073579"/>
        <rFont val="굴림"/>
        <family val="3"/>
        <charset val="129"/>
      </rPr>
      <t>」에 따라</t>
    </r>
    <r>
      <rPr>
        <sz val="9"/>
        <color theme="1"/>
        <rFont val="굴림"/>
        <family val="3"/>
        <charset val="129"/>
      </rPr>
      <t> 통계청장이 고시한 </t>
    </r>
    <r>
      <rPr>
        <b/>
        <sz val="9"/>
        <color rgb="FF3399FF"/>
        <rFont val="굴림"/>
        <family val="3"/>
        <charset val="129"/>
      </rPr>
      <t>한국표준산업분류</t>
    </r>
    <r>
      <rPr>
        <sz val="9"/>
        <color theme="1"/>
        <rFont val="굴림"/>
        <family val="3"/>
        <charset val="129"/>
      </rPr>
      <t>에 따른다.</t>
    </r>
    <phoneticPr fontId="2" type="noConversion"/>
  </si>
  <si>
    <t>정하는 종류의 사업 또는 사업장에는 이 법의 전부 또는 일부를 적용하지 아니할 수 있다.</t>
    <phoneticPr fontId="2" type="noConversion"/>
  </si>
  <si>
    <r>
      <t>○ 이 법은</t>
    </r>
    <r>
      <rPr>
        <b/>
        <sz val="9"/>
        <color theme="1"/>
        <rFont val="굴림"/>
        <family val="3"/>
        <charset val="129"/>
      </rPr>
      <t xml:space="preserve"> 모든 사업에 적용</t>
    </r>
    <r>
      <rPr>
        <sz val="9"/>
        <color theme="1"/>
        <rFont val="굴림"/>
        <family val="2"/>
        <charset val="129"/>
      </rPr>
      <t xml:space="preserve">한다. 다만 유해ㆍ위험의 정도, 사업의 종류, 사업장의 상시근로자 </t>
    </r>
    <phoneticPr fontId="2" type="noConversion"/>
  </si>
  <si>
    <r>
      <t>수(건설공사의 경우에는 건설공사 금액을 말한다</t>
    </r>
    <r>
      <rPr>
        <sz val="9"/>
        <color theme="0" tint="-0.34998626667073579"/>
        <rFont val="굴림"/>
        <family val="3"/>
        <charset val="129"/>
      </rPr>
      <t>. 이하 같다</t>
    </r>
    <r>
      <rPr>
        <sz val="9"/>
        <color theme="1"/>
        <rFont val="굴림"/>
        <family val="2"/>
        <charset val="129"/>
      </rPr>
      <t xml:space="preserve">) 등을 고려하여 </t>
    </r>
    <r>
      <rPr>
        <b/>
        <sz val="9"/>
        <color rgb="FFFF0000"/>
        <rFont val="굴림"/>
        <family val="3"/>
        <charset val="129"/>
      </rPr>
      <t>대통령령</t>
    </r>
    <r>
      <rPr>
        <sz val="9"/>
        <color rgb="FFFF0000"/>
        <rFont val="굴림"/>
        <family val="3"/>
        <charset val="129"/>
      </rPr>
      <t>(2)</t>
    </r>
    <r>
      <rPr>
        <sz val="9"/>
        <color theme="1"/>
        <rFont val="굴림"/>
        <family val="2"/>
        <charset val="129"/>
      </rPr>
      <t xml:space="preserve">으로 </t>
    </r>
    <phoneticPr fontId="2" type="noConversion"/>
  </si>
  <si>
    <r>
      <t>② 정부는 제1항 각 호의 사항을 효율적으로 수행하기 위하여 「</t>
    </r>
    <r>
      <rPr>
        <sz val="9"/>
        <color rgb="FF3399FF"/>
        <rFont val="굴림"/>
        <family val="3"/>
        <charset val="129"/>
      </rPr>
      <t>한국산업안전보건공단법</t>
    </r>
    <r>
      <rPr>
        <sz val="9"/>
        <color theme="0" tint="-0.34998626667073579"/>
        <rFont val="굴림"/>
        <family val="3"/>
        <charset val="129"/>
      </rPr>
      <t xml:space="preserve">」에 </t>
    </r>
    <phoneticPr fontId="2" type="noConversion"/>
  </si>
  <si>
    <r>
      <t xml:space="preserve">② 정부는 </t>
    </r>
    <r>
      <rPr>
        <sz val="9"/>
        <color theme="0" tint="-0.34998626667073579"/>
        <rFont val="굴림"/>
        <family val="3"/>
        <charset val="129"/>
      </rPr>
      <t>제1항에 따른</t>
    </r>
    <r>
      <rPr>
        <sz val="9"/>
        <color theme="1"/>
        <rFont val="굴림"/>
        <family val="2"/>
        <charset val="129"/>
      </rPr>
      <t xml:space="preserve"> 지방자치단체의 산업재해 예방 활동에 필요한 행정적ㆍ재정적 지원을 할 </t>
    </r>
    <phoneticPr fontId="2" type="noConversion"/>
  </si>
  <si>
    <r>
      <t>② </t>
    </r>
    <r>
      <rPr>
        <sz val="9"/>
        <color theme="0" tint="-0.34998626667073579"/>
        <rFont val="굴림"/>
        <family val="3"/>
        <charset val="129"/>
      </rPr>
      <t>법 제64조제2항에 따른</t>
    </r>
    <r>
      <rPr>
        <sz val="9"/>
        <color theme="1"/>
        <rFont val="굴림"/>
        <family val="3"/>
        <charset val="129"/>
      </rPr>
      <t xml:space="preserve"> 정기 안전ㆍ보건점검의 실시 횟수는 다음 각 호의 구분에 따른다.</t>
    </r>
    <phoneticPr fontId="2" type="noConversion"/>
  </si>
  <si>
    <r>
      <t>① </t>
    </r>
    <r>
      <rPr>
        <sz val="9"/>
        <color theme="0" tint="-0.34998626667073579"/>
        <rFont val="굴림"/>
        <family val="3"/>
        <charset val="129"/>
      </rPr>
      <t>법 제64조제2항에 따라</t>
    </r>
    <r>
      <rPr>
        <sz val="9"/>
        <color theme="1"/>
        <rFont val="굴림"/>
        <family val="3"/>
        <charset val="129"/>
      </rPr>
      <t xml:space="preserve"> 도급인이 작업장의 안전 및 보건에 관한 점검을 할 때에는 다음 각 </t>
    </r>
    <phoneticPr fontId="2" type="noConversion"/>
  </si>
  <si>
    <r>
      <t xml:space="preserve">② 도급인이 </t>
    </r>
    <r>
      <rPr>
        <sz val="9"/>
        <color theme="0" tint="-0.34998626667073579"/>
        <rFont val="굴림"/>
        <family val="3"/>
        <charset val="129"/>
      </rPr>
      <t>제1항에 따른</t>
    </r>
    <r>
      <rPr>
        <sz val="9"/>
        <color theme="1"/>
        <rFont val="굴림"/>
        <family val="3"/>
        <charset val="129"/>
      </rPr>
      <t xml:space="preserve"> 시설을 설치할 때에는 해당 시설에 대해 안전보건규칙에서 정하고 있는 </t>
    </r>
    <phoneticPr fontId="2" type="noConversion"/>
  </si>
  <si>
    <r>
      <t xml:space="preserve">3. </t>
    </r>
    <r>
      <rPr>
        <b/>
        <sz val="9"/>
        <color theme="1"/>
        <rFont val="굴림"/>
        <family val="3"/>
        <charset val="129"/>
      </rPr>
      <t>건설공사 시공단계</t>
    </r>
    <r>
      <rPr>
        <sz val="9"/>
        <color theme="1"/>
        <rFont val="굴림"/>
        <family val="2"/>
        <charset val="129"/>
      </rPr>
      <t xml:space="preserve">: 건설공사발주자로부터 건설공사를 최초로 도급받은 수급인에게 </t>
    </r>
    <r>
      <rPr>
        <sz val="9"/>
        <color theme="0" tint="-0.34998626667073579"/>
        <rFont val="굴림"/>
        <family val="3"/>
        <charset val="129"/>
      </rPr>
      <t>제2호에</t>
    </r>
    <r>
      <rPr>
        <sz val="9"/>
        <color theme="1"/>
        <rFont val="굴림"/>
        <family val="2"/>
        <charset val="129"/>
      </rPr>
      <t xml:space="preserve"> </t>
    </r>
    <phoneticPr fontId="2" type="noConversion"/>
  </si>
  <si>
    <r>
      <t>1. </t>
    </r>
    <r>
      <rPr>
        <sz val="9"/>
        <color theme="0" tint="-0.34998626667073579"/>
        <rFont val="굴림"/>
        <family val="3"/>
        <charset val="129"/>
      </rPr>
      <t>법 제143조제1항에 따른</t>
    </r>
    <r>
      <rPr>
        <sz val="9"/>
        <color theme="1"/>
        <rFont val="굴림"/>
        <family val="2"/>
        <charset val="129"/>
      </rPr>
      <t xml:space="preserve"> 산업안전지도사 자격을 가진 사람</t>
    </r>
    <phoneticPr fontId="2" type="noConversion"/>
  </si>
  <si>
    <r>
      <rPr>
        <sz val="9"/>
        <color theme="0" tint="-0.34998626667073579"/>
        <rFont val="굴림"/>
        <family val="3"/>
        <charset val="129"/>
      </rPr>
      <t>법 제49조제1항에 따라</t>
    </r>
    <r>
      <rPr>
        <sz val="9"/>
        <color theme="1"/>
        <rFont val="굴림"/>
        <family val="2"/>
        <charset val="129"/>
      </rPr>
      <t xml:space="preserve"> 선임한 공사감독자</t>
    </r>
    <phoneticPr fontId="2" type="noConversion"/>
  </si>
  <si>
    <r>
      <t>2. </t>
    </r>
    <r>
      <rPr>
        <sz val="9"/>
        <color theme="0" tint="-0.34998626667073579"/>
        <rFont val="굴림"/>
        <family val="3"/>
        <charset val="129"/>
      </rPr>
      <t>「</t>
    </r>
    <r>
      <rPr>
        <sz val="9"/>
        <color rgb="FF3399FF"/>
        <rFont val="굴림"/>
        <family val="3"/>
        <charset val="129"/>
      </rPr>
      <t>건설기술 진흥법</t>
    </r>
    <r>
      <rPr>
        <sz val="9"/>
        <color theme="0" tint="-0.34998626667073579"/>
        <rFont val="굴림"/>
        <family val="3"/>
        <charset val="129"/>
      </rPr>
      <t>」 제2조제6호에 따른</t>
    </r>
    <r>
      <rPr>
        <sz val="9"/>
        <color theme="1"/>
        <rFont val="굴림"/>
        <family val="2"/>
        <charset val="129"/>
      </rPr>
      <t xml:space="preserve"> 발주청이 발주하는 건설공사인 경우 발주청이 </t>
    </r>
    <r>
      <rPr>
        <sz val="9"/>
        <color theme="0" tint="-0.34998626667073579"/>
        <rFont val="굴림"/>
        <family val="3"/>
        <charset val="129"/>
      </rPr>
      <t>같은</t>
    </r>
    <r>
      <rPr>
        <sz val="9"/>
        <color theme="1"/>
        <rFont val="굴림"/>
        <family val="2"/>
        <charset val="129"/>
      </rPr>
      <t xml:space="preserve"> </t>
    </r>
    <phoneticPr fontId="2" type="noConversion"/>
  </si>
  <si>
    <r>
      <t>가. </t>
    </r>
    <r>
      <rPr>
        <sz val="9"/>
        <color theme="0" tint="-0.34998626667073579"/>
        <rFont val="굴림"/>
        <family val="3"/>
        <charset val="129"/>
      </rPr>
      <t>「</t>
    </r>
    <r>
      <rPr>
        <sz val="9"/>
        <color rgb="FF3399FF"/>
        <rFont val="굴림"/>
        <family val="3"/>
        <charset val="129"/>
      </rPr>
      <t>건축법</t>
    </r>
    <r>
      <rPr>
        <sz val="9"/>
        <color theme="0" tint="-0.34998626667073579"/>
        <rFont val="굴림"/>
        <family val="3"/>
        <charset val="129"/>
      </rPr>
      <t>」 제25조에 따라 지정된</t>
    </r>
    <r>
      <rPr>
        <sz val="9"/>
        <color theme="1"/>
        <rFont val="굴림"/>
        <family val="2"/>
        <charset val="129"/>
      </rPr>
      <t xml:space="preserve"> 공사감리자</t>
    </r>
    <phoneticPr fontId="2" type="noConversion"/>
  </si>
  <si>
    <r>
      <t>나. </t>
    </r>
    <r>
      <rPr>
        <sz val="9"/>
        <color theme="0" tint="-0.34998626667073579"/>
        <rFont val="굴림"/>
        <family val="3"/>
        <charset val="129"/>
      </rPr>
      <t>「</t>
    </r>
    <r>
      <rPr>
        <sz val="9"/>
        <color rgb="FF3399FF"/>
        <rFont val="굴림"/>
        <family val="3"/>
        <charset val="129"/>
      </rPr>
      <t>건설기술 진흥법</t>
    </r>
    <r>
      <rPr>
        <sz val="9"/>
        <color theme="0" tint="-0.34998626667073579"/>
        <rFont val="굴림"/>
        <family val="3"/>
        <charset val="129"/>
      </rPr>
      <t>」 제2조제5호에 따른</t>
    </r>
    <r>
      <rPr>
        <sz val="9"/>
        <color theme="1"/>
        <rFont val="굴림"/>
        <family val="2"/>
        <charset val="129"/>
      </rPr>
      <t xml:space="preserve"> 감리업무를 수행하는 사람</t>
    </r>
    <phoneticPr fontId="2" type="noConversion"/>
  </si>
  <si>
    <r>
      <t>다. </t>
    </r>
    <r>
      <rPr>
        <sz val="9"/>
        <color theme="0" tint="-0.34998626667073579"/>
        <rFont val="굴림"/>
        <family val="3"/>
        <charset val="129"/>
      </rPr>
      <t>「</t>
    </r>
    <r>
      <rPr>
        <sz val="9"/>
        <color rgb="FF3399FF"/>
        <rFont val="굴림"/>
        <family val="3"/>
        <charset val="129"/>
      </rPr>
      <t>주택법</t>
    </r>
    <r>
      <rPr>
        <sz val="9"/>
        <color theme="0" tint="-0.34998626667073579"/>
        <rFont val="굴림"/>
        <family val="3"/>
        <charset val="129"/>
      </rPr>
      <t>」 제43조에 따라</t>
    </r>
    <r>
      <rPr>
        <sz val="9"/>
        <color theme="1"/>
        <rFont val="굴림"/>
        <family val="2"/>
        <charset val="129"/>
      </rPr>
      <t xml:space="preserve"> 지정된 감리자</t>
    </r>
    <phoneticPr fontId="2" type="noConversion"/>
  </si>
  <si>
    <r>
      <t>라. </t>
    </r>
    <r>
      <rPr>
        <sz val="9"/>
        <color theme="0" tint="-0.34998626667073579"/>
        <rFont val="굴림"/>
        <family val="3"/>
        <charset val="129"/>
      </rPr>
      <t>「</t>
    </r>
    <r>
      <rPr>
        <sz val="9"/>
        <color rgb="FF3399FF"/>
        <rFont val="굴림"/>
        <family val="3"/>
        <charset val="129"/>
      </rPr>
      <t>전력기술관리법</t>
    </r>
    <r>
      <rPr>
        <sz val="9"/>
        <color theme="0" tint="-0.34998626667073579"/>
        <rFont val="굴림"/>
        <family val="3"/>
        <charset val="129"/>
      </rPr>
      <t>」 제12조의2에 따라</t>
    </r>
    <r>
      <rPr>
        <sz val="9"/>
        <color theme="1"/>
        <rFont val="굴림"/>
        <family val="2"/>
        <charset val="129"/>
      </rPr>
      <t xml:space="preserve"> 배치된 감리원</t>
    </r>
    <phoneticPr fontId="2" type="noConversion"/>
  </si>
  <si>
    <r>
      <t>마. </t>
    </r>
    <r>
      <rPr>
        <sz val="9"/>
        <color theme="0" tint="-0.34998626667073579"/>
        <rFont val="굴림"/>
        <family val="3"/>
        <charset val="129"/>
      </rPr>
      <t>「</t>
    </r>
    <r>
      <rPr>
        <sz val="9"/>
        <color rgb="FF3399FF"/>
        <rFont val="굴림"/>
        <family val="3"/>
        <charset val="129"/>
      </rPr>
      <t>정보통신공사업법</t>
    </r>
    <r>
      <rPr>
        <sz val="9"/>
        <color theme="0" tint="-0.34998626667073579"/>
        <rFont val="굴림"/>
        <family val="3"/>
        <charset val="129"/>
      </rPr>
      <t>」 제8조제2항에 따라</t>
    </r>
    <r>
      <rPr>
        <sz val="9"/>
        <color theme="1"/>
        <rFont val="굴림"/>
        <family val="2"/>
        <charset val="129"/>
      </rPr>
      <t xml:space="preserve"> 해당 건설공사에 대하여 감리업무를 수행</t>
    </r>
    <phoneticPr fontId="2" type="noConversion"/>
  </si>
  <si>
    <r>
      <t>4. </t>
    </r>
    <r>
      <rPr>
        <sz val="9"/>
        <color theme="0" tint="-0.34998626667073579"/>
        <rFont val="굴림"/>
        <family val="3"/>
        <charset val="129"/>
      </rPr>
      <t>「</t>
    </r>
    <r>
      <rPr>
        <sz val="9"/>
        <color rgb="FF3399FF"/>
        <rFont val="굴림"/>
        <family val="3"/>
        <charset val="129"/>
      </rPr>
      <t>건설산업기본법</t>
    </r>
    <r>
      <rPr>
        <sz val="9"/>
        <color theme="0" tint="-0.34998626667073579"/>
        <rFont val="굴림"/>
        <family val="3"/>
        <charset val="129"/>
      </rPr>
      <t>」 제8조에 따른</t>
    </r>
    <r>
      <rPr>
        <sz val="9"/>
        <color theme="1"/>
        <rFont val="굴림"/>
        <family val="2"/>
        <charset val="129"/>
      </rPr>
      <t xml:space="preserve"> 종합공사에 해당하는 건설현장에서 안전보건관리책임자</t>
    </r>
    <phoneticPr fontId="2" type="noConversion"/>
  </si>
  <si>
    <r>
      <t>5. 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」에 따른</t>
    </r>
    <r>
      <rPr>
        <sz val="9"/>
        <color theme="1"/>
        <rFont val="굴림"/>
        <family val="2"/>
        <charset val="129"/>
      </rPr>
      <t xml:space="preserve"> 건설안전기술사</t>
    </r>
    <phoneticPr fontId="2" type="noConversion"/>
  </si>
  <si>
    <r>
      <t>6. 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」에 따른</t>
    </r>
    <r>
      <rPr>
        <sz val="9"/>
        <color theme="1"/>
        <rFont val="굴림"/>
        <family val="2"/>
        <charset val="129"/>
      </rPr>
      <t xml:space="preserve"> 건설안전기사 자격을 취득한 후 건설안전 분야에서 5년 이상의 </t>
    </r>
    <phoneticPr fontId="2" type="noConversion"/>
  </si>
  <si>
    <r>
      <t>7. </t>
    </r>
    <r>
      <rPr>
        <sz val="9"/>
        <color theme="0" tint="-0.34998626667073579"/>
        <rFont val="굴림"/>
        <family val="3"/>
        <charset val="129"/>
      </rPr>
      <t>「</t>
    </r>
    <r>
      <rPr>
        <sz val="9"/>
        <color rgb="FF3399FF"/>
        <rFont val="굴림"/>
        <family val="3"/>
        <charset val="129"/>
      </rPr>
      <t>국가기술자격법</t>
    </r>
    <r>
      <rPr>
        <sz val="9"/>
        <color theme="0" tint="-0.34998626667073579"/>
        <rFont val="굴림"/>
        <family val="3"/>
        <charset val="129"/>
      </rPr>
      <t xml:space="preserve">」에 따른 </t>
    </r>
    <r>
      <rPr>
        <sz val="9"/>
        <color theme="1"/>
        <rFont val="굴림"/>
        <family val="2"/>
        <charset val="129"/>
      </rPr>
      <t xml:space="preserve">건설안전산업기사 자격을 취득한 후 건설안전 분야에서 7년 </t>
    </r>
    <phoneticPr fontId="2" type="noConversion"/>
  </si>
  <si>
    <r>
      <t>③</t>
    </r>
    <r>
      <rPr>
        <sz val="9"/>
        <color theme="0" tint="-0.34998626667073579"/>
        <rFont val="굴림"/>
        <family val="3"/>
        <charset val="129"/>
      </rPr>
      <t xml:space="preserve"> 제1항에 따라</t>
    </r>
    <r>
      <rPr>
        <sz val="9"/>
        <color theme="1"/>
        <rFont val="굴림"/>
        <family val="2"/>
        <charset val="129"/>
      </rPr>
      <t xml:space="preserve"> 안전보건조정자를 두어야 하는 건설공사발주자는 분리하여 발주되는 공사의 착</t>
    </r>
    <phoneticPr fontId="2" type="noConversion"/>
  </si>
  <si>
    <r>
      <t xml:space="preserve">공일 전날까지 </t>
    </r>
    <r>
      <rPr>
        <sz val="9"/>
        <color theme="0" tint="-0.34998626667073579"/>
        <rFont val="굴림"/>
        <family val="3"/>
        <charset val="129"/>
      </rPr>
      <t>제2항에 따라</t>
    </r>
    <r>
      <rPr>
        <sz val="9"/>
        <color theme="1"/>
        <rFont val="굴림"/>
        <family val="2"/>
        <charset val="129"/>
      </rPr>
      <t xml:space="preserve"> 안전보건조정자를 선임하거나 지정하여 각각의 공사 도급인에게 </t>
    </r>
    <phoneticPr fontId="2" type="noConversion"/>
  </si>
  <si>
    <t>안전보건조정자의 직무</t>
    <phoneticPr fontId="2" type="noConversion"/>
  </si>
  <si>
    <r>
      <t xml:space="preserve">② 안전보건조정자는 </t>
    </r>
    <r>
      <rPr>
        <sz val="9"/>
        <color theme="0" tint="-0.34998626667073579"/>
        <rFont val="굴림"/>
        <family val="3"/>
        <charset val="129"/>
      </rPr>
      <t xml:space="preserve">제1항의 </t>
    </r>
    <r>
      <rPr>
        <sz val="9"/>
        <color theme="1"/>
        <rFont val="굴림"/>
        <family val="2"/>
        <charset val="129"/>
      </rPr>
      <t>업무를 수행하기 위하여 필요한 경우 해당 공사의 도급인과 관</t>
    </r>
    <phoneticPr fontId="2" type="noConversion"/>
  </si>
  <si>
    <t>안전보건조정자 선임대상</t>
    <phoneticPr fontId="2" type="noConversion"/>
  </si>
  <si>
    <t>※ 안전보건조정자를 두어야 하는 현장의조건</t>
    <phoneticPr fontId="2" type="noConversion"/>
  </si>
  <si>
    <t>1) 같은 장소에서 2개 이상의 건설공사를 수주하여 동시에 공사를 진행하는 경우</t>
    <phoneticPr fontId="2" type="noConversion"/>
  </si>
  <si>
    <t>2) 2개 이상의 건설공사 금액의 합계가 50억원 이상인 경우</t>
    <phoneticPr fontId="2" type="noConversion"/>
  </si>
  <si>
    <r>
      <t xml:space="preserve">④ </t>
    </r>
    <r>
      <rPr>
        <sz val="9"/>
        <color theme="0" tint="-0.34998626667073579"/>
        <rFont val="굴림"/>
        <family val="3"/>
        <charset val="129"/>
      </rPr>
      <t>제1항부터 제3항까지의 규정에 따른</t>
    </r>
    <r>
      <rPr>
        <sz val="9"/>
        <color theme="1"/>
        <rFont val="굴림"/>
        <family val="3"/>
        <charset val="129"/>
      </rPr>
      <t xml:space="preserve"> 기본안전보건대장, 설계안전보건대장 및 공사안전보건</t>
    </r>
    <phoneticPr fontId="2" type="noConversion"/>
  </si>
  <si>
    <r>
      <t>③</t>
    </r>
    <r>
      <rPr>
        <sz val="9"/>
        <color theme="0" tint="-0.34998626667073579"/>
        <rFont val="굴림"/>
        <family val="3"/>
        <charset val="129"/>
      </rPr>
      <t xml:space="preserve"> 법 제67제1항제3호에 따른</t>
    </r>
    <r>
      <rPr>
        <sz val="9"/>
        <color theme="1"/>
        <rFont val="굴림"/>
        <family val="3"/>
        <charset val="129"/>
      </rPr>
      <t xml:space="preserve"> 공사안전보건대장에 포함하여 이행여부를 확인해야 할 사항은 다음 </t>
    </r>
    <phoneticPr fontId="2" type="noConversion"/>
  </si>
  <si>
    <r>
      <t>2. </t>
    </r>
    <r>
      <rPr>
        <sz val="9"/>
        <color theme="0" tint="-0.34998626667073579"/>
        <rFont val="굴림"/>
        <family val="3"/>
        <charset val="129"/>
      </rPr>
      <t>법 제42조제1항에 따른</t>
    </r>
    <r>
      <rPr>
        <sz val="9"/>
        <color theme="1"/>
        <rFont val="굴림"/>
        <family val="3"/>
        <charset val="129"/>
      </rPr>
      <t xml:space="preserve"> 유해위험방지계획서의 심사 및 확인결과에 대한 조치내용</t>
    </r>
    <phoneticPr fontId="2" type="noConversion"/>
  </si>
  <si>
    <r>
      <t xml:space="preserve">③ 건설공사도급인은 </t>
    </r>
    <r>
      <rPr>
        <sz val="9"/>
        <color theme="0" tint="-0.34998626667073579"/>
        <rFont val="굴림"/>
        <family val="3"/>
        <charset val="129"/>
      </rPr>
      <t xml:space="preserve">제2항에 따른 </t>
    </r>
    <r>
      <rPr>
        <sz val="9"/>
        <color theme="1"/>
        <rFont val="굴림"/>
        <family val="3"/>
        <charset val="129"/>
      </rPr>
      <t xml:space="preserve">요청을 받은 날부터 30일 이내에 공사기간 연장 조치를 하거나 </t>
    </r>
    <phoneticPr fontId="2" type="noConversion"/>
  </si>
  <si>
    <r>
      <t xml:space="preserve">④ 건설공사발주자는 </t>
    </r>
    <r>
      <rPr>
        <sz val="9"/>
        <color theme="0" tint="-0.34998626667073579"/>
        <rFont val="굴림"/>
        <family val="3"/>
        <charset val="129"/>
      </rPr>
      <t>제1항 및 제3항에 따른</t>
    </r>
    <r>
      <rPr>
        <sz val="9"/>
        <color theme="1"/>
        <rFont val="굴림"/>
        <family val="3"/>
        <charset val="129"/>
      </rPr>
      <t xml:space="preserve"> 요청을 받은 날부터 30일 이내에 공사기간 연장 조치</t>
    </r>
    <phoneticPr fontId="2" type="noConversion"/>
  </si>
  <si>
    <r>
      <t xml:space="preserve">⑤ </t>
    </r>
    <r>
      <rPr>
        <sz val="9"/>
        <color theme="0" tint="-0.34998626667073579"/>
        <rFont val="굴림"/>
        <family val="3"/>
        <charset val="129"/>
      </rPr>
      <t>제2항에 따라</t>
    </r>
    <r>
      <rPr>
        <sz val="9"/>
        <color theme="1"/>
        <rFont val="굴림"/>
        <family val="3"/>
        <charset val="129"/>
      </rPr>
      <t xml:space="preserve"> 공사기간 연장을 요청받은 건설공사도급인은</t>
    </r>
    <r>
      <rPr>
        <sz val="9"/>
        <color theme="0" tint="-0.34998626667073579"/>
        <rFont val="굴림"/>
        <family val="3"/>
        <charset val="129"/>
      </rPr>
      <t xml:space="preserve"> 제4항에 따라 </t>
    </r>
    <r>
      <rPr>
        <sz val="9"/>
        <color theme="1"/>
        <rFont val="굴림"/>
        <family val="3"/>
        <charset val="129"/>
      </rPr>
      <t>건설공사발주자로</t>
    </r>
    <phoneticPr fontId="2" type="noConversion"/>
  </si>
  <si>
    <r>
      <t>종료된 날부터 10일이 되는 날까지 </t>
    </r>
    <r>
      <rPr>
        <sz val="9"/>
        <color theme="0" tint="-0.34998626667073579"/>
        <rFont val="굴림"/>
        <family val="3"/>
        <charset val="129"/>
      </rPr>
      <t>별지 제35호서식의</t>
    </r>
    <r>
      <rPr>
        <sz val="9"/>
        <color theme="1"/>
        <rFont val="굴림"/>
        <family val="2"/>
        <charset val="129"/>
      </rPr>
      <t xml:space="preserve"> 공사기간 연장 요청서에 제1항 각 호의 </t>
    </r>
    <phoneticPr fontId="2" type="noConversion"/>
  </si>
  <si>
    <r>
      <t>종료된 날부터 10일이 되는 날까지 </t>
    </r>
    <r>
      <rPr>
        <sz val="9"/>
        <color theme="0" tint="-0.34998626667073579"/>
        <rFont val="굴림"/>
        <family val="3"/>
        <charset val="129"/>
      </rPr>
      <t xml:space="preserve">별지 제35호서식의 </t>
    </r>
    <r>
      <rPr>
        <sz val="9"/>
        <color theme="1"/>
        <rFont val="굴림"/>
        <family val="2"/>
        <charset val="129"/>
      </rPr>
      <t xml:space="preserve">공사기간 연장 요청서에 다음 각 호의 </t>
    </r>
    <phoneticPr fontId="2" type="noConversion"/>
  </si>
  <si>
    <r>
      <t>① 건설공사도급인은 </t>
    </r>
    <r>
      <rPr>
        <sz val="9"/>
        <color theme="0" tint="-0.34998626667073579"/>
        <rFont val="굴림"/>
        <family val="3"/>
        <charset val="129"/>
      </rPr>
      <t>법 제70조제1항에 따라</t>
    </r>
    <r>
      <rPr>
        <sz val="9"/>
        <color theme="1"/>
        <rFont val="굴림"/>
        <family val="3"/>
        <charset val="129"/>
      </rPr>
      <t xml:space="preserve"> 공사기간 연장을 요청하려면 같은 항 각 호의 사유가</t>
    </r>
    <phoneticPr fontId="2" type="noConversion"/>
  </si>
  <si>
    <t>비       고</t>
    <phoneticPr fontId="2" type="noConversion"/>
  </si>
  <si>
    <t>제129조(일반건강진단) </t>
    <phoneticPr fontId="2" type="noConversion"/>
  </si>
  <si>
    <t>제130조(특수건강진단 등)</t>
    <phoneticPr fontId="2" type="noConversion"/>
  </si>
  <si>
    <t>제131조(임시건강진단 명령 등)</t>
    <phoneticPr fontId="2" type="noConversion"/>
  </si>
  <si>
    <t>제126조(작업환경측정기관)</t>
    <phoneticPr fontId="2" type="noConversion"/>
  </si>
  <si>
    <t>제112조(물질안전보건자료의 일부 비공개 승인 등)</t>
    <phoneticPr fontId="2" type="noConversion"/>
  </si>
  <si>
    <r>
      <t xml:space="preserve">1. </t>
    </r>
    <r>
      <rPr>
        <sz val="9"/>
        <color theme="0" tint="-0.249977111117893"/>
        <rFont val="굴림"/>
        <family val="3"/>
        <charset val="129"/>
      </rPr>
      <t xml:space="preserve">이 법과 이 법에 따른 명령으로 정하는 </t>
    </r>
    <r>
      <rPr>
        <sz val="9"/>
        <color theme="1"/>
        <rFont val="굴림"/>
        <family val="2"/>
        <charset val="129"/>
      </rPr>
      <t>산업재해 예방을 위한 기준</t>
    </r>
    <r>
      <rPr>
        <sz val="9"/>
        <color rgb="FF0000FF"/>
        <rFont val="굴림"/>
        <family val="3"/>
        <charset val="129"/>
      </rPr>
      <t>(</t>
    </r>
    <r>
      <rPr>
        <sz val="9"/>
        <color rgb="FF3399FF"/>
        <rFont val="굴림"/>
        <family val="3"/>
        <charset val="129"/>
      </rPr>
      <t xml:space="preserve">산업안전보건기준에 관한 </t>
    </r>
    <phoneticPr fontId="2" type="noConversion"/>
  </si>
  <si>
    <r>
      <t>정 할 때에는 관계 행정기관의 장 또는 「</t>
    </r>
    <r>
      <rPr>
        <b/>
        <sz val="9"/>
        <color rgb="FF3399FF"/>
        <rFont val="굴림"/>
        <family val="3"/>
        <charset val="129"/>
      </rPr>
      <t>공공기관의 운영에 관한 법률</t>
    </r>
    <r>
      <rPr>
        <sz val="9"/>
        <rFont val="굴림"/>
        <family val="3"/>
        <charset val="129"/>
      </rPr>
      <t>」</t>
    </r>
    <r>
      <rPr>
        <sz val="9"/>
        <color theme="0" tint="-0.34998626667073579"/>
        <rFont val="굴림"/>
        <family val="3"/>
        <charset val="129"/>
      </rPr>
      <t> 제4조</t>
    </r>
    <r>
      <rPr>
        <sz val="9"/>
        <rFont val="굴림"/>
        <family val="3"/>
        <charset val="129"/>
      </rPr>
      <t>에 따른 공공</t>
    </r>
    <phoneticPr fontId="2" type="noConversion"/>
  </si>
  <si>
    <r>
      <t>3.</t>
    </r>
    <r>
      <rPr>
        <sz val="9"/>
        <rFont val="굴림"/>
        <family val="3"/>
        <charset val="129"/>
      </rPr>
      <t>「</t>
    </r>
    <r>
      <rPr>
        <b/>
        <sz val="9"/>
        <color rgb="FF3399FF"/>
        <rFont val="굴림"/>
        <family val="3"/>
        <charset val="129"/>
      </rPr>
      <t>근로기준법</t>
    </r>
    <r>
      <rPr>
        <sz val="9"/>
        <rFont val="굴림"/>
        <family val="3"/>
        <charset val="129"/>
      </rPr>
      <t>」</t>
    </r>
    <r>
      <rPr>
        <sz val="9"/>
        <color theme="0" tint="-0.34998626667073579"/>
        <rFont val="굴림"/>
        <family val="3"/>
        <charset val="129"/>
      </rPr>
      <t xml:space="preserve">제76조의2에 따른 </t>
    </r>
    <r>
      <rPr>
        <sz val="9"/>
        <rFont val="굴림"/>
        <family val="3"/>
        <charset val="129"/>
      </rPr>
      <t>직장 내 괴롭힘 예방</t>
    </r>
    <r>
      <rPr>
        <sz val="9"/>
        <color theme="1"/>
        <rFont val="굴림"/>
        <family val="2"/>
        <charset val="129"/>
      </rPr>
      <t>을 위한 조치기준 마련, 지도 및 지원</t>
    </r>
    <phoneticPr fontId="2" type="noConversion"/>
  </si>
  <si>
    <r>
      <t xml:space="preserve">3. </t>
    </r>
    <r>
      <rPr>
        <b/>
        <sz val="9"/>
        <color theme="1"/>
        <rFont val="굴림"/>
        <family val="3"/>
        <charset val="129"/>
      </rPr>
      <t>근로자</t>
    </r>
    <r>
      <rPr>
        <sz val="9"/>
        <color theme="1"/>
        <rFont val="굴림"/>
        <family val="2"/>
        <charset val="129"/>
      </rPr>
      <t xml:space="preserve"> : </t>
    </r>
    <r>
      <rPr>
        <sz val="9"/>
        <rFont val="굴림"/>
        <family val="3"/>
        <charset val="129"/>
      </rPr>
      <t>「</t>
    </r>
    <r>
      <rPr>
        <b/>
        <sz val="9"/>
        <color rgb="FF3399FF"/>
        <rFont val="굴림"/>
        <family val="3"/>
        <charset val="129"/>
      </rPr>
      <t>근로기준법</t>
    </r>
    <r>
      <rPr>
        <sz val="9"/>
        <rFont val="굴림"/>
        <family val="3"/>
        <charset val="129"/>
      </rPr>
      <t>」</t>
    </r>
    <r>
      <rPr>
        <sz val="9"/>
        <color theme="0" tint="-0.34998626667073579"/>
        <rFont val="굴림"/>
        <family val="3"/>
        <charset val="129"/>
      </rPr>
      <t> 제2조제1항제1호</t>
    </r>
    <r>
      <rPr>
        <sz val="9"/>
        <rFont val="굴림"/>
        <family val="3"/>
        <charset val="129"/>
      </rPr>
      <t>에 따른 근로자</t>
    </r>
    <phoneticPr fontId="2" type="noConversion"/>
  </si>
  <si>
    <r>
      <t>사업주 또는 </t>
    </r>
    <r>
      <rPr>
        <sz val="9"/>
        <color theme="0" tint="-0.34998626667073579"/>
        <rFont val="굴림"/>
        <family val="3"/>
        <charset val="129"/>
      </rPr>
      <t>「</t>
    </r>
    <r>
      <rPr>
        <b/>
        <sz val="9"/>
        <color rgb="FF3399FF"/>
        <rFont val="굴림"/>
        <family val="3"/>
        <charset val="129"/>
      </rPr>
      <t>근로기준법</t>
    </r>
    <r>
      <rPr>
        <sz val="9"/>
        <color theme="0" tint="-0.34998626667073579"/>
        <rFont val="굴림"/>
        <family val="3"/>
        <charset val="129"/>
      </rPr>
      <t xml:space="preserve">」 제101조에 따른 근로감독관, 공단 등 </t>
    </r>
    <r>
      <rPr>
        <sz val="9"/>
        <rFont val="굴림"/>
        <family val="3"/>
        <charset val="129"/>
      </rPr>
      <t xml:space="preserve">관계인이 실시하는 산업재해 </t>
    </r>
    <phoneticPr fontId="2" type="noConversion"/>
  </si>
  <si>
    <r>
      <rPr>
        <sz val="9"/>
        <color theme="0" tint="-0.34998626667073579"/>
        <rFont val="굴림"/>
        <family val="3"/>
        <charset val="129"/>
      </rPr>
      <t xml:space="preserve">제95조제1항에 따른 </t>
    </r>
    <r>
      <rPr>
        <sz val="9"/>
        <color theme="1"/>
        <rFont val="굴림"/>
        <family val="2"/>
        <charset val="129"/>
      </rPr>
      <t xml:space="preserve">산업재해보상보험 및 예방기금에서 </t>
    </r>
    <r>
      <rPr>
        <b/>
        <sz val="9"/>
        <rFont val="굴림"/>
        <family val="3"/>
        <charset val="129"/>
      </rPr>
      <t>지원</t>
    </r>
    <r>
      <rPr>
        <sz val="9"/>
        <color theme="1"/>
        <rFont val="굴림"/>
        <family val="2"/>
        <charset val="129"/>
      </rPr>
      <t>한다.</t>
    </r>
    <phoneticPr fontId="2" type="noConversion"/>
  </si>
  <si>
    <r>
      <t>①「</t>
    </r>
    <r>
      <rPr>
        <b/>
        <sz val="9"/>
        <color rgb="FF3399FF"/>
        <rFont val="굴림"/>
        <family val="3"/>
        <charset val="129"/>
      </rPr>
      <t>상법</t>
    </r>
    <r>
      <rPr>
        <sz val="9"/>
        <rFont val="굴림"/>
        <family val="3"/>
        <charset val="129"/>
      </rPr>
      <t>」 </t>
    </r>
    <r>
      <rPr>
        <sz val="9"/>
        <color theme="0" tint="-0.34998626667073579"/>
        <rFont val="굴림"/>
        <family val="3"/>
        <charset val="129"/>
      </rPr>
      <t>제170조</t>
    </r>
    <r>
      <rPr>
        <sz val="9"/>
        <rFont val="굴림"/>
        <family val="3"/>
        <charset val="129"/>
      </rPr>
      <t>에 따른 주식회사 중 </t>
    </r>
    <r>
      <rPr>
        <b/>
        <sz val="9"/>
        <color rgb="FFFF0000"/>
        <rFont val="굴림"/>
        <family val="3"/>
        <charset val="129"/>
      </rPr>
      <t>대통령령</t>
    </r>
    <r>
      <rPr>
        <sz val="9"/>
        <color rgb="FFFF0000"/>
        <rFont val="굴림"/>
        <family val="3"/>
        <charset val="129"/>
      </rPr>
      <t>(13)</t>
    </r>
    <r>
      <rPr>
        <sz val="9"/>
        <rFont val="굴림"/>
        <family val="3"/>
        <charset val="129"/>
      </rPr>
      <t>으로 정하는 회사의 대표이사는 </t>
    </r>
    <r>
      <rPr>
        <sz val="9"/>
        <color rgb="FFFF0000"/>
        <rFont val="굴림"/>
        <family val="3"/>
        <charset val="129"/>
      </rPr>
      <t>대통령령</t>
    </r>
    <phoneticPr fontId="2" type="noConversion"/>
  </si>
  <si>
    <r>
      <t>② 관리감독자가 있는 경우에는 </t>
    </r>
    <r>
      <rPr>
        <sz val="9"/>
        <color theme="0" tint="-0.34998626667073579"/>
        <rFont val="굴림"/>
        <family val="3"/>
        <charset val="129"/>
      </rPr>
      <t>「</t>
    </r>
    <r>
      <rPr>
        <sz val="9"/>
        <color rgb="FF3399FF"/>
        <rFont val="굴림"/>
        <family val="3"/>
        <charset val="129"/>
      </rPr>
      <t>건설기술 진흥법</t>
    </r>
    <r>
      <rPr>
        <sz val="9"/>
        <color theme="0" tint="-0.34998626667073579"/>
        <rFont val="굴림"/>
        <family val="3"/>
        <charset val="129"/>
      </rPr>
      <t>」 제64조제1항제2호에 따른</t>
    </r>
    <r>
      <rPr>
        <sz val="9"/>
        <color theme="1"/>
        <rFont val="굴림"/>
        <family val="2"/>
        <charset val="129"/>
      </rPr>
      <t xml:space="preserve"> 안전관리책임자 및 </t>
    </r>
    <phoneticPr fontId="2" type="noConversion"/>
  </si>
  <si>
    <r>
      <t>② 사업주는 안전보건관리책임자가</t>
    </r>
    <r>
      <rPr>
        <sz val="9"/>
        <color theme="0" tint="-0.34998626667073579"/>
        <rFont val="굴림"/>
        <family val="3"/>
        <charset val="129"/>
      </rPr>
      <t> 법 제15조제1항에 따른</t>
    </r>
    <r>
      <rPr>
        <sz val="9"/>
        <color theme="1"/>
        <rFont val="굴림"/>
        <family val="3"/>
        <charset val="129"/>
      </rPr>
      <t xml:space="preserve"> 업무를 원활하게 수행할 수 있도록 </t>
    </r>
    <phoneticPr fontId="2" type="noConversion"/>
  </si>
  <si>
    <r>
      <t>14. </t>
    </r>
    <r>
      <rPr>
        <sz val="9"/>
        <color theme="0" tint="-0.34998626667073579"/>
        <rFont val="굴림"/>
        <family val="3"/>
        <charset val="129"/>
      </rPr>
      <t>「</t>
    </r>
    <r>
      <rPr>
        <sz val="9"/>
        <color rgb="FF3399FF"/>
        <rFont val="굴림"/>
        <family val="3"/>
        <charset val="129"/>
      </rPr>
      <t>철도산업발전기본법</t>
    </r>
    <r>
      <rPr>
        <sz val="9"/>
        <color theme="0" tint="-0.34998626667073579"/>
        <rFont val="굴림"/>
        <family val="3"/>
        <charset val="129"/>
      </rPr>
      <t>」 제3조제4호에 따른</t>
    </r>
    <r>
      <rPr>
        <sz val="9"/>
        <color theme="1"/>
        <rFont val="굴림"/>
        <family val="2"/>
        <charset val="129"/>
      </rPr>
      <t xml:space="preserve"> 철도차량</t>
    </r>
    <r>
      <rPr>
        <sz val="9"/>
        <color theme="0" tint="-0.34998626667073579"/>
        <rFont val="굴림"/>
        <family val="3"/>
        <charset val="129"/>
      </rPr>
      <t>(「도시철도법」에 따른 도시철도</t>
    </r>
    <phoneticPr fontId="2" type="noConversion"/>
  </si>
  <si>
    <r>
      <t xml:space="preserve">② </t>
    </r>
    <r>
      <rPr>
        <sz val="9"/>
        <color theme="0" tint="-0.34998626667073579"/>
        <rFont val="굴림"/>
        <family val="3"/>
        <charset val="129"/>
      </rPr>
      <t xml:space="preserve">제1항에서 </t>
    </r>
    <r>
      <rPr>
        <sz val="9"/>
        <color theme="1"/>
        <rFont val="굴림"/>
        <family val="3"/>
        <charset val="129"/>
      </rPr>
      <t>정한 사항 외에 산업재해 예방 통합정보시스템의 구축ㆍ운영에 관한 연구개발 및</t>
    </r>
    <phoneticPr fontId="2" type="noConversion"/>
  </si>
  <si>
    <r>
      <t>① 고용노동부장관은 </t>
    </r>
    <r>
      <rPr>
        <sz val="9"/>
        <color theme="0" tint="-0.34998626667073579"/>
        <rFont val="굴림"/>
        <family val="3"/>
        <charset val="129"/>
      </rPr>
      <t>법 제9조제1항에 따라</t>
    </r>
    <r>
      <rPr>
        <sz val="9"/>
        <color theme="1"/>
        <rFont val="굴림"/>
        <family val="3"/>
        <charset val="129"/>
      </rPr>
      <t xml:space="preserve"> 산업재해 예방 통합정보시스템을 구축ㆍ운영하는 경우</t>
    </r>
    <phoneticPr fontId="2" type="noConversion"/>
  </si>
  <si>
    <r>
      <t>①</t>
    </r>
    <r>
      <rPr>
        <sz val="9"/>
        <color theme="0" tint="-0.34998626667073579"/>
        <rFont val="굴림"/>
        <family val="3"/>
        <charset val="129"/>
      </rPr>
      <t> 법 제74조제1항에 따라</t>
    </r>
    <r>
      <rPr>
        <sz val="9"/>
        <color theme="1"/>
        <rFont val="굴림"/>
        <family val="2"/>
        <charset val="129"/>
      </rPr>
      <t xml:space="preserve"> 건설재해예방전문지도기관으로 지정받으려는 자는 </t>
    </r>
    <r>
      <rPr>
        <b/>
        <sz val="9"/>
        <color rgb="FFFF0000"/>
        <rFont val="굴림"/>
        <family val="3"/>
        <charset val="129"/>
      </rPr>
      <t>고용노동부령</t>
    </r>
    <r>
      <rPr>
        <sz val="9"/>
        <color rgb="FFFF0000"/>
        <rFont val="굴림"/>
        <family val="3"/>
        <charset val="129"/>
      </rPr>
      <t>(90)</t>
    </r>
    <r>
      <rPr>
        <sz val="9"/>
        <color theme="1"/>
        <rFont val="굴림"/>
        <family val="2"/>
        <charset val="129"/>
      </rPr>
      <t xml:space="preserve">으로 </t>
    </r>
    <phoneticPr fontId="2" type="noConversion"/>
  </si>
  <si>
    <r>
      <t>③</t>
    </r>
    <r>
      <rPr>
        <sz val="9"/>
        <color theme="0" tint="-0.34998626667073579"/>
        <rFont val="굴림"/>
        <family val="3"/>
        <charset val="129"/>
      </rPr>
      <t> 법 제74조제4항에 따라</t>
    </r>
    <r>
      <rPr>
        <sz val="9"/>
        <color theme="1"/>
        <rFont val="굴림"/>
        <family val="2"/>
        <charset val="129"/>
      </rPr>
      <t xml:space="preserve"> </t>
    </r>
    <r>
      <rPr>
        <sz val="9"/>
        <color theme="0" tint="-0.34998626667073579"/>
        <rFont val="굴림"/>
        <family val="3"/>
        <charset val="129"/>
      </rPr>
      <t>준용되는 법 제21조제4항제5호에서</t>
    </r>
    <r>
      <rPr>
        <sz val="9"/>
        <color theme="1"/>
        <rFont val="굴림"/>
        <family val="2"/>
        <charset val="129"/>
      </rPr>
      <t xml:space="preserve"> “대통령령으로 정하는 사유에 </t>
    </r>
    <phoneticPr fontId="2" type="noConversion"/>
  </si>
  <si>
    <r>
      <t xml:space="preserve">해당하는 경우”란 </t>
    </r>
    <r>
      <rPr>
        <sz val="9"/>
        <color theme="0" tint="-0.34998626667073579"/>
        <rFont val="굴림"/>
        <family val="3"/>
        <charset val="129"/>
      </rPr>
      <t>다음 각 호의 경우를 말한다</t>
    </r>
    <r>
      <rPr>
        <sz val="9"/>
        <color theme="1"/>
        <rFont val="굴림"/>
        <family val="2"/>
        <charset val="129"/>
      </rPr>
      <t>.</t>
    </r>
    <phoneticPr fontId="2" type="noConversion"/>
  </si>
  <si>
    <r>
      <t>4.</t>
    </r>
    <r>
      <rPr>
        <sz val="9"/>
        <color rgb="FFFF0000"/>
        <rFont val="굴림"/>
        <family val="3"/>
        <charset val="129"/>
      </rPr>
      <t> 별표 18</t>
    </r>
    <r>
      <rPr>
        <sz val="9"/>
        <color theme="1"/>
        <rFont val="굴림"/>
        <family val="2"/>
        <charset val="129"/>
      </rPr>
      <t>에 따른 지도업무의 내용, 지도대상 분야 또는 지도의 수행방법을 위반한 경우</t>
    </r>
    <phoneticPr fontId="2" type="noConversion"/>
  </si>
  <si>
    <r>
      <t>가. 「</t>
    </r>
    <r>
      <rPr>
        <b/>
        <sz val="9"/>
        <color rgb="FF3399FF"/>
        <rFont val="굴림"/>
        <family val="3"/>
        <charset val="129"/>
      </rPr>
      <t>건설산업기본법</t>
    </r>
    <r>
      <rPr>
        <sz val="9"/>
        <rFont val="굴림"/>
        <family val="3"/>
        <charset val="129"/>
      </rPr>
      <t>」</t>
    </r>
    <r>
      <rPr>
        <b/>
        <sz val="9"/>
        <color theme="0" tint="-0.34998626667073579"/>
        <rFont val="굴림"/>
        <family val="3"/>
        <charset val="129"/>
      </rPr>
      <t> </t>
    </r>
    <r>
      <rPr>
        <sz val="9"/>
        <color theme="0" tint="-0.34998626667073579"/>
        <rFont val="굴림"/>
        <family val="3"/>
        <charset val="129"/>
      </rPr>
      <t>제2조제4호</t>
    </r>
    <r>
      <rPr>
        <sz val="9"/>
        <rFont val="굴림"/>
        <family val="3"/>
        <charset val="129"/>
      </rPr>
      <t xml:space="preserve">에 따른 </t>
    </r>
    <r>
      <rPr>
        <b/>
        <sz val="9"/>
        <rFont val="굴림"/>
        <family val="3"/>
        <charset val="129"/>
      </rPr>
      <t>건설공사</t>
    </r>
    <phoneticPr fontId="2" type="noConversion"/>
  </si>
  <si>
    <t>역학조사</t>
    <phoneticPr fontId="2" type="noConversion"/>
  </si>
  <si>
    <t>석면조사</t>
    <phoneticPr fontId="2" type="noConversion"/>
  </si>
  <si>
    <t>최초평가, 정기평가, 수시평가</t>
    <phoneticPr fontId="2" type="noConversion"/>
  </si>
  <si>
    <t>본사작성</t>
    <phoneticPr fontId="2" type="noConversion"/>
  </si>
  <si>
    <r>
      <rPr>
        <sz val="9"/>
        <color rgb="FFFF0000"/>
        <rFont val="굴림"/>
        <family val="3"/>
        <charset val="129"/>
      </rPr>
      <t>별표 14</t>
    </r>
    <r>
      <rPr>
        <sz val="9"/>
        <color theme="1"/>
        <rFont val="굴림"/>
        <family val="3"/>
        <charset val="129"/>
      </rPr>
      <t>에 따른 안전보건진단 종류별로 종합진단기관은 </t>
    </r>
    <r>
      <rPr>
        <sz val="9"/>
        <color rgb="FFFF0000"/>
        <rFont val="굴림"/>
        <family val="3"/>
        <charset val="129"/>
      </rPr>
      <t>별표 15</t>
    </r>
    <r>
      <rPr>
        <sz val="9"/>
        <color theme="1"/>
        <rFont val="굴림"/>
        <family val="3"/>
        <charset val="129"/>
      </rPr>
      <t>, 안전진단기관은 </t>
    </r>
    <r>
      <rPr>
        <sz val="9"/>
        <color rgb="FFFF0000"/>
        <rFont val="굴림"/>
        <family val="3"/>
        <charset val="129"/>
      </rPr>
      <t>별표 16</t>
    </r>
    <r>
      <rPr>
        <sz val="9"/>
        <color theme="1"/>
        <rFont val="굴림"/>
        <family val="3"/>
        <charset val="129"/>
      </rPr>
      <t xml:space="preserve">, </t>
    </r>
    <phoneticPr fontId="2" type="noConversion"/>
  </si>
  <si>
    <r>
      <t>보건진단기관은 </t>
    </r>
    <r>
      <rPr>
        <sz val="9"/>
        <color rgb="FFFF0000"/>
        <rFont val="굴림"/>
        <family val="3"/>
        <charset val="129"/>
      </rPr>
      <t>별표 17</t>
    </r>
    <r>
      <rPr>
        <sz val="9"/>
        <color theme="1"/>
        <rFont val="굴림"/>
        <family val="3"/>
        <charset val="129"/>
      </rPr>
      <t>에 따른 인력ㆍ시설 및 장비 등의 요건을 각각 갖추어야 한다.</t>
    </r>
    <phoneticPr fontId="2" type="noConversion"/>
  </si>
  <si>
    <r>
      <t>2.</t>
    </r>
    <r>
      <rPr>
        <sz val="9"/>
        <rFont val="굴림"/>
        <family val="3"/>
        <charset val="129"/>
      </rPr>
      <t> 영</t>
    </r>
    <r>
      <rPr>
        <sz val="9"/>
        <color rgb="FFFF0000"/>
        <rFont val="굴림"/>
        <family val="3"/>
        <charset val="129"/>
      </rPr>
      <t xml:space="preserve"> 별표 15</t>
    </r>
    <r>
      <rPr>
        <sz val="9"/>
        <rFont val="굴림"/>
        <family val="3"/>
        <charset val="129"/>
      </rPr>
      <t>, </t>
    </r>
    <r>
      <rPr>
        <sz val="9"/>
        <color rgb="FFFF0000"/>
        <rFont val="굴림"/>
        <family val="3"/>
        <charset val="129"/>
      </rPr>
      <t>별표 16</t>
    </r>
    <r>
      <rPr>
        <sz val="9"/>
        <rFont val="굴림"/>
        <family val="3"/>
        <charset val="129"/>
      </rPr>
      <t> 및</t>
    </r>
    <r>
      <rPr>
        <sz val="9"/>
        <color rgb="FFFF0000"/>
        <rFont val="굴림"/>
        <family val="3"/>
        <charset val="129"/>
      </rPr>
      <t> 별표 17</t>
    </r>
    <r>
      <rPr>
        <sz val="9"/>
        <color theme="1"/>
        <rFont val="굴림"/>
        <family val="3"/>
        <charset val="129"/>
      </rPr>
      <t xml:space="preserve">에 따른 인력기준에 해당하는 사람의 자격과 채용을 증명할 </t>
    </r>
    <phoneticPr fontId="2" type="noConversion"/>
  </si>
  <si>
    <r>
      <t>①</t>
    </r>
    <r>
      <rPr>
        <sz val="9"/>
        <color theme="0" tint="-0.34998626667073579"/>
        <rFont val="굴림"/>
        <family val="3"/>
        <charset val="129"/>
      </rPr>
      <t> 법 제48조제2항에 따른</t>
    </r>
    <r>
      <rPr>
        <sz val="9"/>
        <color theme="1"/>
        <rFont val="굴림"/>
        <family val="3"/>
        <charset val="129"/>
      </rPr>
      <t xml:space="preserve"> 안전보건진단기관 평가의 기준은 다음 각 호와 같다.</t>
    </r>
    <phoneticPr fontId="2" type="noConversion"/>
  </si>
  <si>
    <r>
      <t>② </t>
    </r>
    <r>
      <rPr>
        <sz val="9"/>
        <color theme="0" tint="-0.34998626667073579"/>
        <rFont val="굴림"/>
        <family val="3"/>
        <charset val="129"/>
      </rPr>
      <t>법 제48조제2항에 따른</t>
    </r>
    <r>
      <rPr>
        <sz val="9"/>
        <color theme="1"/>
        <rFont val="굴림"/>
        <family val="3"/>
        <charset val="129"/>
      </rPr>
      <t xml:space="preserve"> 안전보건진단기관 평가의 방법 및 평가 결과의 공개에 관하여는</t>
    </r>
    <phoneticPr fontId="2" type="noConversion"/>
  </si>
  <si>
    <r>
      <t>① 안전보건진단기관으로 지정받으려는 자는</t>
    </r>
    <r>
      <rPr>
        <sz val="9"/>
        <color theme="0" tint="-0.34998626667073579"/>
        <rFont val="굴림"/>
        <family val="3"/>
        <charset val="129"/>
      </rPr>
      <t xml:space="preserve"> 법 제48조제3항에 따라 별지 제6호서식의 </t>
    </r>
    <r>
      <rPr>
        <sz val="9"/>
        <color theme="1"/>
        <rFont val="굴림"/>
        <family val="3"/>
        <charset val="129"/>
      </rPr>
      <t>안전보건</t>
    </r>
    <phoneticPr fontId="2" type="noConversion"/>
  </si>
  <si>
    <r>
      <t>수 있는 자격증</t>
    </r>
    <r>
      <rPr>
        <sz val="9"/>
        <color theme="0" tint="-0.34998626667073579"/>
        <rFont val="굴림"/>
        <family val="3"/>
        <charset val="129"/>
      </rPr>
      <t>(국가기술자격증은 제외한다)</t>
    </r>
    <r>
      <rPr>
        <sz val="9"/>
        <color theme="1"/>
        <rFont val="굴림"/>
        <family val="2"/>
        <charset val="129"/>
      </rPr>
      <t>, 경력증명서 및 재직증명서 등의 서류</t>
    </r>
    <phoneticPr fontId="2" type="noConversion"/>
  </si>
  <si>
    <r>
      <t xml:space="preserve">② </t>
    </r>
    <r>
      <rPr>
        <sz val="9"/>
        <color theme="0" tint="-0.34998626667073579"/>
        <rFont val="굴림"/>
        <family val="3"/>
        <charset val="129"/>
      </rPr>
      <t xml:space="preserve">제1항에 따라 </t>
    </r>
    <r>
      <rPr>
        <sz val="9"/>
        <color theme="1"/>
        <rFont val="굴림"/>
        <family val="3"/>
        <charset val="129"/>
      </rPr>
      <t>신청서를 제출받은 지방고용노동청장은 「</t>
    </r>
    <r>
      <rPr>
        <sz val="9"/>
        <color rgb="FF3399FF"/>
        <rFont val="굴림"/>
        <family val="3"/>
        <charset val="129"/>
      </rPr>
      <t>전자정부법</t>
    </r>
    <r>
      <rPr>
        <sz val="9"/>
        <color theme="1"/>
        <rFont val="굴림"/>
        <family val="3"/>
        <charset val="129"/>
      </rPr>
      <t>」</t>
    </r>
    <r>
      <rPr>
        <sz val="9"/>
        <color theme="0" tint="-0.34998626667073579"/>
        <rFont val="굴림"/>
        <family val="3"/>
        <charset val="129"/>
      </rPr>
      <t> 제36조제1항에 따른</t>
    </r>
    <r>
      <rPr>
        <sz val="9"/>
        <color theme="1"/>
        <rFont val="굴림"/>
        <family val="3"/>
        <charset val="129"/>
      </rPr>
      <t xml:space="preserve"> 행정</t>
    </r>
    <phoneticPr fontId="2" type="noConversion"/>
  </si>
  <si>
    <r>
      <t xml:space="preserve">○ </t>
    </r>
    <r>
      <rPr>
        <sz val="9"/>
        <color theme="0" tint="-0.34998626667073579"/>
        <rFont val="굴림"/>
        <family val="3"/>
        <charset val="129"/>
      </rPr>
      <t>법 제49조제1항에 따른</t>
    </r>
    <r>
      <rPr>
        <sz val="9"/>
        <color theme="1"/>
        <rFont val="굴림"/>
        <family val="3"/>
        <charset val="129"/>
      </rPr>
      <t xml:space="preserve"> 안전보건개선계획의 수립ㆍ시행 명령은 별지 제26호서식에 따른다.</t>
    </r>
    <phoneticPr fontId="2" type="noConversion"/>
  </si>
  <si>
    <t>개선계획 수립대상사업장</t>
    <phoneticPr fontId="2" type="noConversion"/>
  </si>
  <si>
    <t>안전보건개선계획</t>
    <phoneticPr fontId="2" type="noConversion"/>
  </si>
  <si>
    <t>공정안전보고서</t>
    <phoneticPr fontId="2" type="noConversion"/>
  </si>
  <si>
    <r>
      <t>하. 기타 개인 서비스업</t>
    </r>
    <r>
      <rPr>
        <sz val="9"/>
        <color theme="0" tint="-0.34998626667073579"/>
        <rFont val="굴림"/>
        <family val="3"/>
        <charset val="129"/>
      </rPr>
      <t>(세탁업은 제외한다)</t>
    </r>
    <phoneticPr fontId="2" type="noConversion"/>
  </si>
  <si>
    <r>
      <t>카. 보건업</t>
    </r>
    <r>
      <rPr>
        <sz val="9"/>
        <color theme="0" tint="-0.34998626667073579"/>
        <rFont val="굴림"/>
        <family val="3"/>
        <charset val="129"/>
      </rPr>
      <t>(병원은 제외한다)</t>
    </r>
    <phoneticPr fontId="2" type="noConversion"/>
  </si>
  <si>
    <r>
      <t xml:space="preserve">② </t>
    </r>
    <r>
      <rPr>
        <sz val="9"/>
        <color theme="0" tint="-0.34998626667073579"/>
        <rFont val="굴림"/>
        <family val="3"/>
        <charset val="129"/>
      </rPr>
      <t>고용노동부장관은 제1항에 따라 수립한 기본계획을 「</t>
    </r>
    <r>
      <rPr>
        <b/>
        <sz val="9"/>
        <color rgb="FF3399FF"/>
        <rFont val="굴림"/>
        <family val="3"/>
        <charset val="129"/>
      </rPr>
      <t>산업재해보상보험법</t>
    </r>
    <r>
      <rPr>
        <sz val="9"/>
        <rFont val="굴림"/>
        <family val="3"/>
        <charset val="129"/>
      </rPr>
      <t>」</t>
    </r>
    <r>
      <rPr>
        <b/>
        <sz val="9"/>
        <color theme="0" tint="-0.34998626667073579"/>
        <rFont val="굴림"/>
        <family val="3"/>
        <charset val="129"/>
      </rPr>
      <t> </t>
    </r>
    <r>
      <rPr>
        <sz val="9"/>
        <color theme="0" tint="-0.34998626667073579"/>
        <rFont val="굴림"/>
        <family val="3"/>
        <charset val="129"/>
      </rPr>
      <t>제8조제1항</t>
    </r>
    <r>
      <rPr>
        <sz val="9"/>
        <rFont val="굴림"/>
        <family val="3"/>
        <charset val="129"/>
      </rPr>
      <t xml:space="preserve">에 </t>
    </r>
    <phoneticPr fontId="2" type="noConversion"/>
  </si>
  <si>
    <r>
      <t>1. 「</t>
    </r>
    <r>
      <rPr>
        <sz val="9"/>
        <color rgb="FF3399FF"/>
        <rFont val="굴림"/>
        <family val="3"/>
        <charset val="129"/>
      </rPr>
      <t>부가가치세법</t>
    </r>
    <r>
      <rPr>
        <sz val="9"/>
        <color theme="0" tint="-0.34998626667073579"/>
        <rFont val="굴림"/>
        <family val="3"/>
        <charset val="129"/>
      </rPr>
      <t>」 제8조 및 「법인세법」 제111조에 따른 사업자등록에 관한 정보</t>
    </r>
    <phoneticPr fontId="2" type="noConversion"/>
  </si>
  <si>
    <r>
      <t>2. 「</t>
    </r>
    <r>
      <rPr>
        <sz val="9"/>
        <color rgb="FF3399FF"/>
        <rFont val="굴림"/>
        <family val="3"/>
        <charset val="129"/>
      </rPr>
      <t>고용보험법</t>
    </r>
    <r>
      <rPr>
        <sz val="9"/>
        <color theme="0" tint="-0.34998626667073579"/>
        <rFont val="굴림"/>
        <family val="3"/>
        <charset val="129"/>
      </rPr>
      <t>」 제15조에 따른 근로자의 피보험자격의 취득 및 상실 등에 관한 정보</t>
    </r>
    <phoneticPr fontId="2" type="noConversion"/>
  </si>
  <si>
    <r>
      <rPr>
        <sz val="9"/>
        <color rgb="FF3399FF"/>
        <rFont val="굴림"/>
        <family val="3"/>
        <charset val="129"/>
      </rPr>
      <t>3.</t>
    </r>
    <r>
      <rPr>
        <sz val="9"/>
        <color theme="0" tint="-0.34998626667073579"/>
        <rFont val="굴림"/>
        <family val="3"/>
        <charset val="129"/>
      </rPr>
      <t> 「</t>
    </r>
    <r>
      <rPr>
        <sz val="9"/>
        <color rgb="FF3399FF"/>
        <rFont val="굴림"/>
        <family val="3"/>
        <charset val="129"/>
      </rPr>
      <t>방송법</t>
    </r>
    <r>
      <rPr>
        <sz val="9"/>
        <color theme="0" tint="-0.34998626667073579"/>
        <rFont val="굴림"/>
        <family val="3"/>
        <charset val="129"/>
      </rPr>
      <t>」에 따른 한국방송공사와 「</t>
    </r>
    <r>
      <rPr>
        <sz val="9"/>
        <color rgb="FF3399FF"/>
        <rFont val="굴림"/>
        <family val="3"/>
        <charset val="129"/>
      </rPr>
      <t>한국교육방송공사법</t>
    </r>
    <r>
      <rPr>
        <sz val="9"/>
        <color theme="0" tint="-0.34998626667073579"/>
        <rFont val="굴림"/>
        <family val="3"/>
        <charset val="129"/>
      </rPr>
      <t>」에 따른 한국교육방송공사</t>
    </r>
    <phoneticPr fontId="2" type="noConversion"/>
  </si>
  <si>
    <r>
      <t>○ 고용노동부장관</t>
    </r>
    <r>
      <rPr>
        <sz val="9"/>
        <color theme="0" tint="-0.34998626667073579"/>
        <rFont val="굴림"/>
        <family val="3"/>
        <charset val="129"/>
      </rPr>
      <t xml:space="preserve">(법 제165조에 따라 고용노동부장관의 권한을 위임받거나 업무를 위탁받은 </t>
    </r>
    <phoneticPr fontId="2" type="noConversion"/>
  </si>
  <si>
    <r>
      <rPr>
        <sz val="9"/>
        <color theme="0" tint="-0.34998626667073579"/>
        <rFont val="굴림"/>
        <family val="3"/>
        <charset val="129"/>
      </rPr>
      <t>자와 이 영 제116조제4항 전단에 따라 재위탁받은 자를 포함한다)</t>
    </r>
    <r>
      <rPr>
        <sz val="9"/>
        <rFont val="굴림"/>
        <family val="3"/>
        <charset val="129"/>
      </rPr>
      <t>은 다음 각 호의 사무를 수행</t>
    </r>
    <phoneticPr fontId="2" type="noConversion"/>
  </si>
  <si>
    <r>
      <t>하기 위해 불가피한 경우 </t>
    </r>
    <r>
      <rPr>
        <sz val="9"/>
        <color theme="0" tint="-0.34998626667073579"/>
        <rFont val="굴림"/>
        <family val="3"/>
        <charset val="129"/>
      </rPr>
      <t xml:space="preserve">「개인정보 보호법」 제23조의 </t>
    </r>
    <r>
      <rPr>
        <sz val="9"/>
        <rFont val="굴림"/>
        <family val="3"/>
        <charset val="129"/>
      </rPr>
      <t>건강에 관한 정보</t>
    </r>
    <r>
      <rPr>
        <sz val="9"/>
        <color theme="0" tint="-0.34998626667073579"/>
        <rFont val="굴림"/>
        <family val="3"/>
        <charset val="129"/>
      </rPr>
      <t>(제1호부터 제6호까지</t>
    </r>
    <phoneticPr fontId="2" type="noConversion"/>
  </si>
  <si>
    <r>
      <rPr>
        <sz val="9"/>
        <color theme="0" tint="-0.34998626667073579"/>
        <rFont val="굴림"/>
        <family val="3"/>
        <charset val="129"/>
      </rPr>
      <t>및 제9호의 사무를 수행하는 경우로 한정한다), 같은 법 시행령 제18조제2호의</t>
    </r>
    <r>
      <rPr>
        <sz val="9"/>
        <rFont val="굴림"/>
        <family val="3"/>
        <charset val="129"/>
      </rPr>
      <t xml:space="preserve"> 범죄경력자료에 </t>
    </r>
    <phoneticPr fontId="2" type="noConversion"/>
  </si>
  <si>
    <r>
      <t>해당하는 정보</t>
    </r>
    <r>
      <rPr>
        <sz val="9"/>
        <color theme="0" tint="-0.34998626667073579"/>
        <rFont val="굴림"/>
        <family val="3"/>
        <charset val="129"/>
      </rPr>
      <t>(제7호 및 제8호의 사무를 수행하는 경우로 한정한다)</t>
    </r>
    <r>
      <rPr>
        <sz val="9"/>
        <rFont val="굴림"/>
        <family val="3"/>
        <charset val="129"/>
      </rPr>
      <t xml:space="preserve"> 및 </t>
    </r>
    <r>
      <rPr>
        <sz val="9"/>
        <color theme="0" tint="-0.34998626667073579"/>
        <rFont val="굴림"/>
        <family val="3"/>
        <charset val="129"/>
      </rPr>
      <t>같은 영 제19조제1호ㆍ</t>
    </r>
    <phoneticPr fontId="2" type="noConversion"/>
  </si>
  <si>
    <r>
      <rPr>
        <sz val="9"/>
        <color theme="0" tint="-0.34998626667073579"/>
        <rFont val="굴림"/>
        <family val="3"/>
        <charset val="129"/>
      </rPr>
      <t>제4호의</t>
    </r>
    <r>
      <rPr>
        <sz val="9"/>
        <rFont val="굴림"/>
        <family val="3"/>
        <charset val="129"/>
      </rPr>
      <t xml:space="preserve"> 주민등록번호ㆍ외국인등록번호가 포함된 자료를 처리할 수 있다.</t>
    </r>
    <phoneticPr fontId="2" type="noConversion"/>
  </si>
  <si>
    <r>
      <t>1. </t>
    </r>
    <r>
      <rPr>
        <sz val="9"/>
        <color theme="0" tint="-0.34998626667073579"/>
        <rFont val="굴림"/>
        <family val="3"/>
        <charset val="129"/>
      </rPr>
      <t>법 제8조에 따라 고용노동부장관이 협조를 요청한 사항으로서</t>
    </r>
    <r>
      <rPr>
        <sz val="9"/>
        <rFont val="굴림"/>
        <family val="3"/>
        <charset val="129"/>
      </rPr>
      <t xml:space="preserve"> 산업재해 또는 건강진단</t>
    </r>
    <phoneticPr fontId="2" type="noConversion"/>
  </si>
  <si>
    <r>
      <t>2. </t>
    </r>
    <r>
      <rPr>
        <sz val="9"/>
        <color theme="0" tint="-0.34998626667073579"/>
        <rFont val="굴림"/>
        <family val="3"/>
        <charset val="129"/>
      </rPr>
      <t xml:space="preserve">법 제57조에 따른 </t>
    </r>
    <r>
      <rPr>
        <sz val="9"/>
        <rFont val="굴림"/>
        <family val="3"/>
        <charset val="129"/>
      </rPr>
      <t>산업재해 발생 기록 및 보고 등에 관한 사무</t>
    </r>
    <phoneticPr fontId="2" type="noConversion"/>
  </si>
  <si>
    <r>
      <t>3. </t>
    </r>
    <r>
      <rPr>
        <sz val="9"/>
        <color theme="0" tint="-0.34998626667073579"/>
        <rFont val="굴림"/>
        <family val="3"/>
        <charset val="129"/>
      </rPr>
      <t xml:space="preserve">법 제129조부터 제136조까지의 규정에 따른 </t>
    </r>
    <r>
      <rPr>
        <sz val="9"/>
        <rFont val="굴림"/>
        <family val="3"/>
        <charset val="129"/>
      </rPr>
      <t>건강진단에 관한 사무</t>
    </r>
    <phoneticPr fontId="2" type="noConversion"/>
  </si>
  <si>
    <r>
      <t>4.</t>
    </r>
    <r>
      <rPr>
        <sz val="9"/>
        <color theme="0" tint="-0.34998626667073579"/>
        <rFont val="굴림"/>
        <family val="3"/>
        <charset val="129"/>
      </rPr>
      <t> 법 제137조에 따른</t>
    </r>
    <r>
      <rPr>
        <sz val="9"/>
        <rFont val="굴림"/>
        <family val="3"/>
        <charset val="129"/>
      </rPr>
      <t xml:space="preserve"> 건강관리카드 발급에 관한 사무</t>
    </r>
    <phoneticPr fontId="2" type="noConversion"/>
  </si>
  <si>
    <r>
      <t>5. </t>
    </r>
    <r>
      <rPr>
        <sz val="9"/>
        <color theme="0" tint="-0.34998626667073579"/>
        <rFont val="굴림"/>
        <family val="3"/>
        <charset val="129"/>
      </rPr>
      <t xml:space="preserve">법 제138조에 따른 </t>
    </r>
    <r>
      <rPr>
        <sz val="9"/>
        <rFont val="굴림"/>
        <family val="3"/>
        <charset val="129"/>
      </rPr>
      <t>질병자의 근로 금지ㆍ제한에 관한 지도, 감독에 관한 사무</t>
    </r>
    <phoneticPr fontId="2" type="noConversion"/>
  </si>
  <si>
    <r>
      <t>6. </t>
    </r>
    <r>
      <rPr>
        <sz val="9"/>
        <color theme="0" tint="-0.34998626667073579"/>
        <rFont val="굴림"/>
        <family val="3"/>
        <charset val="129"/>
      </rPr>
      <t xml:space="preserve">법 제141조에 따른 </t>
    </r>
    <r>
      <rPr>
        <sz val="9"/>
        <rFont val="굴림"/>
        <family val="3"/>
        <charset val="129"/>
      </rPr>
      <t>역학조사에 관한 사무</t>
    </r>
    <phoneticPr fontId="2" type="noConversion"/>
  </si>
  <si>
    <r>
      <t>7. </t>
    </r>
    <r>
      <rPr>
        <sz val="9"/>
        <color theme="0" tint="-0.34998626667073579"/>
        <rFont val="굴림"/>
        <family val="3"/>
        <charset val="129"/>
      </rPr>
      <t>법 제143조에 따른</t>
    </r>
    <r>
      <rPr>
        <sz val="9"/>
        <rFont val="굴림"/>
        <family val="3"/>
        <charset val="129"/>
      </rPr>
      <t xml:space="preserve"> 지도사 자격시험에 관한 사무</t>
    </r>
    <phoneticPr fontId="2" type="noConversion"/>
  </si>
  <si>
    <r>
      <t>8. </t>
    </r>
    <r>
      <rPr>
        <sz val="9"/>
        <color theme="0" tint="-0.34998626667073579"/>
        <rFont val="굴림"/>
        <family val="3"/>
        <charset val="129"/>
      </rPr>
      <t>법 제145조에 따른</t>
    </r>
    <r>
      <rPr>
        <sz val="9"/>
        <rFont val="굴림"/>
        <family val="3"/>
        <charset val="129"/>
      </rPr>
      <t xml:space="preserve"> 지도사의 등록에 관한 사무</t>
    </r>
    <phoneticPr fontId="2" type="noConversion"/>
  </si>
  <si>
    <r>
      <t>9. </t>
    </r>
    <r>
      <rPr>
        <sz val="9"/>
        <color theme="0" tint="-0.34998626667073579"/>
        <rFont val="굴림"/>
        <family val="3"/>
        <charset val="129"/>
      </rPr>
      <t>제7조제3호에 따른</t>
    </r>
    <r>
      <rPr>
        <sz val="9"/>
        <rFont val="굴림"/>
        <family val="3"/>
        <charset val="129"/>
      </rPr>
      <t xml:space="preserve"> 직업성 질병의 예방 및 조기 발견에 관한 사무</t>
    </r>
    <phoneticPr fontId="2" type="noConversion"/>
  </si>
  <si>
    <r>
      <t xml:space="preserve">④ 공단은 </t>
    </r>
    <r>
      <rPr>
        <sz val="9"/>
        <color theme="0" tint="-0.34998626667073579"/>
        <rFont val="굴림"/>
        <family val="3"/>
        <charset val="129"/>
      </rPr>
      <t>제1항 및 제2항에 따라</t>
    </r>
    <r>
      <rPr>
        <sz val="9"/>
        <color theme="1"/>
        <rFont val="굴림"/>
        <family val="2"/>
        <charset val="129"/>
      </rPr>
      <t xml:space="preserve"> 위탁받은 업무의 일부를 </t>
    </r>
    <r>
      <rPr>
        <sz val="9"/>
        <color theme="0" tint="-0.34998626667073579"/>
        <rFont val="굴림"/>
        <family val="3"/>
        <charset val="129"/>
      </rPr>
      <t xml:space="preserve">제2항제2호 또는 제3호에 해당하는 법인 </t>
    </r>
    <phoneticPr fontId="2" type="noConversion"/>
  </si>
  <si>
    <r>
      <rPr>
        <sz val="9"/>
        <color theme="0" tint="-0.34998626667073579"/>
        <rFont val="굴림"/>
        <family val="3"/>
        <charset val="129"/>
      </rPr>
      <t xml:space="preserve">또는 기관에 </t>
    </r>
    <r>
      <rPr>
        <sz val="9"/>
        <rFont val="굴림"/>
        <family val="3"/>
        <charset val="129"/>
      </rPr>
      <t xml:space="preserve">고용노동부장관의 승인을 받아 재위탁할 수 있다. 이 경우 공단은 재위탁받은 법인 </t>
    </r>
    <phoneticPr fontId="2" type="noConversion"/>
  </si>
  <si>
    <r>
      <t xml:space="preserve">③ 고용노동부장관은 </t>
    </r>
    <r>
      <rPr>
        <sz val="9"/>
        <color theme="0" tint="-0.34998626667073579"/>
        <rFont val="굴림"/>
        <family val="3"/>
        <charset val="129"/>
      </rPr>
      <t xml:space="preserve">제2항에 따라 </t>
    </r>
    <r>
      <rPr>
        <sz val="9"/>
        <color theme="1"/>
        <rFont val="굴림"/>
        <family val="2"/>
        <charset val="129"/>
      </rPr>
      <t xml:space="preserve">공단, 법인 또는 기관에 그 업무를 위탁한 경우에는 위탁기관의 </t>
    </r>
    <phoneticPr fontId="2" type="noConversion"/>
  </si>
  <si>
    <r>
      <t>나. </t>
    </r>
    <r>
      <rPr>
        <sz val="9"/>
        <color theme="0" tint="-0.34998626667073579"/>
        <rFont val="굴림"/>
        <family val="3"/>
        <charset val="129"/>
      </rPr>
      <t>법 제21조제1항, 제48조제1항, 제74조제1항, 제120조제1항, 제126조제1항, 제135조제1항</t>
    </r>
    <r>
      <rPr>
        <sz val="9"/>
        <color theme="1"/>
        <rFont val="굴림"/>
        <family val="2"/>
        <charset val="129"/>
      </rPr>
      <t> </t>
    </r>
    <phoneticPr fontId="2" type="noConversion"/>
  </si>
  <si>
    <r>
      <rPr>
        <sz val="9"/>
        <color theme="0" tint="-0.34998626667073579"/>
        <rFont val="굴림"/>
        <family val="3"/>
        <charset val="129"/>
      </rPr>
      <t>또는 제140조제2항에 따라</t>
    </r>
    <r>
      <rPr>
        <sz val="9"/>
        <color theme="1"/>
        <rFont val="굴림"/>
        <family val="2"/>
        <charset val="129"/>
      </rPr>
      <t xml:space="preserve"> 고용노동부장관의 지정을 받은 법인 또는 기관</t>
    </r>
    <phoneticPr fontId="2" type="noConversion"/>
  </si>
  <si>
    <r>
      <t>⑥ 석면해체ㆍ제거업자는</t>
    </r>
    <r>
      <rPr>
        <sz val="9"/>
        <color theme="0" tint="-0.34998626667073579"/>
        <rFont val="굴림"/>
        <family val="3"/>
        <charset val="129"/>
      </rPr>
      <t> 제122조제3항에 따른</t>
    </r>
    <r>
      <rPr>
        <sz val="9"/>
        <color theme="1"/>
        <rFont val="굴림"/>
        <family val="2"/>
        <charset val="129"/>
      </rPr>
      <t xml:space="preserve"> 석면해체ㆍ제거작업에 관한 서류 중 </t>
    </r>
    <r>
      <rPr>
        <sz val="9"/>
        <color rgb="FFFF0000"/>
        <rFont val="굴림"/>
        <family val="3"/>
        <charset val="129"/>
      </rPr>
      <t>고용노동부</t>
    </r>
    <phoneticPr fontId="2" type="noConversion"/>
  </si>
  <si>
    <r>
      <t>5. </t>
    </r>
    <r>
      <rPr>
        <sz val="9"/>
        <color theme="0" tint="-0.34998626667073579"/>
        <rFont val="굴림"/>
        <family val="3"/>
        <charset val="129"/>
      </rPr>
      <t>제108조제1항 본문 및 제109조제1항에 따른</t>
    </r>
    <r>
      <rPr>
        <sz val="9"/>
        <color theme="1"/>
        <rFont val="굴림"/>
        <family val="2"/>
        <charset val="129"/>
      </rPr>
      <t xml:space="preserve"> 화학물질의 유해성ㆍ위험성 조사에 관한 서류</t>
    </r>
    <phoneticPr fontId="2" type="noConversion"/>
  </si>
  <si>
    <r>
      <t>6. </t>
    </r>
    <r>
      <rPr>
        <sz val="9"/>
        <color theme="0" tint="-0.34998626667073579"/>
        <rFont val="굴림"/>
        <family val="3"/>
        <charset val="129"/>
      </rPr>
      <t>제125조에 따른</t>
    </r>
    <r>
      <rPr>
        <sz val="9"/>
        <color theme="1"/>
        <rFont val="굴림"/>
        <family val="2"/>
        <charset val="129"/>
      </rPr>
      <t xml:space="preserve"> 작업환경측정에 관한 서류</t>
    </r>
    <phoneticPr fontId="2" type="noConversion"/>
  </si>
  <si>
    <r>
      <t>7.</t>
    </r>
    <r>
      <rPr>
        <sz val="9"/>
        <color theme="0" tint="-0.34998626667073579"/>
        <rFont val="굴림"/>
        <family val="3"/>
        <charset val="129"/>
      </rPr>
      <t> 제129조부터 제131조까지의 규정에 따른</t>
    </r>
    <r>
      <rPr>
        <sz val="9"/>
        <color theme="1"/>
        <rFont val="굴림"/>
        <family val="2"/>
        <charset val="129"/>
      </rPr>
      <t xml:space="preserve"> 건강진단에 관한 서류</t>
    </r>
    <phoneticPr fontId="2" type="noConversion"/>
  </si>
  <si>
    <r>
      <t xml:space="preserve"> 안전인증을 받은 자는 </t>
    </r>
    <r>
      <rPr>
        <sz val="9"/>
        <color theme="0" tint="-0.34998626667073579"/>
        <rFont val="굴림"/>
        <family val="3"/>
        <charset val="129"/>
      </rPr>
      <t>제84조제5항에 따라</t>
    </r>
    <r>
      <rPr>
        <sz val="9"/>
        <color theme="1"/>
        <rFont val="굴림"/>
        <family val="2"/>
        <charset val="129"/>
      </rPr>
      <t xml:space="preserve"> 안전인증대상기계등에 대하여 기록한 서류를 3년 </t>
    </r>
    <phoneticPr fontId="2" type="noConversion"/>
  </si>
  <si>
    <r>
      <t>맞는 것임을 증명하는 서류를 2년 동안 보존하여야 하고, </t>
    </r>
    <r>
      <rPr>
        <sz val="9"/>
        <color theme="0" tint="-0.34998626667073579"/>
        <rFont val="굴림"/>
        <family val="3"/>
        <charset val="129"/>
      </rPr>
      <t>제98조제1항에 따라</t>
    </r>
    <r>
      <rPr>
        <sz val="9"/>
        <color theme="1"/>
        <rFont val="굴림"/>
        <family val="2"/>
        <charset val="129"/>
      </rPr>
      <t xml:space="preserve"> 자율안전검사를 </t>
    </r>
    <phoneticPr fontId="2" type="noConversion"/>
  </si>
  <si>
    <t>적은 서류를 3년 동안 보존하여야 한다.</t>
    <phoneticPr fontId="2" type="noConversion"/>
  </si>
  <si>
    <r>
      <t>④ 작업환경측정기관은 작업환경측정에 관한 사항으로서 </t>
    </r>
    <r>
      <rPr>
        <sz val="9"/>
        <color rgb="FFFF0000"/>
        <rFont val="굴림"/>
        <family val="3"/>
        <charset val="129"/>
      </rPr>
      <t>고용노동부령(241)</t>
    </r>
    <r>
      <rPr>
        <sz val="9"/>
        <color theme="1"/>
        <rFont val="굴림"/>
        <family val="2"/>
        <charset val="129"/>
      </rPr>
      <t xml:space="preserve">으로 정하는 사항을 </t>
    </r>
    <phoneticPr fontId="2" type="noConversion"/>
  </si>
  <si>
    <r>
      <t>② 제21조제4항</t>
    </r>
    <r>
      <rPr>
        <sz val="9"/>
        <color theme="0" tint="-0.34998626667073579"/>
        <rFont val="굴림"/>
        <family val="3"/>
        <charset val="129"/>
      </rPr>
      <t>(제33조제4항, 제48조제4항, 제74조제4항, 제82조제4항, 제88조제5항, 제96조제5항, </t>
    </r>
    <phoneticPr fontId="2" type="noConversion"/>
  </si>
  <si>
    <r>
      <rPr>
        <sz val="9"/>
        <color theme="0" tint="-0.34998626667073579"/>
        <rFont val="굴림"/>
        <family val="3"/>
        <charset val="129"/>
      </rPr>
      <t>따라 준용되는 경우를 포함한다)</t>
    </r>
    <r>
      <rPr>
        <sz val="9"/>
        <color theme="1"/>
        <rFont val="굴림"/>
        <family val="2"/>
        <charset val="129"/>
      </rPr>
      <t>, 제58조제7항, 제86조제1항, 제91조제1항, 제99조제1항, 제102</t>
    </r>
    <phoneticPr fontId="2" type="noConversion"/>
  </si>
  <si>
    <r>
      <t>1. 제21조제4항</t>
    </r>
    <r>
      <rPr>
        <sz val="9"/>
        <color theme="0" tint="-0.34998626667073579"/>
        <rFont val="굴림"/>
        <family val="3"/>
        <charset val="129"/>
      </rPr>
      <t>(제48조제4항, 제74조제4항, 제88조제5항, 제96조제5항, 제100조제4항, 제120조</t>
    </r>
    <phoneticPr fontId="2" type="noConversion"/>
  </si>
  <si>
    <r>
      <rPr>
        <sz val="9"/>
        <color theme="0" tint="-0.34998626667073579"/>
        <rFont val="굴림"/>
        <family val="3"/>
        <charset val="129"/>
      </rPr>
      <t>제5항, 제126조제5항, 제135조제6항 및 제140조제4항에 따라 준용되는 경우를 포함한다)</t>
    </r>
    <r>
      <rPr>
        <sz val="9"/>
        <color theme="1"/>
        <rFont val="굴림"/>
        <family val="2"/>
        <charset val="129"/>
      </rPr>
      <t xml:space="preserve">에 </t>
    </r>
    <phoneticPr fontId="2" type="noConversion"/>
  </si>
  <si>
    <r>
      <t>3. 제58조제7항</t>
    </r>
    <r>
      <rPr>
        <sz val="9"/>
        <color theme="0" tint="-0.34998626667073579"/>
        <rFont val="굴림"/>
        <family val="3"/>
        <charset val="129"/>
      </rPr>
      <t>(제59조제2항에 따라 준용되는 경우를 포함한다. 이하 제2항에서 같다)</t>
    </r>
    <r>
      <rPr>
        <sz val="9"/>
        <color theme="1"/>
        <rFont val="굴림"/>
        <family val="2"/>
        <charset val="129"/>
      </rPr>
      <t>, 제112조</t>
    </r>
    <phoneticPr fontId="2" type="noConversion"/>
  </si>
  <si>
    <r>
      <t xml:space="preserve">따른 </t>
    </r>
    <r>
      <rPr>
        <b/>
        <sz val="9"/>
        <color theme="1"/>
        <rFont val="굴림"/>
        <family val="3"/>
        <charset val="129"/>
      </rPr>
      <t>지정</t>
    </r>
    <r>
      <rPr>
        <sz val="9"/>
        <color theme="1"/>
        <rFont val="굴림"/>
        <family val="2"/>
        <charset val="129"/>
      </rPr>
      <t>의 취소</t>
    </r>
    <phoneticPr fontId="2" type="noConversion"/>
  </si>
  <si>
    <r>
      <t xml:space="preserve">2. 제33조제4항, 제82조제4항, 제102조제3항, 제121조제4항 및 제154조에 따른 </t>
    </r>
    <r>
      <rPr>
        <b/>
        <sz val="9"/>
        <color theme="1"/>
        <rFont val="굴림"/>
        <family val="3"/>
        <charset val="129"/>
      </rPr>
      <t>등록</t>
    </r>
    <r>
      <rPr>
        <sz val="9"/>
        <color theme="1"/>
        <rFont val="굴림"/>
        <family val="2"/>
        <charset val="129"/>
      </rPr>
      <t>의 취소</t>
    </r>
    <phoneticPr fontId="2" type="noConversion"/>
  </si>
  <si>
    <r>
      <t xml:space="preserve">제8항 및 제117조제3항에 따른 </t>
    </r>
    <r>
      <rPr>
        <b/>
        <sz val="9"/>
        <rFont val="굴림"/>
        <family val="3"/>
        <charset val="129"/>
      </rPr>
      <t>승인</t>
    </r>
    <r>
      <rPr>
        <sz val="9"/>
        <color theme="1"/>
        <rFont val="굴림"/>
        <family val="2"/>
        <charset val="129"/>
      </rPr>
      <t>의 취소</t>
    </r>
    <phoneticPr fontId="2" type="noConversion"/>
  </si>
  <si>
    <r>
      <t xml:space="preserve">4. 제86조제1항에 따른 </t>
    </r>
    <r>
      <rPr>
        <b/>
        <sz val="9"/>
        <rFont val="굴림"/>
        <family val="3"/>
        <charset val="129"/>
      </rPr>
      <t>안전인증</t>
    </r>
    <r>
      <rPr>
        <sz val="9"/>
        <color theme="1"/>
        <rFont val="굴림"/>
        <family val="2"/>
        <charset val="129"/>
      </rPr>
      <t>의 취소</t>
    </r>
    <phoneticPr fontId="2" type="noConversion"/>
  </si>
  <si>
    <r>
      <t xml:space="preserve">5. 제99조제1항에 따른 자율검사프로그램 </t>
    </r>
    <r>
      <rPr>
        <b/>
        <sz val="9"/>
        <color theme="1"/>
        <rFont val="굴림"/>
        <family val="3"/>
        <charset val="129"/>
      </rPr>
      <t>인정</t>
    </r>
    <r>
      <rPr>
        <sz val="9"/>
        <color theme="1"/>
        <rFont val="굴림"/>
        <family val="2"/>
        <charset val="129"/>
      </rPr>
      <t>의 취소</t>
    </r>
    <phoneticPr fontId="2" type="noConversion"/>
  </si>
  <si>
    <r>
      <t xml:space="preserve">7. 제158조제2항에 따른 </t>
    </r>
    <r>
      <rPr>
        <b/>
        <sz val="9"/>
        <color theme="1"/>
        <rFont val="굴림"/>
        <family val="3"/>
        <charset val="129"/>
      </rPr>
      <t>보조ㆍ지원</t>
    </r>
    <r>
      <rPr>
        <sz val="9"/>
        <color theme="1"/>
        <rFont val="굴림"/>
        <family val="2"/>
        <charset val="129"/>
      </rPr>
      <t>의 취소</t>
    </r>
    <phoneticPr fontId="2" type="noConversion"/>
  </si>
  <si>
    <r>
      <t xml:space="preserve">6. 제118조제5항에 따른 </t>
    </r>
    <r>
      <rPr>
        <b/>
        <sz val="9"/>
        <color theme="1"/>
        <rFont val="굴림"/>
        <family val="3"/>
        <charset val="129"/>
      </rPr>
      <t>허가</t>
    </r>
    <r>
      <rPr>
        <sz val="9"/>
        <color theme="1"/>
        <rFont val="굴림"/>
        <family val="2"/>
        <charset val="129"/>
      </rPr>
      <t>의 취소</t>
    </r>
    <phoneticPr fontId="2" type="noConversion"/>
  </si>
  <si>
    <r>
      <t>④ 고용노동부장관은</t>
    </r>
    <r>
      <rPr>
        <sz val="9"/>
        <color theme="0" tint="-0.34998626667073579"/>
        <rFont val="굴림"/>
        <family val="3"/>
        <charset val="129"/>
      </rPr>
      <t xml:space="preserve"> 제1항에 따른</t>
    </r>
    <r>
      <rPr>
        <sz val="9"/>
        <color theme="1"/>
        <rFont val="굴림"/>
        <family val="2"/>
        <charset val="129"/>
      </rPr>
      <t xml:space="preserve"> 과징금을 내야 할 자가 납부기한까지 내지 아니하면 기간을 </t>
    </r>
    <phoneticPr fontId="2" type="noConversion"/>
  </si>
  <si>
    <r>
      <t xml:space="preserve">정하여 독촉을 하고, 그 기간 내에 제1항에 따른 과징금 및 </t>
    </r>
    <r>
      <rPr>
        <sz val="9"/>
        <color theme="0" tint="-0.34998626667073579"/>
        <rFont val="굴림"/>
        <family val="3"/>
        <charset val="129"/>
      </rPr>
      <t>제3항에 따른</t>
    </r>
    <r>
      <rPr>
        <sz val="9"/>
        <color theme="1"/>
        <rFont val="굴림"/>
        <family val="2"/>
        <charset val="129"/>
      </rPr>
      <t xml:space="preserve"> 가산금을 내지 아니</t>
    </r>
    <phoneticPr fontId="2" type="noConversion"/>
  </si>
  <si>
    <r>
      <t xml:space="preserve">○ </t>
    </r>
    <r>
      <rPr>
        <sz val="9"/>
        <color theme="0" tint="-0.34998626667073579"/>
        <rFont val="굴림"/>
        <family val="3"/>
        <charset val="129"/>
      </rPr>
      <t xml:space="preserve">법 제161조제1항 및 제3항에 따른 </t>
    </r>
    <r>
      <rPr>
        <sz val="9"/>
        <color theme="1"/>
        <rFont val="굴림"/>
        <family val="2"/>
        <charset val="129"/>
      </rPr>
      <t xml:space="preserve">과징금 및 가산금의 부과와 납부에 관하여는 제112조를 </t>
    </r>
    <phoneticPr fontId="2" type="noConversion"/>
  </si>
  <si>
    <r>
      <t xml:space="preserve">⑦ 고용노동부장관은 </t>
    </r>
    <r>
      <rPr>
        <sz val="9"/>
        <color theme="0" tint="-0.34998626667073579"/>
        <rFont val="굴림"/>
        <family val="3"/>
        <charset val="129"/>
      </rPr>
      <t>제4항에 따라</t>
    </r>
    <r>
      <rPr>
        <sz val="9"/>
        <color theme="1"/>
        <rFont val="굴림"/>
        <family val="2"/>
        <charset val="129"/>
      </rPr>
      <t xml:space="preserve"> 납부기한이 연기되거나 분할 납부가 허용된 과징금의 납부</t>
    </r>
    <phoneticPr fontId="2" type="noConversion"/>
  </si>
  <si>
    <r>
      <t>④ 고용노동부장관은 </t>
    </r>
    <r>
      <rPr>
        <sz val="9"/>
        <color theme="0" tint="-0.34998626667073579"/>
        <rFont val="굴림"/>
        <family val="3"/>
        <charset val="129"/>
      </rPr>
      <t>법 제160조제1항에 따라</t>
    </r>
    <r>
      <rPr>
        <sz val="9"/>
        <color theme="1"/>
        <rFont val="굴림"/>
        <family val="2"/>
        <charset val="129"/>
      </rPr>
      <t xml:space="preserve"> 과징금 부과처분을 받은 자가 다음 각 호의 어느 </t>
    </r>
    <phoneticPr fontId="2" type="noConversion"/>
  </si>
  <si>
    <r>
      <t xml:space="preserve">④ </t>
    </r>
    <r>
      <rPr>
        <sz val="9"/>
        <color theme="0" tint="-0.34998626667073579"/>
        <rFont val="굴림"/>
        <family val="3"/>
        <charset val="129"/>
      </rPr>
      <t>제1항에 따라</t>
    </r>
    <r>
      <rPr>
        <sz val="9"/>
        <color theme="1"/>
        <rFont val="굴림"/>
        <family val="2"/>
        <charset val="129"/>
      </rPr>
      <t xml:space="preserve"> 과징금을 부과하는 위반행위의 종류 및 위반 정도 등에 따른 과징금의 금액, </t>
    </r>
    <phoneticPr fontId="2" type="noConversion"/>
  </si>
  <si>
    <r>
      <t>① 고용노동부장관은 제21조제4항</t>
    </r>
    <r>
      <rPr>
        <sz val="9"/>
        <color theme="0" tint="-0.34998626667073579"/>
        <rFont val="굴림"/>
        <family val="3"/>
        <charset val="129"/>
      </rPr>
      <t>(제74조제4항, 제88조제5항, 제96조제5항, 제126조제5항 및 </t>
    </r>
    <phoneticPr fontId="2" type="noConversion"/>
  </si>
  <si>
    <r>
      <rPr>
        <sz val="9"/>
        <color theme="0" tint="-0.34998626667073579"/>
        <rFont val="굴림"/>
        <family val="3"/>
        <charset val="129"/>
      </rPr>
      <t>제135조제6항에 따라 준용되는 경우를 포함한다)</t>
    </r>
    <r>
      <rPr>
        <sz val="9"/>
        <color theme="1"/>
        <rFont val="굴림"/>
        <family val="2"/>
        <charset val="129"/>
      </rPr>
      <t xml:space="preserve">에 따라 업무정지를 명하여야 하는 경우에 </t>
    </r>
    <phoneticPr fontId="2" type="noConversion"/>
  </si>
  <si>
    <r>
      <t>② </t>
    </r>
    <r>
      <rPr>
        <sz val="9"/>
        <color theme="0" tint="-0.34998626667073579"/>
        <rFont val="굴림"/>
        <family val="3"/>
        <charset val="129"/>
      </rPr>
      <t>「</t>
    </r>
    <r>
      <rPr>
        <sz val="9"/>
        <color rgb="FF3399FF"/>
        <rFont val="굴림"/>
        <family val="3"/>
        <charset val="129"/>
      </rPr>
      <t>의료법</t>
    </r>
    <r>
      <rPr>
        <sz val="9"/>
        <color theme="0" tint="-0.34998626667073579"/>
        <rFont val="굴림"/>
        <family val="3"/>
        <charset val="129"/>
      </rPr>
      <t>」 제2조에 따른</t>
    </r>
    <r>
      <rPr>
        <sz val="9"/>
        <color theme="1"/>
        <rFont val="굴림"/>
        <family val="2"/>
        <charset val="129"/>
      </rPr>
      <t xml:space="preserve"> 의사ㆍ치과의사 또는 한의사는 3일 이상의 입원치료가 필요한 부상 </t>
    </r>
    <phoneticPr fontId="2" type="noConversion"/>
  </si>
  <si>
    <r>
      <t>② 건설공사의 관계수급인은 </t>
    </r>
    <r>
      <rPr>
        <sz val="9"/>
        <color theme="0" tint="-0.34998626667073579"/>
        <rFont val="굴림"/>
        <family val="3"/>
        <charset val="129"/>
      </rPr>
      <t>법 제70조제2항에 따라</t>
    </r>
    <r>
      <rPr>
        <sz val="9"/>
        <color theme="1"/>
        <rFont val="굴림"/>
        <family val="3"/>
        <charset val="129"/>
      </rPr>
      <t xml:space="preserve"> 공사기간 연장을 요청하려면 같은 항의 사유가 </t>
    </r>
    <phoneticPr fontId="2" type="noConversion"/>
  </si>
  <si>
    <t>과징금의 부과기준(시행령 제111조 관련)</t>
    <phoneticPr fontId="2" type="noConversion"/>
  </si>
  <si>
    <r>
      <t>③</t>
    </r>
    <r>
      <rPr>
        <b/>
        <sz val="9"/>
        <color rgb="FFFF0000"/>
        <rFont val="굴림"/>
        <family val="3"/>
        <charset val="129"/>
      </rPr>
      <t> </t>
    </r>
    <r>
      <rPr>
        <sz val="9"/>
        <color rgb="FFFF0000"/>
        <rFont val="굴림"/>
        <family val="3"/>
        <charset val="129"/>
      </rPr>
      <t>대통령령(20)</t>
    </r>
    <r>
      <rPr>
        <sz val="9"/>
        <color theme="0" tint="-0.34998626667073579"/>
        <rFont val="굴림"/>
        <family val="3"/>
        <charset val="129"/>
      </rPr>
      <t>으로 정하는 사업의 종류 및 사업장의 상시근로자 수에 해당하는 사업장의 사업주</t>
    </r>
    <phoneticPr fontId="2" type="noConversion"/>
  </si>
  <si>
    <t>는 보건관리자에게 그 업무만을 전담하도록 하여야 한다. </t>
    <phoneticPr fontId="2" type="noConversion"/>
  </si>
  <si>
    <r>
      <t>①</t>
    </r>
    <r>
      <rPr>
        <sz val="9"/>
        <color theme="0" tint="-0.34998626667073579"/>
        <rFont val="굴림"/>
        <family val="3"/>
        <charset val="129"/>
      </rPr>
      <t> 법 제47조제1항에 따른</t>
    </r>
    <r>
      <rPr>
        <sz val="9"/>
        <color theme="1"/>
        <rFont val="굴림"/>
        <family val="2"/>
        <charset val="129"/>
      </rPr>
      <t xml:space="preserve"> 안전보건진단</t>
    </r>
    <r>
      <rPr>
        <sz val="9"/>
        <color theme="0" tint="-0.34998626667073579"/>
        <rFont val="굴림"/>
        <family val="3"/>
        <charset val="129"/>
      </rPr>
      <t>(이하 “안전보건진단”이라 한다)</t>
    </r>
    <r>
      <rPr>
        <sz val="9"/>
        <color theme="1"/>
        <rFont val="굴림"/>
        <family val="2"/>
        <charset val="129"/>
      </rPr>
      <t>의 종류 및 내용은</t>
    </r>
    <phoneticPr fontId="2" type="noConversion"/>
  </si>
  <si>
    <r>
      <t>② 고용노동부장관은 </t>
    </r>
    <r>
      <rPr>
        <sz val="9"/>
        <color theme="0" tint="-0.34998626667073579"/>
        <rFont val="굴림"/>
        <family val="3"/>
        <charset val="129"/>
      </rPr>
      <t xml:space="preserve">법 제47조제1항에 따라 </t>
    </r>
    <r>
      <rPr>
        <sz val="9"/>
        <color theme="1"/>
        <rFont val="굴림"/>
        <family val="2"/>
        <charset val="129"/>
      </rPr>
      <t>안전보건진단 명령을 할 경우 기계ㆍ화공ㆍ전기ㆍ</t>
    </r>
    <phoneticPr fontId="2" type="noConversion"/>
  </si>
  <si>
    <r>
      <t xml:space="preserve">○ </t>
    </r>
    <r>
      <rPr>
        <sz val="9"/>
        <color theme="0" tint="-0.34998626667073579"/>
        <rFont val="굴림"/>
        <family val="3"/>
        <charset val="129"/>
      </rPr>
      <t>법 제47조제2항에 따라</t>
    </r>
    <r>
      <rPr>
        <sz val="9"/>
        <color theme="1"/>
        <rFont val="굴림"/>
        <family val="3"/>
        <charset val="129"/>
      </rPr>
      <t xml:space="preserve"> 안전보건진단 명령을 받은 사업주는 15일 이내에 안전보건진단기관에 </t>
    </r>
    <phoneticPr fontId="2" type="noConversion"/>
  </si>
  <si>
    <r>
      <t>○ </t>
    </r>
    <r>
      <rPr>
        <sz val="9"/>
        <color theme="0" tint="-0.34998626667073579"/>
        <rFont val="굴림"/>
        <family val="3"/>
        <charset val="129"/>
      </rPr>
      <t>법 제47조제2항에 따른</t>
    </r>
    <r>
      <rPr>
        <sz val="9"/>
        <color theme="1"/>
        <rFont val="굴림"/>
        <family val="3"/>
        <charset val="129"/>
      </rPr>
      <t xml:space="preserve"> 안전보건진단을 실시한 안전보건진단기관은 </t>
    </r>
    <r>
      <rPr>
        <sz val="9"/>
        <color rgb="FFFF0000"/>
        <rFont val="굴림"/>
        <family val="3"/>
        <charset val="129"/>
      </rPr>
      <t>영 별표 14</t>
    </r>
    <r>
      <rPr>
        <sz val="9"/>
        <color theme="1"/>
        <rFont val="굴림"/>
        <family val="3"/>
        <charset val="129"/>
      </rPr>
      <t xml:space="preserve">의 진단내용에 </t>
    </r>
    <phoneticPr fontId="2" type="noConversion"/>
  </si>
  <si>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</si>
  <si>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t>○ 사업주는 산업재해가 발생한 때에는 </t>
    </r>
    <r>
      <rPr>
        <sz val="9"/>
        <color theme="0" tint="-0.34998626667073579"/>
        <rFont val="굴림"/>
        <family val="3"/>
        <charset val="129"/>
      </rPr>
      <t>법 제57조제2항에 따라</t>
    </r>
    <r>
      <rPr>
        <sz val="9"/>
        <color theme="1"/>
        <rFont val="굴림"/>
        <family val="3"/>
        <charset val="129"/>
      </rPr>
      <t xml:space="preserve"> 다음 각 호의 사항을 기록ㆍ보존</t>
    </r>
    <phoneticPr fontId="2" type="noConversion"/>
  </si>
  <si>
    <r>
      <t>해야 한다. 다만, </t>
    </r>
    <r>
      <rPr>
        <sz val="9"/>
        <color theme="0" tint="-0.34998626667073579"/>
        <rFont val="굴림"/>
        <family val="3"/>
        <charset val="129"/>
      </rPr>
      <t>제73조제1항에 따른</t>
    </r>
    <r>
      <rPr>
        <sz val="9"/>
        <color theme="1"/>
        <rFont val="굴림"/>
        <family val="2"/>
        <charset val="129"/>
      </rPr>
      <t xml:space="preserve"> 산업재해조사표의 사본을 보존하거나 </t>
    </r>
    <r>
      <rPr>
        <sz val="9"/>
        <color theme="0" tint="-0.34998626667073579"/>
        <rFont val="굴림"/>
        <family val="3"/>
        <charset val="129"/>
      </rPr>
      <t xml:space="preserve">제73조제5항에 따른 </t>
    </r>
    <phoneticPr fontId="2" type="noConversion"/>
  </si>
  <si>
    <r>
      <t>① </t>
    </r>
    <r>
      <rPr>
        <sz val="9"/>
        <color theme="0" tint="-0.34998626667073579"/>
        <rFont val="굴림"/>
        <family val="3"/>
        <charset val="129"/>
      </rPr>
      <t xml:space="preserve">법 제3조 단서에 따라 </t>
    </r>
    <r>
      <rPr>
        <sz val="9"/>
        <color theme="1"/>
        <rFont val="굴림"/>
        <family val="3"/>
        <charset val="129"/>
      </rPr>
      <t>법의 전부 또는 일부를 적용하지 않는 사업 또는 사업장의 범위 및 해당</t>
    </r>
    <phoneticPr fontId="2" type="noConversion"/>
  </si>
  <si>
    <r>
      <rPr>
        <sz val="9"/>
        <rFont val="굴림"/>
        <family val="3"/>
        <charset val="129"/>
      </rPr>
      <t>②</t>
    </r>
    <r>
      <rPr>
        <sz val="9"/>
        <color theme="0" tint="-0.34998626667073579"/>
        <rFont val="굴림"/>
        <family val="3"/>
        <charset val="129"/>
      </rPr>
      <t xml:space="preserve"> </t>
    </r>
    <r>
      <rPr>
        <sz val="9"/>
        <rFont val="굴림"/>
        <family val="3"/>
        <charset val="129"/>
      </rPr>
      <t>고용노동부장관은</t>
    </r>
    <r>
      <rPr>
        <sz val="9"/>
        <color theme="0" tint="-0.34998626667073579"/>
        <rFont val="굴림"/>
        <family val="3"/>
        <charset val="129"/>
      </rPr>
      <t xml:space="preserve"> 제1항에 따른 </t>
    </r>
    <r>
      <rPr>
        <sz val="9"/>
        <rFont val="굴림"/>
        <family val="3"/>
        <charset val="129"/>
      </rPr>
      <t xml:space="preserve">산업재해 예방 통합정보시스템으로 처리한 산업 안전 및 보건 </t>
    </r>
    <phoneticPr fontId="2" type="noConversion"/>
  </si>
  <si>
    <r>
      <rPr>
        <sz val="9"/>
        <rFont val="굴림"/>
        <family val="3"/>
        <charset val="129"/>
      </rPr>
      <t>등에 관한 정보를</t>
    </r>
    <r>
      <rPr>
        <sz val="9"/>
        <color theme="0" tint="-0.34998626667073579"/>
        <rFont val="굴림"/>
        <family val="3"/>
        <charset val="129"/>
      </rPr>
      <t> </t>
    </r>
    <r>
      <rPr>
        <b/>
        <sz val="9"/>
        <color rgb="FFFF0000"/>
        <rFont val="굴림"/>
        <family val="3"/>
        <charset val="129"/>
      </rPr>
      <t>고용노동부령</t>
    </r>
    <r>
      <rPr>
        <sz val="9"/>
        <color rgb="FFFF0000"/>
        <rFont val="굴림"/>
        <family val="3"/>
        <charset val="129"/>
      </rPr>
      <t>(5)</t>
    </r>
    <r>
      <rPr>
        <sz val="9"/>
        <color theme="0" tint="-0.34998626667073579"/>
        <rFont val="굴림"/>
        <family val="3"/>
        <charset val="129"/>
      </rPr>
      <t>으로 정하는 바</t>
    </r>
    <r>
      <rPr>
        <sz val="9"/>
        <rFont val="굴림"/>
        <family val="3"/>
        <charset val="129"/>
      </rPr>
      <t xml:space="preserve">에 따라 관련 행정기관과 공단에 제공할 </t>
    </r>
    <phoneticPr fontId="2" type="noConversion"/>
  </si>
  <si>
    <r>
      <rPr>
        <sz val="9"/>
        <rFont val="굴림"/>
        <family val="3"/>
        <charset val="129"/>
      </rPr>
      <t>③</t>
    </r>
    <r>
      <rPr>
        <sz val="9"/>
        <color theme="0" tint="-0.34998626667073579"/>
        <rFont val="굴림"/>
        <family val="3"/>
        <charset val="129"/>
      </rPr>
      <t xml:space="preserve"> 제1항에 따른 산업재해 예방 통합정보시스템의 구축ㆍ운영, </t>
    </r>
    <r>
      <rPr>
        <sz val="9"/>
        <rFont val="굴림"/>
        <family val="3"/>
        <charset val="129"/>
      </rPr>
      <t>그 밖에 필요한 사항은</t>
    </r>
    <r>
      <rPr>
        <sz val="9"/>
        <color theme="0" tint="-0.34998626667073579"/>
        <rFont val="굴림"/>
        <family val="3"/>
        <charset val="129"/>
      </rPr>
      <t> </t>
    </r>
    <r>
      <rPr>
        <b/>
        <sz val="9"/>
        <color rgb="FFFF0000"/>
        <rFont val="굴림"/>
        <family val="3"/>
        <charset val="129"/>
      </rPr>
      <t>대통령령</t>
    </r>
    <phoneticPr fontId="2" type="noConversion"/>
  </si>
  <si>
    <r>
      <rPr>
        <sz val="9"/>
        <color rgb="FFFF0000"/>
        <rFont val="굴림"/>
        <family val="3"/>
        <charset val="129"/>
      </rPr>
      <t>(9)</t>
    </r>
    <r>
      <rPr>
        <sz val="9"/>
        <rFont val="굴림"/>
        <family val="3"/>
        <charset val="129"/>
      </rPr>
      <t>으로 정한다.</t>
    </r>
    <phoneticPr fontId="2" type="noConversion"/>
  </si>
  <si>
    <r>
      <t>10. 「</t>
    </r>
    <r>
      <rPr>
        <sz val="9"/>
        <color rgb="FF3399FF"/>
        <rFont val="굴림"/>
        <family val="3"/>
        <charset val="129"/>
      </rPr>
      <t>건설기계관리법</t>
    </r>
    <r>
      <rPr>
        <sz val="9"/>
        <color theme="1"/>
        <rFont val="굴림"/>
        <family val="2"/>
        <charset val="129"/>
      </rPr>
      <t>」 </t>
    </r>
    <r>
      <rPr>
        <sz val="9"/>
        <color theme="0" tint="-0.34998626667073579"/>
        <rFont val="굴림"/>
        <family val="3"/>
        <charset val="129"/>
      </rPr>
      <t>제3조 또는</t>
    </r>
    <r>
      <rPr>
        <sz val="9"/>
        <color theme="1"/>
        <rFont val="굴림"/>
        <family val="2"/>
        <charset val="129"/>
      </rPr>
      <t> 「</t>
    </r>
    <r>
      <rPr>
        <sz val="9"/>
        <color rgb="FF3399FF"/>
        <rFont val="굴림"/>
        <family val="3"/>
        <charset val="129"/>
      </rPr>
      <t>자동차관리법</t>
    </r>
    <r>
      <rPr>
        <sz val="9"/>
        <color theme="1"/>
        <rFont val="굴림"/>
        <family val="2"/>
        <charset val="129"/>
      </rPr>
      <t>」 </t>
    </r>
    <r>
      <rPr>
        <sz val="9"/>
        <color theme="0" tint="-0.34998626667073579"/>
        <rFont val="굴림"/>
        <family val="3"/>
        <charset val="129"/>
      </rPr>
      <t>제5조에 따라 각각</t>
    </r>
    <r>
      <rPr>
        <sz val="9"/>
        <color theme="1"/>
        <rFont val="굴림"/>
        <family val="2"/>
        <charset val="129"/>
      </rPr>
      <t xml:space="preserve"> 등록한 건설기계 또는 </t>
    </r>
    <phoneticPr fontId="2" type="noConversion"/>
  </si>
  <si>
    <r>
      <t>자동차 중 </t>
    </r>
    <r>
      <rPr>
        <sz val="9"/>
        <color theme="0" tint="-0.34998626667073579"/>
        <rFont val="굴림"/>
        <family val="3"/>
        <charset val="129"/>
      </rPr>
      <t>법 제93조에 따라</t>
    </r>
    <r>
      <rPr>
        <sz val="9"/>
        <color theme="1"/>
        <rFont val="굴림"/>
        <family val="2"/>
        <charset val="129"/>
      </rPr>
      <t xml:space="preserve"> 안전검사를 받아야 하는 유해하거나 위험한 기계ㆍ기구ㆍ설비가</t>
    </r>
    <phoneticPr fontId="2" type="noConversion"/>
  </si>
  <si>
    <r>
      <t>11. 「</t>
    </r>
    <r>
      <rPr>
        <sz val="9"/>
        <color rgb="FF3399FF"/>
        <rFont val="굴림"/>
        <family val="3"/>
        <charset val="129"/>
      </rPr>
      <t>119구조ㆍ구급에 관한 법률</t>
    </r>
    <r>
      <rPr>
        <sz val="9"/>
        <color theme="1"/>
        <rFont val="굴림"/>
        <family val="2"/>
        <charset val="129"/>
      </rPr>
      <t>」 </t>
    </r>
    <r>
      <rPr>
        <sz val="9"/>
        <color theme="0" tint="-0.34998626667073579"/>
        <rFont val="굴림"/>
        <family val="3"/>
        <charset val="129"/>
      </rPr>
      <t xml:space="preserve">제22조 및 같은 법 시행규칙 제18조에 따른 </t>
    </r>
    <r>
      <rPr>
        <sz val="9"/>
        <color theme="1"/>
        <rFont val="굴림"/>
        <family val="2"/>
        <charset val="129"/>
      </rPr>
      <t>구급활동일지와 </t>
    </r>
    <phoneticPr fontId="2" type="noConversion"/>
  </si>
  <si>
    <r>
      <t>「</t>
    </r>
    <r>
      <rPr>
        <sz val="9"/>
        <color rgb="FF3399FF"/>
        <rFont val="굴림"/>
        <family val="3"/>
        <charset val="129"/>
      </rPr>
      <t>응급의료에 관한 법률</t>
    </r>
    <r>
      <rPr>
        <sz val="9"/>
        <color theme="1"/>
        <rFont val="굴림"/>
        <family val="2"/>
        <charset val="129"/>
      </rPr>
      <t>」 </t>
    </r>
    <r>
      <rPr>
        <sz val="9"/>
        <color theme="0" tint="-0.34998626667073579"/>
        <rFont val="굴림"/>
        <family val="3"/>
        <charset val="129"/>
      </rPr>
      <t>제49조 및 같은 법 시행규칙 제40조에 따른</t>
    </r>
    <r>
      <rPr>
        <sz val="9"/>
        <color theme="1"/>
        <rFont val="굴림"/>
        <family val="2"/>
        <charset val="129"/>
      </rPr>
      <t xml:space="preserve"> 출동 및 처치기록지의</t>
    </r>
    <phoneticPr fontId="2" type="noConversion"/>
  </si>
  <si>
    <r>
      <rPr>
        <sz val="9"/>
        <color theme="0" tint="-0.34998626667073579"/>
        <rFont val="굴림"/>
        <family val="3"/>
        <charset val="129"/>
      </rPr>
      <t>하는 </t>
    </r>
    <r>
      <rPr>
        <b/>
        <sz val="9"/>
        <color rgb="FFFF0000"/>
        <rFont val="굴림"/>
        <family val="3"/>
        <charset val="129"/>
      </rPr>
      <t>대통령령</t>
    </r>
    <r>
      <rPr>
        <sz val="9"/>
        <color rgb="FFFF0000"/>
        <rFont val="굴림"/>
        <family val="3"/>
        <charset val="129"/>
      </rPr>
      <t>(11)</t>
    </r>
    <r>
      <rPr>
        <sz val="9"/>
        <color theme="0" tint="-0.34998626667073579"/>
        <rFont val="굴림"/>
        <family val="3"/>
        <charset val="129"/>
      </rPr>
      <t>으로 정하는 장소를 포함한다. 이하 같다) 중 </t>
    </r>
    <r>
      <rPr>
        <b/>
        <sz val="9"/>
        <color rgb="FFFF0000"/>
        <rFont val="굴림"/>
        <family val="3"/>
        <charset val="129"/>
      </rPr>
      <t>대통령령</t>
    </r>
    <r>
      <rPr>
        <sz val="9"/>
        <color rgb="FFFF0000"/>
        <rFont val="굴림"/>
        <family val="3"/>
        <charset val="129"/>
      </rPr>
      <t>(12)</t>
    </r>
    <r>
      <rPr>
        <sz val="9"/>
        <color theme="0" tint="-0.34998626667073579"/>
        <rFont val="굴림"/>
        <family val="3"/>
        <charset val="129"/>
      </rPr>
      <t xml:space="preserve">으로 정하는 </t>
    </r>
    <r>
      <rPr>
        <sz val="9"/>
        <color theme="1"/>
        <rFont val="굴림"/>
        <family val="2"/>
        <charset val="129"/>
      </rPr>
      <t xml:space="preserve"> </t>
    </r>
    <phoneticPr fontId="2" type="noConversion"/>
  </si>
  <si>
    <t>사업장에서 관계수급인 근로자가 작업을 하는 경우에 도급인의 산업재해발생건수등에 관계수</t>
    <phoneticPr fontId="2" type="noConversion"/>
  </si>
  <si>
    <r>
      <t xml:space="preserve">급인의 산업재해발생건수등을 포함하여 </t>
    </r>
    <r>
      <rPr>
        <sz val="9"/>
        <color theme="0" tint="-0.34998626667073579"/>
        <rFont val="굴림"/>
        <family val="3"/>
        <charset val="129"/>
      </rPr>
      <t>제1항에 따라</t>
    </r>
    <r>
      <rPr>
        <sz val="9"/>
        <color theme="1"/>
        <rFont val="굴림"/>
        <family val="2"/>
        <charset val="129"/>
      </rPr>
      <t xml:space="preserve"> 공표하여야 한다.</t>
    </r>
    <phoneticPr fontId="2" type="noConversion"/>
  </si>
  <si>
    <r>
      <t>② 고용노동부장관은 도급인의</t>
    </r>
    <r>
      <rPr>
        <sz val="9"/>
        <color theme="0" tint="-0.34998626667073579"/>
        <rFont val="굴림"/>
        <family val="3"/>
        <charset val="129"/>
      </rPr>
      <t xml:space="preserve"> 사업장(도급인이 제공하거나 지정한 경우로서 도급인이 지배ㆍ관리</t>
    </r>
    <phoneticPr fontId="2" type="noConversion"/>
  </si>
  <si>
    <r>
      <rPr>
        <sz val="9"/>
        <color theme="0" tint="-0.34998626667073579"/>
        <rFont val="굴림"/>
        <family val="3"/>
        <charset val="129"/>
      </rPr>
      <t xml:space="preserve">으로서 법 제63조에 따른 </t>
    </r>
    <r>
      <rPr>
        <sz val="9"/>
        <rFont val="굴림"/>
        <family val="3"/>
        <charset val="129"/>
      </rPr>
      <t>도급인이 관계수급인 근로자의 산업재해 예방을 위한 조치의무를 위반</t>
    </r>
    <phoneticPr fontId="2" type="noConversion"/>
  </si>
  <si>
    <r>
      <t>공표하기 위하여 필요하면 </t>
    </r>
    <r>
      <rPr>
        <sz val="9"/>
        <color theme="0" tint="-0.34998626667073579"/>
        <rFont val="굴림"/>
        <family val="3"/>
        <charset val="129"/>
      </rPr>
      <t>법 제10조제3항에 따라</t>
    </r>
    <r>
      <rPr>
        <sz val="9"/>
        <color theme="1"/>
        <rFont val="굴림"/>
        <family val="2"/>
        <charset val="129"/>
      </rPr>
      <t> 영 제12조 각 호의 어느 하나에 해당하는 사업</t>
    </r>
    <phoneticPr fontId="2" type="noConversion"/>
  </si>
  <si>
    <r>
      <t>②</t>
    </r>
    <r>
      <rPr>
        <sz val="9"/>
        <color theme="0" tint="-0.34998626667073579"/>
        <rFont val="굴림"/>
        <family val="3"/>
        <charset val="129"/>
      </rPr>
      <t xml:space="preserve"> 제1항에 따라</t>
    </r>
    <r>
      <rPr>
        <sz val="9"/>
        <color theme="1"/>
        <rFont val="굴림"/>
        <family val="2"/>
        <charset val="129"/>
      </rPr>
      <t xml:space="preserve"> 자료의 제출을 요청받은 도급인은 그 해 4월 30일까지 </t>
    </r>
    <r>
      <rPr>
        <sz val="9"/>
        <color theme="0" tint="-0.34998626667073579"/>
        <rFont val="굴림"/>
        <family val="3"/>
        <charset val="129"/>
      </rPr>
      <t>별지 제1호서식의</t>
    </r>
    <r>
      <rPr>
        <sz val="9"/>
        <color theme="1"/>
        <rFont val="굴림"/>
        <family val="2"/>
        <charset val="129"/>
      </rPr>
      <t xml:space="preserve"> 통합 산업</t>
    </r>
    <phoneticPr fontId="2" type="noConversion"/>
  </si>
  <si>
    <r>
      <t>③</t>
    </r>
    <r>
      <rPr>
        <sz val="9"/>
        <color theme="0" tint="-0.34998626667073579"/>
        <rFont val="굴림"/>
        <family val="3"/>
        <charset val="129"/>
      </rPr>
      <t xml:space="preserve"> 제1항에 따른</t>
    </r>
    <r>
      <rPr>
        <sz val="9"/>
        <color theme="1"/>
        <rFont val="굴림"/>
        <family val="2"/>
        <charset val="129"/>
      </rPr>
      <t xml:space="preserve"> 도급인은 그의 관계수급인에게</t>
    </r>
    <r>
      <rPr>
        <sz val="9"/>
        <color theme="0" tint="-0.34998626667073579"/>
        <rFont val="굴림"/>
        <family val="3"/>
        <charset val="129"/>
      </rPr>
      <t> 별지 제1호서식의</t>
    </r>
    <r>
      <rPr>
        <sz val="9"/>
        <color theme="1"/>
        <rFont val="굴림"/>
        <family val="2"/>
        <charset val="129"/>
      </rPr>
      <t xml:space="preserve"> 통합 산업재해 현황 조사표의 </t>
    </r>
    <phoneticPr fontId="2" type="noConversion"/>
  </si>
  <si>
    <t>1. 제11조 각 호에 따른 시설의 설치와 그 운영에 필요한 비용</t>
    <phoneticPr fontId="2" type="noConversion"/>
  </si>
  <si>
    <r>
      <t xml:space="preserve">② 고용노동부장관은 </t>
    </r>
    <r>
      <rPr>
        <sz val="9"/>
        <color theme="0" tint="-0.34998626667073579"/>
        <rFont val="굴림"/>
        <family val="3"/>
        <charset val="129"/>
      </rPr>
      <t xml:space="preserve">제1항에 따른 </t>
    </r>
    <r>
      <rPr>
        <sz val="9"/>
        <color theme="1"/>
        <rFont val="굴림"/>
        <family val="2"/>
        <charset val="129"/>
      </rPr>
      <t>표준을 정할 때 필요하다고 인정하면 해당 분야별로 표준제정위</t>
    </r>
    <phoneticPr fontId="2" type="noConversion"/>
  </si>
  <si>
    <t>안전보건관리책임자를 두어야 하는 사업이 종류 및 사업장의 상시근로자</t>
    <phoneticPr fontId="2" type="noConversion"/>
  </si>
  <si>
    <r>
      <t>근로자로 본다. 다만, </t>
    </r>
    <r>
      <rPr>
        <sz val="9"/>
        <color rgb="FFFF0000"/>
        <rFont val="굴림"/>
        <family val="3"/>
        <charset val="129"/>
      </rPr>
      <t>별표 3</t>
    </r>
    <r>
      <rPr>
        <sz val="9"/>
        <color theme="1"/>
        <rFont val="굴림"/>
        <family val="3"/>
        <charset val="129"/>
      </rPr>
      <t>의 기준에 해당하는 도급사업의 공사금액 또는 관계수급인의 상시</t>
    </r>
    <phoneticPr fontId="2" type="noConversion"/>
  </si>
  <si>
    <t>안전관리자의 자격</t>
    <phoneticPr fontId="2" type="noConversion"/>
  </si>
  <si>
    <t>보건관리자의 자격</t>
    <phoneticPr fontId="2" type="noConversion"/>
  </si>
  <si>
    <t>영 별표6</t>
    <phoneticPr fontId="2" type="noConversion"/>
  </si>
  <si>
    <t>영 별표4</t>
    <phoneticPr fontId="2" type="noConversion"/>
  </si>
  <si>
    <t>영 별표 1</t>
    <phoneticPr fontId="2" type="noConversion"/>
  </si>
  <si>
    <r>
      <t>로자 수는</t>
    </r>
    <r>
      <rPr>
        <b/>
        <sz val="9"/>
        <color theme="1"/>
        <rFont val="굴림"/>
        <family val="3"/>
        <charset val="129"/>
      </rPr>
      <t> </t>
    </r>
    <r>
      <rPr>
        <b/>
        <sz val="9"/>
        <color rgb="FFFF0000"/>
        <rFont val="굴림"/>
        <family val="3"/>
        <charset val="129"/>
      </rPr>
      <t>별표 9</t>
    </r>
    <r>
      <rPr>
        <sz val="9"/>
        <color theme="1"/>
        <rFont val="굴림"/>
        <family val="2"/>
        <charset val="129"/>
      </rPr>
      <t>와 같다.</t>
    </r>
    <phoneticPr fontId="2" type="noConversion"/>
  </si>
  <si>
    <t>영 별표9</t>
    <phoneticPr fontId="2" type="noConversion"/>
  </si>
  <si>
    <t>산업안전보건위원회 구성 대상사업장의 규모</t>
    <phoneticPr fontId="2" type="noConversion"/>
  </si>
  <si>
    <t>안전보건관리규정을 작성해야 하는 사업장의 종류</t>
    <phoneticPr fontId="2" type="noConversion"/>
  </si>
  <si>
    <t>안전보건관리규정에 포함되어야 하는 내용</t>
    <phoneticPr fontId="2" type="noConversion"/>
  </si>
  <si>
    <t>건설업 기초안전보건교육을 실시하려는 기관의 인력. 시설 및 장비 기준</t>
    <phoneticPr fontId="2" type="noConversion"/>
  </si>
  <si>
    <t>규칙 별표 5</t>
    <phoneticPr fontId="2" type="noConversion"/>
  </si>
  <si>
    <t>안전보건교육 과정별 교육시간</t>
    <phoneticPr fontId="2" type="noConversion"/>
  </si>
  <si>
    <t xml:space="preserve"> 관리감독자 지위에 있는 사람</t>
    <phoneticPr fontId="2" type="noConversion"/>
  </si>
  <si>
    <t xml:space="preserve"> 이외의 근로자</t>
    <phoneticPr fontId="2" type="noConversion"/>
  </si>
  <si>
    <t xml:space="preserve"> 사무직 종사자</t>
    <phoneticPr fontId="2" type="noConversion"/>
  </si>
  <si>
    <t xml:space="preserve"> 사무직 종사 근로자</t>
    <phoneticPr fontId="2" type="noConversion"/>
  </si>
  <si>
    <t xml:space="preserve">  판매업무에 종사하는 근로자</t>
    <phoneticPr fontId="2" type="noConversion"/>
  </si>
  <si>
    <t xml:space="preserve">  판매업무 이외의 종사 근로자</t>
    <phoneticPr fontId="2" type="noConversion"/>
  </si>
  <si>
    <t xml:space="preserve"> 매분기 3시간 이상</t>
    <phoneticPr fontId="2" type="noConversion"/>
  </si>
  <si>
    <t xml:space="preserve"> 매분기 6시간 이상</t>
    <phoneticPr fontId="2" type="noConversion"/>
  </si>
  <si>
    <t xml:space="preserve"> 연간 16시간 이상</t>
    <phoneticPr fontId="2" type="noConversion"/>
  </si>
  <si>
    <t xml:space="preserve"> 일용직 근로자</t>
    <phoneticPr fontId="2" type="noConversion"/>
  </si>
  <si>
    <t>8시간 이상</t>
    <phoneticPr fontId="2" type="noConversion"/>
  </si>
  <si>
    <t>변경시 교육</t>
    <phoneticPr fontId="2" type="noConversion"/>
  </si>
  <si>
    <t xml:space="preserve"> 별표 5 제1호라목 타워크레인 신호작업에 종사한는 자</t>
    <phoneticPr fontId="2" type="noConversion"/>
  </si>
  <si>
    <t xml:space="preserve"> 별표 5 제1호라목의 어느 하나에 해당하는 작업자</t>
    <phoneticPr fontId="2" type="noConversion"/>
  </si>
  <si>
    <t>교   육   대   상</t>
    <phoneticPr fontId="2" type="noConversion"/>
  </si>
  <si>
    <t>교 육   시 간</t>
    <phoneticPr fontId="2" type="noConversion"/>
  </si>
  <si>
    <t>가. 근로자 안전보건교육</t>
    <phoneticPr fontId="2" type="noConversion"/>
  </si>
  <si>
    <t>나. 안전보건관리책임자 등 에 대한 직무교육</t>
    <phoneticPr fontId="2" type="noConversion"/>
  </si>
  <si>
    <t>언전.보건관리 전문기관 종사자</t>
    <phoneticPr fontId="2" type="noConversion"/>
  </si>
  <si>
    <t xml:space="preserve"> 1) 안전보건관리책임자</t>
    <phoneticPr fontId="2" type="noConversion"/>
  </si>
  <si>
    <t xml:space="preserve"> 2) 안전보건관리담당자</t>
    <phoneticPr fontId="2" type="noConversion"/>
  </si>
  <si>
    <t xml:space="preserve"> 3)안전관리자.보건관리자</t>
    <phoneticPr fontId="2" type="noConversion"/>
  </si>
  <si>
    <t xml:space="preserve"> 1) 정 기 교 육</t>
    <phoneticPr fontId="2" type="noConversion"/>
  </si>
  <si>
    <t xml:space="preserve"> 2) 채용시 교육</t>
    <phoneticPr fontId="2" type="noConversion"/>
  </si>
  <si>
    <t xml:space="preserve"> 3) 작업내용</t>
    <phoneticPr fontId="2" type="noConversion"/>
  </si>
  <si>
    <t xml:space="preserve"> 4) 특 별 교 육</t>
    <phoneticPr fontId="2" type="noConversion"/>
  </si>
  <si>
    <t xml:space="preserve"> 5) 건설업 기초 안전.보건 교육 : 모든 일용직 건설 근로자</t>
    <phoneticPr fontId="2" type="noConversion"/>
  </si>
  <si>
    <t xml:space="preserve"> 일용직 근로자를 제외한 근로자</t>
    <phoneticPr fontId="2" type="noConversion"/>
  </si>
  <si>
    <t xml:space="preserve"> 1시간 이상</t>
    <phoneticPr fontId="2" type="noConversion"/>
  </si>
  <si>
    <t xml:space="preserve"> 8시간 이상</t>
    <phoneticPr fontId="2" type="noConversion"/>
  </si>
  <si>
    <t xml:space="preserve"> 2시간 이상</t>
    <phoneticPr fontId="2" type="noConversion"/>
  </si>
  <si>
    <t xml:space="preserve"> 4시간 이상</t>
    <phoneticPr fontId="2" type="noConversion"/>
  </si>
  <si>
    <t>교  육  대  상</t>
    <phoneticPr fontId="2" type="noConversion"/>
  </si>
  <si>
    <t>보 수 교 육</t>
    <phoneticPr fontId="2" type="noConversion"/>
  </si>
  <si>
    <t>교  육  시  간</t>
    <phoneticPr fontId="2" type="noConversion"/>
  </si>
  <si>
    <t>신 규 교 육</t>
    <phoneticPr fontId="2" type="noConversion"/>
  </si>
  <si>
    <t>6시간 이상</t>
    <phoneticPr fontId="2" type="noConversion"/>
  </si>
  <si>
    <t xml:space="preserve"> - </t>
    <phoneticPr fontId="2" type="noConversion"/>
  </si>
  <si>
    <t>34시간 이상</t>
    <phoneticPr fontId="2" type="noConversion"/>
  </si>
  <si>
    <t>24시간 이상</t>
    <phoneticPr fontId="2" type="noConversion"/>
  </si>
  <si>
    <t>선임후 3개월 이내</t>
    <phoneticPr fontId="2" type="noConversion"/>
  </si>
  <si>
    <t>2년 마다</t>
    <phoneticPr fontId="2" type="noConversion"/>
  </si>
  <si>
    <r>
      <t>육의 교육시간은 </t>
    </r>
    <r>
      <rPr>
        <b/>
        <sz val="9"/>
        <color rgb="FFFF0000"/>
        <rFont val="굴림"/>
        <family val="3"/>
        <charset val="129"/>
      </rPr>
      <t>별표 4</t>
    </r>
    <r>
      <rPr>
        <sz val="9"/>
        <color theme="1"/>
        <rFont val="굴림"/>
        <family val="3"/>
        <charset val="129"/>
      </rPr>
      <t>와 같고, 교육내용은 </t>
    </r>
    <r>
      <rPr>
        <b/>
        <sz val="9"/>
        <color rgb="FFFF0000"/>
        <rFont val="굴림"/>
        <family val="3"/>
        <charset val="129"/>
      </rPr>
      <t>별표 5</t>
    </r>
    <r>
      <rPr>
        <sz val="9"/>
        <color theme="1"/>
        <rFont val="굴림"/>
        <family val="3"/>
        <charset val="129"/>
      </rPr>
      <t>와 같다. 이 경우 사업주가</t>
    </r>
    <r>
      <rPr>
        <sz val="9"/>
        <color theme="0" tint="-0.34998626667073579"/>
        <rFont val="굴림"/>
        <family val="3"/>
        <charset val="129"/>
      </rPr>
      <t xml:space="preserve"> 법 제29조제3항에</t>
    </r>
    <phoneticPr fontId="2" type="noConversion"/>
  </si>
  <si>
    <t>규칙 별표 4</t>
    <phoneticPr fontId="2" type="noConversion"/>
  </si>
  <si>
    <t>안전보건교육 과정별 교육내용</t>
    <phoneticPr fontId="2" type="noConversion"/>
  </si>
  <si>
    <t>가. 근로자 정기교육</t>
  </si>
  <si>
    <t>○ 특별교육대상 위험작업 39개 직종의 교육내용의 세부내용 생략</t>
    <phoneticPr fontId="2" type="noConversion"/>
  </si>
  <si>
    <t xml:space="preserve"> - 현장근로자와의 의사소통능력 향상, 강의능력 향상 및 그 밖에 안전보건교육 능력 배양 </t>
    <phoneticPr fontId="2" type="noConversion"/>
  </si>
  <si>
    <t>받아야 하는 전체 교육시간의 3분의 1 범위에서 할 수 있다.</t>
    <phoneticPr fontId="2" type="noConversion"/>
  </si>
  <si>
    <r>
      <t xml:space="preserve">등에 관한 사항. 이 경우 안전보건교육 능력 배양 교육은 </t>
    </r>
    <r>
      <rPr>
        <sz val="9"/>
        <color rgb="FFFF0000"/>
        <rFont val="굴림"/>
        <family val="3"/>
        <charset val="129"/>
      </rPr>
      <t>별표 4</t>
    </r>
    <r>
      <rPr>
        <sz val="9"/>
        <color theme="1"/>
        <rFont val="굴림"/>
        <family val="2"/>
        <charset val="129"/>
      </rPr>
      <t xml:space="preserve">에 따라 관리감독자가 </t>
    </r>
    <phoneticPr fontId="2" type="noConversion"/>
  </si>
  <si>
    <t>※  교육 내용 바로가기</t>
    <phoneticPr fontId="2" type="noConversion"/>
  </si>
  <si>
    <t>클릭</t>
    <phoneticPr fontId="2" type="noConversion"/>
  </si>
  <si>
    <t>규칙 별표 6</t>
    <phoneticPr fontId="2" type="noConversion"/>
  </si>
  <si>
    <t>보건 관리자의 자격 요약</t>
    <phoneticPr fontId="2" type="noConversion"/>
  </si>
  <si>
    <t>규칙 별표 6-9</t>
    <phoneticPr fontId="2" type="noConversion"/>
  </si>
  <si>
    <t>안전보건표지의 형태 및 색도 기준</t>
    <phoneticPr fontId="2" type="noConversion"/>
  </si>
  <si>
    <t>다음 각 호의 조치 중 필요한 조치를 말한다.</t>
    <phoneticPr fontId="2" type="noConversion"/>
  </si>
  <si>
    <r>
      <rPr>
        <b/>
        <sz val="9"/>
        <color rgb="FFFF0000"/>
        <rFont val="굴림"/>
        <family val="3"/>
        <charset val="129"/>
      </rPr>
      <t>영 별표 22</t>
    </r>
    <r>
      <rPr>
        <b/>
        <sz val="9"/>
        <color rgb="FF0000FF"/>
        <rFont val="굴림"/>
        <family val="3"/>
        <charset val="129"/>
      </rPr>
      <t xml:space="preserve">  타워크레인 설치ㆍ해체업의 인력ㆍ시설 및 장비 기준(제72조제1항 관련)</t>
    </r>
    <phoneticPr fontId="2" type="noConversion"/>
  </si>
  <si>
    <r>
      <rPr>
        <b/>
        <sz val="9"/>
        <color rgb="FFFF0000"/>
        <rFont val="굴림"/>
        <family val="3"/>
        <charset val="129"/>
      </rPr>
      <t xml:space="preserve">영 별표 21  </t>
    </r>
    <r>
      <rPr>
        <b/>
        <sz val="9"/>
        <color rgb="FF0000FF"/>
        <rFont val="굴림"/>
        <family val="3"/>
        <charset val="129"/>
      </rPr>
      <t xml:space="preserve"> 대여자 등이 안전조치 등을 해야 하는 기계ㆍ기구ㆍ설비 및 건축물 등</t>
    </r>
    <phoneticPr fontId="2" type="noConversion"/>
  </si>
  <si>
    <r>
      <rPr>
        <b/>
        <sz val="9"/>
        <color rgb="FFFF0000"/>
        <rFont val="굴림"/>
        <family val="3"/>
        <charset val="129"/>
      </rPr>
      <t>영 별표 20</t>
    </r>
    <r>
      <rPr>
        <b/>
        <sz val="9"/>
        <color rgb="FF0000FF"/>
        <rFont val="굴림"/>
        <family val="3"/>
        <charset val="129"/>
      </rPr>
      <t xml:space="preserve"> </t>
    </r>
    <phoneticPr fontId="2" type="noConversion"/>
  </si>
  <si>
    <r>
      <rPr>
        <b/>
        <sz val="9"/>
        <color rgb="FFFF0000"/>
        <rFont val="굴림"/>
        <family val="3"/>
        <charset val="129"/>
      </rPr>
      <t>규칙 별표 14</t>
    </r>
    <r>
      <rPr>
        <b/>
        <sz val="9"/>
        <color rgb="FF0000FF"/>
        <rFont val="굴림"/>
        <family val="3"/>
        <charset val="129"/>
      </rPr>
      <t xml:space="preserve">    안전인증 및 자율안전확인의 표시 및 표시방법</t>
    </r>
    <phoneticPr fontId="2" type="noConversion"/>
  </si>
  <si>
    <r>
      <rPr>
        <b/>
        <sz val="9"/>
        <color rgb="FFFF0000"/>
        <rFont val="굴림"/>
        <family val="3"/>
        <charset val="129"/>
      </rPr>
      <t>규칙 별표 15</t>
    </r>
    <r>
      <rPr>
        <b/>
        <sz val="9"/>
        <color rgb="FF0000FF"/>
        <rFont val="굴림"/>
        <family val="3"/>
        <charset val="129"/>
      </rPr>
      <t xml:space="preserve">    안전인증 및 자율안전확인의 표시 및 표시방법</t>
    </r>
    <phoneticPr fontId="2" type="noConversion"/>
  </si>
  <si>
    <t>영 별표 33</t>
    <phoneticPr fontId="2" type="noConversion"/>
  </si>
  <si>
    <r>
      <t>① </t>
    </r>
    <r>
      <rPr>
        <sz val="9"/>
        <color theme="0" tint="-0.34998626667073579"/>
        <rFont val="굴림"/>
        <family val="3"/>
        <charset val="129"/>
      </rPr>
      <t xml:space="preserve">법 제22조제1항에 따라 </t>
    </r>
    <r>
      <rPr>
        <sz val="9"/>
        <color theme="1"/>
        <rFont val="굴림"/>
        <family val="3"/>
        <charset val="129"/>
      </rPr>
      <t>산업보건의를 두어야 하는 사업의 종류와 사업장은 제20조 및 </t>
    </r>
    <r>
      <rPr>
        <b/>
        <sz val="9"/>
        <color rgb="FFFF0000"/>
        <rFont val="굴림"/>
        <family val="3"/>
        <charset val="129"/>
      </rPr>
      <t>별표 5</t>
    </r>
    <r>
      <rPr>
        <sz val="9"/>
        <color theme="1"/>
        <rFont val="굴림"/>
        <family val="3"/>
        <charset val="129"/>
      </rPr>
      <t xml:space="preserve">에 </t>
    </r>
    <phoneticPr fontId="2" type="noConversion"/>
  </si>
  <si>
    <r>
      <t xml:space="preserve">산업안전보건법, </t>
    </r>
    <r>
      <rPr>
        <sz val="9"/>
        <color rgb="FFFF00FF"/>
        <rFont val="굴림"/>
        <family val="3"/>
        <charset val="129"/>
      </rPr>
      <t>건설기술진흥법</t>
    </r>
    <r>
      <rPr>
        <sz val="9"/>
        <color theme="1"/>
        <rFont val="굴림"/>
        <family val="3"/>
        <charset val="129"/>
      </rPr>
      <t xml:space="preserve"> 등</t>
    </r>
    <phoneticPr fontId="2" type="noConversion"/>
  </si>
  <si>
    <t>※ 작업환경 측정 대상현장 메모</t>
    <phoneticPr fontId="2" type="noConversion"/>
  </si>
  <si>
    <r>
      <t xml:space="preserve">○ 시행규칙 제186조제1항의 규정을 근거로 </t>
    </r>
    <r>
      <rPr>
        <b/>
        <sz val="9"/>
        <color rgb="FF0000FF"/>
        <rFont val="굴림"/>
        <family val="3"/>
        <charset val="129"/>
      </rPr>
      <t>별표 21의 작업환경측정 대상 유해인자에 노출되는</t>
    </r>
    <r>
      <rPr>
        <sz val="9"/>
        <color rgb="FF0000FF"/>
        <rFont val="굴림"/>
        <family val="3"/>
        <charset val="129"/>
      </rPr>
      <t xml:space="preserve"> </t>
    </r>
    <phoneticPr fontId="2" type="noConversion"/>
  </si>
  <si>
    <r>
      <rPr>
        <b/>
        <sz val="9"/>
        <color rgb="FF0000FF"/>
        <rFont val="굴림"/>
        <family val="3"/>
        <charset val="129"/>
      </rPr>
      <t>근로자가 있는 작업장</t>
    </r>
    <r>
      <rPr>
        <sz val="9"/>
        <color rgb="FF0000FF"/>
        <rFont val="굴림"/>
        <family val="3"/>
        <charset val="129"/>
      </rPr>
      <t>은 작업환경 측정을 실시해야 한다.</t>
    </r>
    <phoneticPr fontId="2" type="noConversion"/>
  </si>
  <si>
    <r>
      <t xml:space="preserve">○ 시행규칙에서는 공사금액이나 근로인원을 명시하지 않았으므로 </t>
    </r>
    <r>
      <rPr>
        <b/>
        <sz val="9"/>
        <color rgb="FF0000FF"/>
        <rFont val="굴림"/>
        <family val="3"/>
        <charset val="129"/>
      </rPr>
      <t>1인 이상의 근로자가 종사하는</t>
    </r>
    <phoneticPr fontId="2" type="noConversion"/>
  </si>
  <si>
    <r>
      <rPr>
        <b/>
        <sz val="9"/>
        <color rgb="FF0000FF"/>
        <rFont val="굴림"/>
        <family val="3"/>
        <charset val="129"/>
      </rPr>
      <t>모든 사업장</t>
    </r>
    <r>
      <rPr>
        <sz val="9"/>
        <color rgb="FF0000FF"/>
        <rFont val="굴림"/>
        <family val="3"/>
        <charset val="129"/>
      </rPr>
      <t>은 작업환경 측정을 해야 한다.</t>
    </r>
    <phoneticPr fontId="2" type="noConversion"/>
  </si>
  <si>
    <t>위험성 평가 미실시시 과태료 규정이 없는 것이 신기함</t>
    <phoneticPr fontId="2" type="noConversion"/>
  </si>
  <si>
    <t>겸직가능 :  제24조3항 참조</t>
    <phoneticPr fontId="2" type="noConversion"/>
  </si>
  <si>
    <r>
      <t>④ 사업주는</t>
    </r>
    <r>
      <rPr>
        <sz val="9"/>
        <color theme="0" tint="-0.499984740745262"/>
        <rFont val="굴림"/>
        <family val="3"/>
        <charset val="129"/>
      </rPr>
      <t xml:space="preserve"> 제1항에 따라</t>
    </r>
    <r>
      <rPr>
        <sz val="9"/>
        <color theme="1"/>
        <rFont val="굴림"/>
        <family val="3"/>
        <charset val="129"/>
      </rPr>
      <t xml:space="preserve"> 안전보건관리담당자를 선임한 경우에는 그 선임 사실 및 </t>
    </r>
    <r>
      <rPr>
        <sz val="9"/>
        <color theme="0" tint="-0.499984740745262"/>
        <rFont val="굴림"/>
        <family val="3"/>
        <charset val="129"/>
      </rPr>
      <t>제25조 각 호에</t>
    </r>
    <phoneticPr fontId="2" type="noConversion"/>
  </si>
  <si>
    <r>
      <t xml:space="preserve"> </t>
    </r>
    <r>
      <rPr>
        <sz val="9"/>
        <color theme="0" tint="-0.499984740745262"/>
        <rFont val="굴림"/>
        <family val="3"/>
        <charset val="129"/>
      </rPr>
      <t>따른</t>
    </r>
    <r>
      <rPr>
        <sz val="9"/>
        <color theme="1"/>
        <rFont val="굴림"/>
        <family val="2"/>
        <charset val="129"/>
      </rPr>
      <t xml:space="preserve"> 업무를 수행했음을 증명할 수 있는 서류를 갖추어 두어야 한다.</t>
    </r>
    <phoneticPr fontId="2" type="noConversion"/>
  </si>
  <si>
    <r>
      <t>1. </t>
    </r>
    <r>
      <rPr>
        <sz val="9"/>
        <color theme="0" tint="-0.34998626667073579"/>
        <rFont val="굴림"/>
        <family val="3"/>
        <charset val="129"/>
      </rPr>
      <t xml:space="preserve">법 제145조제1항에 따라 등록한 </t>
    </r>
    <r>
      <rPr>
        <sz val="9"/>
        <color theme="1"/>
        <rFont val="굴림"/>
        <family val="2"/>
        <charset val="129"/>
      </rPr>
      <t>산업안전지도사</t>
    </r>
    <r>
      <rPr>
        <sz val="9"/>
        <color theme="0" tint="-0.34998626667073579"/>
        <rFont val="굴림"/>
        <family val="3"/>
        <charset val="129"/>
      </rPr>
      <t>(</t>
    </r>
    <r>
      <rPr>
        <sz val="9"/>
        <color rgb="FFFF0000"/>
        <rFont val="굴림"/>
        <family val="3"/>
        <charset val="129"/>
      </rPr>
      <t>건설안전 분야의 산업안전지도사는 제외</t>
    </r>
    <r>
      <rPr>
        <sz val="9"/>
        <color theme="0" tint="-0.34998626667073579"/>
        <rFont val="굴림"/>
        <family val="3"/>
        <charset val="129"/>
      </rPr>
      <t>한다)</t>
    </r>
    <phoneticPr fontId="2" type="noConversion"/>
  </si>
  <si>
    <r>
      <t>다음 각 호의 어느 하나에 해당하는 자로서 </t>
    </r>
    <r>
      <rPr>
        <sz val="9"/>
        <color rgb="FFFF0000"/>
        <rFont val="굴림"/>
        <family val="3"/>
        <charset val="129"/>
      </rPr>
      <t>별표 8</t>
    </r>
    <r>
      <rPr>
        <sz val="9"/>
        <rFont val="굴림"/>
        <family val="3"/>
        <charset val="129"/>
      </rPr>
      <t>에 따른 인력ㆍ시설 및 장비를 갖춘 자로 한다.</t>
    </r>
    <phoneticPr fontId="2" type="noConversion"/>
  </si>
  <si>
    <r>
      <t>다음 각 호의 어느 하나에 해당하는 자로서 </t>
    </r>
    <r>
      <rPr>
        <sz val="9"/>
        <color rgb="FFFF0000"/>
        <rFont val="굴림"/>
        <family val="3"/>
        <charset val="129"/>
      </rPr>
      <t>별표 7</t>
    </r>
    <r>
      <rPr>
        <sz val="9"/>
        <rFont val="굴림"/>
        <family val="3"/>
        <charset val="129"/>
      </rPr>
      <t>에 따른 인력ㆍ시설 및 장비를 갖춘 자로 한다.</t>
    </r>
    <phoneticPr fontId="2" type="noConversion"/>
  </si>
  <si>
    <r>
      <rPr>
        <sz val="9"/>
        <color theme="0" tint="-0.34998626667073579"/>
        <rFont val="굴림"/>
        <family val="3"/>
        <charset val="129"/>
      </rPr>
      <t>「</t>
    </r>
    <r>
      <rPr>
        <sz val="9"/>
        <color rgb="FF3399FF"/>
        <rFont val="굴림"/>
        <family val="3"/>
        <charset val="129"/>
      </rPr>
      <t>근로기준법</t>
    </r>
    <r>
      <rPr>
        <sz val="9"/>
        <color theme="0" tint="-0.34998626667073579"/>
        <rFont val="굴림"/>
        <family val="3"/>
        <charset val="129"/>
      </rPr>
      <t>」 제101조에</t>
    </r>
    <r>
      <rPr>
        <sz val="9"/>
        <color theme="1"/>
        <rFont val="굴림"/>
        <family val="2"/>
        <charset val="129"/>
      </rPr>
      <t xml:space="preserve"> 따른 근로감독관이 하는 사업장 감독 참여</t>
    </r>
    <phoneticPr fontId="2" type="noConversion"/>
  </si>
  <si>
    <r>
      <rPr>
        <sz val="9"/>
        <color theme="0" tint="-0.34998626667073579"/>
        <rFont val="굴림"/>
        <family val="3"/>
        <charset val="129"/>
      </rPr>
      <t>(解囑)</t>
    </r>
    <r>
      <rPr>
        <sz val="9"/>
        <color theme="1"/>
        <rFont val="굴림"/>
        <family val="2"/>
        <charset val="129"/>
      </rPr>
      <t>할 수 있다.</t>
    </r>
    <phoneticPr fontId="2" type="noConversion"/>
  </si>
  <si>
    <r>
      <t>○ 산업안전보건위원회의 위원장은 위원 중에서 호선</t>
    </r>
    <r>
      <rPr>
        <sz val="9"/>
        <color theme="0" tint="-0.34998626667073579"/>
        <rFont val="굴림"/>
        <family val="3"/>
        <charset val="129"/>
      </rPr>
      <t>(互選)</t>
    </r>
    <r>
      <rPr>
        <sz val="9"/>
        <color theme="1"/>
        <rFont val="굴림"/>
        <family val="2"/>
        <charset val="129"/>
      </rPr>
      <t>한다. 이 경우 근로자위원과 사용자</t>
    </r>
    <phoneticPr fontId="2" type="noConversion"/>
  </si>
  <si>
    <r>
      <t xml:space="preserve">② </t>
    </r>
    <r>
      <rPr>
        <sz val="9"/>
        <color theme="0" tint="-0.34998626667073579"/>
        <rFont val="굴림"/>
        <family val="3"/>
        <charset val="129"/>
      </rPr>
      <t>제1항에</t>
    </r>
    <r>
      <rPr>
        <sz val="9"/>
        <color theme="1"/>
        <rFont val="굴림"/>
        <family val="3"/>
        <charset val="129"/>
      </rPr>
      <t xml:space="preserve"> 따른 중재 결정이 있는 경우에는 산업안전보건위원회의 의결을 거친 것으로 보며, 사</t>
    </r>
    <phoneticPr fontId="2" type="noConversion"/>
  </si>
  <si>
    <r>
      <t xml:space="preserve">③ 사업주가 </t>
    </r>
    <r>
      <rPr>
        <sz val="9"/>
        <color theme="0" tint="-0.34998626667073579"/>
        <rFont val="굴림"/>
        <family val="3"/>
        <charset val="129"/>
      </rPr>
      <t>제2항에 따라</t>
    </r>
    <r>
      <rPr>
        <sz val="9"/>
        <color theme="1"/>
        <rFont val="굴림"/>
        <family val="3"/>
        <charset val="129"/>
      </rPr>
      <t xml:space="preserve"> 안전보건관리규정을 작성할 때에는 소방ㆍ가스ㆍ전기ㆍ교통 분야 등의</t>
    </r>
    <phoneticPr fontId="2" type="noConversion"/>
  </si>
  <si>
    <r>
      <t xml:space="preserve">④ 사업주는 </t>
    </r>
    <r>
      <rPr>
        <sz val="9"/>
        <color theme="0" tint="-0.34998626667073579"/>
        <rFont val="굴림"/>
        <family val="3"/>
        <charset val="129"/>
      </rPr>
      <t>제1항부터 제3항까지의 규정에 따른</t>
    </r>
    <r>
      <rPr>
        <sz val="9"/>
        <color theme="1"/>
        <rFont val="굴림"/>
        <family val="2"/>
        <charset val="129"/>
      </rPr>
      <t xml:space="preserve"> 안전보건교육을 제33조에 따라 고용노동부장관</t>
    </r>
    <phoneticPr fontId="2" type="noConversion"/>
  </si>
  <si>
    <r>
      <t xml:space="preserve">② </t>
    </r>
    <r>
      <rPr>
        <sz val="9"/>
        <color theme="0" tint="-0.34998626667073579"/>
        <rFont val="굴림"/>
        <family val="3"/>
        <charset val="129"/>
      </rPr>
      <t>제1항 본문에 따른</t>
    </r>
    <r>
      <rPr>
        <sz val="9"/>
        <color theme="1"/>
        <rFont val="굴림"/>
        <family val="2"/>
        <charset val="129"/>
      </rPr>
      <t xml:space="preserve"> 안전보건교육의 시간ㆍ내용 및 방법, 그 밖에 필요한 사항은 </t>
    </r>
    <phoneticPr fontId="2" type="noConversion"/>
  </si>
  <si>
    <r>
      <t>한정하여 </t>
    </r>
    <r>
      <rPr>
        <sz val="9"/>
        <color rgb="FFFF0000"/>
        <rFont val="굴림"/>
        <family val="3"/>
        <charset val="129"/>
      </rPr>
      <t>별표 4</t>
    </r>
    <r>
      <rPr>
        <sz val="9"/>
        <color theme="1"/>
        <rFont val="굴림"/>
        <family val="2"/>
        <charset val="129"/>
      </rPr>
      <t>에서 정한 실시기준 시간의 100분의 50 범위에서 면제할 수 있다.</t>
    </r>
    <phoneticPr fontId="2" type="noConversion"/>
  </si>
  <si>
    <r>
      <rPr>
        <sz val="9"/>
        <rFont val="굴림"/>
        <family val="3"/>
        <charset val="129"/>
      </rPr>
      <t xml:space="preserve">경우 </t>
    </r>
    <r>
      <rPr>
        <b/>
        <sz val="9"/>
        <color rgb="FFFF0000"/>
        <rFont val="굴림"/>
        <family val="3"/>
        <charset val="129"/>
      </rPr>
      <t>별표 4</t>
    </r>
    <r>
      <rPr>
        <sz val="9"/>
        <color theme="0" tint="-0.34998626667073579"/>
        <rFont val="굴림"/>
        <family val="3"/>
        <charset val="129"/>
      </rPr>
      <t xml:space="preserve">에서 정한 </t>
    </r>
    <r>
      <rPr>
        <sz val="9"/>
        <color theme="1"/>
        <rFont val="굴림"/>
        <family val="3"/>
        <charset val="129"/>
      </rPr>
      <t>근로자 정기교육시간을 면제할 수 있다.</t>
    </r>
    <phoneticPr fontId="2" type="noConversion"/>
  </si>
  <si>
    <r>
      <t>2. </t>
    </r>
    <r>
      <rPr>
        <sz val="9"/>
        <color rgb="FFFF0000"/>
        <rFont val="굴림"/>
        <family val="3"/>
        <charset val="129"/>
      </rPr>
      <t>별표 5</t>
    </r>
    <r>
      <rPr>
        <sz val="9"/>
        <color theme="1"/>
        <rFont val="굴림"/>
        <family val="2"/>
        <charset val="129"/>
      </rPr>
      <t xml:space="preserve">의 특별교육 대상작업에 6개월 이상 근무한 경험이 있는 근로자가 다음 각 목의 어느 </t>
    </r>
    <phoneticPr fontId="2" type="noConversion"/>
  </si>
  <si>
    <r>
      <t>하나에 해당하는 경우: </t>
    </r>
    <r>
      <rPr>
        <sz val="9"/>
        <color rgb="FFFF0000"/>
        <rFont val="굴림"/>
        <family val="3"/>
        <charset val="129"/>
      </rPr>
      <t>별표 4</t>
    </r>
    <r>
      <rPr>
        <sz val="9"/>
        <color theme="1"/>
        <rFont val="굴림"/>
        <family val="2"/>
        <charset val="129"/>
      </rPr>
      <t>에서 정한 특별교육 시간의 100분의 50 이상</t>
    </r>
    <phoneticPr fontId="2" type="noConversion"/>
  </si>
  <si>
    <r>
      <t xml:space="preserve">③ </t>
    </r>
    <r>
      <rPr>
        <sz val="9"/>
        <color theme="0" tint="-0.34998626667073579"/>
        <rFont val="굴림"/>
        <family val="3"/>
        <charset val="129"/>
      </rPr>
      <t>제1항 및 제2항에서 정한 사항 외에</t>
    </r>
    <r>
      <rPr>
        <sz val="9"/>
        <color theme="1"/>
        <rFont val="굴림"/>
        <family val="3"/>
        <charset val="129"/>
      </rPr>
      <t xml:space="preserve"> 교육생 관리 등 교육에 필요한 사항은 고용노동부장관이 </t>
    </r>
    <phoneticPr fontId="2" type="noConversion"/>
  </si>
  <si>
    <r>
      <t>직위에 선임</t>
    </r>
    <r>
      <rPr>
        <sz val="9"/>
        <color theme="0" tint="-0.34998626667073579"/>
        <rFont val="굴림"/>
        <family val="3"/>
        <charset val="129"/>
      </rPr>
      <t>(위촉의 경우를 포함한다. 이하 같다)</t>
    </r>
    <r>
      <rPr>
        <sz val="9"/>
        <rFont val="굴림"/>
        <family val="2"/>
        <charset val="129"/>
      </rPr>
      <t>되거나 채용된 후 3개월</t>
    </r>
    <r>
      <rPr>
        <sz val="9"/>
        <color theme="0" tint="-0.34998626667073579"/>
        <rFont val="굴림"/>
        <family val="3"/>
        <charset val="129"/>
      </rPr>
      <t xml:space="preserve">(보건관리자가 의사인 </t>
    </r>
    <phoneticPr fontId="2" type="noConversion"/>
  </si>
  <si>
    <r>
      <rPr>
        <sz val="9"/>
        <color theme="0" tint="-0.34998626667073579"/>
        <rFont val="굴림"/>
        <family val="3"/>
        <charset val="129"/>
      </rPr>
      <t xml:space="preserve">경우는 1년을 말한다) </t>
    </r>
    <r>
      <rPr>
        <sz val="9"/>
        <rFont val="굴림"/>
        <family val="3"/>
        <charset val="129"/>
      </rPr>
      <t xml:space="preserve">이내에 직무를 수행하는 데 필요한 신규교육을 받아야 하며, 신규교육을 </t>
    </r>
    <phoneticPr fontId="2" type="noConversion"/>
  </si>
  <si>
    <r>
      <t>1. </t>
    </r>
    <r>
      <rPr>
        <sz val="9"/>
        <color theme="0" tint="-0.34998626667073579"/>
        <rFont val="굴림"/>
        <family val="3"/>
        <charset val="129"/>
      </rPr>
      <t>법 제15조제1항에 따른</t>
    </r>
    <r>
      <rPr>
        <sz val="9"/>
        <rFont val="굴림"/>
        <family val="2"/>
        <charset val="129"/>
      </rPr>
      <t xml:space="preserve"> 안전보건관리책임자</t>
    </r>
    <phoneticPr fontId="2" type="noConversion"/>
  </si>
  <si>
    <r>
      <t>2. </t>
    </r>
    <r>
      <rPr>
        <sz val="9"/>
        <color theme="0" tint="-0.34998626667073579"/>
        <rFont val="굴림"/>
        <family val="3"/>
        <charset val="129"/>
      </rPr>
      <t>법 제17조제1항에 따른</t>
    </r>
    <r>
      <rPr>
        <sz val="9"/>
        <rFont val="굴림"/>
        <family val="2"/>
        <charset val="129"/>
      </rPr>
      <t xml:space="preserve"> 안전관리자</t>
    </r>
    <r>
      <rPr>
        <sz val="9"/>
        <color theme="0" tint="-0.34998626667073579"/>
        <rFont val="굴림"/>
        <family val="3"/>
        <charset val="129"/>
      </rPr>
      <t xml:space="preserve">(「기업활동 규제완화에 관한 특별조치법」 제30조제3항에 </t>
    </r>
    <phoneticPr fontId="2" type="noConversion"/>
  </si>
  <si>
    <r>
      <t>3.</t>
    </r>
    <r>
      <rPr>
        <sz val="9"/>
        <color theme="0" tint="-0.34998626667073579"/>
        <rFont val="굴림"/>
        <family val="3"/>
        <charset val="129"/>
      </rPr>
      <t> 법 제18조제1항에 따른</t>
    </r>
    <r>
      <rPr>
        <sz val="9"/>
        <rFont val="굴림"/>
        <family val="2"/>
        <charset val="129"/>
      </rPr>
      <t xml:space="preserve"> 보건관리자</t>
    </r>
    <phoneticPr fontId="2" type="noConversion"/>
  </si>
  <si>
    <r>
      <t>4. </t>
    </r>
    <r>
      <rPr>
        <sz val="9"/>
        <color theme="0" tint="-0.34998626667073579"/>
        <rFont val="굴림"/>
        <family val="3"/>
        <charset val="129"/>
      </rPr>
      <t>법 제19조제1항에 따른</t>
    </r>
    <r>
      <rPr>
        <sz val="9"/>
        <rFont val="굴림"/>
        <family val="2"/>
        <charset val="129"/>
      </rPr>
      <t xml:space="preserve"> 안전보건관리담당자</t>
    </r>
    <phoneticPr fontId="2" type="noConversion"/>
  </si>
  <si>
    <r>
      <t>5. </t>
    </r>
    <r>
      <rPr>
        <sz val="9"/>
        <color theme="0" tint="-0.34998626667073579"/>
        <rFont val="굴림"/>
        <family val="3"/>
        <charset val="129"/>
      </rPr>
      <t>법 제21조제1항에 따른</t>
    </r>
    <r>
      <rPr>
        <sz val="9"/>
        <rFont val="굴림"/>
        <family val="2"/>
        <charset val="129"/>
      </rPr>
      <t xml:space="preserve"> 안전관리전문기관 또는 보건관리전문기관에서 안전관리자 또는 보건</t>
    </r>
    <phoneticPr fontId="2" type="noConversion"/>
  </si>
  <si>
    <r>
      <t>6. </t>
    </r>
    <r>
      <rPr>
        <sz val="9"/>
        <color theme="0" tint="-0.34998626667073579"/>
        <rFont val="굴림"/>
        <family val="3"/>
        <charset val="129"/>
      </rPr>
      <t>법 제74조제1항에 따른</t>
    </r>
    <r>
      <rPr>
        <sz val="9"/>
        <rFont val="굴림"/>
        <family val="2"/>
        <charset val="129"/>
      </rPr>
      <t xml:space="preserve"> 건설재해예방전문지도기관에서 지도업무를 수행하는 사람</t>
    </r>
    <phoneticPr fontId="2" type="noConversion"/>
  </si>
  <si>
    <r>
      <t>7. </t>
    </r>
    <r>
      <rPr>
        <sz val="9"/>
        <color theme="0" tint="-0.34998626667073579"/>
        <rFont val="굴림"/>
        <family val="3"/>
        <charset val="129"/>
      </rPr>
      <t>법 제96조제1항에 따라 지정받은</t>
    </r>
    <r>
      <rPr>
        <sz val="9"/>
        <rFont val="굴림"/>
        <family val="3"/>
        <charset val="129"/>
      </rPr>
      <t xml:space="preserve"> 안전검사기관에서 검사업무를 수행하는 사람</t>
    </r>
    <phoneticPr fontId="2" type="noConversion"/>
  </si>
  <si>
    <r>
      <t>8. </t>
    </r>
    <r>
      <rPr>
        <sz val="9"/>
        <color theme="0" tint="-0.34998626667073579"/>
        <rFont val="굴림"/>
        <family val="3"/>
        <charset val="129"/>
      </rPr>
      <t>법 제100조제1항에 따라 지정받은</t>
    </r>
    <r>
      <rPr>
        <sz val="9"/>
        <rFont val="굴림"/>
        <family val="3"/>
        <charset val="129"/>
      </rPr>
      <t xml:space="preserve"> 자율안전검사기관에서 검사업무를 수행하는 사람</t>
    </r>
    <phoneticPr fontId="2" type="noConversion"/>
  </si>
  <si>
    <r>
      <t>9. </t>
    </r>
    <r>
      <rPr>
        <sz val="9"/>
        <color theme="0" tint="-0.34998626667073579"/>
        <rFont val="굴림"/>
        <family val="3"/>
        <charset val="129"/>
      </rPr>
      <t>법 제120조제1항에 따른</t>
    </r>
    <r>
      <rPr>
        <sz val="9"/>
        <rFont val="굴림"/>
        <family val="3"/>
        <charset val="129"/>
      </rPr>
      <t xml:space="preserve"> 석면조사기관에서 석면조사 업무를 수행하는 사람</t>
    </r>
    <phoneticPr fontId="2" type="noConversion"/>
  </si>
  <si>
    <r>
      <t xml:space="preserve">② </t>
    </r>
    <r>
      <rPr>
        <sz val="9"/>
        <color theme="0" tint="-0.34998626667073579"/>
        <rFont val="굴림"/>
        <family val="3"/>
        <charset val="129"/>
      </rPr>
      <t>제1항에 따른</t>
    </r>
    <r>
      <rPr>
        <sz val="9"/>
        <rFont val="굴림"/>
        <family val="3"/>
        <charset val="129"/>
      </rPr>
      <t xml:space="preserve"> 신규교육 및 보수교육</t>
    </r>
    <r>
      <rPr>
        <sz val="9"/>
        <color theme="0" tint="-0.34998626667073579"/>
        <rFont val="굴림"/>
        <family val="3"/>
        <charset val="129"/>
      </rPr>
      <t>(이하 “직무교육”이라 한다)</t>
    </r>
    <r>
      <rPr>
        <sz val="9"/>
        <rFont val="굴림"/>
        <family val="3"/>
        <charset val="129"/>
      </rPr>
      <t>의 교육시간은 </t>
    </r>
    <r>
      <rPr>
        <sz val="9"/>
        <color rgb="FFFF0000"/>
        <rFont val="굴림"/>
        <family val="3"/>
        <charset val="129"/>
      </rPr>
      <t>별표 4</t>
    </r>
    <r>
      <rPr>
        <sz val="9"/>
        <rFont val="굴림"/>
        <family val="3"/>
        <charset val="129"/>
      </rPr>
      <t xml:space="preserve">와 같고, </t>
    </r>
    <phoneticPr fontId="2" type="noConversion"/>
  </si>
  <si>
    <r>
      <t>교육내용은 </t>
    </r>
    <r>
      <rPr>
        <sz val="9"/>
        <color rgb="FFFF0000"/>
        <rFont val="굴림"/>
        <family val="3"/>
        <charset val="129"/>
      </rPr>
      <t>별표 5</t>
    </r>
    <r>
      <rPr>
        <sz val="9"/>
        <color theme="1"/>
        <rFont val="굴림"/>
        <family val="2"/>
        <charset val="129"/>
      </rPr>
      <t>와 같다.</t>
    </r>
    <phoneticPr fontId="2" type="noConversion"/>
  </si>
  <si>
    <t>안전관리자 선임 의무가 없는 현장의 안전관리 업무 수행자</t>
    <phoneticPr fontId="2" type="noConversion"/>
  </si>
  <si>
    <t>보건관리자 선임시 해당 없음, 선임조건 보건관리자와 동일</t>
    <phoneticPr fontId="2" type="noConversion"/>
  </si>
  <si>
    <r>
      <t>2. </t>
    </r>
    <r>
      <rPr>
        <sz val="9"/>
        <color rgb="FFFF0000"/>
        <rFont val="굴림"/>
        <family val="3"/>
        <charset val="129"/>
      </rPr>
      <t>영 별표 4 </t>
    </r>
    <r>
      <rPr>
        <sz val="9"/>
        <rFont val="굴림"/>
        <family val="3"/>
        <charset val="129"/>
      </rPr>
      <t>제6호에 해당하는 사람</t>
    </r>
    <phoneticPr fontId="2" type="noConversion"/>
  </si>
  <si>
    <r>
      <t>3. </t>
    </r>
    <r>
      <rPr>
        <sz val="9"/>
        <color rgb="FFFF0000"/>
        <rFont val="굴림"/>
        <family val="3"/>
        <charset val="129"/>
      </rPr>
      <t>영 별표 4</t>
    </r>
    <r>
      <rPr>
        <sz val="9"/>
        <rFont val="굴림"/>
        <family val="3"/>
        <charset val="129"/>
      </rPr>
      <t> 제7호에 해당하는 사람</t>
    </r>
    <phoneticPr fontId="2" type="noConversion"/>
  </si>
  <si>
    <r>
      <t>② </t>
    </r>
    <r>
      <rPr>
        <sz val="9"/>
        <color rgb="FFFF0000"/>
        <rFont val="굴림"/>
        <family val="3"/>
        <charset val="129"/>
      </rPr>
      <t>영</t>
    </r>
    <r>
      <rPr>
        <sz val="9"/>
        <rFont val="굴림"/>
        <family val="3"/>
        <charset val="129"/>
      </rPr>
      <t xml:space="preserve"> </t>
    </r>
    <r>
      <rPr>
        <sz val="9"/>
        <color rgb="FFFF0000"/>
        <rFont val="굴림"/>
        <family val="3"/>
        <charset val="129"/>
      </rPr>
      <t>별표 4</t>
    </r>
    <r>
      <rPr>
        <sz val="9"/>
        <rFont val="굴림"/>
        <family val="3"/>
        <charset val="129"/>
      </rPr>
      <t> 제8호 각 목의 어느 하나에 해당하는 사람, 「</t>
    </r>
    <r>
      <rPr>
        <sz val="9"/>
        <color rgb="FF3399FF"/>
        <rFont val="굴림"/>
        <family val="3"/>
        <charset val="129"/>
      </rPr>
      <t>기업활동 규제완화에 관한 특별조치법</t>
    </r>
    <r>
      <rPr>
        <sz val="9"/>
        <rFont val="굴림"/>
        <family val="3"/>
        <charset val="129"/>
      </rPr>
      <t>」 </t>
    </r>
    <phoneticPr fontId="2" type="noConversion"/>
  </si>
  <si>
    <r>
      <t>제30조제3항제4호 또는 제5호에 따라 안전관리자로 채용된 것으로 보는 사람, 보건관리자로서 </t>
    </r>
    <r>
      <rPr>
        <sz val="9"/>
        <color rgb="FFFF0000"/>
        <rFont val="굴림"/>
        <family val="3"/>
        <charset val="129"/>
      </rPr>
      <t>영</t>
    </r>
    <phoneticPr fontId="2" type="noConversion"/>
  </si>
  <si>
    <r>
      <t>나. </t>
    </r>
    <r>
      <rPr>
        <sz val="9"/>
        <color rgb="FFFF0000"/>
        <rFont val="굴림"/>
        <family val="3"/>
        <charset val="129"/>
      </rPr>
      <t>영 별표 12</t>
    </r>
    <r>
      <rPr>
        <sz val="9"/>
        <color theme="1"/>
        <rFont val="굴림"/>
        <family val="2"/>
        <charset val="129"/>
      </rPr>
      <t>에 따른 인력기준을 갖추었음을 증명할 수 있는 자격증</t>
    </r>
    <r>
      <rPr>
        <sz val="9"/>
        <color theme="0" tint="-0.34998626667073579"/>
        <rFont val="굴림"/>
        <family val="3"/>
        <charset val="129"/>
      </rPr>
      <t>(국가기술자격증은 제외</t>
    </r>
    <phoneticPr fontId="2" type="noConversion"/>
  </si>
  <si>
    <r>
      <t>다. </t>
    </r>
    <r>
      <rPr>
        <sz val="9"/>
        <color rgb="FFFF0000"/>
        <rFont val="굴림"/>
        <family val="3"/>
        <charset val="129"/>
      </rPr>
      <t>영</t>
    </r>
    <r>
      <rPr>
        <sz val="9"/>
        <color theme="1"/>
        <rFont val="굴림"/>
        <family val="2"/>
        <charset val="129"/>
      </rPr>
      <t xml:space="preserve"> </t>
    </r>
    <r>
      <rPr>
        <sz val="9"/>
        <color rgb="FFFF0000"/>
        <rFont val="굴림"/>
        <family val="3"/>
        <charset val="129"/>
      </rPr>
      <t>별표 12</t>
    </r>
    <r>
      <rPr>
        <sz val="9"/>
        <color theme="1"/>
        <rFont val="굴림"/>
        <family val="2"/>
        <charset val="129"/>
      </rPr>
      <t>에 따른 시설 및 장비 기준을 갖추었음을 증명할 수 있는 서류와 시설.장비 명세서</t>
    </r>
    <phoneticPr fontId="2" type="noConversion"/>
  </si>
  <si>
    <r>
      <t>2. </t>
    </r>
    <r>
      <rPr>
        <sz val="9"/>
        <color rgb="FFFF0000"/>
        <rFont val="굴림"/>
        <family val="3"/>
        <charset val="129"/>
      </rPr>
      <t>영</t>
    </r>
    <r>
      <rPr>
        <sz val="9"/>
        <color theme="1"/>
        <rFont val="굴림"/>
        <family val="2"/>
        <charset val="129"/>
      </rPr>
      <t xml:space="preserve"> </t>
    </r>
    <r>
      <rPr>
        <sz val="9"/>
        <color rgb="FFFF0000"/>
        <rFont val="굴림"/>
        <family val="3"/>
        <charset val="129"/>
      </rPr>
      <t>별표 11</t>
    </r>
    <r>
      <rPr>
        <sz val="9"/>
        <color theme="1"/>
        <rFont val="굴림"/>
        <family val="2"/>
        <charset val="129"/>
      </rPr>
      <t>에 따른 인력기준을 갖추었음을 증명할 수 있는 자격증</t>
    </r>
    <r>
      <rPr>
        <sz val="9"/>
        <color theme="0" tint="-0.34998626667073579"/>
        <rFont val="굴림"/>
        <family val="3"/>
        <charset val="129"/>
      </rPr>
      <t xml:space="preserve">(국가기술자격증은 제외한다), </t>
    </r>
    <phoneticPr fontId="2" type="noConversion"/>
  </si>
  <si>
    <r>
      <t>3. </t>
    </r>
    <r>
      <rPr>
        <sz val="9"/>
        <color rgb="FFFF0000"/>
        <rFont val="굴림"/>
        <family val="3"/>
        <charset val="129"/>
      </rPr>
      <t>영</t>
    </r>
    <r>
      <rPr>
        <sz val="9"/>
        <color theme="1"/>
        <rFont val="굴림"/>
        <family val="2"/>
        <charset val="129"/>
      </rPr>
      <t xml:space="preserve"> </t>
    </r>
    <r>
      <rPr>
        <sz val="9"/>
        <color rgb="FFFF0000"/>
        <rFont val="굴림"/>
        <family val="3"/>
        <charset val="129"/>
      </rPr>
      <t>별표 11</t>
    </r>
    <r>
      <rPr>
        <sz val="9"/>
        <color theme="1"/>
        <rFont val="굴림"/>
        <family val="2"/>
        <charset val="129"/>
      </rPr>
      <t>에 따른 시설ㆍ장비기준을 갖추었음을 증명할 수 있는 서류와 시설ㆍ장비 명세서</t>
    </r>
    <phoneticPr fontId="2" type="noConversion"/>
  </si>
  <si>
    <r>
      <t>① 직무교육을 받으려는 자는 </t>
    </r>
    <r>
      <rPr>
        <sz val="9"/>
        <color theme="0" tint="-0.34998626667073579"/>
        <rFont val="굴림"/>
        <family val="3"/>
        <charset val="129"/>
      </rPr>
      <t>별지 제15호서식의</t>
    </r>
    <r>
      <rPr>
        <sz val="9"/>
        <color theme="1"/>
        <rFont val="굴림"/>
        <family val="2"/>
        <charset val="129"/>
      </rPr>
      <t xml:space="preserve"> 직무교육 수강신청서를 직무교육기관의 장에게 .</t>
    </r>
    <phoneticPr fontId="2" type="noConversion"/>
  </si>
  <si>
    <r>
      <t>교육을 실시할 때에는 </t>
    </r>
    <r>
      <rPr>
        <sz val="9"/>
        <color rgb="FFFF0000"/>
        <rFont val="굴림"/>
        <family val="3"/>
        <charset val="129"/>
      </rPr>
      <t>별표 5</t>
    </r>
    <r>
      <rPr>
        <sz val="9"/>
        <color theme="1"/>
        <rFont val="굴림"/>
        <family val="2"/>
        <charset val="129"/>
      </rPr>
      <t>에 따른 안전보건교육의 교육대상별 교육내용에 적합한 교재를 사용</t>
    </r>
    <phoneticPr fontId="2" type="noConversion"/>
  </si>
  <si>
    <r>
      <t>① 사업주가 </t>
    </r>
    <r>
      <rPr>
        <sz val="9"/>
        <color theme="0" tint="-0.34998626667073579"/>
        <rFont val="굴림"/>
        <family val="3"/>
        <charset val="129"/>
      </rPr>
      <t>법 제36조제3항에 따라</t>
    </r>
    <r>
      <rPr>
        <sz val="9"/>
        <color theme="1"/>
        <rFont val="굴림"/>
        <family val="2"/>
        <charset val="129"/>
      </rPr>
      <t xml:space="preserve"> 위험성평가의 결과와 조치사항을 기록ㆍ보존할 때에는 다음 각 </t>
    </r>
    <phoneticPr fontId="2" type="noConversion"/>
  </si>
  <si>
    <r>
      <t>③ 근로자는 사업주에게</t>
    </r>
    <r>
      <rPr>
        <sz val="9"/>
        <color theme="0" tint="-0.34998626667073579"/>
        <rFont val="굴림"/>
        <family val="3"/>
        <charset val="129"/>
      </rPr>
      <t xml:space="preserve"> 제2항에 따른</t>
    </r>
    <r>
      <rPr>
        <sz val="9"/>
        <color theme="1"/>
        <rFont val="굴림"/>
        <family val="2"/>
        <charset val="129"/>
      </rPr>
      <t xml:space="preserve"> 조치를 요구할 수 있고, 사업주는 근로자의 요구를 이유로 해</t>
    </r>
    <phoneticPr fontId="2" type="noConversion"/>
  </si>
  <si>
    <r>
      <t>⑥ 자체심사 및 확인업체는</t>
    </r>
    <r>
      <rPr>
        <sz val="9"/>
        <color rgb="FFFF0000"/>
        <rFont val="굴림"/>
        <family val="3"/>
        <charset val="129"/>
      </rPr>
      <t> 별표 11</t>
    </r>
    <r>
      <rPr>
        <sz val="9"/>
        <color theme="1"/>
        <rFont val="굴림"/>
        <family val="3"/>
        <charset val="129"/>
      </rPr>
      <t xml:space="preserve">의 자체심사 및 확인방법에 따라 유해위험방지계획서를 스스로 </t>
    </r>
    <phoneticPr fontId="2" type="noConversion"/>
  </si>
  <si>
    <r>
      <t>심사하여 해당 공사의 착공 전날까지 </t>
    </r>
    <r>
      <rPr>
        <sz val="9"/>
        <color theme="0" tint="-0.34998626667073579"/>
        <rFont val="굴림"/>
        <family val="3"/>
        <charset val="129"/>
      </rPr>
      <t>별지 제18호서식의</t>
    </r>
    <r>
      <rPr>
        <sz val="9"/>
        <color theme="1"/>
        <rFont val="굴림"/>
        <family val="2"/>
        <charset val="129"/>
      </rPr>
      <t xml:space="preserve"> 유해위험방지계획서 자체심사서를 공단</t>
    </r>
    <phoneticPr fontId="2" type="noConversion"/>
  </si>
  <si>
    <r>
      <t>에 제출해야 한다.</t>
    </r>
    <r>
      <rPr>
        <sz val="9"/>
        <color theme="0" tint="-0.34998626667073579"/>
        <rFont val="굴림"/>
        <family val="3"/>
        <charset val="129"/>
      </rPr>
      <t xml:space="preserve"> 이 경우 공단은 필요한 경우 자체심사 및 확인업체의 자체심사에 관하여 지도ㆍ</t>
    </r>
    <phoneticPr fontId="2" type="noConversion"/>
  </si>
  <si>
    <r>
      <t xml:space="preserve">건설공사 중 </t>
    </r>
    <r>
      <rPr>
        <b/>
        <sz val="9"/>
        <color theme="1"/>
        <rFont val="굴림"/>
        <family val="3"/>
        <charset val="129"/>
      </rPr>
      <t>6개월 이내마다</t>
    </r>
    <r>
      <rPr>
        <sz val="9"/>
        <color theme="1"/>
        <rFont val="굴림"/>
        <family val="2"/>
        <charset val="129"/>
      </rPr>
      <t xml:space="preserve"> 사항에 관하여 </t>
    </r>
    <r>
      <rPr>
        <b/>
        <sz val="9"/>
        <color theme="1"/>
        <rFont val="굴림"/>
        <family val="3"/>
        <charset val="129"/>
      </rPr>
      <t>공단의 확인</t>
    </r>
    <r>
      <rPr>
        <sz val="9"/>
        <color theme="1"/>
        <rFont val="굴림"/>
        <family val="2"/>
        <charset val="129"/>
      </rPr>
      <t>을 받아야 한다.</t>
    </r>
    <phoneticPr fontId="2" type="noConversion"/>
  </si>
  <si>
    <r>
      <t xml:space="preserve">② 공단은 </t>
    </r>
    <r>
      <rPr>
        <sz val="9"/>
        <color theme="0" tint="-0.34998626667073579"/>
        <rFont val="굴림"/>
        <family val="3"/>
        <charset val="129"/>
      </rPr>
      <t>제1항에 따른</t>
    </r>
    <r>
      <rPr>
        <sz val="9"/>
        <color theme="1"/>
        <rFont val="굴림"/>
        <family val="3"/>
        <charset val="129"/>
      </rPr>
      <t xml:space="preserve"> 확인을 할 경우에는 그 일정을 사업주에게 미리 통보해야 한다.</t>
    </r>
    <phoneticPr fontId="2" type="noConversion"/>
  </si>
  <si>
    <r>
      <t>③ 사업주가 고용노동부장관이 정하는 요건을 갖춘 지도사에게 확인을 받고 </t>
    </r>
    <r>
      <rPr>
        <sz val="9"/>
        <color theme="0" tint="-0.34998626667073579"/>
        <rFont val="굴림"/>
        <family val="3"/>
        <charset val="129"/>
      </rPr>
      <t>별지 제22호서식에</t>
    </r>
    <phoneticPr fontId="2" type="noConversion"/>
  </si>
  <si>
    <r>
      <rPr>
        <sz val="9"/>
        <color theme="0" tint="-0.34998626667073579"/>
        <rFont val="굴림"/>
        <family val="3"/>
        <charset val="129"/>
      </rPr>
      <t>따라</t>
    </r>
    <r>
      <rPr>
        <sz val="9"/>
        <color theme="1"/>
        <rFont val="굴림"/>
        <family val="2"/>
        <charset val="129"/>
      </rPr>
      <t xml:space="preserve"> 그 결과를 공단에 제출하면 공단은 </t>
    </r>
    <r>
      <rPr>
        <sz val="9"/>
        <color theme="0" tint="-0.34998626667073579"/>
        <rFont val="굴림"/>
        <family val="3"/>
        <charset val="129"/>
      </rPr>
      <t xml:space="preserve">제1항에 따른 확인에 </t>
    </r>
    <r>
      <rPr>
        <sz val="9"/>
        <color theme="1"/>
        <rFont val="굴림"/>
        <family val="2"/>
        <charset val="129"/>
      </rPr>
      <t>필요한 현장방문을 지도사의 확인</t>
    </r>
    <phoneticPr fontId="2" type="noConversion"/>
  </si>
  <si>
    <r>
      <t xml:space="preserve">④ </t>
    </r>
    <r>
      <rPr>
        <sz val="9"/>
        <color theme="0" tint="-0.34998626667073579"/>
        <rFont val="굴림"/>
        <family val="3"/>
        <charset val="129"/>
      </rPr>
      <t>제3항에 따른</t>
    </r>
    <r>
      <rPr>
        <sz val="9"/>
        <color theme="1"/>
        <rFont val="굴림"/>
        <family val="3"/>
        <charset val="129"/>
      </rPr>
      <t xml:space="preserve"> 유해위험방지계획서에 대한 확인은 제44조제4항에 따라 평가를 한 자가 해서는 </t>
    </r>
    <phoneticPr fontId="2" type="noConversion"/>
  </si>
  <si>
    <t>② 공단은 제1항에 따른 확인을 할 경우에는 그 일정을 사업주에게 미리 통보해야 한다.</t>
    <phoneticPr fontId="2" type="noConversion"/>
  </si>
  <si>
    <r>
      <t xml:space="preserve">③ </t>
    </r>
    <r>
      <rPr>
        <sz val="9"/>
        <color theme="0" tint="-0.34998626667073579"/>
        <rFont val="굴림"/>
        <family val="3"/>
        <charset val="129"/>
      </rPr>
      <t>제1항 또는 제2항에 따른</t>
    </r>
    <r>
      <rPr>
        <sz val="9"/>
        <color theme="1"/>
        <rFont val="굴림"/>
        <family val="3"/>
        <charset val="129"/>
      </rPr>
      <t xml:space="preserve"> 보고를 받은 지방고용노동관서의 장은 사실 여부를 확인한 후 필요한 </t>
    </r>
    <phoneticPr fontId="2" type="noConversion"/>
  </si>
  <si>
    <r>
      <t xml:space="preserve">② 공단은 </t>
    </r>
    <r>
      <rPr>
        <sz val="9"/>
        <color theme="0" tint="-0.34998626667073579"/>
        <rFont val="굴림"/>
        <family val="3"/>
        <charset val="129"/>
      </rPr>
      <t>제1항에 따라</t>
    </r>
    <r>
      <rPr>
        <sz val="9"/>
        <color theme="1"/>
        <rFont val="굴림"/>
        <family val="2"/>
        <charset val="129"/>
      </rPr>
      <t xml:space="preserve"> 공정안전보고서를 심사한 결과 </t>
    </r>
    <r>
      <rPr>
        <sz val="9"/>
        <color theme="0" tint="-0.34998626667073579"/>
        <rFont val="굴림"/>
        <family val="3"/>
        <charset val="129"/>
      </rPr>
      <t>「</t>
    </r>
    <r>
      <rPr>
        <sz val="9"/>
        <color rgb="FF3399FF"/>
        <rFont val="굴림"/>
        <family val="3"/>
        <charset val="129"/>
      </rPr>
      <t>위험물안전관리법</t>
    </r>
    <r>
      <rPr>
        <sz val="9"/>
        <color theme="0" tint="-0.34998626667073579"/>
        <rFont val="굴림"/>
        <family val="3"/>
        <charset val="129"/>
      </rPr>
      <t>」에 따른</t>
    </r>
    <r>
      <rPr>
        <sz val="9"/>
        <color theme="1"/>
        <rFont val="굴림"/>
        <family val="2"/>
        <charset val="129"/>
      </rPr>
      <t xml:space="preserve"> 화재의 </t>
    </r>
    <phoneticPr fontId="2" type="noConversion"/>
  </si>
  <si>
    <r>
      <t>③</t>
    </r>
    <r>
      <rPr>
        <sz val="9"/>
        <color theme="0" tint="-0.34998626667073579"/>
        <rFont val="굴림"/>
        <family val="3"/>
        <charset val="129"/>
      </rPr>
      <t xml:space="preserve"> 제1항 및 제2항에 따른</t>
    </r>
    <r>
      <rPr>
        <sz val="9"/>
        <color theme="1"/>
        <rFont val="굴림"/>
        <family val="3"/>
        <charset val="129"/>
      </rPr>
      <t xml:space="preserve"> 확인의 절차 등에 관하여 필요한 사항은 고용노동부장관이 정하여 고시한다.</t>
    </r>
    <phoneticPr fontId="2" type="noConversion"/>
  </si>
  <si>
    <r>
      <t xml:space="preserve">② 고용노동부장관은 </t>
    </r>
    <r>
      <rPr>
        <sz val="9"/>
        <color theme="0" tint="-0.34998626667073579"/>
        <rFont val="굴림"/>
        <family val="3"/>
        <charset val="129"/>
      </rPr>
      <t>제1항에 따른</t>
    </r>
    <r>
      <rPr>
        <sz val="9"/>
        <color theme="1"/>
        <rFont val="굴림"/>
        <family val="3"/>
        <charset val="129"/>
      </rPr>
      <t xml:space="preserve"> 이행상태평가 후 4년마다 이행상태평가를 해야 한다. 다만, </t>
    </r>
    <phoneticPr fontId="2" type="noConversion"/>
  </si>
  <si>
    <r>
      <t>① 고용노동부장관이 법 제53조제1항에 따른 사용중지를 명하려는 경우에는</t>
    </r>
    <r>
      <rPr>
        <sz val="9"/>
        <color theme="0" tint="-0.34998626667073579"/>
        <rFont val="굴림"/>
        <family val="3"/>
        <charset val="129"/>
      </rPr>
      <t xml:space="preserve"> 별지 제27호서식에 </t>
    </r>
    <phoneticPr fontId="2" type="noConversion"/>
  </si>
  <si>
    <r>
      <rPr>
        <sz val="9"/>
        <color theme="0" tint="-0.34998626667073579"/>
        <rFont val="굴림"/>
        <family val="3"/>
        <charset val="129"/>
      </rPr>
      <t>따른</t>
    </r>
    <r>
      <rPr>
        <sz val="9"/>
        <color theme="1"/>
        <rFont val="굴림"/>
        <family val="2"/>
        <charset val="129"/>
      </rPr>
      <t xml:space="preserve"> 사용중지명령서 또는 고용노동부장관이 정하는 표지</t>
    </r>
    <r>
      <rPr>
        <sz val="9"/>
        <color theme="0" tint="-0.34998626667073579"/>
        <rFont val="굴림"/>
        <family val="3"/>
        <charset val="129"/>
      </rPr>
      <t>(이하 “사용중지명령서등”이라 한다)</t>
    </r>
    <phoneticPr fontId="2" type="noConversion"/>
  </si>
  <si>
    <r>
      <t xml:space="preserve">② 사업주는 </t>
    </r>
    <r>
      <rPr>
        <sz val="9"/>
        <color theme="0" tint="-0.34998626667073579"/>
        <rFont val="굴림"/>
        <family val="3"/>
        <charset val="129"/>
      </rPr>
      <t>제1항에 따라</t>
    </r>
    <r>
      <rPr>
        <sz val="9"/>
        <color theme="1"/>
        <rFont val="굴림"/>
        <family val="3"/>
        <charset val="129"/>
      </rPr>
      <t xml:space="preserve"> 사용중지명령서등을 받은 경우에는 관계 근로자에게 해당 사항을 알려</t>
    </r>
    <phoneticPr fontId="2" type="noConversion"/>
  </si>
  <si>
    <r>
      <t xml:space="preserve">③ </t>
    </r>
    <r>
      <rPr>
        <sz val="9"/>
        <color theme="0" tint="-0.34998626667073579"/>
        <rFont val="굴림"/>
        <family val="3"/>
        <charset val="129"/>
      </rPr>
      <t>제1항에 따라</t>
    </r>
    <r>
      <rPr>
        <sz val="9"/>
        <color theme="1"/>
        <rFont val="굴림"/>
        <family val="3"/>
        <charset val="129"/>
      </rPr>
      <t xml:space="preserve"> 사용중지명령서를 받은 사업주는 발부받은 때부터 그 개선이 완료되어 고용노동부</t>
    </r>
    <phoneticPr fontId="2" type="noConversion"/>
  </si>
  <si>
    <r>
      <t>④ 사업주는</t>
    </r>
    <r>
      <rPr>
        <sz val="9"/>
        <color theme="0" tint="-0.34998626667073579"/>
        <rFont val="굴림"/>
        <family val="3"/>
        <charset val="129"/>
      </rPr>
      <t xml:space="preserve"> 제1항에 따라</t>
    </r>
    <r>
      <rPr>
        <sz val="9"/>
        <color theme="1"/>
        <rFont val="굴림"/>
        <family val="3"/>
        <charset val="129"/>
      </rPr>
      <t xml:space="preserve"> 발부되거나 부착된 사용중지명령서등을 해당 건설물 또는 그 부속건설</t>
    </r>
    <phoneticPr fontId="2" type="noConversion"/>
  </si>
  <si>
    <r>
      <t>① 고용노동부장관은</t>
    </r>
    <r>
      <rPr>
        <sz val="9"/>
        <color theme="0" tint="-0.34998626667073579"/>
        <rFont val="굴림"/>
        <family val="3"/>
        <charset val="129"/>
      </rPr>
      <t> 법 제53조제3항에 따라</t>
    </r>
    <r>
      <rPr>
        <sz val="9"/>
        <color theme="1"/>
        <rFont val="굴림"/>
        <family val="3"/>
        <charset val="129"/>
      </rPr>
      <t xml:space="preserve"> 작업의 전부 또는 일부 중지를 명하려는 경우에는 </t>
    </r>
    <phoneticPr fontId="2" type="noConversion"/>
  </si>
  <si>
    <r>
      <rPr>
        <sz val="9"/>
        <color theme="0" tint="-0.34998626667073579"/>
        <rFont val="굴림"/>
        <family val="3"/>
        <charset val="129"/>
      </rPr>
      <t>별지 제27호서식에 따른</t>
    </r>
    <r>
      <rPr>
        <sz val="9"/>
        <color theme="1"/>
        <rFont val="굴림"/>
        <family val="2"/>
        <charset val="129"/>
      </rPr>
      <t xml:space="preserve"> 작업중지명령서 또는 고용노동부장관이 정하는 표지</t>
    </r>
    <r>
      <rPr>
        <sz val="9"/>
        <color theme="0" tint="-0.34998626667073579"/>
        <rFont val="굴림"/>
        <family val="3"/>
        <charset val="129"/>
      </rPr>
      <t>(이하 “작업중지</t>
    </r>
    <phoneticPr fontId="2" type="noConversion"/>
  </si>
  <si>
    <r>
      <rPr>
        <sz val="9"/>
        <color theme="0" tint="-0.34998626667073579"/>
        <rFont val="굴림"/>
        <family val="3"/>
        <charset val="129"/>
      </rPr>
      <t>명령서등”이라 한다)</t>
    </r>
    <r>
      <rPr>
        <sz val="9"/>
        <color theme="1"/>
        <rFont val="굴림"/>
        <family val="2"/>
        <charset val="129"/>
      </rPr>
      <t>를 발부하거나 부착할 수 있다.</t>
    </r>
    <phoneticPr fontId="2" type="noConversion"/>
  </si>
  <si>
    <r>
      <t xml:space="preserve">○ </t>
    </r>
    <r>
      <rPr>
        <sz val="9"/>
        <color theme="0" tint="-0.34998626667073579"/>
        <rFont val="굴림"/>
        <family val="3"/>
        <charset val="129"/>
      </rPr>
      <t xml:space="preserve">법 제53조제1항에 따라 이 </t>
    </r>
    <r>
      <rPr>
        <sz val="9"/>
        <color theme="1"/>
        <rFont val="굴림"/>
        <family val="3"/>
        <charset val="129"/>
      </rPr>
      <t>법 위반으로 고용노동부장관의 시정조치 명령을 받은 사업주는</t>
    </r>
    <r>
      <rPr>
        <sz val="9"/>
        <color theme="0" tint="-0.34998626667073579"/>
        <rFont val="굴림"/>
        <family val="3"/>
        <charset val="129"/>
      </rPr>
      <t> 법 </t>
    </r>
    <phoneticPr fontId="2" type="noConversion"/>
  </si>
  <si>
    <r>
      <rPr>
        <sz val="9"/>
        <color theme="0" tint="-0.34998626667073579"/>
        <rFont val="굴림"/>
        <family val="3"/>
        <charset val="129"/>
      </rPr>
      <t xml:space="preserve">제53조제2항에 따라 </t>
    </r>
    <r>
      <rPr>
        <sz val="9"/>
        <color theme="1"/>
        <rFont val="굴림"/>
        <family val="2"/>
        <charset val="129"/>
      </rPr>
      <t>해당 내용을 시정할 때까지 위반 장소 또는 사내 게시판 등에 게시해야 한다.</t>
    </r>
    <phoneticPr fontId="2" type="noConversion"/>
  </si>
  <si>
    <r>
      <t>○ 사업주는 중대재해가 발생한 사실을 알게 된 경우에는 </t>
    </r>
    <r>
      <rPr>
        <sz val="9"/>
        <color theme="0" tint="-0.34998626667073579"/>
        <rFont val="굴림"/>
        <family val="3"/>
        <charset val="129"/>
      </rPr>
      <t>법 제54조제2항에 따라</t>
    </r>
    <r>
      <rPr>
        <sz val="9"/>
        <color theme="1"/>
        <rFont val="굴림"/>
        <family val="3"/>
        <charset val="129"/>
      </rPr>
      <t xml:space="preserve"> 지체 없이 다음 </t>
    </r>
    <phoneticPr fontId="2" type="noConversion"/>
  </si>
  <si>
    <r>
      <t xml:space="preserve">○ </t>
    </r>
    <r>
      <rPr>
        <sz val="9"/>
        <color theme="0" tint="-0.34998626667073579"/>
        <rFont val="굴림"/>
        <family val="3"/>
        <charset val="129"/>
      </rPr>
      <t>법 제55조제1항에 따라</t>
    </r>
    <r>
      <rPr>
        <sz val="9"/>
        <color theme="1"/>
        <rFont val="굴림"/>
        <family val="3"/>
        <charset val="129"/>
      </rPr>
      <t xml:space="preserve"> 작업중지를 명하는 경우에는 </t>
    </r>
    <r>
      <rPr>
        <sz val="9"/>
        <color theme="0" tint="-0.34998626667073579"/>
        <rFont val="굴림"/>
        <family val="3"/>
        <charset val="129"/>
      </rPr>
      <t>별지 제28호서식에 따른</t>
    </r>
    <r>
      <rPr>
        <sz val="9"/>
        <color theme="1"/>
        <rFont val="굴림"/>
        <family val="3"/>
        <charset val="129"/>
      </rPr>
      <t xml:space="preserve"> 작업중지명령서를</t>
    </r>
    <phoneticPr fontId="2" type="noConversion"/>
  </si>
  <si>
    <r>
      <t>① </t>
    </r>
    <r>
      <rPr>
        <sz val="9"/>
        <color theme="0" tint="-0.34998626667073579"/>
        <rFont val="굴림"/>
        <family val="3"/>
        <charset val="129"/>
      </rPr>
      <t xml:space="preserve">법 제55조제3항에 따라 </t>
    </r>
    <r>
      <rPr>
        <sz val="9"/>
        <color theme="1"/>
        <rFont val="굴림"/>
        <family val="3"/>
        <charset val="129"/>
      </rPr>
      <t>사업주가 작업중지의 해제를 요청할 경우에는 </t>
    </r>
    <r>
      <rPr>
        <sz val="9"/>
        <color theme="0" tint="-0.34998626667073579"/>
        <rFont val="굴림"/>
        <family val="3"/>
        <charset val="129"/>
      </rPr>
      <t xml:space="preserve">별지 제29호서식에 따른 </t>
    </r>
    <phoneticPr fontId="2" type="noConversion"/>
  </si>
  <si>
    <r>
      <t xml:space="preserve">② </t>
    </r>
    <r>
      <rPr>
        <sz val="9"/>
        <color theme="0" tint="-0.34998626667073579"/>
        <rFont val="굴림"/>
        <family val="3"/>
        <charset val="129"/>
      </rPr>
      <t>제1항에 따라</t>
    </r>
    <r>
      <rPr>
        <sz val="9"/>
        <color theme="1"/>
        <rFont val="굴림"/>
        <family val="3"/>
        <charset val="129"/>
      </rPr>
      <t xml:space="preserve"> 사업주가 작업중지명령 해제신청서를 제출하는 경우에는 미리 유해ㆍ위험요인 </t>
    </r>
    <phoneticPr fontId="2" type="noConversion"/>
  </si>
  <si>
    <r>
      <t xml:space="preserve">③ 지방고용노동관서의 장은 </t>
    </r>
    <r>
      <rPr>
        <sz val="9"/>
        <color theme="0" tint="-0.34998626667073579"/>
        <rFont val="굴림"/>
        <family val="3"/>
        <charset val="129"/>
      </rPr>
      <t>제1항에 따라</t>
    </r>
    <r>
      <rPr>
        <sz val="9"/>
        <color theme="1"/>
        <rFont val="굴림"/>
        <family val="3"/>
        <charset val="129"/>
      </rPr>
      <t xml:space="preserve"> 작업중지명령 해제를 요청받은 경우에는 근로감독관</t>
    </r>
    <phoneticPr fontId="2" type="noConversion"/>
  </si>
  <si>
    <r>
      <rPr>
        <sz val="9"/>
        <color theme="0" tint="-0.34998626667073579"/>
        <rFont val="굴림"/>
        <family val="3"/>
        <charset val="129"/>
      </rPr>
      <t>연속하는 경우에는 3일까지만 포함한다)</t>
    </r>
    <r>
      <rPr>
        <sz val="9"/>
        <color theme="1"/>
        <rFont val="굴림"/>
        <family val="2"/>
        <charset val="129"/>
      </rPr>
      <t>에 </t>
    </r>
    <r>
      <rPr>
        <sz val="9"/>
        <color theme="0" tint="-0.34998626667073579"/>
        <rFont val="굴림"/>
        <family val="3"/>
        <charset val="129"/>
      </rPr>
      <t>법 제55조제3항에 따른</t>
    </r>
    <r>
      <rPr>
        <sz val="9"/>
        <color theme="1"/>
        <rFont val="굴림"/>
        <family val="2"/>
        <charset val="129"/>
      </rPr>
      <t xml:space="preserve"> 작업중지해제 심의위원회</t>
    </r>
    <phoneticPr fontId="2" type="noConversion"/>
  </si>
  <si>
    <r>
      <t>○</t>
    </r>
    <r>
      <rPr>
        <sz val="9"/>
        <color theme="0" tint="-0.34998626667073579"/>
        <rFont val="굴림"/>
        <family val="3"/>
        <charset val="129"/>
      </rPr>
      <t xml:space="preserve"> 법 제56조제1항에 따라</t>
    </r>
    <r>
      <rPr>
        <sz val="9"/>
        <color theme="1"/>
        <rFont val="굴림"/>
        <family val="3"/>
        <charset val="129"/>
      </rPr>
      <t xml:space="preserve"> 중대재해 원인조사를 하는 때에는 현장을 방문하여 조사해야 하며 재해</t>
    </r>
    <phoneticPr fontId="2" type="noConversion"/>
  </si>
  <si>
    <r>
      <t>걸린 사람이 발생한 경우에는 </t>
    </r>
    <r>
      <rPr>
        <sz val="9"/>
        <color theme="0" tint="-0.34998626667073579"/>
        <rFont val="굴림"/>
        <family val="3"/>
        <charset val="129"/>
      </rPr>
      <t xml:space="preserve">법 제57조제3항에 따라 </t>
    </r>
    <r>
      <rPr>
        <sz val="9"/>
        <color theme="1"/>
        <rFont val="굴림"/>
        <family val="2"/>
        <charset val="129"/>
      </rPr>
      <t>해당 산업재해가 발생한 날부터 1개월 이내</t>
    </r>
    <phoneticPr fontId="2" type="noConversion"/>
  </si>
  <si>
    <r>
      <t>에 </t>
    </r>
    <r>
      <rPr>
        <sz val="9"/>
        <color theme="0" tint="-0.34998626667073579"/>
        <rFont val="굴림"/>
        <family val="3"/>
        <charset val="129"/>
      </rPr>
      <t>별지 제30호서식의</t>
    </r>
    <r>
      <rPr>
        <sz val="9"/>
        <color theme="1"/>
        <rFont val="굴림"/>
        <family val="2"/>
        <charset val="129"/>
      </rPr>
      <t xml:space="preserve"> 산업재해조사표를 작성하여 관할 지방고용노동관서의 장에게 제출</t>
    </r>
    <r>
      <rPr>
        <sz val="9"/>
        <color theme="0" tint="-0.34998626667073579"/>
        <rFont val="굴림"/>
        <family val="3"/>
        <charset val="129"/>
      </rPr>
      <t>(전자</t>
    </r>
    <phoneticPr fontId="2" type="noConversion"/>
  </si>
  <si>
    <r>
      <rPr>
        <sz val="9"/>
        <color theme="0" tint="-0.34998626667073579"/>
        <rFont val="굴림"/>
        <family val="3"/>
        <charset val="129"/>
      </rPr>
      <t xml:space="preserve">제1항에 따른 </t>
    </r>
    <r>
      <rPr>
        <sz val="9"/>
        <color theme="1"/>
        <rFont val="굴림"/>
        <family val="2"/>
        <charset val="129"/>
      </rPr>
      <t xml:space="preserve">보고를 한 것으로 본다. </t>
    </r>
    <r>
      <rPr>
        <sz val="9"/>
        <color theme="0" tint="-0.34998626667073579"/>
        <rFont val="굴림"/>
        <family val="3"/>
        <charset val="129"/>
      </rPr>
      <t>제1항에 따른</t>
    </r>
    <r>
      <rPr>
        <sz val="9"/>
        <color theme="1"/>
        <rFont val="굴림"/>
        <family val="2"/>
        <charset val="129"/>
      </rPr>
      <t xml:space="preserve"> 보고기한이 지난 후에 자진하여 </t>
    </r>
    <r>
      <rPr>
        <sz val="9"/>
        <color theme="0" tint="-0.34998626667073579"/>
        <rFont val="굴림"/>
        <family val="3"/>
        <charset val="129"/>
      </rPr>
      <t>별지 제30호</t>
    </r>
    <phoneticPr fontId="2" type="noConversion"/>
  </si>
  <si>
    <r>
      <rPr>
        <sz val="9"/>
        <color theme="0" tint="-0.34998626667073579"/>
        <rFont val="굴림"/>
        <family val="3"/>
        <charset val="129"/>
      </rPr>
      <t>서식의</t>
    </r>
    <r>
      <rPr>
        <sz val="9"/>
        <color theme="1"/>
        <rFont val="굴림"/>
        <family val="2"/>
        <charset val="129"/>
      </rPr>
      <t xml:space="preserve"> 산업재해조사표를 작성ㆍ제출한 경우에도 또한 같다.</t>
    </r>
    <phoneticPr fontId="2" type="noConversion"/>
  </si>
  <si>
    <r>
      <t>발생한 산업재해에 대하여 지방고용노동관서의 장으로부터 </t>
    </r>
    <r>
      <rPr>
        <sz val="9"/>
        <color theme="0" tint="-0.34998626667073579"/>
        <rFont val="굴림"/>
        <family val="3"/>
        <charset val="129"/>
      </rPr>
      <t>별지 제30호서식의</t>
    </r>
    <r>
      <rPr>
        <sz val="9"/>
        <color theme="1"/>
        <rFont val="굴림"/>
        <family val="2"/>
        <charset val="129"/>
      </rPr>
      <t xml:space="preserve"> 산업재해조사표를 </t>
    </r>
    <phoneticPr fontId="2" type="noConversion"/>
  </si>
  <si>
    <r>
      <t xml:space="preserve">② 제1항에도 불구하고 다음 각 호의 모두에 해당하지 않는 사업주가 </t>
    </r>
    <r>
      <rPr>
        <sz val="9"/>
        <color theme="0" tint="-0.34998626667073579"/>
        <rFont val="굴림"/>
        <family val="3"/>
        <charset val="129"/>
      </rPr>
      <t>법률 제11882호 산업안전보건</t>
    </r>
    <phoneticPr fontId="2" type="noConversion"/>
  </si>
  <si>
    <r>
      <rPr>
        <sz val="9"/>
        <color theme="0" tint="-0.34998626667073579"/>
        <rFont val="굴림"/>
        <family val="3"/>
        <charset val="129"/>
      </rPr>
      <t>법 일부개정법률 제10조제2항의 개정규정의 시행일인 2014년 7월 1일 이후 해당</t>
    </r>
    <r>
      <rPr>
        <sz val="9"/>
        <color theme="1"/>
        <rFont val="굴림"/>
        <family val="2"/>
        <charset val="129"/>
      </rPr>
      <t xml:space="preserve"> 사업장에서 처음 </t>
    </r>
    <phoneticPr fontId="2" type="noConversion"/>
  </si>
  <si>
    <r>
      <t>2.</t>
    </r>
    <r>
      <rPr>
        <sz val="9"/>
        <color theme="0" tint="-0.34998626667073579"/>
        <rFont val="굴림"/>
        <family val="3"/>
        <charset val="129"/>
      </rPr>
      <t> 법 제62조제1항에 따라</t>
    </r>
    <r>
      <rPr>
        <sz val="9"/>
        <color theme="1"/>
        <rFont val="굴림"/>
        <family val="3"/>
        <charset val="129"/>
      </rPr>
      <t xml:space="preserve"> 안전보건총괄책임자를 지정해야 하는 도급인</t>
    </r>
    <phoneticPr fontId="2" type="noConversion"/>
  </si>
  <si>
    <r>
      <t>3. </t>
    </r>
    <r>
      <rPr>
        <sz val="9"/>
        <color theme="0" tint="-0.34998626667073579"/>
        <rFont val="굴림"/>
        <family val="3"/>
        <charset val="129"/>
      </rPr>
      <t>법 제73조제2항에 따라</t>
    </r>
    <r>
      <rPr>
        <sz val="9"/>
        <color theme="1"/>
        <rFont val="굴림"/>
        <family val="3"/>
        <charset val="129"/>
      </rPr>
      <t xml:space="preserve"> 건설재해예방전문지도기관의 지도를 받아야 하는 건설공사도급인</t>
    </r>
    <phoneticPr fontId="2" type="noConversion"/>
  </si>
  <si>
    <r>
      <t>⑤ </t>
    </r>
    <r>
      <rPr>
        <sz val="9"/>
        <color theme="0" tint="-0.34998626667073579"/>
        <rFont val="굴림"/>
        <family val="3"/>
        <charset val="129"/>
      </rPr>
      <t>「</t>
    </r>
    <r>
      <rPr>
        <sz val="9"/>
        <color rgb="FF3399FF"/>
        <rFont val="굴림"/>
        <family val="3"/>
        <charset val="129"/>
      </rPr>
      <t>산업재해보상보험법</t>
    </r>
    <r>
      <rPr>
        <sz val="9"/>
        <color theme="0" tint="-0.34998626667073579"/>
        <rFont val="굴림"/>
        <family val="3"/>
        <charset val="129"/>
      </rPr>
      <t>」 제41조에 따라</t>
    </r>
    <r>
      <rPr>
        <sz val="9"/>
        <color theme="1"/>
        <rFont val="굴림"/>
        <family val="3"/>
        <charset val="129"/>
      </rPr>
      <t xml:space="preserve"> 요양급여의 신청을 받은 근로복지공단은 지방</t>
    </r>
    <phoneticPr fontId="2" type="noConversion"/>
  </si>
  <si>
    <r>
      <t xml:space="preserve">④ </t>
    </r>
    <r>
      <rPr>
        <sz val="9"/>
        <color theme="0" tint="-0.34998626667073579"/>
        <rFont val="굴림"/>
        <family val="3"/>
        <charset val="129"/>
      </rPr>
      <t>제1항부터 제3항까지의</t>
    </r>
    <r>
      <rPr>
        <sz val="9"/>
        <color theme="1"/>
        <rFont val="굴림"/>
        <family val="3"/>
        <charset val="129"/>
      </rPr>
      <t xml:space="preserve"> 규정에서 정한 사항 외에 산업재해발생 보고에 필요한 사항은 </t>
    </r>
    <phoneticPr fontId="2" type="noConversion"/>
  </si>
  <si>
    <r>
      <t>받으려는 자는 별지 제31호서식의 도급승인 신청서, 별지 제32호서식의 연장신청서 및 </t>
    </r>
    <r>
      <rPr>
        <sz val="9"/>
        <color theme="0" tint="-0.34998626667073579"/>
        <rFont val="굴림"/>
        <family val="3"/>
        <charset val="129"/>
      </rPr>
      <t>별지</t>
    </r>
    <r>
      <rPr>
        <sz val="9"/>
        <color theme="1"/>
        <rFont val="굴림"/>
        <family val="2"/>
        <charset val="129"/>
      </rPr>
      <t xml:space="preserve"> </t>
    </r>
    <phoneticPr fontId="2" type="noConversion"/>
  </si>
  <si>
    <r>
      <rPr>
        <sz val="9"/>
        <color theme="0" tint="-0.34998626667073579"/>
        <rFont val="굴림"/>
        <family val="3"/>
        <charset val="129"/>
      </rPr>
      <t>제33호서식의</t>
    </r>
    <r>
      <rPr>
        <sz val="9"/>
        <color theme="1"/>
        <rFont val="굴림"/>
        <family val="2"/>
        <charset val="129"/>
      </rPr>
      <t xml:space="preserve"> 변경신청서에 다음 각 호의 서류를 첨부하여 관할 지방고용노동관서의 장에게 </t>
    </r>
    <phoneticPr fontId="2" type="noConversion"/>
  </si>
  <si>
    <r>
      <t xml:space="preserve">② </t>
    </r>
    <r>
      <rPr>
        <sz val="9"/>
        <color theme="0" tint="-0.34998626667073579"/>
        <rFont val="굴림"/>
        <family val="3"/>
        <charset val="129"/>
      </rPr>
      <t>제1항에도 불구하고</t>
    </r>
    <r>
      <rPr>
        <sz val="9"/>
        <color theme="1"/>
        <rFont val="굴림"/>
        <family val="3"/>
        <charset val="129"/>
      </rPr>
      <t xml:space="preserve"> 산업재해가 발생할 급박한 위험이 있어 긴급하게 도급을 해야 할 경우에는 </t>
    </r>
    <phoneticPr fontId="2" type="noConversion"/>
  </si>
  <si>
    <r>
      <rPr>
        <sz val="9"/>
        <color theme="0" tint="-0.34998626667073579"/>
        <rFont val="굴림"/>
        <family val="3"/>
        <charset val="129"/>
      </rPr>
      <t>제1항제1호 및 제3호의</t>
    </r>
    <r>
      <rPr>
        <sz val="9"/>
        <color theme="1"/>
        <rFont val="굴림"/>
        <family val="2"/>
        <charset val="129"/>
      </rPr>
      <t xml:space="preserve"> 서류를 제출하지 않을 수 있다.</t>
    </r>
    <phoneticPr fontId="2" type="noConversion"/>
  </si>
  <si>
    <r>
      <t xml:space="preserve">④ </t>
    </r>
    <r>
      <rPr>
        <sz val="9"/>
        <color theme="0" tint="-0.34998626667073579"/>
        <rFont val="굴림"/>
        <family val="3"/>
        <charset val="129"/>
      </rPr>
      <t>제1항제3호에 따른</t>
    </r>
    <r>
      <rPr>
        <sz val="9"/>
        <color theme="1"/>
        <rFont val="굴림"/>
        <family val="3"/>
        <charset val="129"/>
      </rPr>
      <t xml:space="preserve"> 안전 및 보건에 관한 평가에 관하여는 제74조를 준용하고, 도급승인의 절차, </t>
    </r>
    <phoneticPr fontId="2" type="noConversion"/>
  </si>
  <si>
    <r>
      <t>①</t>
    </r>
    <r>
      <rPr>
        <sz val="9"/>
        <color theme="0" tint="-0.34998626667073579"/>
        <rFont val="굴림"/>
        <family val="3"/>
        <charset val="129"/>
      </rPr>
      <t> 법 제64조제1항제6호에서</t>
    </r>
    <r>
      <rPr>
        <sz val="9"/>
        <color theme="1"/>
        <rFont val="굴림"/>
        <family val="3"/>
        <charset val="129"/>
      </rPr>
      <t xml:space="preserve"> “위생시설 등 고용노동부령으로 정하는 시설”이란 </t>
    </r>
    <r>
      <rPr>
        <sz val="9"/>
        <color theme="0" tint="-0.34998626667073579"/>
        <rFont val="굴림"/>
        <family val="3"/>
        <charset val="129"/>
      </rPr>
      <t xml:space="preserve">다음 각 호의 </t>
    </r>
    <phoneticPr fontId="2" type="noConversion"/>
  </si>
  <si>
    <r>
      <t>○ </t>
    </r>
    <r>
      <rPr>
        <sz val="9"/>
        <rFont val="굴림"/>
        <family val="3"/>
        <charset val="129"/>
      </rPr>
      <t>법 제65조제1항제3호에서</t>
    </r>
    <r>
      <rPr>
        <sz val="9"/>
        <color theme="1"/>
        <rFont val="굴림"/>
        <family val="2"/>
        <charset val="129"/>
      </rPr>
      <t xml:space="preserve"> “대통령령으로 정하는 작업”이란</t>
    </r>
    <r>
      <rPr>
        <sz val="9"/>
        <color theme="0" tint="-0.34998626667073579"/>
        <rFont val="굴림"/>
        <family val="3"/>
        <charset val="129"/>
      </rPr>
      <t xml:space="preserve"> 다음 각 호의 작업을 말한다.</t>
    </r>
    <phoneticPr fontId="2" type="noConversion"/>
  </si>
  <si>
    <t>혼합물”이란 안전보건규칙 별표 1 및 별표 12에 따른 위험물질 및 관리대상 유해물질을 말한다.</t>
    <phoneticPr fontId="2" type="noConversion"/>
  </si>
  <si>
    <t xml:space="preserve">② 법 제65조제1항제1호에서 “고용노동부령으로 정하는 설비”란 안전보건규칙 별표 7에 따른 </t>
    <phoneticPr fontId="2" type="noConversion"/>
  </si>
  <si>
    <t>○ 영 제54조제1호에서 “고용노동부령으로 정하는 장소”란 안전보건규칙 별표 18에 따른 밀폐</t>
    <phoneticPr fontId="2" type="noConversion"/>
  </si>
  <si>
    <r>
      <t>보고서</t>
    </r>
    <r>
      <rPr>
        <sz val="9"/>
        <color theme="0" tint="-0.34998626667073579"/>
        <rFont val="굴림"/>
        <family val="3"/>
        <charset val="129"/>
      </rPr>
      <t>(이하 “유해성ㆍ위험성 조사보고서”라 한다)</t>
    </r>
    <r>
      <rPr>
        <sz val="9"/>
        <color theme="1"/>
        <rFont val="굴림"/>
        <family val="2"/>
        <charset val="129"/>
      </rPr>
      <t>에 </t>
    </r>
    <r>
      <rPr>
        <sz val="9"/>
        <color rgb="FFFF0000"/>
        <rFont val="굴림"/>
        <family val="3"/>
        <charset val="129"/>
      </rPr>
      <t>별표 20</t>
    </r>
    <r>
      <rPr>
        <sz val="9"/>
        <color theme="1"/>
        <rFont val="굴림"/>
        <family val="2"/>
        <charset val="129"/>
      </rPr>
      <t>에 따른 서류를 첨부하여 고용노동부</t>
    </r>
    <phoneticPr fontId="2" type="noConversion"/>
  </si>
  <si>
    <r>
      <t>① 법 제108조제1항에 따라 신규화학물질을 제조하거나 수입하려는 자</t>
    </r>
    <r>
      <rPr>
        <sz val="9"/>
        <color theme="0" tint="-0.34998626667073579"/>
        <rFont val="굴림"/>
        <family val="3"/>
        <charset val="129"/>
      </rPr>
      <t>(이하 “신규화학물질제조자</t>
    </r>
    <phoneticPr fontId="2" type="noConversion"/>
  </si>
  <si>
    <r>
      <rPr>
        <sz val="9"/>
        <color theme="0" tint="-0.34998626667073579"/>
        <rFont val="굴림"/>
        <family val="3"/>
        <charset val="129"/>
      </rPr>
      <t>등”이라 한다)</t>
    </r>
    <r>
      <rPr>
        <sz val="9"/>
        <color theme="1"/>
        <rFont val="굴림"/>
        <family val="2"/>
        <charset val="129"/>
      </rPr>
      <t>는 제조하거나 수입하려는 날 30일</t>
    </r>
    <r>
      <rPr>
        <sz val="9"/>
        <color theme="0" tint="-0.34998626667073579"/>
        <rFont val="굴림"/>
        <family val="3"/>
        <charset val="129"/>
      </rPr>
      <t xml:space="preserve">(연간 제조하거나 수입하려는 양이 100Kg </t>
    </r>
    <phoneticPr fontId="2" type="noConversion"/>
  </si>
  <si>
    <r>
      <rPr>
        <sz val="9"/>
        <color theme="0" tint="-0.34998626667073579"/>
        <rFont val="굴림"/>
        <family val="3"/>
        <charset val="129"/>
      </rPr>
      <t>이상 1톤 미만인 경우에는 14일)</t>
    </r>
    <r>
      <rPr>
        <sz val="9"/>
        <color theme="1"/>
        <rFont val="굴림"/>
        <family val="2"/>
        <charset val="129"/>
      </rPr>
      <t xml:space="preserve"> 전까지 별지 제57호서식의 신규화학물질 유해성ㆍ위험성 조사</t>
    </r>
    <phoneticPr fontId="2" type="noConversion"/>
  </si>
  <si>
    <r>
      <t>장관에게 제출해야 한다. 다만, 그 신규화학물질을 「</t>
    </r>
    <r>
      <rPr>
        <sz val="9"/>
        <color rgb="FF3399FF"/>
        <rFont val="굴림"/>
        <family val="3"/>
        <charset val="129"/>
      </rPr>
      <t>화학물질의 등록 및 평가 등에 관한 법률</t>
    </r>
    <r>
      <rPr>
        <sz val="9"/>
        <color theme="1"/>
        <rFont val="굴림"/>
        <family val="2"/>
        <charset val="129"/>
      </rPr>
      <t>」 </t>
    </r>
    <phoneticPr fontId="2" type="noConversion"/>
  </si>
  <si>
    <r>
      <t>② 환경부장관은</t>
    </r>
    <r>
      <rPr>
        <sz val="9"/>
        <color theme="0" tint="-0.34998626667073579"/>
        <rFont val="굴림"/>
        <family val="3"/>
        <charset val="129"/>
      </rPr>
      <t xml:space="preserve"> 제1항 단서에 따라</t>
    </r>
    <r>
      <rPr>
        <sz val="9"/>
        <color theme="1"/>
        <rFont val="굴림"/>
        <family val="3"/>
        <charset val="129"/>
      </rPr>
      <t xml:space="preserve"> 신규화학물질제조자등이 고용노동부장관에게 유해성ㆍ위험성 </t>
    </r>
    <phoneticPr fontId="2" type="noConversion"/>
  </si>
  <si>
    <r>
      <rPr>
        <sz val="9"/>
        <color rgb="FF3399FF"/>
        <rFont val="굴림"/>
        <family val="3"/>
        <charset val="129"/>
      </rPr>
      <t>등에 관한 법률</t>
    </r>
    <r>
      <rPr>
        <sz val="9"/>
        <color theme="0" tint="-0.34998626667073579"/>
        <rFont val="굴림"/>
        <family val="3"/>
        <charset val="129"/>
      </rPr>
      <t xml:space="preserve">」 제18조에 따른 </t>
    </r>
    <r>
      <rPr>
        <sz val="9"/>
        <color theme="1"/>
        <rFont val="굴림"/>
        <family val="2"/>
        <charset val="129"/>
      </rPr>
      <t>유해성심사 결과를 고용노동부장관에게 제공해야 한다.</t>
    </r>
    <phoneticPr fontId="2" type="noConversion"/>
  </si>
  <si>
    <r>
      <t>조사보고서를 제출한 것으로 보는 신규화학물질에 관한 등록자료 및 </t>
    </r>
    <r>
      <rPr>
        <sz val="9"/>
        <color theme="0" tint="-0.34998626667073579"/>
        <rFont val="굴림"/>
        <family val="3"/>
        <charset val="129"/>
      </rPr>
      <t>「</t>
    </r>
    <r>
      <rPr>
        <sz val="9"/>
        <color rgb="FF3399FF"/>
        <rFont val="굴림"/>
        <family val="3"/>
        <charset val="129"/>
      </rPr>
      <t xml:space="preserve">화학물질의 등록 및 평가 </t>
    </r>
    <phoneticPr fontId="2" type="noConversion"/>
  </si>
  <si>
    <r>
      <rPr>
        <sz val="9"/>
        <color theme="0" tint="-0.34998626667073579"/>
        <rFont val="굴림"/>
        <family val="3"/>
        <charset val="129"/>
      </rPr>
      <t>미만인 경우에는 14일)</t>
    </r>
    <r>
      <rPr>
        <sz val="9"/>
        <color theme="1"/>
        <rFont val="굴림"/>
        <family val="2"/>
        <charset val="129"/>
      </rPr>
      <t xml:space="preserve"> 이내에 </t>
    </r>
    <r>
      <rPr>
        <sz val="9"/>
        <color theme="0" tint="-0.34998626667073579"/>
        <rFont val="굴림"/>
        <family val="3"/>
        <charset val="129"/>
      </rPr>
      <t>별지 제59호서식에 따라</t>
    </r>
    <r>
      <rPr>
        <sz val="9"/>
        <color theme="1"/>
        <rFont val="굴림"/>
        <family val="2"/>
        <charset val="129"/>
      </rPr>
      <t xml:space="preserve"> 유해성ㆍ위험성 조치사항을 통지해야 </t>
    </r>
    <phoneticPr fontId="2" type="noConversion"/>
  </si>
  <si>
    <r>
      <t xml:space="preserve">② </t>
    </r>
    <r>
      <rPr>
        <sz val="9"/>
        <color theme="0" tint="-0.34998626667073579"/>
        <rFont val="굴림"/>
        <family val="3"/>
        <charset val="129"/>
      </rPr>
      <t xml:space="preserve">제1항에 따른 </t>
    </r>
    <r>
      <rPr>
        <sz val="9"/>
        <color theme="1"/>
        <rFont val="굴림"/>
        <family val="3"/>
        <charset val="129"/>
      </rPr>
      <t xml:space="preserve">확인을 받으려는 자는 최초로 신규화학물질을 수입하려는 날 7일 전까지 별지 </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</si>
  <si>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확인을 받은 자가 같은 항에서 정한 수량 이상의 신규화학물질을 수입하였거나 </t>
    </r>
    <phoneticPr fontId="2" type="noConversion"/>
  </si>
  <si>
    <r>
      <t xml:space="preserve">③ </t>
    </r>
    <r>
      <rPr>
        <sz val="9"/>
        <color theme="0" tint="-0.34998626667073579"/>
        <rFont val="굴림"/>
        <family val="3"/>
        <charset val="129"/>
      </rPr>
      <t xml:space="preserve">제1항에 따른 </t>
    </r>
    <r>
      <rPr>
        <sz val="9"/>
        <color theme="1"/>
        <rFont val="굴림"/>
        <family val="3"/>
        <charset val="129"/>
      </rPr>
      <t>확인의 신청에 관하여는 제148조제2항을 준용한다.</t>
    </r>
    <phoneticPr fontId="2" type="noConversion"/>
  </si>
  <si>
    <r>
      <t xml:space="preserve">④ </t>
    </r>
    <r>
      <rPr>
        <sz val="9"/>
        <color theme="0" tint="-0.34998626667073579"/>
        <rFont val="굴림"/>
        <family val="3"/>
        <charset val="129"/>
      </rPr>
      <t>제1항에 따른</t>
    </r>
    <r>
      <rPr>
        <sz val="9"/>
        <color theme="1"/>
        <rFont val="굴림"/>
        <family val="3"/>
        <charset val="129"/>
      </rPr>
      <t xml:space="preserve"> 확인의 유효기간은 1년으로 한다. 다만, 신규화학물질의 연간 수입량이 100Kg 미만</t>
    </r>
    <phoneticPr fontId="2" type="noConversion"/>
  </si>
  <si>
    <r>
      <t>②</t>
    </r>
    <r>
      <rPr>
        <sz val="9"/>
        <color theme="0" tint="-0.34998626667073579"/>
        <rFont val="굴림"/>
        <family val="3"/>
        <charset val="129"/>
      </rPr>
      <t xml:space="preserve"> 제1항에 따른</t>
    </r>
    <r>
      <rPr>
        <sz val="9"/>
        <color theme="1"/>
        <rFont val="굴림"/>
        <family val="3"/>
        <charset val="129"/>
      </rPr>
      <t xml:space="preserve"> 확인의 신청에 관하여는 제148조제2항을 준용한다.</t>
    </r>
    <phoneticPr fontId="2" type="noConversion"/>
  </si>
  <si>
    <r>
      <t>○ 고용노동부장관은 제148조제2항</t>
    </r>
    <r>
      <rPr>
        <sz val="9"/>
        <color theme="0" tint="-0.34998626667073579"/>
        <rFont val="굴림"/>
        <family val="3"/>
        <charset val="129"/>
      </rPr>
      <t>(제149조제3항 및 제150조제2항에서 준용하는 경우를 포함한다)</t>
    </r>
    <phoneticPr fontId="2" type="noConversion"/>
  </si>
  <si>
    <r>
      <t>「</t>
    </r>
    <r>
      <rPr>
        <sz val="9"/>
        <color rgb="FF3399FF"/>
        <rFont val="굴림"/>
        <family val="3"/>
        <charset val="129"/>
      </rPr>
      <t>화학물질의 등록 및 평가 등에 관한 법률</t>
    </r>
    <r>
      <rPr>
        <sz val="9"/>
        <color theme="1"/>
        <rFont val="굴림"/>
        <family val="2"/>
        <charset val="129"/>
      </rPr>
      <t>」 제2조제13호에 따른 총칭명</t>
    </r>
    <r>
      <rPr>
        <sz val="9"/>
        <color theme="0" tint="-0.34998626667073579"/>
        <rFont val="굴림"/>
        <family val="3"/>
        <charset val="129"/>
      </rPr>
      <t>(總稱名)</t>
    </r>
    <r>
      <rPr>
        <sz val="9"/>
        <color theme="1"/>
        <rFont val="굴림"/>
        <family val="2"/>
        <charset val="129"/>
      </rPr>
      <t xml:space="preserve">으로 공표할 </t>
    </r>
    <phoneticPr fontId="2" type="noConversion"/>
  </si>
  <si>
    <r>
      <t xml:space="preserve">③ </t>
    </r>
    <r>
      <rPr>
        <sz val="9"/>
        <color theme="0" tint="-0.34998626667073579"/>
        <rFont val="굴림"/>
        <family val="3"/>
        <charset val="129"/>
      </rPr>
      <t>제2항에 따른</t>
    </r>
    <r>
      <rPr>
        <sz val="9"/>
        <color theme="1"/>
        <rFont val="굴림"/>
        <family val="3"/>
        <charset val="129"/>
      </rPr>
      <t xml:space="preserve"> 정보보호 요청, 타당성 평가기준 및 정보보호기간 등에 관하여 필요한 사항은</t>
    </r>
    <phoneticPr fontId="2" type="noConversion"/>
  </si>
  <si>
    <r>
      <t>① 법 제109조제1항에 따라 화학물질의 유해성ㆍ위험성 조사결과의 제출을 명령받은 자는 </t>
    </r>
    <r>
      <rPr>
        <sz val="9"/>
        <color theme="0" tint="-0.34998626667073579"/>
        <rFont val="굴림"/>
        <family val="3"/>
        <charset val="129"/>
      </rPr>
      <t xml:space="preserve">별지 </t>
    </r>
    <phoneticPr fontId="2" type="noConversion"/>
  </si>
  <si>
    <r>
      <rPr>
        <sz val="9"/>
        <color theme="0" tint="-0.34998626667073579"/>
        <rFont val="굴림"/>
        <family val="3"/>
        <charset val="129"/>
      </rPr>
      <t>제61호서식의</t>
    </r>
    <r>
      <rPr>
        <sz val="9"/>
        <color theme="1"/>
        <rFont val="굴림"/>
        <family val="2"/>
        <charset val="129"/>
      </rPr>
      <t xml:space="preserve"> 화학물질의 유해성ㆍ위험성 조사결과서에 다음 각 호의 서류 및 자료를 첨부하여</t>
    </r>
    <phoneticPr fontId="2" type="noConversion"/>
  </si>
  <si>
    <r>
      <t>3. 해당 화학물질의 제조 또는 사용ㆍ취급방법을 기록한 서류 및 제조 또는 사용 공정도</t>
    </r>
    <r>
      <rPr>
        <sz val="9"/>
        <color theme="0" tint="-0.34998626667073579"/>
        <rFont val="굴림"/>
        <family val="3"/>
        <charset val="129"/>
      </rPr>
      <t>(工程圖)</t>
    </r>
    <phoneticPr fontId="2" type="noConversion"/>
  </si>
  <si>
    <r>
      <t xml:space="preserve">○ 고용노동부장관은 </t>
    </r>
    <r>
      <rPr>
        <sz val="9"/>
        <color theme="0" tint="-0.34998626667073579"/>
        <rFont val="굴림"/>
        <family val="3"/>
        <charset val="129"/>
      </rPr>
      <t>환경부장관이 「</t>
    </r>
    <r>
      <rPr>
        <sz val="9"/>
        <color rgb="FF3399FF"/>
        <rFont val="굴림"/>
        <family val="3"/>
        <charset val="129"/>
      </rPr>
      <t>화학물질의 등록 및 평가 등에 관한 법률 시행규칙</t>
    </r>
    <r>
      <rPr>
        <sz val="9"/>
        <color theme="0" tint="-0.34998626667073579"/>
        <rFont val="굴림"/>
        <family val="3"/>
        <charset val="129"/>
      </rPr>
      <t>」</t>
    </r>
    <r>
      <rPr>
        <sz val="9"/>
        <color theme="1"/>
        <rFont val="굴림"/>
        <family val="3"/>
        <charset val="129"/>
      </rPr>
      <t> </t>
    </r>
    <phoneticPr fontId="2" type="noConversion"/>
  </si>
  <si>
    <r>
      <rPr>
        <sz val="9"/>
        <color theme="0" tint="-0.34998626667073579"/>
        <rFont val="굴림"/>
        <family val="3"/>
        <charset val="129"/>
      </rPr>
      <t>제35조의2에 따른</t>
    </r>
    <r>
      <rPr>
        <sz val="9"/>
        <color theme="1"/>
        <rFont val="굴림"/>
        <family val="3"/>
        <charset val="129"/>
      </rPr>
      <t xml:space="preserve"> 화학물질안전정보의 제공범위에 대한 승인을 위하여 필요하다고 요청하는 </t>
    </r>
    <phoneticPr fontId="2" type="noConversion"/>
  </si>
  <si>
    <r>
      <t>② 물질안전보건자료대상물질을 제조하거나 수입하는 자는</t>
    </r>
    <r>
      <rPr>
        <sz val="9"/>
        <color theme="0" tint="-0.34998626667073579"/>
        <rFont val="굴림"/>
        <family val="3"/>
        <charset val="129"/>
      </rPr>
      <t xml:space="preserve"> 제1항의</t>
    </r>
    <r>
      <rPr>
        <sz val="9"/>
        <color theme="1"/>
        <rFont val="굴림"/>
        <family val="3"/>
        <charset val="129"/>
      </rPr>
      <t xml:space="preserve"> 변경사항을 반영한 물질안전</t>
    </r>
    <phoneticPr fontId="2" type="noConversion"/>
  </si>
  <si>
    <r>
      <t xml:space="preserve">⑤ </t>
    </r>
    <r>
      <rPr>
        <sz val="9"/>
        <color theme="0" tint="-0.34998626667073579"/>
        <rFont val="굴림"/>
        <family val="3"/>
        <charset val="129"/>
      </rPr>
      <t>제1항 및 제3항에 따른</t>
    </r>
    <r>
      <rPr>
        <sz val="9"/>
        <color theme="1"/>
        <rFont val="굴림"/>
        <family val="3"/>
        <charset val="129"/>
      </rPr>
      <t xml:space="preserve"> 승인 또는 연장승인 여부 결정에 필요한 화학물질 명칭 및 함유량의 </t>
    </r>
    <phoneticPr fontId="2" type="noConversion"/>
  </si>
  <si>
    <r>
      <t>2. </t>
    </r>
    <r>
      <rPr>
        <sz val="9"/>
        <color theme="0" tint="-0.34998626667073579"/>
        <rFont val="굴림"/>
        <family val="3"/>
        <charset val="129"/>
      </rPr>
      <t>「</t>
    </r>
    <r>
      <rPr>
        <sz val="9"/>
        <color rgb="FF3399FF"/>
        <rFont val="굴림"/>
        <family val="3"/>
        <charset val="129"/>
      </rPr>
      <t>위험물 선박운송 및 저장규칙</t>
    </r>
    <r>
      <rPr>
        <sz val="9"/>
        <rFont val="굴림"/>
        <family val="3"/>
        <charset val="129"/>
      </rPr>
      <t>」 제6조제1항 및 제26조제1항에 따른</t>
    </r>
    <r>
      <rPr>
        <sz val="9"/>
        <color theme="1"/>
        <rFont val="굴림"/>
        <family val="3"/>
        <charset val="129"/>
      </rPr>
      <t xml:space="preserve"> 표시</t>
    </r>
    <r>
      <rPr>
        <sz val="9"/>
        <color theme="0" tint="-0.34998626667073579"/>
        <rFont val="굴림"/>
        <family val="3"/>
        <charset val="129"/>
      </rPr>
      <t>(같은 규칙 제26조</t>
    </r>
    <phoneticPr fontId="2" type="noConversion"/>
  </si>
  <si>
    <r>
      <t>1. </t>
    </r>
    <r>
      <rPr>
        <sz val="9"/>
        <rFont val="굴림"/>
        <family val="3"/>
        <charset val="129"/>
      </rPr>
      <t>「</t>
    </r>
    <r>
      <rPr>
        <sz val="9"/>
        <color rgb="FF3399FF"/>
        <rFont val="굴림"/>
        <family val="3"/>
        <charset val="129"/>
      </rPr>
      <t>고압가스 안전관리법</t>
    </r>
    <r>
      <rPr>
        <sz val="9"/>
        <rFont val="굴림"/>
        <family val="3"/>
        <charset val="129"/>
      </rPr>
      <t xml:space="preserve">」 제11조의2에 따른 </t>
    </r>
    <r>
      <rPr>
        <sz val="9"/>
        <color theme="1"/>
        <rFont val="굴림"/>
        <family val="3"/>
        <charset val="129"/>
      </rPr>
      <t>용기 등의 표시</t>
    </r>
    <phoneticPr fontId="2" type="noConversion"/>
  </si>
  <si>
    <r>
      <t xml:space="preserve">③ </t>
    </r>
    <r>
      <rPr>
        <sz val="9"/>
        <color theme="0" tint="-0.34998626667073579"/>
        <rFont val="굴림"/>
        <family val="3"/>
        <charset val="129"/>
      </rPr>
      <t>제1항과 제2항에 따른</t>
    </r>
    <r>
      <rPr>
        <sz val="9"/>
        <color theme="1"/>
        <rFont val="굴림"/>
        <family val="3"/>
        <charset val="129"/>
      </rPr>
      <t xml:space="preserve"> 경고표지의 규격, 그림문자, 신호어, 유해ㆍ위험 문구, 예방조치 문구, </t>
    </r>
    <phoneticPr fontId="2" type="noConversion"/>
  </si>
  <si>
    <r>
      <rPr>
        <sz val="9"/>
        <color theme="0" tint="-0.34998626667073579"/>
        <rFont val="굴림"/>
        <family val="3"/>
        <charset val="129"/>
      </rPr>
      <t>별지 제70호서식의</t>
    </r>
    <r>
      <rPr>
        <sz val="9"/>
        <color theme="1"/>
        <rFont val="굴림"/>
        <family val="2"/>
        <charset val="129"/>
      </rPr>
      <t xml:space="preserve"> 신청서에 다음 각 호의 서류를 첨부하여 관할 지방고용노동관서의 장에게 </t>
    </r>
    <phoneticPr fontId="2" type="noConversion"/>
  </si>
  <si>
    <r>
      <t>1. 시험ㆍ연구계획서</t>
    </r>
    <r>
      <rPr>
        <sz val="9"/>
        <color theme="0" tint="-0.34998626667073579"/>
        <rFont val="굴림"/>
        <family val="3"/>
        <charset val="129"/>
      </rPr>
      <t>(제조ㆍ수입ㆍ사용의 목적ㆍ양 등에 관한 사항이 포함되어야 한다)</t>
    </r>
    <phoneticPr fontId="2" type="noConversion"/>
  </si>
  <si>
    <r>
      <t>3. 해당 시험ㆍ연구실</t>
    </r>
    <r>
      <rPr>
        <sz val="9"/>
        <color theme="0" tint="-0.34998626667073579"/>
        <rFont val="굴림"/>
        <family val="3"/>
        <charset val="129"/>
      </rPr>
      <t>(작업장)</t>
    </r>
    <r>
      <rPr>
        <sz val="9"/>
        <color theme="1"/>
        <rFont val="굴림"/>
        <family val="3"/>
        <charset val="129"/>
      </rPr>
      <t xml:space="preserve">의 전체 작업공정도, 각 공정별로 취급하는 물질의 종류ㆍ취급량 </t>
    </r>
    <phoneticPr fontId="2" type="noConversion"/>
  </si>
  <si>
    <r>
      <t xml:space="preserve">② 지방고용노동관서의 장은 </t>
    </r>
    <r>
      <rPr>
        <sz val="9"/>
        <color theme="0" tint="-0.34998626667073579"/>
        <rFont val="굴림"/>
        <family val="3"/>
        <charset val="129"/>
      </rPr>
      <t>제1항에 따라</t>
    </r>
    <r>
      <rPr>
        <sz val="9"/>
        <color theme="1"/>
        <rFont val="굴림"/>
        <family val="3"/>
        <charset val="129"/>
      </rPr>
      <t xml:space="preserve"> 제조ㆍ수입 또는 사용 승인신청서가 접수된 경우에는 </t>
    </r>
    <phoneticPr fontId="2" type="noConversion"/>
  </si>
  <si>
    <r>
      <t xml:space="preserve">③ </t>
    </r>
    <r>
      <rPr>
        <sz val="9"/>
        <color theme="0" tint="-0.34998626667073579"/>
        <rFont val="굴림"/>
        <family val="3"/>
        <charset val="129"/>
      </rPr>
      <t>제2항에 따라</t>
    </r>
    <r>
      <rPr>
        <sz val="9"/>
        <color theme="1"/>
        <rFont val="굴림"/>
        <family val="3"/>
        <charset val="129"/>
      </rPr>
      <t xml:space="preserve"> 승인을 받은 자는 승인서를 분실하거나 승인서가 훼손된 경우에는 재발급을 신청</t>
    </r>
    <phoneticPr fontId="2" type="noConversion"/>
  </si>
  <si>
    <r>
      <t xml:space="preserve">④ </t>
    </r>
    <r>
      <rPr>
        <sz val="9"/>
        <color theme="0" tint="-0.34998626667073579"/>
        <rFont val="굴림"/>
        <family val="3"/>
        <charset val="129"/>
      </rPr>
      <t xml:space="preserve">제2항에 따라 </t>
    </r>
    <r>
      <rPr>
        <sz val="9"/>
        <color theme="1"/>
        <rFont val="굴림"/>
        <family val="3"/>
        <charset val="129"/>
      </rPr>
      <t xml:space="preserve">승인을 받은 자가 해당 업무를 폐지하거나 법 제117조제3항에 따라 승인이 취소된 </t>
    </r>
    <phoneticPr fontId="2" type="noConversion"/>
  </si>
  <si>
    <r>
      <t xml:space="preserve">1. </t>
    </r>
    <r>
      <rPr>
        <sz val="9"/>
        <color theme="0" tint="-0.34998626667073579"/>
        <rFont val="굴림"/>
        <family val="3"/>
        <charset val="129"/>
      </rPr>
      <t>제1항에 따른</t>
    </r>
    <r>
      <rPr>
        <sz val="9"/>
        <color theme="1"/>
        <rFont val="굴림"/>
        <family val="3"/>
        <charset val="129"/>
      </rPr>
      <t xml:space="preserve"> 신청서 및 첨부서류의 내용이 적정한지 여부</t>
    </r>
    <phoneticPr fontId="2" type="noConversion"/>
  </si>
  <si>
    <r>
      <t xml:space="preserve">④ 공단은 </t>
    </r>
    <r>
      <rPr>
        <sz val="9"/>
        <color theme="0" tint="-0.34998626667073579"/>
        <rFont val="굴림"/>
        <family val="3"/>
        <charset val="129"/>
      </rPr>
      <t>제3항에 따라</t>
    </r>
    <r>
      <rPr>
        <sz val="9"/>
        <color theme="1"/>
        <rFont val="굴림"/>
        <family val="3"/>
        <charset val="129"/>
      </rPr>
      <t xml:space="preserve"> 요청을 받은 경우에는 요청받은 날부터 10일 이내에 그 결과를 지방고용</t>
    </r>
    <phoneticPr fontId="2" type="noConversion"/>
  </si>
  <si>
    <r>
      <t>2. 제조ㆍ사용 설비 등이 안전보건규칙 제33조, 제35조제1항</t>
    </r>
    <r>
      <rPr>
        <sz val="9"/>
        <color theme="0" tint="-0.34998626667073579"/>
        <rFont val="굴림"/>
        <family val="3"/>
        <charset val="129"/>
      </rPr>
      <t xml:space="preserve">(같은 규칙 별표 2 제16호 및 제17호에 </t>
    </r>
    <phoneticPr fontId="2" type="noConversion"/>
  </si>
  <si>
    <r>
      <rPr>
        <sz val="9"/>
        <color theme="0" tint="-0.34998626667073579"/>
        <rFont val="굴림"/>
        <family val="3"/>
        <charset val="129"/>
      </rPr>
      <t>해당하는 경우로 한정한다)</t>
    </r>
    <r>
      <rPr>
        <sz val="9"/>
        <color theme="1"/>
        <rFont val="굴림"/>
        <family val="2"/>
        <charset val="129"/>
      </rPr>
      <t xml:space="preserve"> 및 같은 규칙 제453조부터 제486조까지의 규정에 적합한지 여부</t>
    </r>
    <phoneticPr fontId="2" type="noConversion"/>
  </si>
  <si>
    <r>
      <t>③ 지방고용노동관서의 장은</t>
    </r>
    <r>
      <rPr>
        <sz val="9"/>
        <color theme="0" tint="-0.34998626667073579"/>
        <rFont val="굴림"/>
        <family val="3"/>
        <charset val="129"/>
      </rPr>
      <t xml:space="preserve"> 제2항에 따라 </t>
    </r>
    <r>
      <rPr>
        <sz val="9"/>
        <color theme="1"/>
        <rFont val="굴림"/>
        <family val="3"/>
        <charset val="129"/>
      </rPr>
      <t xml:space="preserve">제조ㆍ사용허가신청서를 심사하기 위하여 필요한 경우 </t>
    </r>
    <phoneticPr fontId="2" type="noConversion"/>
  </si>
  <si>
    <r>
      <t>4.</t>
    </r>
    <r>
      <rPr>
        <sz val="9"/>
        <color theme="0" tint="-0.34998626667073579"/>
        <rFont val="굴림"/>
        <family val="3"/>
        <charset val="129"/>
      </rPr>
      <t> </t>
    </r>
    <r>
      <rPr>
        <sz val="9"/>
        <color rgb="FFFF0000"/>
        <rFont val="굴림"/>
        <family val="3"/>
        <charset val="129"/>
      </rPr>
      <t>영 별표 27</t>
    </r>
    <r>
      <rPr>
        <sz val="9"/>
        <color theme="0" tint="-0.34998626667073579"/>
        <rFont val="굴림"/>
        <family val="3"/>
        <charset val="129"/>
      </rPr>
      <t>에 따른</t>
    </r>
    <r>
      <rPr>
        <sz val="9"/>
        <color theme="1"/>
        <rFont val="굴림"/>
        <family val="3"/>
        <charset val="129"/>
      </rPr>
      <t xml:space="preserve"> 인력기준에 해당하는 사람의 자격과 채용을 증명할 수 있는 자격증</t>
    </r>
    <r>
      <rPr>
        <sz val="9"/>
        <color theme="0" tint="-0.34998626667073579"/>
        <rFont val="굴림"/>
        <family val="3"/>
        <charset val="129"/>
      </rPr>
      <t>(국가기술</t>
    </r>
    <phoneticPr fontId="2" type="noConversion"/>
  </si>
  <si>
    <r>
      <t>① 공단이 </t>
    </r>
    <r>
      <rPr>
        <sz val="9"/>
        <color theme="0" tint="-0.34998626667073579"/>
        <rFont val="굴림"/>
        <family val="3"/>
        <charset val="129"/>
      </rPr>
      <t>법 제120조제3항에 따라</t>
    </r>
    <r>
      <rPr>
        <sz val="9"/>
        <color theme="1"/>
        <rFont val="굴림"/>
        <family val="3"/>
        <charset val="129"/>
      </rPr>
      <t xml:space="preserve"> 석면조사기관을 평가하는 기준은 다음 각 호와 같다.</t>
    </r>
    <phoneticPr fontId="2" type="noConversion"/>
  </si>
  <si>
    <r>
      <t xml:space="preserve">제8항까지의 규정을 준용한다. </t>
    </r>
    <r>
      <rPr>
        <sz val="9"/>
        <color theme="0" tint="-0.34998626667073579"/>
        <rFont val="굴림"/>
        <family val="3"/>
        <charset val="129"/>
      </rPr>
      <t>이 경우 “안전관리전문기관 또는 보건관리전문기관”은 “석면조사</t>
    </r>
    <phoneticPr fontId="2" type="noConversion"/>
  </si>
  <si>
    <r>
      <t>③ </t>
    </r>
    <r>
      <rPr>
        <sz val="9"/>
        <color theme="0" tint="-0.34998626667073579"/>
        <rFont val="굴림"/>
        <family val="3"/>
        <charset val="129"/>
      </rPr>
      <t>법 제121조제1항에 따라 등록한 자(이하 “</t>
    </r>
    <r>
      <rPr>
        <sz val="9"/>
        <rFont val="굴림"/>
        <family val="3"/>
        <charset val="129"/>
      </rPr>
      <t>석면해체ㆍ제거업자</t>
    </r>
    <r>
      <rPr>
        <sz val="9"/>
        <color theme="0" tint="-0.34998626667073579"/>
        <rFont val="굴림"/>
        <family val="3"/>
        <charset val="129"/>
      </rPr>
      <t>”라 한다)</t>
    </r>
    <r>
      <rPr>
        <sz val="9"/>
        <rFont val="굴림"/>
        <family val="3"/>
        <charset val="129"/>
      </rPr>
      <t>가 등록한 사항을 변경하</t>
    </r>
    <phoneticPr fontId="2" type="noConversion"/>
  </si>
  <si>
    <r>
      <t>①</t>
    </r>
    <r>
      <rPr>
        <sz val="9"/>
        <rFont val="굴림"/>
        <family val="3"/>
        <charset val="129"/>
      </rPr>
      <t> 법 제125조제1항에서 “</t>
    </r>
    <r>
      <rPr>
        <sz val="9"/>
        <color theme="1"/>
        <rFont val="굴림"/>
        <family val="3"/>
        <charset val="129"/>
      </rPr>
      <t>고용노동부령으로 정하는 작업장”이란 </t>
    </r>
    <r>
      <rPr>
        <sz val="9"/>
        <color rgb="FFFF0000"/>
        <rFont val="굴림"/>
        <family val="3"/>
        <charset val="129"/>
      </rPr>
      <t>별표 21</t>
    </r>
    <r>
      <rPr>
        <sz val="9"/>
        <color theme="1"/>
        <rFont val="굴림"/>
        <family val="3"/>
        <charset val="129"/>
      </rPr>
      <t>의 작업환경측정 대상 유해</t>
    </r>
    <phoneticPr fontId="2" type="noConversion"/>
  </si>
  <si>
    <r>
      <t>3.</t>
    </r>
    <r>
      <rPr>
        <sz val="9"/>
        <color theme="0" tint="-0.34998626667073579"/>
        <rFont val="굴림"/>
        <family val="3"/>
        <charset val="129"/>
      </rPr>
      <t> 안전보건규칙 제605조제2호에 따른</t>
    </r>
    <r>
      <rPr>
        <sz val="9"/>
        <color theme="1"/>
        <rFont val="굴림"/>
        <family val="3"/>
        <charset val="129"/>
      </rPr>
      <t xml:space="preserve"> 분진작업의 적용 제외 작업장</t>
    </r>
    <r>
      <rPr>
        <sz val="9"/>
        <color theme="0" tint="-0.34998626667073579"/>
        <rFont val="굴림"/>
        <family val="3"/>
        <charset val="129"/>
      </rPr>
      <t>(분진에 관한 작업환경측정만</t>
    </r>
    <phoneticPr fontId="2" type="noConversion"/>
  </si>
  <si>
    <r>
      <t>○</t>
    </r>
    <r>
      <rPr>
        <sz val="9"/>
        <color theme="0" tint="-0.34998626667073579"/>
        <rFont val="굴림"/>
        <family val="3"/>
        <charset val="129"/>
      </rPr>
      <t xml:space="preserve"> 법 제125조제1항에서</t>
    </r>
    <r>
      <rPr>
        <sz val="9"/>
        <color theme="1"/>
        <rFont val="굴림"/>
        <family val="3"/>
        <charset val="129"/>
      </rPr>
      <t xml:space="preserve"> “고용노동부령으로 정하는 자격을 가진 자”란 </t>
    </r>
    <r>
      <rPr>
        <sz val="9"/>
        <color theme="0" tint="-0.34998626667073579"/>
        <rFont val="굴림"/>
        <family val="3"/>
        <charset val="129"/>
      </rPr>
      <t xml:space="preserve">그 사업장에 소속된 사람 중 </t>
    </r>
    <phoneticPr fontId="2" type="noConversion"/>
  </si>
  <si>
    <r>
      <t xml:space="preserve">③ </t>
    </r>
    <r>
      <rPr>
        <sz val="9"/>
        <color theme="0" tint="-0.34998626667073579"/>
        <rFont val="굴림"/>
        <family val="3"/>
        <charset val="129"/>
      </rPr>
      <t>제1항에 따른</t>
    </r>
    <r>
      <rPr>
        <sz val="9"/>
        <color theme="1"/>
        <rFont val="굴림"/>
        <family val="3"/>
        <charset val="129"/>
      </rPr>
      <t xml:space="preserve"> 검사 결과 질병의 확진이 곤란한 경우에는 제2차 건강진단을 받아야 하며, 제2차 </t>
    </r>
    <phoneticPr fontId="2" type="noConversion"/>
  </si>
  <si>
    <r>
      <t>① 사업주는 법 제130조제1항제1호에 해당하는 근로자에 대해서는 </t>
    </r>
    <r>
      <rPr>
        <sz val="9"/>
        <color rgb="FFFF0000"/>
        <rFont val="굴림"/>
        <family val="3"/>
        <charset val="129"/>
      </rPr>
      <t>별표 23</t>
    </r>
    <r>
      <rPr>
        <sz val="9"/>
        <color theme="1"/>
        <rFont val="굴림"/>
        <family val="3"/>
        <charset val="129"/>
      </rPr>
      <t xml:space="preserve">에서 특수건강진단 대상 </t>
    </r>
    <phoneticPr fontId="2" type="noConversion"/>
  </si>
  <si>
    <r>
      <t xml:space="preserve">○ </t>
    </r>
    <r>
      <rPr>
        <sz val="9"/>
        <rFont val="굴림"/>
        <family val="3"/>
        <charset val="129"/>
      </rPr>
      <t>법 제130조제2항 단서에서 “</t>
    </r>
    <r>
      <rPr>
        <sz val="9"/>
        <color theme="1"/>
        <rFont val="굴림"/>
        <family val="3"/>
        <charset val="129"/>
      </rPr>
      <t xml:space="preserve">고용노동부령으로 정하는 근로자”란 </t>
    </r>
    <r>
      <rPr>
        <sz val="9"/>
        <color theme="0" tint="-0.34998626667073579"/>
        <rFont val="굴림"/>
        <family val="3"/>
        <charset val="129"/>
      </rPr>
      <t>다음 각 호의 어느 하나에 해당</t>
    </r>
    <phoneticPr fontId="2" type="noConversion"/>
  </si>
  <si>
    <t>② 사업주는 제1항에 해당하는 근로자에 대해서는 지체 없이 수시건강진단을 실시해야 한다.</t>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</si>
  <si>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제1차 검사항목은 특수건강진단, 배치전건강진단 및 수시건강진단의 대상이 되는 </t>
    </r>
    <phoneticPr fontId="2" type="noConversion"/>
  </si>
  <si>
    <r>
      <t xml:space="preserve">③ </t>
    </r>
    <r>
      <rPr>
        <sz val="9"/>
        <color theme="0" tint="-0.34998626667073579"/>
        <rFont val="굴림"/>
        <family val="3"/>
        <charset val="129"/>
      </rPr>
      <t>제1항에 따른</t>
    </r>
    <r>
      <rPr>
        <sz val="9"/>
        <color theme="1"/>
        <rFont val="굴림"/>
        <family val="3"/>
        <charset val="129"/>
      </rPr>
      <t xml:space="preserve"> 제2차 검사항목은 제1차 검사항목에 대한 검사 결과 건강수준의 평가가 곤란하거나 </t>
    </r>
    <phoneticPr fontId="2" type="noConversion"/>
  </si>
  <si>
    <r>
      <t>진단 결과를 요청하는 경우</t>
    </r>
    <r>
      <rPr>
        <sz val="9"/>
        <color theme="0" tint="-0.34998626667073579"/>
        <rFont val="굴림"/>
        <family val="3"/>
        <charset val="129"/>
      </rPr>
      <t> 별지 제84호서식의</t>
    </r>
    <r>
      <rPr>
        <sz val="9"/>
        <color theme="1"/>
        <rFont val="굴림"/>
        <family val="2"/>
        <charset val="129"/>
      </rPr>
      <t xml:space="preserve"> 일반건강진단 결과표를 사업주에게 송부해야 한다.</t>
    </r>
    <phoneticPr fontId="2" type="noConversion"/>
  </si>
  <si>
    <r>
      <t xml:space="preserve">④ </t>
    </r>
    <r>
      <rPr>
        <sz val="9"/>
        <color theme="0" tint="-0.34998626667073579"/>
        <rFont val="굴림"/>
        <family val="3"/>
        <charset val="129"/>
      </rPr>
      <t xml:space="preserve">제3항에 따른 </t>
    </r>
    <r>
      <rPr>
        <sz val="9"/>
        <color theme="1"/>
        <rFont val="굴림"/>
        <family val="3"/>
        <charset val="129"/>
      </rPr>
      <t>사업주는 건강진단 결과표를 송부받은 날부터 30일 이내에 </t>
    </r>
    <r>
      <rPr>
        <sz val="9"/>
        <color theme="0" tint="-0.34998626667073579"/>
        <rFont val="굴림"/>
        <family val="3"/>
        <charset val="129"/>
      </rPr>
      <t>별지 제86호서식의</t>
    </r>
    <r>
      <rPr>
        <sz val="9"/>
        <color theme="1"/>
        <rFont val="굴림"/>
        <family val="3"/>
        <charset val="129"/>
      </rPr>
      <t xml:space="preserve"> 사</t>
    </r>
    <phoneticPr fontId="2" type="noConversion"/>
  </si>
  <si>
    <r>
      <t>① 법 제135조제1항에 따라 특수건강진단기관으로 지정받으려는 자는</t>
    </r>
    <r>
      <rPr>
        <sz val="9"/>
        <color theme="0" tint="-0.34998626667073579"/>
        <rFont val="굴림"/>
        <family val="3"/>
        <charset val="129"/>
      </rPr>
      <t> 별지 제6호서식의</t>
    </r>
    <r>
      <rPr>
        <sz val="9"/>
        <color theme="1"/>
        <rFont val="굴림"/>
        <family val="3"/>
        <charset val="129"/>
      </rPr>
      <t xml:space="preserve"> 특수건강</t>
    </r>
    <phoneticPr fontId="2" type="noConversion"/>
  </si>
  <si>
    <r>
      <t>④</t>
    </r>
    <r>
      <rPr>
        <sz val="9"/>
        <color theme="0" tint="-0.34998626667073579"/>
        <rFont val="굴림"/>
        <family val="3"/>
        <charset val="129"/>
      </rPr>
      <t xml:space="preserve"> 제1항에 따라</t>
    </r>
    <r>
      <rPr>
        <sz val="9"/>
        <color theme="1"/>
        <rFont val="굴림"/>
        <family val="3"/>
        <charset val="129"/>
      </rPr>
      <t xml:space="preserve"> 특수건강진단기관 지정신청을 받은 지방고용노동관서의 장은 같은 항 제2호에 따른 </t>
    </r>
    <phoneticPr fontId="2" type="noConversion"/>
  </si>
  <si>
    <r>
      <t xml:space="preserve">⑤ 지방고용노동관서의 장은 </t>
    </r>
    <r>
      <rPr>
        <sz val="9"/>
        <color theme="0" tint="-0.34998626667073579"/>
        <rFont val="굴림"/>
        <family val="3"/>
        <charset val="129"/>
      </rPr>
      <t>제1항에 따른</t>
    </r>
    <r>
      <rPr>
        <sz val="9"/>
        <color theme="1"/>
        <rFont val="굴림"/>
        <family val="3"/>
        <charset val="129"/>
      </rPr>
      <t xml:space="preserve"> 지정신청을 받아 </t>
    </r>
    <r>
      <rPr>
        <sz val="9"/>
        <color theme="0" tint="-0.34998626667073579"/>
        <rFont val="굴림"/>
        <family val="3"/>
        <charset val="129"/>
      </rPr>
      <t>같은 항 제2호에 따른</t>
    </r>
    <r>
      <rPr>
        <sz val="9"/>
        <color theme="1"/>
        <rFont val="굴림"/>
        <family val="3"/>
        <charset val="129"/>
      </rPr>
      <t xml:space="preserve"> 특수건강진단</t>
    </r>
    <phoneticPr fontId="2" type="noConversion"/>
  </si>
  <si>
    <r>
      <t>⑤</t>
    </r>
    <r>
      <rPr>
        <sz val="9"/>
        <color theme="0" tint="-0.34998626667073579"/>
        <rFont val="굴림"/>
        <family val="3"/>
        <charset val="129"/>
      </rPr>
      <t xml:space="preserve"> 제3항에 따른</t>
    </r>
    <r>
      <rPr>
        <sz val="9"/>
        <color theme="1"/>
        <rFont val="굴림"/>
        <family val="3"/>
        <charset val="129"/>
      </rPr>
      <t xml:space="preserve"> 의료기관은 건강진단 결과에 따라 카드소지자의 건강 유지를 위하여 필요하면 건</t>
    </r>
    <phoneticPr fontId="2" type="noConversion"/>
  </si>
  <si>
    <r>
      <t xml:space="preserve">④ </t>
    </r>
    <r>
      <rPr>
        <sz val="9"/>
        <color theme="0" tint="-0.34998626667073579"/>
        <rFont val="굴림"/>
        <family val="3"/>
        <charset val="129"/>
      </rPr>
      <t>제3항에 따른</t>
    </r>
    <r>
      <rPr>
        <sz val="9"/>
        <color theme="1"/>
        <rFont val="굴림"/>
        <family val="3"/>
        <charset val="129"/>
      </rPr>
      <t xml:space="preserve"> 의료기관은 건강진단을 실시한 날부터 30일 이내에 건강진단 실시 결과를 카드소지</t>
    </r>
    <phoneticPr fontId="2" type="noConversion"/>
  </si>
  <si>
    <t>○ 법 제137조제5항에 따른 카드의 서식은 별지 제87호서식에 따른다.</t>
    <phoneticPr fontId="2" type="noConversion"/>
  </si>
  <si>
    <r>
      <t xml:space="preserve">② </t>
    </r>
    <r>
      <rPr>
        <sz val="9"/>
        <color theme="0" tint="-0.34998626667073579"/>
        <rFont val="굴림"/>
        <family val="3"/>
        <charset val="129"/>
      </rPr>
      <t>제1항에 따라</t>
    </r>
    <r>
      <rPr>
        <sz val="9"/>
        <color theme="1"/>
        <rFont val="굴림"/>
        <family val="3"/>
        <charset val="129"/>
      </rPr>
      <t xml:space="preserve"> 카드의 발급을 신청하려는 사람은</t>
    </r>
    <r>
      <rPr>
        <sz val="9"/>
        <color theme="0" tint="-0.34998626667073579"/>
        <rFont val="굴림"/>
        <family val="3"/>
        <charset val="129"/>
      </rPr>
      <t> 별지 제88호서식의</t>
    </r>
    <r>
      <rPr>
        <sz val="9"/>
        <color theme="1"/>
        <rFont val="굴림"/>
        <family val="3"/>
        <charset val="129"/>
      </rPr>
      <t xml:space="preserve"> 건강관리카드 발급신청서에</t>
    </r>
    <phoneticPr fontId="2" type="noConversion"/>
  </si>
  <si>
    <r>
      <t>③</t>
    </r>
    <r>
      <rPr>
        <sz val="9"/>
        <color theme="0" tint="-0.34998626667073579"/>
        <rFont val="굴림"/>
        <family val="3"/>
        <charset val="129"/>
      </rPr>
      <t xml:space="preserve"> 제2항에 따른</t>
    </r>
    <r>
      <rPr>
        <sz val="9"/>
        <color theme="1"/>
        <rFont val="굴림"/>
        <family val="3"/>
        <charset val="129"/>
      </rPr>
      <t xml:space="preserve"> 발급신청을 받은 공단은 제출된 서류를 확인한 후 카드발급 요건에 적합하다고 </t>
    </r>
    <phoneticPr fontId="2" type="noConversion"/>
  </si>
  <si>
    <r>
      <t>④</t>
    </r>
    <r>
      <rPr>
        <sz val="9"/>
        <color theme="0" tint="-0.34998626667073579"/>
        <rFont val="굴림"/>
        <family val="3"/>
        <charset val="129"/>
      </rPr>
      <t xml:space="preserve"> 제1항 단서에 따라</t>
    </r>
    <r>
      <rPr>
        <sz val="9"/>
        <color theme="1"/>
        <rFont val="굴림"/>
        <family val="3"/>
        <charset val="129"/>
      </rPr>
      <t xml:space="preserve"> 카드발급을 신청한 사업주가 공단으로부터 카드를 발급받은 경우에는 지체 </t>
    </r>
    <phoneticPr fontId="2" type="noConversion"/>
  </si>
  <si>
    <r>
      <t>① 카드소지자가 카드를 잃어버리거나 카드가 훼손된 경우에는 즉시 </t>
    </r>
    <r>
      <rPr>
        <sz val="9"/>
        <color theme="0" tint="-0.34998626667073579"/>
        <rFont val="굴림"/>
        <family val="3"/>
        <charset val="129"/>
      </rPr>
      <t xml:space="preserve">별지 제88호서식의 </t>
    </r>
    <r>
      <rPr>
        <sz val="9"/>
        <color theme="1"/>
        <rFont val="굴림"/>
        <family val="3"/>
        <charset val="129"/>
      </rPr>
      <t>건강관리</t>
    </r>
    <phoneticPr fontId="2" type="noConversion"/>
  </si>
  <si>
    <r>
      <t>③ 카드소지자가 주소지를 변경한 경우에는 변경한 날부터 30일 이내에 </t>
    </r>
    <r>
      <rPr>
        <sz val="9"/>
        <color theme="0" tint="-0.34998626667073579"/>
        <rFont val="굴림"/>
        <family val="3"/>
        <charset val="129"/>
      </rPr>
      <t>별지 제88호서식의</t>
    </r>
    <r>
      <rPr>
        <sz val="9"/>
        <color theme="1"/>
        <rFont val="굴림"/>
        <family val="3"/>
        <charset val="129"/>
      </rPr>
      <t xml:space="preserve"> 건강관리</t>
    </r>
    <phoneticPr fontId="2" type="noConversion"/>
  </si>
  <si>
    <r>
      <t>자</t>
    </r>
    <r>
      <rPr>
        <sz val="9"/>
        <color theme="0" tint="-0.34998626667073579"/>
        <rFont val="굴림"/>
        <family val="3"/>
        <charset val="129"/>
      </rPr>
      <t>(의사인 보건관리자만 해당한다</t>
    </r>
    <r>
      <rPr>
        <sz val="9"/>
        <color theme="1"/>
        <rFont val="굴림"/>
        <family val="2"/>
        <charset val="129"/>
      </rPr>
      <t xml:space="preserve">), 산업보건의 또는 건강진단을 실시한 의사의 의견을 들어야 </t>
    </r>
    <phoneticPr fontId="2" type="noConversion"/>
  </si>
  <si>
    <r>
      <t>대표ㆍ보건관리자</t>
    </r>
    <r>
      <rPr>
        <sz val="9"/>
        <color theme="0" tint="-0.34998626667073579"/>
        <rFont val="굴림"/>
        <family val="3"/>
        <charset val="129"/>
      </rPr>
      <t>(보건관리전문기관을 포함한다)</t>
    </r>
    <r>
      <rPr>
        <sz val="9"/>
        <color theme="1"/>
        <rFont val="굴림"/>
        <family val="2"/>
        <charset val="129"/>
      </rPr>
      <t xml:space="preserve"> 또는 건강진단기관의 의사가 역학조사를 </t>
    </r>
    <phoneticPr fontId="2" type="noConversion"/>
  </si>
  <si>
    <r>
      <t>① 법 제141조제1항 후단에서 “고용노동부령으로 정하는 사람”이란 해당 질병에 대하여 </t>
    </r>
    <r>
      <rPr>
        <sz val="9"/>
        <color theme="0" tint="-0.34998626667073579"/>
        <rFont val="굴림"/>
        <family val="3"/>
        <charset val="129"/>
      </rPr>
      <t>「</t>
    </r>
    <r>
      <rPr>
        <sz val="9"/>
        <color rgb="FF3399FF"/>
        <rFont val="굴림"/>
        <family val="3"/>
        <charset val="129"/>
      </rPr>
      <t>산업재해</t>
    </r>
    <phoneticPr fontId="2" type="noConversion"/>
  </si>
  <si>
    <r>
      <rPr>
        <sz val="9"/>
        <color rgb="FF3399FF"/>
        <rFont val="굴림"/>
        <family val="3"/>
        <charset val="129"/>
      </rPr>
      <t>보상보험법</t>
    </r>
    <r>
      <rPr>
        <sz val="9"/>
        <color theme="0" tint="-0.34998626667073579"/>
        <rFont val="굴림"/>
        <family val="3"/>
        <charset val="129"/>
      </rPr>
      <t>」 제36조제1항제1호 및 제5호에 따른</t>
    </r>
    <r>
      <rPr>
        <sz val="9"/>
        <color theme="1"/>
        <rFont val="굴림"/>
        <family val="2"/>
        <charset val="129"/>
      </rPr>
      <t xml:space="preserve"> 요양급여 및 유족급여를 신청한 자 또는 그 </t>
    </r>
    <phoneticPr fontId="2" type="noConversion"/>
  </si>
  <si>
    <r>
      <t>대리인</t>
    </r>
    <r>
      <rPr>
        <sz val="9"/>
        <color theme="0" tint="-0.34998626667073579"/>
        <rFont val="굴림"/>
        <family val="3"/>
        <charset val="129"/>
      </rPr>
      <t>(제222조제1항제2호에 따른 역학조사에 한한다)</t>
    </r>
    <r>
      <rPr>
        <sz val="9"/>
        <color theme="1"/>
        <rFont val="굴림"/>
        <family val="2"/>
        <charset val="129"/>
      </rPr>
      <t>을 말한다.</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</si>
  <si>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역학조사평가위원회의 구성ㆍ기능 및 운영 등에 필요한 사항은 고용노동부장관이 </t>
    </r>
    <phoneticPr fontId="2" type="noConversion"/>
  </si>
  <si>
    <r>
      <t>① 영 제103조제1항에 따른 지도사 자격시험에 응시하려는 사람은 </t>
    </r>
    <r>
      <rPr>
        <sz val="9"/>
        <color theme="0" tint="-0.34998626667073579"/>
        <rFont val="굴림"/>
        <family val="3"/>
        <charset val="129"/>
      </rPr>
      <t>별지 제89호서식의</t>
    </r>
    <r>
      <rPr>
        <sz val="9"/>
        <color theme="1"/>
        <rFont val="굴림"/>
        <family val="3"/>
        <charset val="129"/>
      </rPr>
      <t xml:space="preserve"> 응시원서를 </t>
    </r>
    <phoneticPr fontId="2" type="noConversion"/>
  </si>
  <si>
    <r>
      <t xml:space="preserve">② 한국산업인력공단은 </t>
    </r>
    <r>
      <rPr>
        <sz val="9"/>
        <color theme="0" tint="-0.34998626667073579"/>
        <rFont val="굴림"/>
        <family val="3"/>
        <charset val="129"/>
      </rPr>
      <t xml:space="preserve">제1항에 따른 </t>
    </r>
    <r>
      <rPr>
        <sz val="9"/>
        <color theme="1"/>
        <rFont val="굴림"/>
        <family val="3"/>
        <charset val="129"/>
      </rPr>
      <t>응시원서를 접수하면 </t>
    </r>
    <r>
      <rPr>
        <sz val="9"/>
        <color theme="0" tint="-0.34998626667073579"/>
        <rFont val="굴림"/>
        <family val="3"/>
        <charset val="129"/>
      </rPr>
      <t>별지 제90호서식의</t>
    </r>
    <r>
      <rPr>
        <sz val="9"/>
        <color theme="1"/>
        <rFont val="굴림"/>
        <family val="3"/>
        <charset val="129"/>
      </rPr>
      <t xml:space="preserve"> 자격시험 응시자 </t>
    </r>
    <phoneticPr fontId="2" type="noConversion"/>
  </si>
  <si>
    <r>
      <t>명부에 해당 사항을 적고 응시자에게 </t>
    </r>
    <r>
      <rPr>
        <sz val="9"/>
        <color theme="0" tint="-0.34998626667073579"/>
        <rFont val="굴림"/>
        <family val="3"/>
        <charset val="129"/>
      </rPr>
      <t>별지 제89호서식 하단의</t>
    </r>
    <r>
      <rPr>
        <sz val="9"/>
        <color theme="1"/>
        <rFont val="굴림"/>
        <family val="2"/>
        <charset val="129"/>
      </rPr>
      <t xml:space="preserve"> 응시표를 발급해야 한다. 다만, </t>
    </r>
    <phoneticPr fontId="2" type="noConversion"/>
  </si>
  <si>
    <r>
      <t>○ 한국산업인력공단은 </t>
    </r>
    <r>
      <rPr>
        <sz val="9"/>
        <color theme="0" tint="-0.34998626667073579"/>
        <rFont val="굴림"/>
        <family val="3"/>
        <charset val="129"/>
      </rPr>
      <t>영 제105조에 따라</t>
    </r>
    <r>
      <rPr>
        <sz val="9"/>
        <color theme="1"/>
        <rFont val="굴림"/>
        <family val="3"/>
        <charset val="129"/>
      </rPr>
      <t xml:space="preserve"> 지도사 자격시험의 최종합격자가 결정되면 모든 응시</t>
    </r>
    <phoneticPr fontId="2" type="noConversion"/>
  </si>
  <si>
    <r>
      <t>① </t>
    </r>
    <r>
      <rPr>
        <sz val="9"/>
        <color theme="0" tint="-0.34998626667073579"/>
        <rFont val="굴림"/>
        <family val="3"/>
        <charset val="129"/>
      </rPr>
      <t>법 제145조제1항 및 제4항에 따라</t>
    </r>
    <r>
      <rPr>
        <sz val="9"/>
        <color theme="1"/>
        <rFont val="굴림"/>
        <family val="3"/>
        <charset val="129"/>
      </rPr>
      <t xml:space="preserve"> 지도사의 등록 또는 갱신등록을 하려는 사람은 </t>
    </r>
    <r>
      <rPr>
        <sz val="9"/>
        <color theme="0" tint="-0.34998626667073579"/>
        <rFont val="굴림"/>
        <family val="3"/>
        <charset val="129"/>
      </rPr>
      <t>별지 제91호</t>
    </r>
    <phoneticPr fontId="2" type="noConversion"/>
  </si>
  <si>
    <r>
      <rPr>
        <sz val="9"/>
        <color theme="0" tint="-0.34998626667073579"/>
        <rFont val="굴림"/>
        <family val="3"/>
        <charset val="129"/>
      </rPr>
      <t>서식의</t>
    </r>
    <r>
      <rPr>
        <sz val="9"/>
        <color theme="1"/>
        <rFont val="굴림"/>
        <family val="2"/>
        <charset val="129"/>
      </rPr>
      <t xml:space="preserve"> 등록ㆍ갱신 신청서에 다음 각 호의 서류를 첨부하여 주사무소를 설치하려는 지역</t>
    </r>
    <r>
      <rPr>
        <sz val="9"/>
        <color theme="0" tint="-0.34998626667073579"/>
        <rFont val="굴림"/>
        <family val="3"/>
        <charset val="129"/>
      </rPr>
      <t>(사무</t>
    </r>
    <phoneticPr fontId="2" type="noConversion"/>
  </si>
  <si>
    <r>
      <t>2. </t>
    </r>
    <r>
      <rPr>
        <sz val="9"/>
        <color theme="0" tint="-0.34998626667073579"/>
        <rFont val="굴림"/>
        <family val="3"/>
        <charset val="129"/>
      </rPr>
      <t>제232조제4항에 따른</t>
    </r>
    <r>
      <rPr>
        <sz val="9"/>
        <color theme="1"/>
        <rFont val="굴림"/>
        <family val="3"/>
        <charset val="129"/>
      </rPr>
      <t xml:space="preserve"> 지도사 연수교육 이수증 또는</t>
    </r>
    <r>
      <rPr>
        <sz val="9"/>
        <color theme="0" tint="-0.34998626667073579"/>
        <rFont val="굴림"/>
        <family val="3"/>
        <charset val="129"/>
      </rPr>
      <t> 영 제107조에 따른</t>
    </r>
    <r>
      <rPr>
        <sz val="9"/>
        <color theme="1"/>
        <rFont val="굴림"/>
        <family val="3"/>
        <charset val="129"/>
      </rPr>
      <t xml:space="preserve"> 경력을 증명할 수 있는 </t>
    </r>
    <phoneticPr fontId="2" type="noConversion"/>
  </si>
  <si>
    <r>
      <t>3. 지도실적을 확인할 수 있는 서류 또는 </t>
    </r>
    <r>
      <rPr>
        <sz val="9"/>
        <color theme="0" tint="-0.34998626667073579"/>
        <rFont val="굴림"/>
        <family val="3"/>
        <charset val="129"/>
      </rPr>
      <t>제231조제4항에 따른</t>
    </r>
    <r>
      <rPr>
        <sz val="9"/>
        <color theme="1"/>
        <rFont val="굴림"/>
        <family val="3"/>
        <charset val="129"/>
      </rPr>
      <t xml:space="preserve"> 지도사 보수교육 이수증</t>
    </r>
    <r>
      <rPr>
        <sz val="9"/>
        <color theme="0" tint="-0.34998626667073579"/>
        <rFont val="굴림"/>
        <family val="3"/>
        <charset val="129"/>
      </rPr>
      <t>(법 제145조</t>
    </r>
    <phoneticPr fontId="2" type="noConversion"/>
  </si>
  <si>
    <r>
      <t>② 지방고용노동관서의 장은</t>
    </r>
    <r>
      <rPr>
        <sz val="9"/>
        <color theme="0" tint="-0.34998626667073579"/>
        <rFont val="굴림"/>
        <family val="3"/>
        <charset val="129"/>
      </rPr>
      <t xml:space="preserve"> 제1항에 따라</t>
    </r>
    <r>
      <rPr>
        <sz val="9"/>
        <color theme="1"/>
        <rFont val="굴림"/>
        <family val="3"/>
        <charset val="129"/>
      </rPr>
      <t xml:space="preserve"> 등록ㆍ갱신 신청서를 접수한 경우에는 법 제145조제3항에 </t>
    </r>
    <phoneticPr fontId="2" type="noConversion"/>
  </si>
  <si>
    <r>
      <t>적합한지를 확인하여 해당 신청서를 접수한 날부터 30일 이내에 </t>
    </r>
    <r>
      <rPr>
        <sz val="9"/>
        <color theme="0" tint="-0.34998626667073579"/>
        <rFont val="굴림"/>
        <family val="3"/>
        <charset val="129"/>
      </rPr>
      <t>별지 제92호서식의</t>
    </r>
    <r>
      <rPr>
        <sz val="9"/>
        <color theme="1"/>
        <rFont val="굴림"/>
        <family val="2"/>
        <charset val="129"/>
      </rPr>
      <t xml:space="preserve"> 등록증을 </t>
    </r>
    <phoneticPr fontId="2" type="noConversion"/>
  </si>
  <si>
    <r>
      <t>③ 지도사는</t>
    </r>
    <r>
      <rPr>
        <sz val="9"/>
        <color theme="0" tint="-0.34998626667073579"/>
        <rFont val="굴림"/>
        <family val="3"/>
        <charset val="129"/>
      </rPr>
      <t xml:space="preserve"> 제2항에 따른</t>
    </r>
    <r>
      <rPr>
        <sz val="9"/>
        <color theme="1"/>
        <rFont val="굴림"/>
        <family val="3"/>
        <charset val="129"/>
      </rPr>
      <t xml:space="preserve"> 등록사항이 변경되었을 때에는 지체 없이 </t>
    </r>
    <r>
      <rPr>
        <sz val="9"/>
        <color theme="0" tint="-0.34998626667073579"/>
        <rFont val="굴림"/>
        <family val="3"/>
        <charset val="129"/>
      </rPr>
      <t>별지 제91호서식의</t>
    </r>
    <r>
      <rPr>
        <sz val="9"/>
        <color theme="1"/>
        <rFont val="굴림"/>
        <family val="3"/>
        <charset val="129"/>
      </rPr>
      <t xml:space="preserve"> 등록사항 </t>
    </r>
    <phoneticPr fontId="2" type="noConversion"/>
  </si>
  <si>
    <r>
      <t xml:space="preserve">④ 지도사는 </t>
    </r>
    <r>
      <rPr>
        <sz val="9"/>
        <color theme="0" tint="-0.34998626667073579"/>
        <rFont val="굴림"/>
        <family val="3"/>
        <charset val="129"/>
      </rPr>
      <t>제2항에 따라</t>
    </r>
    <r>
      <rPr>
        <sz val="9"/>
        <color theme="1"/>
        <rFont val="굴림"/>
        <family val="3"/>
        <charset val="129"/>
      </rPr>
      <t xml:space="preserve"> 발급받은 등록증을 잃어버리거나 그 등록증이 훼손된 경우 또는 </t>
    </r>
    <phoneticPr fontId="2" type="noConversion"/>
  </si>
  <si>
    <r>
      <rPr>
        <sz val="9"/>
        <color theme="0" tint="-0.34998626667073579"/>
        <rFont val="굴림"/>
        <family val="3"/>
        <charset val="129"/>
      </rPr>
      <t>제3항에 따라</t>
    </r>
    <r>
      <rPr>
        <sz val="9"/>
        <color theme="1"/>
        <rFont val="굴림"/>
        <family val="2"/>
        <charset val="129"/>
      </rPr>
      <t xml:space="preserve"> 등록사항의 변경 신고를 한 경우에는 </t>
    </r>
    <r>
      <rPr>
        <sz val="9"/>
        <color theme="0" tint="-0.34998626667073579"/>
        <rFont val="굴림"/>
        <family val="3"/>
        <charset val="129"/>
      </rPr>
      <t>별지 제93호서식의</t>
    </r>
    <r>
      <rPr>
        <sz val="9"/>
        <color theme="1"/>
        <rFont val="굴림"/>
        <family val="2"/>
        <charset val="129"/>
      </rPr>
      <t xml:space="preserve"> 등록증 재발급신청서에 </t>
    </r>
    <phoneticPr fontId="2" type="noConversion"/>
  </si>
  <si>
    <r>
      <t>등록증</t>
    </r>
    <r>
      <rPr>
        <sz val="9"/>
        <color theme="0" tint="-0.34998626667073579"/>
        <rFont val="굴림"/>
        <family val="3"/>
        <charset val="129"/>
      </rPr>
      <t>(등록증을 잃어버린 경우는 제외한다)</t>
    </r>
    <r>
      <rPr>
        <sz val="9"/>
        <color theme="1"/>
        <rFont val="굴림"/>
        <family val="2"/>
        <charset val="129"/>
      </rPr>
      <t xml:space="preserve">을 첨부하여 지방고용노동관서의 장에게 제출하고 </t>
    </r>
    <phoneticPr fontId="2" type="noConversion"/>
  </si>
  <si>
    <r>
      <t>⑤ 지방고용노동관서의 장은</t>
    </r>
    <r>
      <rPr>
        <sz val="9"/>
        <color theme="0" tint="-0.34998626667073579"/>
        <rFont val="굴림"/>
        <family val="3"/>
        <charset val="129"/>
      </rPr>
      <t xml:space="preserve"> 제2항부터 제4항까지의 규정에 따라</t>
    </r>
    <r>
      <rPr>
        <sz val="9"/>
        <color theme="1"/>
        <rFont val="굴림"/>
        <family val="3"/>
        <charset val="129"/>
      </rPr>
      <t xml:space="preserve"> 등록증을 발급하거나 재발급하는 </t>
    </r>
    <phoneticPr fontId="2" type="noConversion"/>
  </si>
  <si>
    <r>
      <t>경우에는 </t>
    </r>
    <r>
      <rPr>
        <sz val="9"/>
        <color theme="0" tint="-0.34998626667073579"/>
        <rFont val="굴림"/>
        <family val="3"/>
        <charset val="129"/>
      </rPr>
      <t>별지 제94호서식의</t>
    </r>
    <r>
      <rPr>
        <sz val="9"/>
        <color theme="1"/>
        <rFont val="굴림"/>
        <family val="2"/>
        <charset val="129"/>
      </rPr>
      <t xml:space="preserve"> 등록부와 </t>
    </r>
    <r>
      <rPr>
        <sz val="9"/>
        <color theme="0" tint="-0.34998626667073579"/>
        <rFont val="굴림"/>
        <family val="3"/>
        <charset val="129"/>
      </rPr>
      <t>별지 제95호서식의</t>
    </r>
    <r>
      <rPr>
        <sz val="9"/>
        <color theme="1"/>
        <rFont val="굴림"/>
        <family val="2"/>
        <charset val="129"/>
      </rPr>
      <t xml:space="preserve"> 등록증 발급대장에 각각 해당 사실을 </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</si>
  <si>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보수교육의 시간은 업무교육 및 직업윤리교육의 교육시간을 합산하여 총 20시간 </t>
    </r>
    <phoneticPr fontId="2" type="noConversion"/>
  </si>
  <si>
    <r>
      <t>④ 공단은 보수교육을 받은 지도사에게 </t>
    </r>
    <r>
      <rPr>
        <sz val="9"/>
        <color theme="0" tint="-0.34998626667073579"/>
        <rFont val="굴림"/>
        <family val="3"/>
        <charset val="129"/>
      </rPr>
      <t>별지 제96호서식의</t>
    </r>
    <r>
      <rPr>
        <sz val="9"/>
        <color theme="1"/>
        <rFont val="굴림"/>
        <family val="3"/>
        <charset val="129"/>
      </rPr>
      <t xml:space="preserve"> 지도사 보수교육 이수증을 발급해야</t>
    </r>
    <phoneticPr fontId="2" type="noConversion"/>
  </si>
  <si>
    <r>
      <t>④ 공단은 연수교육을 받은 지도사에게 </t>
    </r>
    <r>
      <rPr>
        <sz val="9"/>
        <color theme="0" tint="-0.34998626667073579"/>
        <rFont val="굴림"/>
        <family val="3"/>
        <charset val="129"/>
      </rPr>
      <t>별지 제96호서식의</t>
    </r>
    <r>
      <rPr>
        <sz val="9"/>
        <color theme="1"/>
        <rFont val="굴림"/>
        <family val="3"/>
        <charset val="129"/>
      </rPr>
      <t xml:space="preserve"> 지도사 연수교육 이수증을 발급해야 한다.</t>
    </r>
    <phoneticPr fontId="2" type="noConversion"/>
  </si>
  <si>
    <r>
      <t>① 영 제108조제1항에 따라 손해배상을 위한 보험에 가입한 지도사</t>
    </r>
    <r>
      <rPr>
        <sz val="9"/>
        <color theme="0" tint="-0.34998626667073579"/>
        <rFont val="굴림"/>
        <family val="3"/>
        <charset val="129"/>
      </rPr>
      <t>(법 제145조제2항에 따라 법인을</t>
    </r>
    <phoneticPr fontId="2" type="noConversion"/>
  </si>
  <si>
    <r>
      <t xml:space="preserve"> </t>
    </r>
    <r>
      <rPr>
        <sz val="9"/>
        <color theme="0" tint="-0.34998626667073579"/>
        <rFont val="굴림"/>
        <family val="3"/>
        <charset val="129"/>
      </rPr>
      <t>설립한 경우에는 그 법인을 말한다. 이하 이 조에서 같다)</t>
    </r>
    <r>
      <rPr>
        <sz val="9"/>
        <color theme="1"/>
        <rFont val="굴림"/>
        <family val="2"/>
        <charset val="129"/>
      </rPr>
      <t>는 가입한 날부터 20일 이내에</t>
    </r>
    <r>
      <rPr>
        <sz val="9"/>
        <color theme="0" tint="-0.34998626667073579"/>
        <rFont val="굴림"/>
        <family val="3"/>
        <charset val="129"/>
      </rPr>
      <t xml:space="preserve"> 별지 </t>
    </r>
    <phoneticPr fontId="2" type="noConversion"/>
  </si>
  <si>
    <r>
      <rPr>
        <sz val="9"/>
        <color theme="0" tint="-0.34998626667073579"/>
        <rFont val="굴림"/>
        <family val="3"/>
        <charset val="129"/>
      </rPr>
      <t>제97호서식의</t>
    </r>
    <r>
      <rPr>
        <sz val="9"/>
        <color theme="1"/>
        <rFont val="굴림"/>
        <family val="2"/>
        <charset val="129"/>
      </rPr>
      <t xml:space="preserve"> 보증보험가입 신고서에 증명서류를 첨부하여 해당 지도사의 주된 사무소의 </t>
    </r>
    <phoneticPr fontId="2" type="noConversion"/>
  </si>
  <si>
    <r>
      <t>소재지</t>
    </r>
    <r>
      <rPr>
        <sz val="9"/>
        <color theme="0" tint="-0.34998626667073579"/>
        <rFont val="굴림"/>
        <family val="3"/>
        <charset val="129"/>
      </rPr>
      <t>(사무소를 두지 않는 경우에는 주소지를 말한다. 이하 이 조에서 같다)</t>
    </r>
    <r>
      <rPr>
        <sz val="9"/>
        <color theme="1"/>
        <rFont val="굴림"/>
        <family val="2"/>
        <charset val="129"/>
      </rPr>
      <t>를 관할하는 지방</t>
    </r>
    <phoneticPr fontId="2" type="noConversion"/>
  </si>
  <si>
    <r>
      <t>20일 이내에 </t>
    </r>
    <r>
      <rPr>
        <sz val="9"/>
        <color theme="0" tint="-0.34998626667073579"/>
        <rFont val="굴림"/>
        <family val="3"/>
        <charset val="129"/>
      </rPr>
      <t>별지 제97호서식의</t>
    </r>
    <r>
      <rPr>
        <sz val="9"/>
        <color theme="1"/>
        <rFont val="굴림"/>
        <family val="2"/>
        <charset val="129"/>
      </rPr>
      <t xml:space="preserve"> 보증보험가입 신고서에 증명서류를 첨부하여 해당 지도사의</t>
    </r>
    <phoneticPr fontId="2" type="noConversion"/>
  </si>
  <si>
    <r>
      <rPr>
        <sz val="9"/>
        <color theme="0" tint="-0.34998626667073579"/>
        <rFont val="굴림"/>
        <family val="3"/>
        <charset val="129"/>
      </rPr>
      <t>별지 제98호서식의</t>
    </r>
    <r>
      <rPr>
        <sz val="9"/>
        <color theme="1"/>
        <rFont val="굴림"/>
        <family val="2"/>
        <charset val="129"/>
      </rPr>
      <t xml:space="preserve"> 보증보험금 지급사유 발생확인신청서에 해당 의뢰인과 지도사 간의 손해</t>
    </r>
    <phoneticPr fontId="2" type="noConversion"/>
  </si>
  <si>
    <r>
      <t>다. 이 경우 지방고용노동관서의 장은</t>
    </r>
    <r>
      <rPr>
        <sz val="9"/>
        <color theme="0" tint="-0.34998626667073579"/>
        <rFont val="굴림"/>
        <family val="3"/>
        <charset val="129"/>
      </rPr>
      <t> 별지 제99호서식의</t>
    </r>
    <r>
      <rPr>
        <sz val="9"/>
        <color theme="1"/>
        <rFont val="굴림"/>
        <family val="2"/>
        <charset val="129"/>
      </rPr>
      <t xml:space="preserve"> 보증보험금 지급사유 발생확인서를 </t>
    </r>
    <phoneticPr fontId="2" type="noConversion"/>
  </si>
  <si>
    <r>
      <t>○ 근로감독관은 다음 각 호의 어느 하나에 해당하는 경우 </t>
    </r>
    <r>
      <rPr>
        <sz val="9"/>
        <color theme="0" tint="-0.34998626667073579"/>
        <rFont val="굴림"/>
        <family val="3"/>
        <charset val="129"/>
      </rPr>
      <t>법 제155조제1항에 따라</t>
    </r>
    <r>
      <rPr>
        <sz val="9"/>
        <color theme="1"/>
        <rFont val="굴림"/>
        <family val="3"/>
        <charset val="129"/>
      </rPr>
      <t xml:space="preserve"> 질문ㆍ검사ㆍ점</t>
    </r>
    <phoneticPr fontId="2" type="noConversion"/>
  </si>
  <si>
    <r>
      <t>1. </t>
    </r>
    <r>
      <rPr>
        <sz val="9"/>
        <color theme="0" tint="-0.34998626667073579"/>
        <rFont val="굴림"/>
        <family val="3"/>
        <charset val="129"/>
      </rPr>
      <t>「</t>
    </r>
    <r>
      <rPr>
        <sz val="9"/>
        <color rgb="FF3399FF"/>
        <rFont val="굴림"/>
        <family val="3"/>
        <charset val="129"/>
      </rPr>
      <t>건설산업기본법</t>
    </r>
    <r>
      <rPr>
        <sz val="9"/>
        <color theme="0" tint="-0.34998626667073579"/>
        <rFont val="굴림"/>
        <family val="3"/>
        <charset val="129"/>
      </rPr>
      <t>」 제82조제1항제7호에 따른</t>
    </r>
    <r>
      <rPr>
        <sz val="9"/>
        <color theme="1"/>
        <rFont val="굴림"/>
        <family val="3"/>
        <charset val="129"/>
      </rPr>
      <t xml:space="preserve"> 영업정지</t>
    </r>
    <phoneticPr fontId="2" type="noConversion"/>
  </si>
  <si>
    <r>
      <t>2. </t>
    </r>
    <r>
      <rPr>
        <sz val="9"/>
        <color theme="0" tint="-0.34998626667073579"/>
        <rFont val="굴림"/>
        <family val="3"/>
        <charset val="129"/>
      </rPr>
      <t>「</t>
    </r>
    <r>
      <rPr>
        <sz val="9"/>
        <color rgb="FF3399FF"/>
        <rFont val="굴림"/>
        <family val="3"/>
        <charset val="129"/>
      </rPr>
      <t>국가를 당사자로 하는 계약에 관한 법률</t>
    </r>
    <r>
      <rPr>
        <sz val="9"/>
        <color theme="0" tint="-0.34998626667073579"/>
        <rFont val="굴림"/>
        <family val="3"/>
        <charset val="129"/>
      </rPr>
      <t>」 제27조, 「</t>
    </r>
    <r>
      <rPr>
        <sz val="9"/>
        <color rgb="FF3399FF"/>
        <rFont val="굴림"/>
        <family val="3"/>
        <charset val="129"/>
      </rPr>
      <t xml:space="preserve">지방자치단체를 당사자로 하는 계약에 </t>
    </r>
    <phoneticPr fontId="2" type="noConversion"/>
  </si>
  <si>
    <r>
      <rPr>
        <sz val="9"/>
        <color rgb="FF3399FF"/>
        <rFont val="굴림"/>
        <family val="3"/>
        <charset val="129"/>
      </rPr>
      <t>관한 법률</t>
    </r>
    <r>
      <rPr>
        <sz val="9"/>
        <color theme="0" tint="-0.34998626667073579"/>
        <rFont val="굴림"/>
        <family val="3"/>
        <charset val="129"/>
      </rPr>
      <t>」 제31조 및 「</t>
    </r>
    <r>
      <rPr>
        <sz val="9"/>
        <color rgb="FF3399FF"/>
        <rFont val="굴림"/>
        <family val="3"/>
        <charset val="129"/>
      </rPr>
      <t>공공기관의 운영에 관한 법률</t>
    </r>
    <r>
      <rPr>
        <sz val="9"/>
        <color theme="0" tint="-0.34998626667073579"/>
        <rFont val="굴림"/>
        <family val="3"/>
        <charset val="129"/>
      </rPr>
      <t>」 제39조에 따른</t>
    </r>
    <r>
      <rPr>
        <sz val="9"/>
        <color theme="1"/>
        <rFont val="굴림"/>
        <family val="2"/>
        <charset val="129"/>
      </rPr>
      <t xml:space="preserve"> 입찰참가자격의 제한</t>
    </r>
    <phoneticPr fontId="2" type="noConversion"/>
  </si>
  <si>
    <r>
      <t>② </t>
    </r>
    <r>
      <rPr>
        <sz val="9"/>
        <color theme="0" tint="-0.34998626667073579"/>
        <rFont val="굴림"/>
        <family val="3"/>
        <charset val="129"/>
      </rPr>
      <t>영 제110조제1호에서</t>
    </r>
    <r>
      <rPr>
        <sz val="9"/>
        <color theme="1"/>
        <rFont val="굴림"/>
        <family val="3"/>
        <charset val="129"/>
      </rPr>
      <t xml:space="preserve"> “동시에 2명 이상의 근로자가 사망하는 재해”란 해당 재해가 발생한 때부터 </t>
    </r>
    <phoneticPr fontId="2" type="noConversion"/>
  </si>
  <si>
    <r>
      <t>①</t>
    </r>
    <r>
      <rPr>
        <sz val="9"/>
        <color theme="0" tint="-0.34998626667073579"/>
        <rFont val="굴림"/>
        <family val="3"/>
        <charset val="129"/>
      </rPr>
      <t> 영 제112조제1항에 따른</t>
    </r>
    <r>
      <rPr>
        <sz val="9"/>
        <color theme="1"/>
        <rFont val="굴림"/>
        <family val="3"/>
        <charset val="129"/>
      </rPr>
      <t xml:space="preserve"> 과징금의 부과ㆍ징수절차에 관하여는 「</t>
    </r>
    <r>
      <rPr>
        <sz val="9"/>
        <color rgb="FF3399FF"/>
        <rFont val="굴림"/>
        <family val="3"/>
        <charset val="129"/>
      </rPr>
      <t>국고금 관리법 시행규칙</t>
    </r>
    <r>
      <rPr>
        <sz val="9"/>
        <color theme="1"/>
        <rFont val="굴림"/>
        <family val="3"/>
        <charset val="129"/>
      </rPr>
      <t>」</t>
    </r>
    <phoneticPr fontId="2" type="noConversion"/>
  </si>
  <si>
    <r>
      <t>①</t>
    </r>
    <r>
      <rPr>
        <sz val="9"/>
        <rFont val="굴림"/>
        <family val="3"/>
        <charset val="129"/>
      </rPr>
      <t> 법 제10조제1항에서 “대통령령으로 정하는 사업장</t>
    </r>
    <r>
      <rPr>
        <sz val="9"/>
        <color theme="0" tint="-0.34998626667073579"/>
        <rFont val="굴림"/>
        <family val="3"/>
        <charset val="129"/>
      </rPr>
      <t>”</t>
    </r>
    <r>
      <rPr>
        <sz val="9"/>
        <rFont val="굴림"/>
        <family val="3"/>
        <charset val="129"/>
      </rPr>
      <t>이란</t>
    </r>
    <r>
      <rPr>
        <sz val="9"/>
        <color theme="1"/>
        <rFont val="굴림"/>
        <family val="3"/>
        <charset val="129"/>
      </rPr>
      <t xml:space="preserve"> 다음 각 호의 어느 하나에 해당하는 </t>
    </r>
    <phoneticPr fontId="2" type="noConversion"/>
  </si>
  <si>
    <r>
      <t>② </t>
    </r>
    <r>
      <rPr>
        <sz val="9"/>
        <color theme="0" tint="-0.34998626667073579"/>
        <rFont val="굴림"/>
        <family val="3"/>
        <charset val="129"/>
      </rPr>
      <t>법 제17조제3항에서</t>
    </r>
    <r>
      <rPr>
        <sz val="9"/>
        <color theme="1"/>
        <rFont val="굴림"/>
        <family val="3"/>
        <charset val="129"/>
      </rPr>
      <t xml:space="preserve"> “대통령령으로 정하는 사업에 해당하는 사업장”이란 </t>
    </r>
    <r>
      <rPr>
        <b/>
        <sz val="9"/>
        <color theme="1"/>
        <rFont val="굴림"/>
        <family val="3"/>
        <charset val="129"/>
      </rPr>
      <t>공사금액이 120억원</t>
    </r>
    <phoneticPr fontId="2" type="noConversion"/>
  </si>
  <si>
    <r>
      <rPr>
        <b/>
        <sz val="9"/>
        <rFont val="굴림"/>
        <family val="3"/>
        <charset val="129"/>
      </rPr>
      <t>(토목공사업의 경우에는 150억원)이상인 사업장</t>
    </r>
    <r>
      <rPr>
        <sz val="9"/>
        <color theme="1"/>
        <rFont val="굴림"/>
        <family val="3"/>
        <charset val="129"/>
      </rPr>
      <t>을 말한다.</t>
    </r>
    <phoneticPr fontId="2" type="noConversion"/>
  </si>
  <si>
    <r>
      <t xml:space="preserve">④ </t>
    </r>
    <r>
      <rPr>
        <sz val="9"/>
        <color theme="0" tint="-0.34998626667073579"/>
        <rFont val="굴림"/>
        <family val="3"/>
        <charset val="129"/>
      </rPr>
      <t>제1항에도</t>
    </r>
    <r>
      <rPr>
        <sz val="9"/>
        <color theme="1"/>
        <rFont val="굴림"/>
        <family val="3"/>
        <charset val="129"/>
      </rPr>
      <t xml:space="preserve"> 불구하고 같은 사업주가 경영하는 둘 이상의 사업장이 다음 각 호의 어느 하나에 </t>
    </r>
    <phoneticPr fontId="2" type="noConversion"/>
  </si>
  <si>
    <r>
      <t>① </t>
    </r>
    <r>
      <rPr>
        <sz val="9"/>
        <color theme="0" tint="-0.34998626667073579"/>
        <rFont val="굴림"/>
        <family val="3"/>
        <charset val="129"/>
      </rPr>
      <t>법 제17조제1항에 따라</t>
    </r>
    <r>
      <rPr>
        <sz val="9"/>
        <color theme="1"/>
        <rFont val="굴림"/>
        <family val="3"/>
        <charset val="129"/>
      </rPr>
      <t xml:space="preserve"> 안전관리자를 두어야 하는 사업의 종류와 사업장의 상시근로자 수, </t>
    </r>
    <phoneticPr fontId="2" type="noConversion"/>
  </si>
  <si>
    <r>
      <t>급인이 </t>
    </r>
    <r>
      <rPr>
        <b/>
        <sz val="9"/>
        <color rgb="FFFF0000"/>
        <rFont val="굴림"/>
        <family val="3"/>
        <charset val="129"/>
      </rPr>
      <t>고용노동부령</t>
    </r>
    <r>
      <rPr>
        <sz val="9"/>
        <color rgb="FFFF0000"/>
        <rFont val="굴림"/>
        <family val="3"/>
        <charset val="129"/>
      </rPr>
      <t>(10)</t>
    </r>
    <r>
      <rPr>
        <sz val="9"/>
        <color theme="0" tint="-0.34998626667073579"/>
        <rFont val="굴림"/>
        <family val="3"/>
        <charset val="129"/>
      </rPr>
      <t>으로 정하는 바</t>
    </r>
    <r>
      <rPr>
        <sz val="9"/>
        <color theme="1"/>
        <rFont val="굴림"/>
        <family val="3"/>
        <charset val="129"/>
      </rPr>
      <t>에 따라 그 사업의 관계수급인 근로자에 대한 안전관리</t>
    </r>
    <phoneticPr fontId="2" type="noConversion"/>
  </si>
  <si>
    <r>
      <t xml:space="preserve">④ 안전관리자는 </t>
    </r>
    <r>
      <rPr>
        <sz val="9"/>
        <color theme="0" tint="-0.34998626667073579"/>
        <rFont val="굴림"/>
        <family val="3"/>
        <charset val="129"/>
      </rPr>
      <t>제1항 각 호에 따른</t>
    </r>
    <r>
      <rPr>
        <sz val="9"/>
        <color theme="1"/>
        <rFont val="굴림"/>
        <family val="3"/>
        <charset val="129"/>
      </rPr>
      <t xml:space="preserve"> 업무를 수행할 때에는 보건관리자와 협력해야 한다.</t>
    </r>
    <phoneticPr fontId="2" type="noConversion"/>
  </si>
  <si>
    <r>
      <t>예산, 그 밖의 업무 수행에 필요한 지원을 해야 한다. 이 경우 보건관리자가 </t>
    </r>
    <r>
      <rPr>
        <sz val="9"/>
        <color rgb="FFFF0000"/>
        <rFont val="굴림"/>
        <family val="3"/>
        <charset val="129"/>
      </rPr>
      <t>별표 6</t>
    </r>
    <r>
      <rPr>
        <sz val="9"/>
        <color theme="1"/>
        <rFont val="굴림"/>
        <family val="2"/>
        <charset val="129"/>
      </rPr>
      <t xml:space="preserve"> 제2호 또는 </t>
    </r>
    <phoneticPr fontId="2" type="noConversion"/>
  </si>
  <si>
    <r>
      <t>①</t>
    </r>
    <r>
      <rPr>
        <sz val="9"/>
        <color theme="0" tint="-0.34998626667073579"/>
        <rFont val="굴림"/>
        <family val="3"/>
        <charset val="129"/>
      </rPr>
      <t> 법 제18조제5항에 따</t>
    </r>
    <r>
      <rPr>
        <sz val="9"/>
        <color theme="1"/>
        <rFont val="굴림"/>
        <family val="2"/>
        <charset val="129"/>
      </rPr>
      <t>라 보건관리자의 업무를 위탁할 수 있는 보건관리전문기관은 지역별 보건</t>
    </r>
    <phoneticPr fontId="2" type="noConversion"/>
  </si>
  <si>
    <r>
      <t>② </t>
    </r>
    <r>
      <rPr>
        <sz val="9"/>
        <color theme="0" tint="-0.34998626667073579"/>
        <rFont val="굴림"/>
        <family val="3"/>
        <charset val="129"/>
      </rPr>
      <t>법 제18조제5항에서</t>
    </r>
    <r>
      <rPr>
        <sz val="9"/>
        <color theme="1"/>
        <rFont val="굴림"/>
        <family val="2"/>
        <charset val="129"/>
      </rPr>
      <t xml:space="preserve"> “대통령령으로 정하는 사업의 종류 및 사업장의 상시근로자 수에 해당하는 </t>
    </r>
    <phoneticPr fontId="2" type="noConversion"/>
  </si>
  <si>
    <r>
      <t>1. 건설업을 제외한 사업</t>
    </r>
    <r>
      <rPr>
        <sz val="9"/>
        <color theme="0" tint="-0.34998626667073579"/>
        <rFont val="굴림"/>
        <family val="3"/>
        <charset val="129"/>
      </rPr>
      <t>(업종별ㆍ유해인자별 보건관리전문기관의 경우에는</t>
    </r>
    <r>
      <rPr>
        <sz val="9"/>
        <color theme="1"/>
        <rFont val="굴림"/>
        <family val="2"/>
        <charset val="129"/>
      </rPr>
      <t> </t>
    </r>
    <r>
      <rPr>
        <b/>
        <sz val="9"/>
        <color rgb="FFFF0000"/>
        <rFont val="굴림"/>
        <family val="3"/>
        <charset val="129"/>
      </rPr>
      <t>고용노동부령</t>
    </r>
    <r>
      <rPr>
        <sz val="9"/>
        <color rgb="FFFF0000"/>
        <rFont val="굴림"/>
        <family val="3"/>
        <charset val="129"/>
      </rPr>
      <t>(15)</t>
    </r>
    <phoneticPr fontId="2" type="noConversion"/>
  </si>
  <si>
    <r>
      <rPr>
        <sz val="9"/>
        <color theme="0" tint="-0.34998626667073579"/>
        <rFont val="굴림"/>
        <family val="3"/>
        <charset val="129"/>
      </rPr>
      <t>으로 정하는 사업을 말한다)</t>
    </r>
    <r>
      <rPr>
        <sz val="9"/>
        <color theme="1"/>
        <rFont val="굴림"/>
        <family val="2"/>
        <charset val="129"/>
      </rPr>
      <t>으로서 상시근로자 300명 미만을 사용하는 사업장</t>
    </r>
    <phoneticPr fontId="2" type="noConversion"/>
  </si>
  <si>
    <r>
      <t xml:space="preserve">○ </t>
    </r>
    <r>
      <rPr>
        <sz val="9"/>
        <rFont val="굴림"/>
        <family val="3"/>
        <charset val="129"/>
      </rPr>
      <t>산업보건의의 자격은 「</t>
    </r>
    <r>
      <rPr>
        <sz val="9"/>
        <color rgb="FF3399FF"/>
        <rFont val="굴림"/>
        <family val="3"/>
        <charset val="129"/>
      </rPr>
      <t>의료법</t>
    </r>
    <r>
      <rPr>
        <sz val="9"/>
        <rFont val="굴림"/>
        <family val="3"/>
        <charset val="129"/>
      </rPr>
      <t>」에 따른 의사</t>
    </r>
    <r>
      <rPr>
        <sz val="9"/>
        <color theme="0" tint="-0.34998626667073579"/>
        <rFont val="굴림"/>
        <family val="3"/>
        <charset val="129"/>
      </rPr>
      <t xml:space="preserve">로서 직업환경의학과 전문의, 예방의학 전문의 </t>
    </r>
    <phoneticPr fontId="2" type="noConversion"/>
  </si>
  <si>
    <r>
      <t>○ </t>
    </r>
    <r>
      <rPr>
        <sz val="9"/>
        <color theme="0" tint="-0.34998626667073579"/>
        <rFont val="굴림"/>
        <family val="3"/>
        <charset val="129"/>
      </rPr>
      <t xml:space="preserve">법 제24조제1항에 따라 </t>
    </r>
    <r>
      <rPr>
        <sz val="9"/>
        <color theme="1"/>
        <rFont val="굴림"/>
        <family val="2"/>
        <charset val="129"/>
      </rPr>
      <t>산업안전보건위원회를 구성해야 할 사업의 종류 및 사업장의 상시근</t>
    </r>
    <phoneticPr fontId="2" type="noConversion"/>
  </si>
  <si>
    <r>
      <t>1. 해당 사업의 대표자</t>
    </r>
    <r>
      <rPr>
        <sz val="9"/>
        <color theme="0" tint="-0.34998626667073579"/>
        <rFont val="굴림"/>
        <family val="3"/>
        <charset val="129"/>
      </rPr>
      <t>(같은 사업으로서 다른 지역에 사업장이 있는 경우에는 그 사업장의 안전</t>
    </r>
    <phoneticPr fontId="2" type="noConversion"/>
  </si>
  <si>
    <r>
      <rPr>
        <sz val="9"/>
        <color theme="0" tint="-0.34998626667073579"/>
        <rFont val="굴림"/>
        <family val="3"/>
        <charset val="129"/>
      </rPr>
      <t>학과가 있는 「</t>
    </r>
    <r>
      <rPr>
        <sz val="9"/>
        <color rgb="FF3399FF"/>
        <rFont val="굴림"/>
        <family val="3"/>
        <charset val="129"/>
      </rPr>
      <t>고등교육법</t>
    </r>
    <r>
      <rPr>
        <sz val="9"/>
        <color theme="1"/>
        <rFont val="굴림"/>
        <family val="3"/>
        <charset val="129"/>
      </rPr>
      <t>」 제2조에 따른 학교로서</t>
    </r>
    <r>
      <rPr>
        <sz val="9"/>
        <color rgb="FFFF0000"/>
        <rFont val="굴림"/>
        <family val="3"/>
        <charset val="129"/>
      </rPr>
      <t> 별표 10</t>
    </r>
    <r>
      <rPr>
        <sz val="9"/>
        <color theme="1"/>
        <rFont val="굴림"/>
        <family val="3"/>
        <charset val="129"/>
      </rPr>
      <t>에 따른 인력ㆍ시설 및 장비 등을 갖</t>
    </r>
    <phoneticPr fontId="2" type="noConversion"/>
  </si>
  <si>
    <r>
      <t>나. </t>
    </r>
    <r>
      <rPr>
        <sz val="9"/>
        <color rgb="FFFF0000"/>
        <rFont val="굴림"/>
        <family val="3"/>
        <charset val="129"/>
      </rPr>
      <t>영 별표 10</t>
    </r>
    <r>
      <rPr>
        <sz val="9"/>
        <color theme="1"/>
        <rFont val="굴림"/>
        <family val="2"/>
        <charset val="129"/>
      </rPr>
      <t>에 따른 인력기준을 갖추었음을 증명할 수 있는 자 격증</t>
    </r>
    <r>
      <rPr>
        <sz val="9"/>
        <color theme="0" tint="-0.34998626667073579"/>
        <rFont val="굴림"/>
        <family val="3"/>
        <charset val="129"/>
      </rPr>
      <t>(국가기술자격증은 제외</t>
    </r>
    <phoneticPr fontId="2" type="noConversion"/>
  </si>
  <si>
    <r>
      <t>다. </t>
    </r>
    <r>
      <rPr>
        <sz val="9"/>
        <color rgb="FFFF0000"/>
        <rFont val="굴림"/>
        <family val="3"/>
        <charset val="129"/>
      </rPr>
      <t>영</t>
    </r>
    <r>
      <rPr>
        <sz val="9"/>
        <color theme="1"/>
        <rFont val="굴림"/>
        <family val="2"/>
        <charset val="129"/>
      </rPr>
      <t xml:space="preserve"> </t>
    </r>
    <r>
      <rPr>
        <sz val="9"/>
        <color rgb="FFFF0000"/>
        <rFont val="굴림"/>
        <family val="3"/>
        <charset val="129"/>
      </rPr>
      <t>별표 10</t>
    </r>
    <r>
      <rPr>
        <sz val="9"/>
        <color theme="1"/>
        <rFont val="굴림"/>
        <family val="2"/>
        <charset val="129"/>
      </rPr>
      <t>에 따른 시설 및 장비 기준을 갖추었음을 증명할 수 있는 서류와 시설.장비 명세서</t>
    </r>
    <phoneticPr fontId="2" type="noConversion"/>
  </si>
  <si>
    <r>
      <t>가. </t>
    </r>
    <r>
      <rPr>
        <sz val="9"/>
        <rFont val="굴림"/>
        <family val="3"/>
        <charset val="129"/>
      </rPr>
      <t>영 </t>
    </r>
    <r>
      <rPr>
        <sz val="9"/>
        <color theme="1"/>
        <rFont val="굴림"/>
        <family val="2"/>
        <charset val="129"/>
      </rPr>
      <t>제40조제3항 각 호의 어느 하나에 해당함을 증명하는 서류</t>
    </r>
    <phoneticPr fontId="2" type="noConversion"/>
  </si>
  <si>
    <r>
      <t xml:space="preserve">○ </t>
    </r>
    <r>
      <rPr>
        <sz val="9"/>
        <color theme="0" tint="-0.34998626667073579"/>
        <rFont val="굴림"/>
        <family val="3"/>
        <charset val="129"/>
      </rPr>
      <t xml:space="preserve">법 제41조제2항에서 </t>
    </r>
    <r>
      <rPr>
        <sz val="9"/>
        <rFont val="굴림"/>
        <family val="3"/>
        <charset val="129"/>
      </rPr>
      <t>“업무의 일시적 중단 또는 전환 등 대</t>
    </r>
    <r>
      <rPr>
        <sz val="9"/>
        <color theme="1"/>
        <rFont val="굴림"/>
        <family val="3"/>
        <charset val="129"/>
      </rPr>
      <t>통령령으로 정하는 필요한 조치</t>
    </r>
    <r>
      <rPr>
        <sz val="9"/>
        <color theme="0" tint="-0.34998626667073579"/>
        <rFont val="굴림"/>
        <family val="3"/>
        <charset val="129"/>
      </rPr>
      <t>”</t>
    </r>
    <r>
      <rPr>
        <sz val="9"/>
        <color theme="1"/>
        <rFont val="굴림"/>
        <family val="3"/>
        <charset val="129"/>
      </rPr>
      <t xml:space="preserve">란 </t>
    </r>
    <phoneticPr fontId="2" type="noConversion"/>
  </si>
  <si>
    <r>
      <t>2. 「</t>
    </r>
    <r>
      <rPr>
        <sz val="9"/>
        <color rgb="FF3399FF"/>
        <rFont val="굴림"/>
        <family val="3"/>
        <charset val="129"/>
      </rPr>
      <t>근로기준법</t>
    </r>
    <r>
      <rPr>
        <sz val="9"/>
        <color theme="1"/>
        <rFont val="굴림"/>
        <family val="2"/>
        <charset val="129"/>
      </rPr>
      <t>」 </t>
    </r>
    <r>
      <rPr>
        <sz val="9"/>
        <color theme="0" tint="-0.34998626667073579"/>
        <rFont val="굴림"/>
        <family val="3"/>
        <charset val="129"/>
      </rPr>
      <t>제54조제1항에 따른</t>
    </r>
    <r>
      <rPr>
        <sz val="9"/>
        <color theme="1"/>
        <rFont val="굴림"/>
        <family val="2"/>
        <charset val="129"/>
      </rPr>
      <t xml:space="preserve"> 휴게시간의 연장</t>
    </r>
    <phoneticPr fontId="2" type="noConversion"/>
  </si>
  <si>
    <r>
      <t>3. </t>
    </r>
    <r>
      <rPr>
        <sz val="9"/>
        <color theme="0" tint="-0.34998626667073579"/>
        <rFont val="굴림"/>
        <family val="3"/>
        <charset val="129"/>
      </rPr>
      <t>법 제41조제2항에 따른</t>
    </r>
    <r>
      <rPr>
        <sz val="9"/>
        <color theme="1"/>
        <rFont val="굴림"/>
        <family val="2"/>
        <charset val="129"/>
      </rPr>
      <t xml:space="preserve"> 폭언등으로 인한 건강장해 관련 치료 및 상담 지원</t>
    </r>
    <phoneticPr fontId="2" type="noConversion"/>
  </si>
  <si>
    <t>다음 각 호의 어느 하나에 해당하는 사업으로서 전기 계약용량이 300Kw 이상인 경우를</t>
  </si>
  <si>
    <t>6. 깊이 10m 이상인 굴착공사</t>
    <phoneticPr fontId="2" type="noConversion"/>
  </si>
  <si>
    <t>가. 지상높이가 31m 이상인 건축물 또는 인공구조물</t>
    <phoneticPr fontId="2" type="noConversion"/>
  </si>
  <si>
    <t>3. 최대 지간길이가 50m 이상인 다리의 건설등 공사</t>
    <phoneticPr fontId="2" type="noConversion"/>
  </si>
  <si>
    <r>
      <t>6. 화학 살균ㆍ살충제 및 농업용 약제 제조업</t>
    </r>
    <r>
      <rPr>
        <sz val="9"/>
        <color theme="0" tint="-0.34998626667073579"/>
        <rFont val="굴림"/>
        <family val="3"/>
        <charset val="129"/>
      </rPr>
      <t>[농약 원제 제조만 해당한다]</t>
    </r>
    <phoneticPr fontId="2" type="noConversion"/>
  </si>
  <si>
    <r>
      <t>○</t>
    </r>
    <r>
      <rPr>
        <sz val="9"/>
        <color theme="0" tint="-0.34998626667073579"/>
        <rFont val="굴림"/>
        <family val="3"/>
        <charset val="129"/>
      </rPr>
      <t xml:space="preserve"> 법 제48조제1항에 따라</t>
    </r>
    <r>
      <rPr>
        <sz val="9"/>
        <color theme="1"/>
        <rFont val="굴림"/>
        <family val="2"/>
        <charset val="129"/>
      </rPr>
      <t xml:space="preserve"> 안전보건진단기관으로 지정받으려는 자는 법인으로서 제46조제1항 및</t>
    </r>
    <phoneticPr fontId="2" type="noConversion"/>
  </si>
  <si>
    <r>
      <t>○</t>
    </r>
    <r>
      <rPr>
        <sz val="9"/>
        <color theme="0" tint="-0.34998626667073579"/>
        <rFont val="굴림"/>
        <family val="3"/>
        <charset val="129"/>
      </rPr>
      <t xml:space="preserve"> 법 제59조제1항 전단에서</t>
    </r>
    <r>
      <rPr>
        <sz val="9"/>
        <color theme="1"/>
        <rFont val="굴림"/>
        <family val="2"/>
        <charset val="129"/>
      </rPr>
      <t xml:space="preserve"> “급성 독성, 피부 부식성 등이 있는 물질의 취급 등 대통령령으로 정</t>
    </r>
    <phoneticPr fontId="2" type="noConversion"/>
  </si>
  <si>
    <r>
      <t xml:space="preserve">○ </t>
    </r>
    <r>
      <rPr>
        <sz val="9"/>
        <color theme="0" tint="-0.34998626667073579"/>
        <rFont val="굴림"/>
        <family val="3"/>
        <charset val="129"/>
      </rPr>
      <t>법 제62조제1항에 따른</t>
    </r>
    <r>
      <rPr>
        <sz val="9"/>
        <color theme="1"/>
        <rFont val="굴림"/>
        <family val="2"/>
        <charset val="129"/>
      </rPr>
      <t xml:space="preserve"> 안전보건총괄책임자</t>
    </r>
    <r>
      <rPr>
        <sz val="9"/>
        <color theme="0" tint="-0.34998626667073579"/>
        <rFont val="굴림"/>
        <family val="3"/>
        <charset val="129"/>
      </rPr>
      <t>(이하 “안전보건총괄책임자”라 한다)</t>
    </r>
    <r>
      <rPr>
        <sz val="9"/>
        <color theme="1"/>
        <rFont val="굴림"/>
        <family val="2"/>
        <charset val="129"/>
      </rPr>
      <t xml:space="preserve">를 지정해야 </t>
    </r>
    <phoneticPr fontId="2" type="noConversion"/>
  </si>
  <si>
    <r>
      <t>○</t>
    </r>
    <r>
      <rPr>
        <sz val="9"/>
        <color theme="0" tint="-0.34998626667073579"/>
        <rFont val="굴림"/>
        <family val="3"/>
        <charset val="129"/>
      </rPr>
      <t> 법 제64조제1항제8호에서</t>
    </r>
    <r>
      <rPr>
        <sz val="9"/>
        <color theme="1"/>
        <rFont val="굴림"/>
        <family val="2"/>
        <charset val="129"/>
      </rPr>
      <t xml:space="preserve"> “화재ㆍ폭발 등 대통령령으로 정하는 위험이 발생할 우려가 있는 </t>
    </r>
    <phoneticPr fontId="2" type="noConversion"/>
  </si>
  <si>
    <t>안전보건조정자의 자격</t>
    <phoneticPr fontId="2" type="noConversion"/>
  </si>
  <si>
    <r>
      <t>① </t>
    </r>
    <r>
      <rPr>
        <sz val="9"/>
        <color theme="0" tint="-0.34998626667073579"/>
        <rFont val="굴림"/>
        <family val="3"/>
        <charset val="129"/>
      </rPr>
      <t>법 제71조제1항 본문에서</t>
    </r>
    <r>
      <rPr>
        <sz val="9"/>
        <color theme="1"/>
        <rFont val="굴림"/>
        <family val="2"/>
        <charset val="129"/>
      </rPr>
      <t xml:space="preserve"> “대통령령으로 정하는 가설구조물” 이란 다음 각 호의 어느 하나에 </t>
    </r>
    <phoneticPr fontId="2" type="noConversion"/>
  </si>
  <si>
    <r>
      <rPr>
        <sz val="9"/>
        <color rgb="FF3399FF"/>
        <rFont val="굴림"/>
        <family val="3"/>
        <charset val="129"/>
      </rPr>
      <t>공정화에 관한 법률</t>
    </r>
    <r>
      <rPr>
        <sz val="9"/>
        <color theme="1"/>
        <rFont val="굴림"/>
        <family val="2"/>
        <charset val="129"/>
      </rPr>
      <t>」 제6조의2에 따라 등록한 정보공개서</t>
    </r>
    <r>
      <rPr>
        <sz val="9"/>
        <color theme="0" tint="-0.34998626667073579"/>
        <rFont val="굴림"/>
        <family val="3"/>
        <charset val="129"/>
      </rPr>
      <t xml:space="preserve">(직전 사업연도 말 기준으로 등록된 </t>
    </r>
    <phoneticPr fontId="2" type="noConversion"/>
  </si>
  <si>
    <r>
      <rPr>
        <sz val="9"/>
        <color theme="0" tint="-0.34998626667073579"/>
        <rFont val="굴림"/>
        <family val="3"/>
        <charset val="129"/>
      </rPr>
      <t>것을 말한다)</t>
    </r>
    <r>
      <rPr>
        <sz val="9"/>
        <color theme="1"/>
        <rFont val="굴림"/>
        <family val="2"/>
        <charset val="129"/>
      </rPr>
      <t>상 업종이 다음 각 호의 어느 하나에 해당하는 경우로서 가맹점의 수가 200개 이상인</t>
    </r>
    <phoneticPr fontId="2" type="noConversion"/>
  </si>
  <si>
    <r>
      <t>사. 추락ㆍ낙하 및 붕괴 등의 위험 방지 및 보호에 필요한 가설기자재</t>
    </r>
    <r>
      <rPr>
        <sz val="9"/>
        <color theme="0" tint="-0.34998626667073579"/>
        <rFont val="굴림"/>
        <family val="3"/>
        <charset val="129"/>
      </rPr>
      <t>(제74조제1항제2호</t>
    </r>
    <phoneticPr fontId="2" type="noConversion"/>
  </si>
  <si>
    <r>
      <rPr>
        <sz val="9"/>
        <color theme="0" tint="-0.34998626667073579"/>
        <rFont val="굴림"/>
        <family val="3"/>
        <charset val="129"/>
      </rPr>
      <t>아목의 가설기자재는 제외한다)</t>
    </r>
    <r>
      <rPr>
        <sz val="9"/>
        <color theme="1"/>
        <rFont val="굴림"/>
        <family val="2"/>
        <charset val="129"/>
      </rPr>
      <t xml:space="preserve">로서 고용노동부장관이 정하여 </t>
    </r>
    <r>
      <rPr>
        <b/>
        <sz val="9"/>
        <color rgb="FF3399FF"/>
        <rFont val="굴림"/>
        <family val="3"/>
        <charset val="129"/>
      </rPr>
      <t>고시</t>
    </r>
    <r>
      <rPr>
        <sz val="9"/>
        <color theme="1"/>
        <rFont val="굴림"/>
        <family val="2"/>
        <charset val="129"/>
      </rPr>
      <t>하는 것</t>
    </r>
    <phoneticPr fontId="2" type="noConversion"/>
  </si>
  <si>
    <r>
      <t>② 고용노동부장관은 법 제101조에 따라 법 제83조제1항에 따른 유해ㆍ위험기계등</t>
    </r>
    <r>
      <rPr>
        <sz val="9"/>
        <color theme="0" tint="-0.34998626667073579"/>
        <rFont val="굴림"/>
        <family val="3"/>
        <charset val="129"/>
      </rPr>
      <t>(이하 “유해ㆍ</t>
    </r>
    <phoneticPr fontId="2" type="noConversion"/>
  </si>
  <si>
    <r>
      <rPr>
        <sz val="9"/>
        <color theme="0" tint="-0.34998626667073579"/>
        <rFont val="굴림"/>
        <family val="3"/>
        <charset val="129"/>
      </rPr>
      <t>위험기계등”이라 한다)</t>
    </r>
    <r>
      <rPr>
        <sz val="9"/>
        <color theme="1"/>
        <rFont val="굴림"/>
        <family val="2"/>
        <charset val="129"/>
      </rPr>
      <t>의 성능시험을 하는 경우에는 제조ㆍ수입ㆍ양도ㆍ대여하거나 양도ㆍ</t>
    </r>
    <phoneticPr fontId="2" type="noConversion"/>
  </si>
  <si>
    <r>
      <t>8. 제1호, 제2호, 제5호 또는 제6호에 해당하는 물질을 포함한 혼합물</t>
    </r>
    <r>
      <rPr>
        <sz val="9"/>
        <color theme="0" tint="-0.34998626667073579"/>
        <rFont val="굴림"/>
        <family val="3"/>
        <charset val="129"/>
      </rPr>
      <t xml:space="preserve">(포함된 중량의 비율이 </t>
    </r>
    <phoneticPr fontId="2" type="noConversion"/>
  </si>
  <si>
    <t>1% 이하인 것은 제외한다)</t>
    <phoneticPr fontId="2" type="noConversion"/>
  </si>
  <si>
    <r>
      <t>3. 백연[1319-46-6]을 포함한 페인트</t>
    </r>
    <r>
      <rPr>
        <sz val="9"/>
        <color theme="0" tint="-0.34998626667073579"/>
        <rFont val="굴림"/>
        <family val="3"/>
        <charset val="129"/>
      </rPr>
      <t>(포함된 중량의 비율이 2% 이하인 것은 제외한다)</t>
    </r>
    <phoneticPr fontId="2" type="noConversion"/>
  </si>
  <si>
    <r>
      <t>4. 벤젠[71-43-2]을 포함하는 고무풀</t>
    </r>
    <r>
      <rPr>
        <sz val="9"/>
        <color theme="0" tint="-0.34998626667073579"/>
        <rFont val="굴림"/>
        <family val="3"/>
        <charset val="129"/>
      </rPr>
      <t>(포함된 중량의 비율이 5% 이하인 것은 제외한다)</t>
    </r>
    <phoneticPr fontId="2" type="noConversion"/>
  </si>
  <si>
    <r>
      <t>1. β-나프틸아민[91-59-8]과 그 염</t>
    </r>
    <r>
      <rPr>
        <sz val="9"/>
        <color theme="0" tint="-0.34998626667073579"/>
        <rFont val="굴림"/>
        <family val="3"/>
        <charset val="129"/>
      </rPr>
      <t>(β-Naphthylamine and its salts)</t>
    </r>
    <phoneticPr fontId="2" type="noConversion"/>
  </si>
  <si>
    <r>
      <t>2. 4-니트로디페닐[92-93-3]과 그 염</t>
    </r>
    <r>
      <rPr>
        <sz val="9"/>
        <color theme="0" tint="-0.34998626667073579"/>
        <rFont val="굴림"/>
        <family val="3"/>
        <charset val="129"/>
      </rPr>
      <t>(4-Nitrodiphenyl and its salts)</t>
    </r>
    <phoneticPr fontId="2" type="noConversion"/>
  </si>
  <si>
    <r>
      <t>7. 황린</t>
    </r>
    <r>
      <rPr>
        <sz val="9"/>
        <color theme="0" tint="-0.34998626667073579"/>
        <rFont val="굴림"/>
        <family val="3"/>
        <charset val="129"/>
      </rPr>
      <t>(黃燐)</t>
    </r>
    <r>
      <rPr>
        <sz val="9"/>
        <color theme="1"/>
        <rFont val="굴림"/>
        <family val="2"/>
        <charset val="129"/>
      </rPr>
      <t>[12185-10-3] 성냥</t>
    </r>
    <r>
      <rPr>
        <sz val="9"/>
        <color theme="0" tint="-0.34998626667073579"/>
        <rFont val="굴림"/>
        <family val="3"/>
        <charset val="129"/>
      </rPr>
      <t>(Yellow phosphorus match)</t>
    </r>
    <phoneticPr fontId="2" type="noConversion"/>
  </si>
  <si>
    <r>
      <t>6. 폴리클로리네이티드 터페닐</t>
    </r>
    <r>
      <rPr>
        <sz val="9"/>
        <color theme="0" tint="-0.34998626667073579"/>
        <rFont val="굴림"/>
        <family val="3"/>
        <charset val="129"/>
      </rPr>
      <t>(Polychlorinated terphenyls; 61788-33-8 등)</t>
    </r>
    <phoneticPr fontId="2" type="noConversion"/>
  </si>
  <si>
    <r>
      <rPr>
        <sz val="9"/>
        <color theme="0" tint="-0.34998626667073579"/>
        <rFont val="굴림"/>
        <family val="3"/>
        <charset val="129"/>
      </rPr>
      <t>(潛函)</t>
    </r>
    <r>
      <rPr>
        <sz val="9"/>
        <color theme="1"/>
        <rFont val="굴림"/>
        <family val="2"/>
        <charset val="129"/>
      </rPr>
      <t xml:space="preserve"> 또는 잠수 작업 등 높은 기압에서 하는 작업을 말한다.</t>
    </r>
    <phoneticPr fontId="2" type="noConversion"/>
  </si>
  <si>
    <r>
      <t>8. 인력</t>
    </r>
    <r>
      <rPr>
        <sz val="9"/>
        <color theme="0" tint="-0.34998626667073579"/>
        <rFont val="굴림"/>
        <family val="3"/>
        <charset val="129"/>
      </rPr>
      <t>(人力)</t>
    </r>
    <r>
      <rPr>
        <sz val="9"/>
        <color theme="1"/>
        <rFont val="굴림"/>
        <family val="2"/>
        <charset val="129"/>
      </rPr>
      <t>으로 중량물을 취급하는 작업</t>
    </r>
    <phoneticPr fontId="2" type="noConversion"/>
  </si>
  <si>
    <r>
      <t>① 법 제145조제1항에 따라 등록한 지도사</t>
    </r>
    <r>
      <rPr>
        <sz val="9"/>
        <color theme="0" tint="-0.34998626667073579"/>
        <rFont val="굴림"/>
        <family val="3"/>
        <charset val="129"/>
      </rPr>
      <t xml:space="preserve">(같은 조 제2항에 따라 법인을 설립한 경우에는 그 </t>
    </r>
    <phoneticPr fontId="2" type="noConversion"/>
  </si>
  <si>
    <r>
      <t xml:space="preserve">② 지도사는 </t>
    </r>
    <r>
      <rPr>
        <sz val="9"/>
        <color theme="0" tint="-0.34998626667073579"/>
        <rFont val="굴림"/>
        <family val="3"/>
        <charset val="129"/>
      </rPr>
      <t>제1항의</t>
    </r>
    <r>
      <rPr>
        <sz val="9"/>
        <color theme="1"/>
        <rFont val="굴림"/>
        <family val="2"/>
        <charset val="129"/>
      </rPr>
      <t xml:space="preserve"> 보증보험금으로 손해배상을 한 경우에는 그 날부터 10일 이내에 다시 보증</t>
    </r>
    <phoneticPr fontId="2" type="noConversion"/>
  </si>
  <si>
    <r>
      <rPr>
        <sz val="9"/>
        <color theme="0" tint="-0.34998626667073579"/>
        <rFont val="굴림"/>
        <family val="3"/>
        <charset val="129"/>
      </rPr>
      <t>법인을 말한다. 이하 이 조에서 같다)</t>
    </r>
    <r>
      <rPr>
        <sz val="9"/>
        <color theme="1"/>
        <rFont val="굴림"/>
        <family val="2"/>
        <charset val="129"/>
      </rPr>
      <t>는 법 제148조제2항에 따라 보험금액이 2천만원</t>
    </r>
    <r>
      <rPr>
        <sz val="9"/>
        <color theme="0" tint="-0.34998626667073579"/>
        <rFont val="굴림"/>
        <family val="3"/>
        <charset val="129"/>
      </rPr>
      <t>(법 </t>
    </r>
    <phoneticPr fontId="2" type="noConversion"/>
  </si>
  <si>
    <r>
      <rPr>
        <sz val="9"/>
        <color theme="0" tint="-0.34998626667073579"/>
        <rFont val="굴림"/>
        <family val="3"/>
        <charset val="129"/>
      </rPr>
      <t>제145조제2항에 따른 법인인 경우에는 2천만원에 사원인 지도사의 수를 곱한 금액)</t>
    </r>
    <r>
      <rPr>
        <sz val="9"/>
        <color theme="1"/>
        <rFont val="굴림"/>
        <family val="2"/>
        <charset val="129"/>
      </rPr>
      <t xml:space="preserve"> 이상인 </t>
    </r>
    <phoneticPr fontId="2" type="noConversion"/>
  </si>
  <si>
    <r>
      <t xml:space="preserve">③ </t>
    </r>
    <r>
      <rPr>
        <sz val="9"/>
        <color theme="0" tint="-0.34998626667073579"/>
        <rFont val="굴림"/>
        <family val="3"/>
        <charset val="129"/>
      </rPr>
      <t>제1항에 따른</t>
    </r>
    <r>
      <rPr>
        <sz val="9"/>
        <color theme="1"/>
        <rFont val="굴림"/>
        <family val="2"/>
        <charset val="129"/>
      </rPr>
      <t xml:space="preserve"> 관리자의 정수 이상 증원 및 교체임명 명령은 별지 제4호서식에 따른다.</t>
    </r>
    <phoneticPr fontId="2" type="noConversion"/>
  </si>
  <si>
    <r>
      <t xml:space="preserve">② </t>
    </r>
    <r>
      <rPr>
        <sz val="9"/>
        <color theme="0" tint="-0.34998626667073579"/>
        <rFont val="굴림"/>
        <family val="3"/>
        <charset val="129"/>
      </rPr>
      <t xml:space="preserve">제1항에 따라 </t>
    </r>
    <r>
      <rPr>
        <sz val="9"/>
        <color theme="1"/>
        <rFont val="굴림"/>
        <family val="2"/>
        <charset val="129"/>
      </rPr>
      <t xml:space="preserve">관리자를 정수 이상으로 증원하게 하거나 교체하여 임명할 것을 명하는 경우에는 </t>
    </r>
    <phoneticPr fontId="2" type="noConversion"/>
  </si>
  <si>
    <r>
      <t>① 안전관리전문기관 또는 보건관리전문기관으로 지정받으려는 자는</t>
    </r>
    <r>
      <rPr>
        <sz val="9"/>
        <color theme="0" tint="-0.34998626667073579"/>
        <rFont val="굴림"/>
        <family val="3"/>
        <charset val="129"/>
      </rPr>
      <t> 별지 제6호서식의</t>
    </r>
    <r>
      <rPr>
        <sz val="9"/>
        <color theme="1"/>
        <rFont val="굴림"/>
        <family val="3"/>
        <charset val="129"/>
      </rPr>
      <t xml:space="preserve"> 안전관리ㆍ</t>
    </r>
    <phoneticPr fontId="2" type="noConversion"/>
  </si>
  <si>
    <r>
      <rPr>
        <sz val="9"/>
        <color theme="0" tint="-0.34998626667073579"/>
        <rFont val="굴림"/>
        <family val="3"/>
        <charset val="129"/>
      </rPr>
      <t>를 포함한다)</t>
    </r>
    <r>
      <rPr>
        <sz val="9"/>
        <color theme="1"/>
        <rFont val="굴림"/>
        <family val="2"/>
        <charset val="129"/>
      </rPr>
      <t>하는 경우에는 </t>
    </r>
    <r>
      <rPr>
        <sz val="9"/>
        <color theme="0" tint="-0.34998626667073579"/>
        <rFont val="굴림"/>
        <family val="3"/>
        <charset val="129"/>
      </rPr>
      <t>별지 제2호서식의</t>
    </r>
    <r>
      <rPr>
        <sz val="9"/>
        <color theme="1"/>
        <rFont val="굴림"/>
        <family val="2"/>
        <charset val="129"/>
      </rPr>
      <t xml:space="preserve"> 안전관리자ㆍ보건관리자ㆍ산업보건의 선임 등 </t>
    </r>
    <phoneticPr fontId="2" type="noConversion"/>
  </si>
  <si>
    <r>
      <t>1. 영 제40조제1항에 따라 근로자안전보건교육기관으로 등록하려는 자:</t>
    </r>
    <r>
      <rPr>
        <sz val="9"/>
        <color theme="0" tint="-0.34998626667073579"/>
        <rFont val="굴림"/>
        <family val="3"/>
        <charset val="129"/>
      </rPr>
      <t> 별지 제9호서식의</t>
    </r>
    <r>
      <rPr>
        <sz val="9"/>
        <color theme="1"/>
        <rFont val="굴림"/>
        <family val="2"/>
        <charset val="129"/>
      </rPr>
      <t xml:space="preserve"> 근로자</t>
    </r>
    <phoneticPr fontId="2" type="noConversion"/>
  </si>
  <si>
    <r>
      <t>2. 영 제40조제3항에 따라 직무교육기관으로 등록하려는 자:</t>
    </r>
    <r>
      <rPr>
        <sz val="9"/>
        <color theme="0" tint="-0.34998626667073579"/>
        <rFont val="굴림"/>
        <family val="3"/>
        <charset val="129"/>
      </rPr>
      <t> 별지 제10호서식의</t>
    </r>
    <r>
      <rPr>
        <sz val="9"/>
        <color theme="1"/>
        <rFont val="굴림"/>
        <family val="2"/>
        <charset val="129"/>
      </rPr>
      <t xml:space="preserve"> 직무교육기관 </t>
    </r>
    <phoneticPr fontId="2" type="noConversion"/>
  </si>
  <si>
    <r>
      <t>적합하다고 인정되면 그 신청서를 받은 날부터 20일 이내에 </t>
    </r>
    <r>
      <rPr>
        <sz val="9"/>
        <color theme="0" tint="-0.34998626667073579"/>
        <rFont val="굴림"/>
        <family val="3"/>
        <charset val="129"/>
      </rPr>
      <t>별지 제11호서식 또는 별지 제12호</t>
    </r>
    <phoneticPr fontId="2" type="noConversion"/>
  </si>
  <si>
    <r>
      <rPr>
        <sz val="9"/>
        <color theme="0" tint="-0.34998626667073579"/>
        <rFont val="굴림"/>
        <family val="3"/>
        <charset val="129"/>
      </rPr>
      <t>서식의</t>
    </r>
    <r>
      <rPr>
        <sz val="9"/>
        <color theme="1"/>
        <rFont val="굴림"/>
        <family val="2"/>
        <charset val="129"/>
      </rPr>
      <t xml:space="preserve"> 근로자안전보건교육기관 등록증 또는 직무교육기관 등록증을 신청인에게 발급해야 한다.</t>
    </r>
    <phoneticPr fontId="2" type="noConversion"/>
  </si>
  <si>
    <r>
      <t xml:space="preserve">④ </t>
    </r>
    <r>
      <rPr>
        <sz val="9"/>
        <color theme="0" tint="-0.34998626667073579"/>
        <rFont val="굴림"/>
        <family val="3"/>
        <charset val="129"/>
      </rPr>
      <t>제3항에 따라</t>
    </r>
    <r>
      <rPr>
        <sz val="9"/>
        <color theme="1"/>
        <rFont val="굴림"/>
        <family val="2"/>
        <charset val="129"/>
      </rPr>
      <t xml:space="preserve"> 등록증을 발급받은 사람이 등록증을 분실하거나 등록증이 훼손된 경우에는 재발급 신</t>
    </r>
    <phoneticPr fontId="2" type="noConversion"/>
  </si>
  <si>
    <r>
      <t>⑤ 법 제33조제1항에 따라 안전보건교육기관이 등록받은 사항을 변경하려는 경우에는</t>
    </r>
    <r>
      <rPr>
        <sz val="9"/>
        <color theme="0" tint="-0.34998626667073579"/>
        <rFont val="굴림"/>
        <family val="3"/>
        <charset val="129"/>
      </rPr>
      <t> 별지 제9호</t>
    </r>
    <phoneticPr fontId="2" type="noConversion"/>
  </si>
  <si>
    <r>
      <rPr>
        <sz val="9"/>
        <color theme="0" tint="-0.34998626667073579"/>
        <rFont val="굴림"/>
        <family val="3"/>
        <charset val="129"/>
      </rPr>
      <t>서식 또는 별지 제10호서식의</t>
    </r>
    <r>
      <rPr>
        <sz val="9"/>
        <color theme="1"/>
        <rFont val="굴림"/>
        <family val="2"/>
        <charset val="129"/>
      </rPr>
      <t xml:space="preserve"> 변경등록 신청서에 변경내용을 증명하는 서류와 등록증을 첨부하여 </t>
    </r>
    <phoneticPr fontId="2" type="noConversion"/>
  </si>
  <si>
    <r>
      <t>① 건설업 기초안전ㆍ보건교육기관으로 등록하려는 자는 </t>
    </r>
    <r>
      <rPr>
        <sz val="9"/>
        <color theme="0" tint="-0.34998626667073579"/>
        <rFont val="굴림"/>
        <family val="3"/>
        <charset val="129"/>
      </rPr>
      <t>별지 제13호서식의</t>
    </r>
    <r>
      <rPr>
        <sz val="9"/>
        <color theme="1"/>
        <rFont val="굴림"/>
        <family val="2"/>
        <charset val="129"/>
      </rPr>
      <t xml:space="preserve"> 건설업 기초안전ㆍ</t>
    </r>
    <phoneticPr fontId="2" type="noConversion"/>
  </si>
  <si>
    <r>
      <t>해야 하고, 공단은 등록이 적합하다는 통보를 받은 경우 지체 없이 </t>
    </r>
    <r>
      <rPr>
        <sz val="9"/>
        <color theme="0" tint="-0.34998626667073579"/>
        <rFont val="굴림"/>
        <family val="3"/>
        <charset val="129"/>
      </rPr>
      <t>별지 제14호서식의</t>
    </r>
    <r>
      <rPr>
        <sz val="9"/>
        <color theme="1"/>
        <rFont val="굴림"/>
        <family val="2"/>
        <charset val="129"/>
      </rPr>
      <t xml:space="preserve"> 건설업 </t>
    </r>
    <phoneticPr fontId="2" type="noConversion"/>
  </si>
  <si>
    <r>
      <t>① 사업주가 유해위험방지계획서를 제출할 때에는 사업장별로 </t>
    </r>
    <r>
      <rPr>
        <sz val="9"/>
        <color theme="0" tint="-0.34998626667073579"/>
        <rFont val="굴림"/>
        <family val="3"/>
        <charset val="129"/>
      </rPr>
      <t xml:space="preserve">별지 제16호서식의 </t>
    </r>
    <r>
      <rPr>
        <sz val="9"/>
        <color theme="1"/>
        <rFont val="굴림"/>
        <family val="3"/>
        <charset val="129"/>
      </rPr>
      <t>제조업 등 유해</t>
    </r>
    <phoneticPr fontId="2" type="noConversion"/>
  </si>
  <si>
    <r>
      <t>충족한 경우 신청서가 접수된 날부터 14일 이내에 </t>
    </r>
    <r>
      <rPr>
        <sz val="9"/>
        <color theme="0" tint="-0.34998626667073579"/>
        <rFont val="굴림"/>
        <family val="3"/>
        <charset val="129"/>
      </rPr>
      <t>별지 제34호서식에</t>
    </r>
    <r>
      <rPr>
        <sz val="9"/>
        <color theme="1"/>
        <rFont val="굴림"/>
        <family val="2"/>
        <charset val="129"/>
      </rPr>
      <t xml:space="preserve"> 따른 승인서를 신청인에게 </t>
    </r>
    <phoneticPr fontId="2" type="noConversion"/>
  </si>
  <si>
    <r>
      <t xml:space="preserve">④ </t>
    </r>
    <r>
      <rPr>
        <sz val="9"/>
        <color theme="0" tint="-0.34998626667073579"/>
        <rFont val="굴림"/>
        <family val="3"/>
        <charset val="129"/>
      </rPr>
      <t>제1항에 따라</t>
    </r>
    <r>
      <rPr>
        <sz val="9"/>
        <color theme="1"/>
        <rFont val="굴림"/>
        <family val="3"/>
        <charset val="129"/>
      </rPr>
      <t xml:space="preserve"> 도급승인 신청을 받은 지방고용노동관서의 장은 </t>
    </r>
    <r>
      <rPr>
        <sz val="9"/>
        <color theme="0" tint="-0.34998626667073579"/>
        <rFont val="굴림"/>
        <family val="3"/>
        <charset val="129"/>
      </rPr>
      <t>제2항에 따른</t>
    </r>
    <r>
      <rPr>
        <sz val="9"/>
        <color theme="1"/>
        <rFont val="굴림"/>
        <family val="3"/>
        <charset val="129"/>
      </rPr>
      <t xml:space="preserve"> 도급승인 기준을 </t>
    </r>
    <phoneticPr fontId="2" type="noConversion"/>
  </si>
  <si>
    <r>
      <t>변경승인을 받으려는 자는</t>
    </r>
    <r>
      <rPr>
        <sz val="9"/>
        <color theme="0" tint="-0.34998626667073579"/>
        <rFont val="굴림"/>
        <family val="3"/>
        <charset val="129"/>
      </rPr>
      <t> 별지 제31호서식의</t>
    </r>
    <r>
      <rPr>
        <sz val="9"/>
        <color theme="1"/>
        <rFont val="굴림"/>
        <family val="2"/>
        <charset val="129"/>
      </rPr>
      <t xml:space="preserve"> 도급승인 신청서, </t>
    </r>
    <r>
      <rPr>
        <sz val="9"/>
        <color theme="0" tint="-0.34998626667073579"/>
        <rFont val="굴림"/>
        <family val="3"/>
        <charset val="129"/>
      </rPr>
      <t>별지 제32호서식의</t>
    </r>
    <r>
      <rPr>
        <sz val="9"/>
        <color theme="1"/>
        <rFont val="굴림"/>
        <family val="2"/>
        <charset val="129"/>
      </rPr>
      <t xml:space="preserve"> 연장신청서 </t>
    </r>
    <phoneticPr fontId="2" type="noConversion"/>
  </si>
  <si>
    <r>
      <t>및 </t>
    </r>
    <r>
      <rPr>
        <sz val="9"/>
        <color theme="0" tint="-0.34998626667073579"/>
        <rFont val="굴림"/>
        <family val="3"/>
        <charset val="129"/>
      </rPr>
      <t>별지 제33호서식의</t>
    </r>
    <r>
      <rPr>
        <sz val="9"/>
        <color theme="1"/>
        <rFont val="굴림"/>
        <family val="2"/>
        <charset val="129"/>
      </rPr>
      <t xml:space="preserve"> 변경신청서에 다음 각 호의 서류를 첨부하여 관할 지방고용노동관서의 장</t>
    </r>
    <phoneticPr fontId="2" type="noConversion"/>
  </si>
  <si>
    <r>
      <t>① 법 제71조제1항에 따라 건설공사도급인이 설계변경을 요청할 때에는</t>
    </r>
    <r>
      <rPr>
        <sz val="9"/>
        <color theme="0" tint="-0.34998626667073579"/>
        <rFont val="굴림"/>
        <family val="3"/>
        <charset val="129"/>
      </rPr>
      <t> 별지 제36호서식의</t>
    </r>
    <r>
      <rPr>
        <sz val="9"/>
        <color theme="1"/>
        <rFont val="굴림"/>
        <family val="3"/>
        <charset val="129"/>
      </rPr>
      <t xml:space="preserve"> 건설</t>
    </r>
    <phoneticPr fontId="2" type="noConversion"/>
  </si>
  <si>
    <r>
      <t>② 건설공사도급인이 법 제71조제2항에 따라 설계변경을 요청할 때에는 </t>
    </r>
    <r>
      <rPr>
        <sz val="9"/>
        <color theme="0" tint="-0.34998626667073579"/>
        <rFont val="굴림"/>
        <family val="3"/>
        <charset val="129"/>
      </rPr>
      <t>별지 제36호서식의</t>
    </r>
    <r>
      <rPr>
        <sz val="9"/>
        <color theme="1"/>
        <rFont val="굴림"/>
        <family val="3"/>
        <charset val="129"/>
      </rPr>
      <t xml:space="preserve"> 건설</t>
    </r>
    <phoneticPr fontId="2" type="noConversion"/>
  </si>
  <si>
    <r>
      <t>③ 법 제71조제3항에 따라 관계수급인이 설계변경을 요청할 때에는 </t>
    </r>
    <r>
      <rPr>
        <sz val="9"/>
        <color theme="0" tint="-0.34998626667073579"/>
        <rFont val="굴림"/>
        <family val="3"/>
        <charset val="129"/>
      </rPr>
      <t>별지 제36호서식의</t>
    </r>
    <r>
      <rPr>
        <sz val="9"/>
        <color theme="1"/>
        <rFont val="굴림"/>
        <family val="3"/>
        <charset val="129"/>
      </rPr>
      <t xml:space="preserve"> 건설공사 </t>
    </r>
    <phoneticPr fontId="2" type="noConversion"/>
  </si>
  <si>
    <r>
      <t>에 설계를 변경한 후 </t>
    </r>
    <r>
      <rPr>
        <sz val="9"/>
        <color theme="0" tint="-0.34998626667073579"/>
        <rFont val="굴림"/>
        <family val="3"/>
        <charset val="129"/>
      </rPr>
      <t>별지 제37호서식의</t>
    </r>
    <r>
      <rPr>
        <sz val="9"/>
        <color theme="1"/>
        <rFont val="굴림"/>
        <family val="2"/>
        <charset val="129"/>
      </rPr>
      <t xml:space="preserve"> 건설공사 설계변경 승인 통지서를 건설공사의 관계수급</t>
    </r>
    <phoneticPr fontId="2" type="noConversion"/>
  </si>
  <si>
    <r>
      <t xml:space="preserve">④ </t>
    </r>
    <r>
      <rPr>
        <sz val="9"/>
        <color theme="0" tint="-0.34998626667073579"/>
        <rFont val="굴림"/>
        <family val="3"/>
        <charset val="129"/>
      </rPr>
      <t xml:space="preserve">제3항에 </t>
    </r>
    <r>
      <rPr>
        <sz val="9"/>
        <color theme="1"/>
        <rFont val="굴림"/>
        <family val="3"/>
        <charset val="129"/>
      </rPr>
      <t>따라 설계변경을 요청받은 건설공사도급인은 설계변경 요청서를 받은 날부터 30일 이내</t>
    </r>
    <phoneticPr fontId="2" type="noConversion"/>
  </si>
  <si>
    <r>
      <t>날부터 30일 이내에 설계를 변경한 후 </t>
    </r>
    <r>
      <rPr>
        <sz val="9"/>
        <color theme="0" tint="-0.34998626667073579"/>
        <rFont val="굴림"/>
        <family val="3"/>
        <charset val="129"/>
      </rPr>
      <t>별지 제37호서식의</t>
    </r>
    <r>
      <rPr>
        <sz val="9"/>
        <color theme="1"/>
        <rFont val="굴림"/>
        <family val="2"/>
        <charset val="129"/>
      </rPr>
      <t xml:space="preserve"> 건설공사 설계변경 승인 통지서를 건설</t>
    </r>
    <phoneticPr fontId="2" type="noConversion"/>
  </si>
  <si>
    <r>
      <t>명백한 경우에는 </t>
    </r>
    <r>
      <rPr>
        <sz val="9"/>
        <color theme="0" tint="-0.34998626667073579"/>
        <rFont val="굴림"/>
        <family val="3"/>
        <charset val="129"/>
      </rPr>
      <t>별지 제38호서식의</t>
    </r>
    <r>
      <rPr>
        <sz val="9"/>
        <color theme="1"/>
        <rFont val="굴림"/>
        <family val="2"/>
        <charset val="129"/>
      </rPr>
      <t xml:space="preserve"> 건설공사 설계변경 불승인 통지서에 설계를 변경할 수 없는 </t>
    </r>
    <phoneticPr fontId="2" type="noConversion"/>
  </si>
  <si>
    <r>
      <t>때에는 고용노동부장관이 정하는 바에 따라 매월</t>
    </r>
    <r>
      <rPr>
        <sz val="9"/>
        <color theme="0" tint="-0.34998626667073579"/>
        <rFont val="굴림"/>
        <family val="3"/>
        <charset val="129"/>
      </rPr>
      <t xml:space="preserve">(건설공사가 1개월 이내에 종료되는 사업의 </t>
    </r>
    <phoneticPr fontId="2" type="noConversion"/>
  </si>
  <si>
    <r>
      <rPr>
        <sz val="9"/>
        <color theme="0" tint="-0.34998626667073579"/>
        <rFont val="굴림"/>
        <family val="3"/>
        <charset val="129"/>
      </rPr>
      <t>경우에는 해당 건설공사가 끝나는 날이 속하는 달을 말한다)</t>
    </r>
    <r>
      <rPr>
        <sz val="9"/>
        <color theme="1"/>
        <rFont val="굴림"/>
        <family val="2"/>
        <charset val="129"/>
      </rPr>
      <t xml:space="preserve"> 사용명세서를 작성하고, 건설공사 </t>
    </r>
    <phoneticPr fontId="2" type="noConversion"/>
  </si>
  <si>
    <r>
      <t>금액</t>
    </r>
    <r>
      <rPr>
        <sz val="9"/>
        <color theme="0" tint="-0.34998626667073579"/>
        <rFont val="굴림"/>
        <family val="3"/>
        <charset val="129"/>
      </rPr>
      <t>(고용노동부장관이 정하여 고시하는 방법에 따라 산정한 금액을 말한다)</t>
    </r>
    <r>
      <rPr>
        <sz val="9"/>
        <color theme="1"/>
        <rFont val="굴림"/>
        <family val="2"/>
        <charset val="129"/>
      </rPr>
      <t xml:space="preserve">이 4천만원 이상인 </t>
    </r>
    <phoneticPr fontId="2" type="noConversion"/>
  </si>
  <si>
    <r>
      <t>② 영 제60조 및 </t>
    </r>
    <r>
      <rPr>
        <sz val="9"/>
        <color rgb="FFFF0000"/>
        <rFont val="굴림"/>
        <family val="3"/>
        <charset val="129"/>
      </rPr>
      <t>영 별표 18 </t>
    </r>
    <r>
      <rPr>
        <sz val="9"/>
        <color theme="1"/>
        <rFont val="굴림"/>
        <family val="3"/>
        <charset val="129"/>
      </rPr>
      <t>제4호나목4)의 기술지도 완료증명서는 별지 제105호서식에 따른다.</t>
    </r>
    <phoneticPr fontId="2" type="noConversion"/>
  </si>
  <si>
    <r>
      <t>① </t>
    </r>
    <r>
      <rPr>
        <sz val="9"/>
        <color theme="0" tint="-0.34998626667073579"/>
        <rFont val="굴림"/>
        <family val="3"/>
        <charset val="129"/>
      </rPr>
      <t>법 제73조제1항 및 영 제59조제2항에 따른</t>
    </r>
    <r>
      <rPr>
        <sz val="9"/>
        <color theme="1"/>
        <rFont val="굴림"/>
        <family val="3"/>
        <charset val="129"/>
      </rPr>
      <t xml:space="preserve"> 기술지도계약의 지도계약서는 </t>
    </r>
    <r>
      <rPr>
        <sz val="9"/>
        <color theme="0" tint="-0.34998626667073579"/>
        <rFont val="굴림"/>
        <family val="3"/>
        <charset val="129"/>
      </rPr>
      <t xml:space="preserve">별지 제104호서식에 </t>
    </r>
    <phoneticPr fontId="2" type="noConversion"/>
  </si>
  <si>
    <r>
      <t>① </t>
    </r>
    <r>
      <rPr>
        <sz val="9"/>
        <color theme="0" tint="-0.34998626667073579"/>
        <rFont val="굴림"/>
        <family val="3"/>
        <charset val="129"/>
      </rPr>
      <t>영 제62조제1항에 따라</t>
    </r>
    <r>
      <rPr>
        <sz val="9"/>
        <color theme="1"/>
        <rFont val="굴림"/>
        <family val="3"/>
        <charset val="129"/>
      </rPr>
      <t xml:space="preserve"> 건설재해예방전문지도기관으로 지정받으려는 자는 </t>
    </r>
    <r>
      <rPr>
        <sz val="9"/>
        <color theme="0" tint="-0.34998626667073579"/>
        <rFont val="굴림"/>
        <family val="3"/>
        <charset val="129"/>
      </rPr>
      <t xml:space="preserve">별지 제6호서식의 </t>
    </r>
    <phoneticPr fontId="2" type="noConversion"/>
  </si>
  <si>
    <r>
      <t>1. 정관</t>
    </r>
    <r>
      <rPr>
        <sz val="9"/>
        <color theme="0" tint="-0.34998626667073579"/>
        <rFont val="굴림"/>
        <family val="3"/>
        <charset val="129"/>
      </rPr>
      <t>(산업안전지도사의 경우에는 제229조에 따른 등록증을 말한다)</t>
    </r>
    <phoneticPr fontId="2" type="noConversion"/>
  </si>
  <si>
    <r>
      <rPr>
        <sz val="9"/>
        <color theme="0" tint="-0.34998626667073579"/>
        <rFont val="굴림"/>
        <family val="3"/>
        <charset val="129"/>
      </rPr>
      <t>(국가기술자격증은 제외한다)</t>
    </r>
    <r>
      <rPr>
        <sz val="9"/>
        <color theme="1"/>
        <rFont val="굴림"/>
        <family val="2"/>
        <charset val="129"/>
      </rPr>
      <t>, 경력증명서 및 재직증명서 등의 서류</t>
    </r>
    <phoneticPr fontId="2" type="noConversion"/>
  </si>
  <si>
    <r>
      <t>②</t>
    </r>
    <r>
      <rPr>
        <sz val="9"/>
        <color theme="0" tint="-0.34998626667073579"/>
        <rFont val="굴림"/>
        <family val="3"/>
        <charset val="129"/>
      </rPr>
      <t xml:space="preserve"> 제1항에 따른 </t>
    </r>
    <r>
      <rPr>
        <sz val="9"/>
        <color theme="1"/>
        <rFont val="굴림"/>
        <family val="3"/>
        <charset val="129"/>
      </rPr>
      <t>신청서를 제출받은 지방고용노동청장은 </t>
    </r>
    <r>
      <rPr>
        <sz val="9"/>
        <color theme="0" tint="-0.34998626667073579"/>
        <rFont val="굴림"/>
        <family val="3"/>
        <charset val="129"/>
      </rPr>
      <t>「</t>
    </r>
    <r>
      <rPr>
        <sz val="9"/>
        <color rgb="FF3399FF"/>
        <rFont val="굴림"/>
        <family val="3"/>
        <charset val="129"/>
      </rPr>
      <t>전자정부법</t>
    </r>
    <r>
      <rPr>
        <sz val="9"/>
        <color theme="0" tint="-0.34998626667073579"/>
        <rFont val="굴림"/>
        <family val="3"/>
        <charset val="129"/>
      </rPr>
      <t>」 제36조제1항에 따른</t>
    </r>
    <r>
      <rPr>
        <sz val="9"/>
        <color theme="1"/>
        <rFont val="굴림"/>
        <family val="3"/>
        <charset val="129"/>
      </rPr>
      <t xml:space="preserve"> 행정</t>
    </r>
    <phoneticPr fontId="2" type="noConversion"/>
  </si>
  <si>
    <r>
      <t>③ 지방고용노동청장은 제1항에 따라 건설재해예방전문지도기관 지정신청서가 접수되면 </t>
    </r>
    <r>
      <rPr>
        <sz val="9"/>
        <color theme="0" tint="-0.34998626667073579"/>
        <rFont val="굴림"/>
        <family val="3"/>
        <charset val="129"/>
      </rPr>
      <t>영 제61조</t>
    </r>
    <phoneticPr fontId="2" type="noConversion"/>
  </si>
  <si>
    <r>
      <t>하거나 </t>
    </r>
    <r>
      <rPr>
        <sz val="9"/>
        <color theme="0" tint="-0.34998626667073579"/>
        <rFont val="굴림"/>
        <family val="3"/>
        <charset val="129"/>
      </rPr>
      <t>별지 제7호서식의</t>
    </r>
    <r>
      <rPr>
        <sz val="9"/>
        <color theme="1"/>
        <rFont val="굴림"/>
        <family val="2"/>
        <charset val="129"/>
      </rPr>
      <t xml:space="preserve"> 지정서를 신청인에게 발급해야 한다.</t>
    </r>
    <phoneticPr fontId="2" type="noConversion"/>
  </si>
  <si>
    <r>
      <t>⑤ </t>
    </r>
    <r>
      <rPr>
        <sz val="9"/>
        <color theme="0" tint="-0.34998626667073579"/>
        <rFont val="굴림"/>
        <family val="3"/>
        <charset val="129"/>
      </rPr>
      <t>법 제74조제1항에 따라</t>
    </r>
    <r>
      <rPr>
        <sz val="9"/>
        <color theme="1"/>
        <rFont val="굴림"/>
        <family val="3"/>
        <charset val="129"/>
      </rPr>
      <t xml:space="preserve"> 건설재해예방전문지도기관</t>
    </r>
    <r>
      <rPr>
        <sz val="9"/>
        <color theme="0" tint="-0.34998626667073579"/>
        <rFont val="굴림"/>
        <family val="3"/>
        <charset val="129"/>
      </rPr>
      <t>(전기 및 정보통신공사 분야에 해당하는 경우</t>
    </r>
    <phoneticPr fontId="2" type="noConversion"/>
  </si>
  <si>
    <r>
      <rPr>
        <sz val="9"/>
        <color theme="0" tint="-0.34998626667073579"/>
        <rFont val="굴림"/>
        <family val="3"/>
        <charset val="129"/>
      </rPr>
      <t>로 한정한다)</t>
    </r>
    <r>
      <rPr>
        <sz val="9"/>
        <color theme="1"/>
        <rFont val="굴림"/>
        <family val="2"/>
        <charset val="129"/>
      </rPr>
      <t xml:space="preserve">으로 지정을 받은 자가 그 지정을 한 해당 지방고용노동청의 관할구역과 인접한 </t>
    </r>
    <phoneticPr fontId="2" type="noConversion"/>
  </si>
  <si>
    <r>
      <t xml:space="preserve">청장에게 지정신청을 해야 한다. </t>
    </r>
    <r>
      <rPr>
        <sz val="9"/>
        <color theme="0" tint="-0.34998626667073579"/>
        <rFont val="굴림"/>
        <family val="3"/>
        <charset val="129"/>
      </rPr>
      <t>이 경우 인접한 지방고용노동청은 해당 관할 지방고용노동청</t>
    </r>
    <phoneticPr fontId="2" type="noConversion"/>
  </si>
  <si>
    <r>
      <t>○ </t>
    </r>
    <r>
      <rPr>
        <sz val="9"/>
        <color theme="0" tint="-0.34998626667073579"/>
        <rFont val="굴림"/>
        <family val="3"/>
        <charset val="129"/>
      </rPr>
      <t>법 제76조에 따라</t>
    </r>
    <r>
      <rPr>
        <sz val="9"/>
        <color theme="1"/>
        <rFont val="굴림"/>
        <family val="3"/>
        <charset val="129"/>
      </rPr>
      <t xml:space="preserve"> 건설공사도급인은 </t>
    </r>
    <r>
      <rPr>
        <sz val="9"/>
        <color theme="0" tint="-0.34998626667073579"/>
        <rFont val="굴림"/>
        <family val="3"/>
        <charset val="129"/>
      </rPr>
      <t>영 제66조에 따른</t>
    </r>
    <r>
      <rPr>
        <sz val="9"/>
        <color theme="1"/>
        <rFont val="굴림"/>
        <family val="3"/>
        <charset val="129"/>
      </rPr>
      <t xml:space="preserve"> 기계ㆍ기구 또는 설비가 설치되어 </t>
    </r>
    <phoneticPr fontId="2" type="noConversion"/>
  </si>
  <si>
    <r>
      <t>2. 작업을 수행하는 사업주의 작업계획서 작성 및 이행여부 확인</t>
    </r>
    <r>
      <rPr>
        <sz val="9"/>
        <color theme="0" tint="-0.34998626667073579"/>
        <rFont val="굴림"/>
        <family val="3"/>
        <charset val="129"/>
      </rPr>
      <t xml:space="preserve">(영 제66조제1호 및 제3호에 </t>
    </r>
    <phoneticPr fontId="2" type="noConversion"/>
  </si>
  <si>
    <r>
      <t>④</t>
    </r>
    <r>
      <rPr>
        <sz val="9"/>
        <color theme="0" tint="-0.34998626667073579"/>
        <rFont val="굴림"/>
        <family val="3"/>
        <charset val="129"/>
      </rPr>
      <t xml:space="preserve"> 제1항에 따른</t>
    </r>
    <r>
      <rPr>
        <sz val="9"/>
        <color theme="1"/>
        <rFont val="굴림"/>
        <family val="3"/>
        <charset val="129"/>
      </rPr>
      <t xml:space="preserve"> 교육을 실시하기 위한 교육방법과 그 밖에 교육에 필요한 사항은 고용노동부</t>
    </r>
    <phoneticPr fontId="2" type="noConversion"/>
  </si>
  <si>
    <r>
      <rPr>
        <sz val="9"/>
        <color rgb="FFFF0000"/>
        <rFont val="굴림"/>
        <family val="3"/>
        <charset val="129"/>
      </rPr>
      <t>별표 5</t>
    </r>
    <r>
      <rPr>
        <sz val="9"/>
        <color theme="1"/>
        <rFont val="굴림"/>
        <family val="2"/>
        <charset val="129"/>
      </rPr>
      <t>와 같다.</t>
    </r>
    <phoneticPr fontId="2" type="noConversion"/>
  </si>
  <si>
    <r>
      <t>사자에 대하여 실시해야 하는 안전 및 보건에 관한 교육시간은 </t>
    </r>
    <r>
      <rPr>
        <sz val="9"/>
        <color rgb="FFFF0000"/>
        <rFont val="굴림"/>
        <family val="3"/>
        <charset val="129"/>
      </rPr>
      <t>별표 4</t>
    </r>
    <r>
      <rPr>
        <sz val="9"/>
        <color theme="1"/>
        <rFont val="굴림"/>
        <family val="2"/>
        <charset val="129"/>
      </rPr>
      <t>와 같고, 교육내용은 </t>
    </r>
    <phoneticPr fontId="2" type="noConversion"/>
  </si>
  <si>
    <r>
      <t>① </t>
    </r>
    <r>
      <rPr>
        <sz val="9"/>
        <color theme="0" tint="-0.34998626667073579"/>
        <rFont val="굴림"/>
        <family val="3"/>
        <charset val="129"/>
      </rPr>
      <t>법 제79조제1항제1호에 따른</t>
    </r>
    <r>
      <rPr>
        <sz val="9"/>
        <color theme="1"/>
        <rFont val="굴림"/>
        <family val="3"/>
        <charset val="129"/>
      </rPr>
      <t xml:space="preserve"> 안전 및 보건에 관한 프로그램에는 다음 각 호의 사항이 포함</t>
    </r>
    <phoneticPr fontId="2" type="noConversion"/>
  </si>
  <si>
    <r>
      <t>② 가맹본부는 가맹점사업자에 대하여 </t>
    </r>
    <r>
      <rPr>
        <sz val="9"/>
        <color theme="0" tint="-0.34998626667073579"/>
        <rFont val="굴림"/>
        <family val="3"/>
        <charset val="129"/>
      </rPr>
      <t>법 제79조제1항제1호에 따른</t>
    </r>
    <r>
      <rPr>
        <sz val="9"/>
        <color theme="1"/>
        <rFont val="굴림"/>
        <family val="3"/>
        <charset val="129"/>
      </rPr>
      <t xml:space="preserve"> 안전 및 보건에 관한 프로</t>
    </r>
    <phoneticPr fontId="2" type="noConversion"/>
  </si>
  <si>
    <r>
      <t>1. </t>
    </r>
    <r>
      <rPr>
        <sz val="9"/>
        <color theme="0" tint="-0.34998626667073579"/>
        <rFont val="굴림"/>
        <family val="3"/>
        <charset val="129"/>
      </rPr>
      <t>「</t>
    </r>
    <r>
      <rPr>
        <sz val="9"/>
        <color rgb="FF3399FF"/>
        <rFont val="굴림"/>
        <family val="3"/>
        <charset val="129"/>
      </rPr>
      <t>가맹사업거래의 공정화에 관한 법률</t>
    </r>
    <r>
      <rPr>
        <sz val="9"/>
        <color theme="0" tint="-0.34998626667073579"/>
        <rFont val="굴림"/>
        <family val="3"/>
        <charset val="129"/>
      </rPr>
      <t>」 제2조제9호에 따른</t>
    </r>
    <r>
      <rPr>
        <sz val="9"/>
        <color theme="1"/>
        <rFont val="굴림"/>
        <family val="3"/>
        <charset val="129"/>
      </rPr>
      <t xml:space="preserve"> 가맹계약서의 관계 서류에 </t>
    </r>
    <phoneticPr fontId="2" type="noConversion"/>
  </si>
  <si>
    <r>
      <t>○ 가맹본부는 </t>
    </r>
    <r>
      <rPr>
        <sz val="9"/>
        <color theme="0" tint="-0.34998626667073579"/>
        <rFont val="굴림"/>
        <family val="3"/>
        <charset val="129"/>
      </rPr>
      <t xml:space="preserve">법 제79조제1항제2호의 </t>
    </r>
    <r>
      <rPr>
        <sz val="9"/>
        <color theme="1"/>
        <rFont val="굴림"/>
        <family val="3"/>
        <charset val="129"/>
      </rPr>
      <t xml:space="preserve">안전 및 보건에 관한 정보를 제공하려는 경우에는 다음 </t>
    </r>
    <phoneticPr fontId="2" type="noConversion"/>
  </si>
  <si>
    <r>
      <t>5. </t>
    </r>
    <r>
      <rPr>
        <sz val="9"/>
        <color theme="0" tint="-0.34998626667073579"/>
        <rFont val="굴림"/>
        <family val="3"/>
        <charset val="129"/>
      </rPr>
      <t>「</t>
    </r>
    <r>
      <rPr>
        <sz val="9"/>
        <color rgb="FF3399FF"/>
        <rFont val="굴림"/>
        <family val="3"/>
        <charset val="129"/>
      </rPr>
      <t>정보통신망 이용촉진 및 정보보호 등에 관한 법률</t>
    </r>
    <r>
      <rPr>
        <sz val="9"/>
        <color theme="0" tint="-0.34998626667073579"/>
        <rFont val="굴림"/>
        <family val="3"/>
        <charset val="129"/>
      </rPr>
      <t>」 제2조제1항제1호에 따른</t>
    </r>
    <r>
      <rPr>
        <sz val="9"/>
        <color theme="1"/>
        <rFont val="굴림"/>
        <family val="3"/>
        <charset val="129"/>
      </rPr>
      <t xml:space="preserve"> 정보통신망 </t>
    </r>
    <phoneticPr fontId="2" type="noConversion"/>
  </si>
  <si>
    <r>
      <t>3. </t>
    </r>
    <r>
      <rPr>
        <sz val="9"/>
        <color theme="0" tint="-0.34998626667073579"/>
        <rFont val="굴림"/>
        <family val="3"/>
        <charset val="129"/>
      </rPr>
      <t>「</t>
    </r>
    <r>
      <rPr>
        <sz val="9"/>
        <color rgb="FF3399FF"/>
        <rFont val="굴림"/>
        <family val="3"/>
        <charset val="129"/>
      </rPr>
      <t>가맹사업거래의 공정화에 관한 법률</t>
    </r>
    <r>
      <rPr>
        <sz val="9"/>
        <color theme="0" tint="-0.34998626667073579"/>
        <rFont val="굴림"/>
        <family val="3"/>
        <charset val="129"/>
      </rPr>
      <t>」 제5조제4호의</t>
    </r>
    <r>
      <rPr>
        <sz val="9"/>
        <color theme="1"/>
        <rFont val="굴림"/>
        <family val="3"/>
        <charset val="129"/>
      </rPr>
      <t xml:space="preserve"> 가맹점사업자와 그 직원에 대한 교육ㆍ</t>
    </r>
    <phoneticPr fontId="2" type="noConversion"/>
  </si>
  <si>
    <r>
      <t>① </t>
    </r>
    <r>
      <rPr>
        <sz val="9"/>
        <color theme="0" tint="-0.34998626667073579"/>
        <rFont val="굴림"/>
        <family val="3"/>
        <charset val="129"/>
      </rPr>
      <t>법 제80조제1항에 따라 영 제70조 및</t>
    </r>
    <r>
      <rPr>
        <sz val="9"/>
        <color theme="1"/>
        <rFont val="굴림"/>
        <family val="3"/>
        <charset val="129"/>
      </rPr>
      <t> </t>
    </r>
    <r>
      <rPr>
        <sz val="9"/>
        <color rgb="FFFF0000"/>
        <rFont val="굴림"/>
        <family val="3"/>
        <charset val="129"/>
      </rPr>
      <t>영 별표 20</t>
    </r>
    <r>
      <rPr>
        <sz val="9"/>
        <color theme="0" tint="-0.34998626667073579"/>
        <rFont val="굴림"/>
        <family val="3"/>
        <charset val="129"/>
      </rPr>
      <t>의</t>
    </r>
    <r>
      <rPr>
        <sz val="9"/>
        <color theme="1"/>
        <rFont val="굴림"/>
        <family val="3"/>
        <charset val="129"/>
      </rPr>
      <t xml:space="preserve"> 기계ㆍ기구에 설치해야 할 방호장치는 다음 </t>
    </r>
    <phoneticPr fontId="2" type="noConversion"/>
  </si>
  <si>
    <r>
      <t>3. 회전기계의 물림점</t>
    </r>
    <r>
      <rPr>
        <sz val="9"/>
        <color theme="0" tint="-0.34998626667073579"/>
        <rFont val="굴림"/>
        <family val="3"/>
        <charset val="129"/>
      </rPr>
      <t>(롤러나 톱니바퀴 등 반대방향의 두 회전체에 물려 들어가는 위험점)</t>
    </r>
    <r>
      <rPr>
        <sz val="9"/>
        <color theme="1"/>
        <rFont val="굴림"/>
        <family val="3"/>
        <charset val="129"/>
      </rPr>
      <t xml:space="preserve">에는 </t>
    </r>
    <phoneticPr fontId="2" type="noConversion"/>
  </si>
  <si>
    <r>
      <t xml:space="preserve">② 사업주는 </t>
    </r>
    <r>
      <rPr>
        <sz val="9"/>
        <color theme="0" tint="-0.34998626667073579"/>
        <rFont val="굴림"/>
        <family val="3"/>
        <charset val="129"/>
      </rPr>
      <t>제1항제3호에 따른</t>
    </r>
    <r>
      <rPr>
        <sz val="9"/>
        <color theme="1"/>
        <rFont val="굴림"/>
        <family val="3"/>
        <charset val="129"/>
      </rPr>
      <t xml:space="preserve"> 신고가 있으면 즉시 수리, 보수 및 작업중지 등 적절한 조치를 </t>
    </r>
    <phoneticPr fontId="2" type="noConversion"/>
  </si>
  <si>
    <t>나. 설치ㆍ해체업자에게 제2호 각 목의 사항을 적은 서면을 발급하고, 해당 내용을 주지시킬 것</t>
    <phoneticPr fontId="2" type="noConversion"/>
  </si>
  <si>
    <r>
      <t>○ 기계등을 대여하는 자는 해당 기계등의 대여에 관한 사항을 </t>
    </r>
    <r>
      <rPr>
        <sz val="9"/>
        <color theme="0" tint="-0.34998626667073579"/>
        <rFont val="굴림"/>
        <family val="3"/>
        <charset val="129"/>
      </rPr>
      <t>별지 제39호서식에 따라</t>
    </r>
    <r>
      <rPr>
        <sz val="9"/>
        <color theme="1"/>
        <rFont val="굴림"/>
        <family val="3"/>
        <charset val="129"/>
      </rPr>
      <t xml:space="preserve"> 기록ㆍ보존</t>
    </r>
    <phoneticPr fontId="2" type="noConversion"/>
  </si>
  <si>
    <r>
      <t xml:space="preserve">영 </t>
    </r>
    <r>
      <rPr>
        <sz val="9"/>
        <color rgb="FFFF0000"/>
        <rFont val="굴림"/>
        <family val="3"/>
        <charset val="129"/>
      </rPr>
      <t>별표 22</t>
    </r>
    <r>
      <rPr>
        <sz val="9"/>
        <color theme="1"/>
        <rFont val="굴림"/>
        <family val="2"/>
        <charset val="129"/>
      </rPr>
      <t>의 기준에 적합하면 그 등록신청서가 접수된 날부터 20일 이내에 </t>
    </r>
    <r>
      <rPr>
        <sz val="9"/>
        <color theme="0" tint="-0.34998626667073579"/>
        <rFont val="굴림"/>
        <family val="3"/>
        <charset val="129"/>
      </rPr>
      <t xml:space="preserve">별지 제41호서식의 </t>
    </r>
    <phoneticPr fontId="2" type="noConversion"/>
  </si>
  <si>
    <r>
      <t xml:space="preserve">○ </t>
    </r>
    <r>
      <rPr>
        <sz val="9"/>
        <rFont val="굴림"/>
        <family val="3"/>
        <charset val="129"/>
      </rPr>
      <t>법 제84조제1항에서</t>
    </r>
    <r>
      <rPr>
        <sz val="9"/>
        <color theme="1"/>
        <rFont val="굴림"/>
        <family val="3"/>
        <charset val="129"/>
      </rPr>
      <t xml:space="preserve"> “고용노동부령으로 정하는 안전인증대상기계등”이란 다음 각 호의 기계 </t>
    </r>
    <phoneticPr fontId="2" type="noConversion"/>
  </si>
  <si>
    <r>
      <t xml:space="preserve">1. 설치ㆍ이전하는 경우 </t>
    </r>
    <r>
      <rPr>
        <b/>
        <sz val="9"/>
        <color theme="1"/>
        <rFont val="굴림"/>
        <family val="3"/>
        <charset val="129"/>
      </rPr>
      <t>안전인증을 받아야 하는 기계</t>
    </r>
    <phoneticPr fontId="2" type="noConversion"/>
  </si>
  <si>
    <r>
      <t>제1항에 따른 심사종류별로 </t>
    </r>
    <r>
      <rPr>
        <sz val="9"/>
        <color theme="0" tint="-0.34998626667073579"/>
        <rFont val="굴림"/>
        <family val="3"/>
        <charset val="129"/>
      </rPr>
      <t>별지 제42호서식의</t>
    </r>
    <r>
      <rPr>
        <sz val="9"/>
        <color theme="1"/>
        <rFont val="굴림"/>
        <family val="2"/>
        <charset val="129"/>
      </rPr>
      <t xml:space="preserve"> 안전인증 신청서에</t>
    </r>
    <r>
      <rPr>
        <sz val="9"/>
        <color theme="0" tint="-0.34998626667073579"/>
        <rFont val="굴림"/>
        <family val="3"/>
        <charset val="129"/>
      </rPr>
      <t> 별표 13의 서류를</t>
    </r>
    <r>
      <rPr>
        <sz val="9"/>
        <color theme="1"/>
        <rFont val="굴림"/>
        <family val="2"/>
        <charset val="129"/>
      </rPr>
      <t xml:space="preserve"> 첨부하여 </t>
    </r>
    <phoneticPr fontId="2" type="noConversion"/>
  </si>
  <si>
    <r>
      <t xml:space="preserve">③ </t>
    </r>
    <r>
      <rPr>
        <sz val="9"/>
        <color theme="0" tint="-0.34998626667073579"/>
        <rFont val="굴림"/>
        <family val="3"/>
        <charset val="129"/>
      </rPr>
      <t xml:space="preserve">제1항에 따른 </t>
    </r>
    <r>
      <rPr>
        <sz val="9"/>
        <color theme="1"/>
        <rFont val="굴림"/>
        <family val="3"/>
        <charset val="129"/>
      </rPr>
      <t>안전인증 신청서를 제출받은 안전인증기관은 「</t>
    </r>
    <r>
      <rPr>
        <sz val="9"/>
        <color rgb="FF3399FF"/>
        <rFont val="굴림"/>
        <family val="3"/>
        <charset val="129"/>
      </rPr>
      <t>전자정부법</t>
    </r>
    <r>
      <rPr>
        <sz val="9"/>
        <color theme="1"/>
        <rFont val="굴림"/>
        <family val="3"/>
        <charset val="129"/>
      </rPr>
      <t xml:space="preserve">」 제36조제1항에 따른 </t>
    </r>
    <phoneticPr fontId="2" type="noConversion"/>
  </si>
  <si>
    <r>
      <t>②</t>
    </r>
    <r>
      <rPr>
        <sz val="9"/>
        <color theme="0" tint="-0.34998626667073579"/>
        <rFont val="굴림"/>
        <family val="3"/>
        <charset val="129"/>
      </rPr>
      <t xml:space="preserve"> 제1항에 따라</t>
    </r>
    <r>
      <rPr>
        <sz val="9"/>
        <color theme="1"/>
        <rFont val="굴림"/>
        <family val="3"/>
        <charset val="129"/>
      </rPr>
      <t xml:space="preserve"> 안전인증을 신청하는 경우에는 고용노동부장관이 정하여 </t>
    </r>
    <r>
      <rPr>
        <b/>
        <sz val="9"/>
        <color rgb="FFC00000"/>
        <rFont val="굴림"/>
        <family val="3"/>
        <charset val="129"/>
      </rPr>
      <t>고시</t>
    </r>
    <r>
      <rPr>
        <sz val="9"/>
        <color theme="1"/>
        <rFont val="굴림"/>
        <family val="3"/>
        <charset val="129"/>
      </rPr>
      <t>하는 바에 따라 안전</t>
    </r>
    <phoneticPr fontId="2" type="noConversion"/>
  </si>
  <si>
    <t>2. 주요 구조 부분을 변경하는 경우 안전인증을 받아야 하는 기계 및 설비</t>
    <phoneticPr fontId="2" type="noConversion"/>
  </si>
  <si>
    <r>
      <t>① </t>
    </r>
    <r>
      <rPr>
        <sz val="9"/>
        <color theme="0" tint="-0.34998626667073579"/>
        <rFont val="굴림"/>
        <family val="3"/>
        <charset val="129"/>
      </rPr>
      <t>법 제84조제1항에 따른</t>
    </r>
    <r>
      <rPr>
        <sz val="9"/>
        <color theme="1"/>
        <rFont val="굴림"/>
        <family val="3"/>
        <charset val="129"/>
      </rPr>
      <t xml:space="preserve"> 안전인증대상기계등</t>
    </r>
    <r>
      <rPr>
        <sz val="9"/>
        <color theme="0" tint="-0.34998626667073579"/>
        <rFont val="굴림"/>
        <family val="3"/>
        <charset val="129"/>
      </rPr>
      <t>(이하 “안전인증대상기계등” 이라 한다)</t>
    </r>
    <r>
      <rPr>
        <sz val="9"/>
        <color theme="1"/>
        <rFont val="굴림"/>
        <family val="3"/>
        <charset val="129"/>
      </rPr>
      <t xml:space="preserve">이 다음 각 </t>
    </r>
    <phoneticPr fontId="2" type="noConversion"/>
  </si>
  <si>
    <r>
      <t>2. 국제전기기술위원회(IEC)의 국제방폭전기기계ㆍ기구 상호인정제도</t>
    </r>
    <r>
      <rPr>
        <sz val="9"/>
        <color theme="0" tint="-0.34998626667073579"/>
        <rFont val="굴림"/>
        <family val="3"/>
        <charset val="129"/>
      </rPr>
      <t>(IECEx Scheme)</t>
    </r>
    <r>
      <rPr>
        <sz val="9"/>
        <color theme="1"/>
        <rFont val="굴림"/>
        <family val="3"/>
        <charset val="129"/>
      </rPr>
      <t>에 따라</t>
    </r>
    <phoneticPr fontId="2" type="noConversion"/>
  </si>
  <si>
    <r>
      <t xml:space="preserve">④ 안전인증기관은 </t>
    </r>
    <r>
      <rPr>
        <sz val="9"/>
        <color theme="0" tint="-0.34998626667073579"/>
        <rFont val="굴림"/>
        <family val="3"/>
        <charset val="129"/>
      </rPr>
      <t>제3항에 따라</t>
    </r>
    <r>
      <rPr>
        <sz val="9"/>
        <color theme="1"/>
        <rFont val="굴림"/>
        <family val="3"/>
        <charset val="129"/>
      </rPr>
      <t xml:space="preserve"> 안전인증 면제신청을 받으면 이를 확인하고 별지 제44호서식의 </t>
    </r>
    <phoneticPr fontId="2" type="noConversion"/>
  </si>
  <si>
    <r>
      <t>다. 안전인증</t>
    </r>
    <r>
      <rPr>
        <sz val="9"/>
        <color theme="0" tint="-0.34998626667073579"/>
        <rFont val="굴림"/>
        <family val="3"/>
        <charset val="129"/>
      </rPr>
      <t>(제4호나목의 형식별 제품심사를 하여 안전인증을 받은 경우로 한정한다)</t>
    </r>
    <r>
      <rPr>
        <sz val="9"/>
        <color theme="1"/>
        <rFont val="굴림"/>
        <family val="3"/>
        <charset val="129"/>
      </rPr>
      <t xml:space="preserve">을 받은 </t>
    </r>
    <phoneticPr fontId="2" type="noConversion"/>
  </si>
  <si>
    <r>
      <t>경우에 유해ㆍ위험기계등의 형식별로 표본을 추출하여 하는 심사</t>
    </r>
    <r>
      <rPr>
        <sz val="9"/>
        <color theme="0" tint="-0.34998626667073579"/>
        <rFont val="굴림"/>
        <family val="3"/>
        <charset val="129"/>
      </rPr>
      <t xml:space="preserve">(안전인증을 받으려는 자가 </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</si>
  <si>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유해ㆍ위험기계등의 종류별 또는 형식별 심사의 절차 및 방법은 고용노동부장관이 </t>
    </r>
    <phoneticPr fontId="2" type="noConversion"/>
  </si>
  <si>
    <r>
      <t>③ 안전인증기관은 </t>
    </r>
    <r>
      <rPr>
        <sz val="9"/>
        <color theme="0" tint="-0.34998626667073579"/>
        <rFont val="굴림"/>
        <family val="3"/>
        <charset val="129"/>
      </rPr>
      <t xml:space="preserve">제108조제1항에 따라 </t>
    </r>
    <r>
      <rPr>
        <sz val="9"/>
        <color theme="1"/>
        <rFont val="굴림"/>
        <family val="3"/>
        <charset val="129"/>
      </rPr>
      <t xml:space="preserve">안전인증 신청서를 제출받으면 다음 각 호의 구분에 따른 </t>
    </r>
    <phoneticPr fontId="2" type="noConversion"/>
  </si>
  <si>
    <r>
      <t xml:space="preserve">④ 안전인증기관은 </t>
    </r>
    <r>
      <rPr>
        <sz val="9"/>
        <color theme="0" tint="-0.34998626667073579"/>
        <rFont val="굴림"/>
        <family val="3"/>
        <charset val="129"/>
      </rPr>
      <t>제3항에 따른</t>
    </r>
    <r>
      <rPr>
        <sz val="9"/>
        <color theme="1"/>
        <rFont val="굴림"/>
        <family val="3"/>
        <charset val="129"/>
      </rPr>
      <t xml:space="preserve"> 심사가 끝나면 안전인증을 신청한 자에게 </t>
    </r>
    <r>
      <rPr>
        <sz val="9"/>
        <color theme="0" tint="-0.34998626667073579"/>
        <rFont val="굴림"/>
        <family val="3"/>
        <charset val="129"/>
      </rPr>
      <t xml:space="preserve">별지 제45호서식의 </t>
    </r>
    <r>
      <rPr>
        <sz val="9"/>
        <color theme="1"/>
        <rFont val="굴림"/>
        <family val="3"/>
        <charset val="129"/>
      </rPr>
      <t>심사</t>
    </r>
    <phoneticPr fontId="2" type="noConversion"/>
  </si>
  <si>
    <r>
      <t>결과 통지서를 발급해야 한다. 이 경우 해당 심사 결과가 모두 적합한 경우에는 </t>
    </r>
    <r>
      <rPr>
        <sz val="9"/>
        <color theme="0" tint="-0.34998626667073579"/>
        <rFont val="굴림"/>
        <family val="3"/>
        <charset val="129"/>
      </rPr>
      <t xml:space="preserve">별지 제46호서식의 </t>
    </r>
    <phoneticPr fontId="2" type="noConversion"/>
  </si>
  <si>
    <r>
      <t>「</t>
    </r>
    <r>
      <rPr>
        <sz val="9"/>
        <color rgb="FF3399FF"/>
        <rFont val="굴림"/>
        <family val="3"/>
        <charset val="129"/>
      </rPr>
      <t>산업표준화법</t>
    </r>
    <r>
      <rPr>
        <sz val="9"/>
        <color theme="1"/>
        <rFont val="굴림"/>
        <family val="2"/>
        <charset val="129"/>
      </rPr>
      <t xml:space="preserve">」 제12조에 따른 한국산업표준 또는 관련 국제규격 등을 참고하여 안전인증기준의 </t>
    </r>
    <phoneticPr fontId="2" type="noConversion"/>
  </si>
  <si>
    <r>
      <t xml:space="preserve">일부를 생략하거나 추가하여 </t>
    </r>
    <r>
      <rPr>
        <sz val="9"/>
        <color theme="0" tint="-0.34998626667073579"/>
        <rFont val="굴림"/>
        <family val="3"/>
        <charset val="129"/>
      </rPr>
      <t>제1항제2호 또는 제4호에</t>
    </r>
    <r>
      <rPr>
        <sz val="9"/>
        <color theme="1"/>
        <rFont val="굴림"/>
        <family val="2"/>
        <charset val="129"/>
      </rPr>
      <t xml:space="preserve"> 따른 심사를 할 수 있다.</t>
    </r>
    <phoneticPr fontId="2" type="noConversion"/>
  </si>
  <si>
    <r>
      <t>것으로 인정</t>
    </r>
    <r>
      <rPr>
        <sz val="9"/>
        <color theme="0" tint="-0.34998626667073579"/>
        <rFont val="굴림"/>
        <family val="3"/>
        <charset val="129"/>
      </rPr>
      <t>(안전인증을 신청한 자의 요청이 있거나 필요하다고 판단되는 경우를 포함한다)</t>
    </r>
    <r>
      <rPr>
        <sz val="9"/>
        <color theme="1"/>
        <rFont val="굴림"/>
        <family val="2"/>
        <charset val="129"/>
      </rPr>
      <t>되면 </t>
    </r>
    <phoneticPr fontId="2" type="noConversion"/>
  </si>
  <si>
    <r>
      <t xml:space="preserve">⑦ </t>
    </r>
    <r>
      <rPr>
        <sz val="9"/>
        <color theme="0" tint="-0.34998626667073579"/>
        <rFont val="굴림"/>
        <family val="3"/>
        <charset val="129"/>
      </rPr>
      <t>제6항에 따른</t>
    </r>
    <r>
      <rPr>
        <sz val="9"/>
        <color theme="1"/>
        <rFont val="굴림"/>
        <family val="3"/>
        <charset val="129"/>
      </rPr>
      <t xml:space="preserve"> 안전인증심의위원회의 구성ㆍ기능 및 운영 등에 필요한 사항은 고용노동부장관이 </t>
    </r>
    <phoneticPr fontId="2" type="noConversion"/>
  </si>
  <si>
    <r>
      <t xml:space="preserve">안전인증심의위원회의 구성ㆍ개최에 걸리는 기간은 </t>
    </r>
    <r>
      <rPr>
        <sz val="9"/>
        <color theme="0" tint="-0.34998626667073579"/>
        <rFont val="굴림"/>
        <family val="3"/>
        <charset val="129"/>
      </rPr>
      <t>제3항에 따른</t>
    </r>
    <r>
      <rPr>
        <sz val="9"/>
        <color theme="1"/>
        <rFont val="굴림"/>
        <family val="2"/>
        <charset val="129"/>
      </rPr>
      <t xml:space="preserve"> 심사기간에 산입하지 않는다.</t>
    </r>
    <phoneticPr fontId="2" type="noConversion"/>
  </si>
  <si>
    <r>
      <rPr>
        <sz val="9"/>
        <color theme="0" tint="-0.34998626667073579"/>
        <rFont val="굴림"/>
        <family val="3"/>
        <charset val="129"/>
      </rPr>
      <t>대리인이 없는 경우에는 그 안전인증기관의 소재지로 한다)</t>
    </r>
    <r>
      <rPr>
        <sz val="9"/>
        <color theme="1"/>
        <rFont val="굴림"/>
        <family val="2"/>
        <charset val="129"/>
      </rPr>
      <t>를 관할하는 지방고용노동관서의 장</t>
    </r>
    <phoneticPr fontId="2" type="noConversion"/>
  </si>
  <si>
    <r>
      <t>제조하는 사업장의 소재지</t>
    </r>
    <r>
      <rPr>
        <sz val="9"/>
        <color theme="0" tint="-0.34998626667073579"/>
        <rFont val="굴림"/>
        <family val="3"/>
        <charset val="129"/>
      </rPr>
      <t xml:space="preserve">(제품의 제조자가 외국에 있는 경우에는 그 대리인의 소재지로 하되, </t>
    </r>
    <phoneticPr fontId="2" type="noConversion"/>
  </si>
  <si>
    <r>
      <t xml:space="preserve">③ 안전인증기관은 </t>
    </r>
    <r>
      <rPr>
        <sz val="9"/>
        <color theme="0" tint="-0.34998626667073579"/>
        <rFont val="굴림"/>
        <family val="3"/>
        <charset val="129"/>
      </rPr>
      <t>제1항 및 제2항에 따라</t>
    </r>
    <r>
      <rPr>
        <sz val="9"/>
        <color theme="1"/>
        <rFont val="굴림"/>
        <family val="3"/>
        <charset val="129"/>
      </rPr>
      <t xml:space="preserve"> 확인한 경우에는 </t>
    </r>
    <r>
      <rPr>
        <sz val="9"/>
        <color theme="0" tint="-0.34998626667073579"/>
        <rFont val="굴림"/>
        <family val="3"/>
        <charset val="129"/>
      </rPr>
      <t>별지 제47호서식의</t>
    </r>
    <r>
      <rPr>
        <sz val="9"/>
        <color theme="1"/>
        <rFont val="굴림"/>
        <family val="3"/>
        <charset val="129"/>
      </rPr>
      <t xml:space="preserve"> 안전인증확인 통지</t>
    </r>
    <phoneticPr fontId="2" type="noConversion"/>
  </si>
  <si>
    <r>
      <t>30일 이내에 다음 각 호의 사항을 관보와 「</t>
    </r>
    <r>
      <rPr>
        <sz val="9"/>
        <color rgb="FF3399FF"/>
        <rFont val="굴림"/>
        <family val="3"/>
        <charset val="129"/>
      </rPr>
      <t>신문 등의 진흥에 관한 법률</t>
    </r>
    <r>
      <rPr>
        <sz val="9"/>
        <color theme="1"/>
        <rFont val="굴림"/>
        <family val="2"/>
        <charset val="129"/>
      </rPr>
      <t xml:space="preserve">」 제9조제1항에 따라 그 </t>
    </r>
    <phoneticPr fontId="2" type="noConversion"/>
  </si>
  <si>
    <r>
      <t xml:space="preserve">④ 지방고용노동관서의 장은 </t>
    </r>
    <r>
      <rPr>
        <sz val="9"/>
        <color theme="0" tint="-0.34998626667073579"/>
        <rFont val="굴림"/>
        <family val="3"/>
        <charset val="129"/>
      </rPr>
      <t>제3항에 따른</t>
    </r>
    <r>
      <rPr>
        <sz val="9"/>
        <color theme="1"/>
        <rFont val="굴림"/>
        <family val="3"/>
        <charset val="129"/>
      </rPr>
      <t xml:space="preserve"> 보고를 받은 경우에는 </t>
    </r>
    <r>
      <rPr>
        <sz val="9"/>
        <color theme="0" tint="-0.34998626667073579"/>
        <rFont val="굴림"/>
        <family val="3"/>
        <charset val="129"/>
      </rPr>
      <t>제1항과 제2항에 따른</t>
    </r>
    <r>
      <rPr>
        <sz val="9"/>
        <color theme="1"/>
        <rFont val="굴림"/>
        <family val="3"/>
        <charset val="129"/>
      </rPr>
      <t xml:space="preserve"> 명령 및 </t>
    </r>
    <phoneticPr fontId="2" type="noConversion"/>
  </si>
  <si>
    <r>
      <t>① 법 제88조제2항에 따라 안전인증기관으로 지정받으려는 자는 </t>
    </r>
    <r>
      <rPr>
        <sz val="9"/>
        <color theme="0" tint="-0.34998626667073579"/>
        <rFont val="굴림"/>
        <family val="3"/>
        <charset val="129"/>
      </rPr>
      <t>별지 제6호서식의</t>
    </r>
    <r>
      <rPr>
        <sz val="9"/>
        <color theme="1"/>
        <rFont val="굴림"/>
        <family val="3"/>
        <charset val="129"/>
      </rPr>
      <t xml:space="preserve"> 안전인증기관 </t>
    </r>
    <phoneticPr fontId="2" type="noConversion"/>
  </si>
  <si>
    <r>
      <t>1. 정관</t>
    </r>
    <r>
      <rPr>
        <sz val="9"/>
        <color theme="0" tint="-0.34998626667073579"/>
        <rFont val="굴림"/>
        <family val="3"/>
        <charset val="129"/>
      </rPr>
      <t>(법인인 경우만 해당한다)</t>
    </r>
    <phoneticPr fontId="2" type="noConversion"/>
  </si>
  <si>
    <r>
      <t xml:space="preserve">2. 영 </t>
    </r>
    <r>
      <rPr>
        <sz val="9"/>
        <color rgb="FFFF0000"/>
        <rFont val="굴림"/>
        <family val="3"/>
        <charset val="129"/>
      </rPr>
      <t>별표 23</t>
    </r>
    <r>
      <rPr>
        <sz val="9"/>
        <color theme="1"/>
        <rFont val="굴림"/>
        <family val="3"/>
        <charset val="129"/>
      </rPr>
      <t>에 따른 인력기준을 갖추었음을 증명할 수 있는 자격증</t>
    </r>
    <r>
      <rPr>
        <sz val="9"/>
        <color theme="0" tint="-0.34998626667073579"/>
        <rFont val="굴림"/>
        <family val="3"/>
        <charset val="129"/>
      </rPr>
      <t xml:space="preserve">(국가기술자격증은 제외한다), </t>
    </r>
    <phoneticPr fontId="2" type="noConversion"/>
  </si>
  <si>
    <r>
      <t xml:space="preserve">○ 법 제89조제1항제3호에서 “고용노동부령으로 정하는 경우”란 </t>
    </r>
    <r>
      <rPr>
        <sz val="9"/>
        <color theme="0" tint="-0.34998626667073579"/>
        <rFont val="굴림"/>
        <family val="3"/>
        <charset val="129"/>
      </rPr>
      <t>다음 각 호의 어느 하나에 해당</t>
    </r>
    <phoneticPr fontId="2" type="noConversion"/>
  </si>
  <si>
    <r>
      <t>1. 「</t>
    </r>
    <r>
      <rPr>
        <sz val="9"/>
        <color rgb="FF3399FF"/>
        <rFont val="굴림"/>
        <family val="3"/>
        <charset val="129"/>
      </rPr>
      <t>농업기계화촉진법</t>
    </r>
    <r>
      <rPr>
        <sz val="9"/>
        <color theme="1"/>
        <rFont val="굴림"/>
        <family val="3"/>
        <charset val="129"/>
      </rPr>
      <t>」 제9조에 따른 검정을 받은 경우</t>
    </r>
    <phoneticPr fontId="2" type="noConversion"/>
  </si>
  <si>
    <r>
      <t>2. 「</t>
    </r>
    <r>
      <rPr>
        <sz val="9"/>
        <color rgb="FF3399FF"/>
        <rFont val="굴림"/>
        <family val="3"/>
        <charset val="129"/>
      </rPr>
      <t>산업표준화법</t>
    </r>
    <r>
      <rPr>
        <sz val="9"/>
        <color theme="1"/>
        <rFont val="굴림"/>
        <family val="3"/>
        <charset val="129"/>
      </rPr>
      <t>」 제15조에 따른 인증을 받은 경우</t>
    </r>
    <phoneticPr fontId="2" type="noConversion"/>
  </si>
  <si>
    <r>
      <t>3. 「</t>
    </r>
    <r>
      <rPr>
        <sz val="9"/>
        <color rgb="FF3399FF"/>
        <rFont val="굴림"/>
        <family val="3"/>
        <charset val="129"/>
      </rPr>
      <t>전기용품 및 생활용품 안전관리법</t>
    </r>
    <r>
      <rPr>
        <sz val="9"/>
        <color theme="1"/>
        <rFont val="굴림"/>
        <family val="3"/>
        <charset val="129"/>
      </rPr>
      <t xml:space="preserve">」 제5조 및 제8조에 따른 안전인증 및 안전검사를 </t>
    </r>
    <phoneticPr fontId="2" type="noConversion"/>
  </si>
  <si>
    <r>
      <t>① 법 제89조제1항 본문에 따라 신고해야 하는 자는 같은 규정에 따른 자율안전확인대상기계등</t>
    </r>
    <r>
      <rPr>
        <sz val="9"/>
        <color theme="0" tint="-0.34998626667073579"/>
        <rFont val="굴림"/>
        <family val="3"/>
        <charset val="129"/>
      </rPr>
      <t>(이하</t>
    </r>
    <phoneticPr fontId="2" type="noConversion"/>
  </si>
  <si>
    <r>
      <rPr>
        <sz val="9"/>
        <color theme="0" tint="-0.34998626667073579"/>
        <rFont val="굴림"/>
        <family val="3"/>
        <charset val="129"/>
      </rPr>
      <t xml:space="preserve"> “자율안전확인대상기계등”이라 한다)</t>
    </r>
    <r>
      <rPr>
        <sz val="9"/>
        <color theme="1"/>
        <rFont val="굴림"/>
        <family val="2"/>
        <charset val="129"/>
      </rPr>
      <t>을 출고하거나 수입하기 전에 </t>
    </r>
    <r>
      <rPr>
        <sz val="9"/>
        <color theme="0" tint="-0.34998626667073579"/>
        <rFont val="굴림"/>
        <family val="3"/>
        <charset val="129"/>
      </rPr>
      <t>별지 제48호서식의</t>
    </r>
    <r>
      <rPr>
        <sz val="9"/>
        <color theme="1"/>
        <rFont val="굴림"/>
        <family val="2"/>
        <charset val="129"/>
      </rPr>
      <t xml:space="preserve"> 자율안전</t>
    </r>
    <phoneticPr fontId="2" type="noConversion"/>
  </si>
  <si>
    <r>
      <t>확인 신고서에 다음 각 호의 서류를 첨부하여 공단에 제출</t>
    </r>
    <r>
      <rPr>
        <sz val="9"/>
        <color theme="0" tint="-0.34998626667073579"/>
        <rFont val="굴림"/>
        <family val="3"/>
        <charset val="129"/>
      </rPr>
      <t>(전자문서로 제출하는 것을 포함한다)</t>
    </r>
    <phoneticPr fontId="2" type="noConversion"/>
  </si>
  <si>
    <r>
      <t xml:space="preserve">③ 공단은 </t>
    </r>
    <r>
      <rPr>
        <sz val="9"/>
        <color theme="0" tint="-0.34998626667073579"/>
        <rFont val="굴림"/>
        <family val="3"/>
        <charset val="129"/>
      </rPr>
      <t>제1항에 따라</t>
    </r>
    <r>
      <rPr>
        <sz val="9"/>
        <color theme="1"/>
        <rFont val="굴림"/>
        <family val="3"/>
        <charset val="129"/>
      </rPr>
      <t xml:space="preserve"> 자율안전확인의 신고를 받은 날부터 15일 이내에 </t>
    </r>
    <r>
      <rPr>
        <sz val="9"/>
        <color theme="0" tint="-0.34998626667073579"/>
        <rFont val="굴림"/>
        <family val="3"/>
        <charset val="129"/>
      </rPr>
      <t>별지 제49호서식의</t>
    </r>
    <r>
      <rPr>
        <sz val="9"/>
        <color theme="1"/>
        <rFont val="굴림"/>
        <family val="3"/>
        <charset val="129"/>
      </rPr>
      <t xml:space="preserve"> 자율</t>
    </r>
    <phoneticPr fontId="2" type="noConversion"/>
  </si>
  <si>
    <r>
      <t xml:space="preserve">② 공단은 </t>
    </r>
    <r>
      <rPr>
        <sz val="9"/>
        <color theme="0" tint="-0.34998626667073579"/>
        <rFont val="굴림"/>
        <family val="3"/>
        <charset val="129"/>
      </rPr>
      <t>제1항에 따른</t>
    </r>
    <r>
      <rPr>
        <sz val="9"/>
        <color theme="1"/>
        <rFont val="굴림"/>
        <family val="3"/>
        <charset val="129"/>
      </rPr>
      <t xml:space="preserve"> 신고서를 제출받은 경우 「</t>
    </r>
    <r>
      <rPr>
        <sz val="9"/>
        <color rgb="FF3399FF"/>
        <rFont val="굴림"/>
        <family val="3"/>
        <charset val="129"/>
      </rPr>
      <t>전자정부법</t>
    </r>
    <r>
      <rPr>
        <sz val="9"/>
        <color theme="1"/>
        <rFont val="굴림"/>
        <family val="3"/>
        <charset val="129"/>
      </rPr>
      <t xml:space="preserve">」 제36조제1항에 따른 행정정보의 </t>
    </r>
    <phoneticPr fontId="2" type="noConversion"/>
  </si>
  <si>
    <r>
      <t>○ 법 제90조제1항에 따른 자율안전확인의 표시 및 표시방법은 </t>
    </r>
    <r>
      <rPr>
        <b/>
        <sz val="9"/>
        <color rgb="FFFF0000"/>
        <rFont val="굴림"/>
        <family val="3"/>
        <charset val="129"/>
      </rPr>
      <t>별표 14</t>
    </r>
    <r>
      <rPr>
        <sz val="9"/>
        <color theme="1"/>
        <rFont val="굴림"/>
        <family val="3"/>
        <charset val="129"/>
      </rPr>
      <t>와 같다.</t>
    </r>
    <phoneticPr fontId="2" type="noConversion"/>
  </si>
  <si>
    <r>
      <t xml:space="preserve">④ 지방고용노동관서의 장은 </t>
    </r>
    <r>
      <rPr>
        <sz val="9"/>
        <color theme="0" tint="-0.34998626667073579"/>
        <rFont val="굴림"/>
        <family val="3"/>
        <charset val="129"/>
      </rPr>
      <t>제3항에 따른</t>
    </r>
    <r>
      <rPr>
        <sz val="9"/>
        <color theme="1"/>
        <rFont val="굴림"/>
        <family val="3"/>
        <charset val="129"/>
      </rPr>
      <t xml:space="preserve"> 보고를 받은 경우에는 제1항과 제2항에 따른 명령 및 </t>
    </r>
    <phoneticPr fontId="2" type="noConversion"/>
  </si>
  <si>
    <r>
      <rPr>
        <sz val="9"/>
        <color theme="0" tint="-0.34998626667073579"/>
        <rFont val="굴림"/>
        <family val="3"/>
        <charset val="129"/>
      </rPr>
      <t>제3항에 따른</t>
    </r>
    <r>
      <rPr>
        <sz val="9"/>
        <color theme="1"/>
        <rFont val="굴림"/>
        <family val="2"/>
        <charset val="129"/>
      </rPr>
      <t xml:space="preserve"> 이행 결과 보고의 내용을 고용노동부장관에게 보고해야 한다.</t>
    </r>
    <phoneticPr fontId="2" type="noConversion"/>
  </si>
  <si>
    <r>
      <t xml:space="preserve">③ </t>
    </r>
    <r>
      <rPr>
        <sz val="9"/>
        <color theme="0" tint="-0.34998626667073579"/>
        <rFont val="굴림"/>
        <family val="3"/>
        <charset val="129"/>
      </rPr>
      <t>제1항 및 제2항에 따라</t>
    </r>
    <r>
      <rPr>
        <sz val="9"/>
        <color theme="1"/>
        <rFont val="굴림"/>
        <family val="3"/>
        <charset val="129"/>
      </rPr>
      <t xml:space="preserve"> 수거ㆍ파기명령을 받은 자는 명령에 따른 필요한 조치를 이행하면 그 결</t>
    </r>
    <phoneticPr fontId="2" type="noConversion"/>
  </si>
  <si>
    <r>
      <t xml:space="preserve">② 지방고용노동관서의 장은 </t>
    </r>
    <r>
      <rPr>
        <sz val="9"/>
        <color theme="0" tint="-0.34998626667073579"/>
        <rFont val="굴림"/>
        <family val="3"/>
        <charset val="129"/>
      </rPr>
      <t>제1항에 따라</t>
    </r>
    <r>
      <rPr>
        <sz val="9"/>
        <color theme="1"/>
        <rFont val="굴림"/>
        <family val="3"/>
        <charset val="129"/>
      </rPr>
      <t xml:space="preserve"> 수거ㆍ파기명령을 받은 자가 그 제품을 구성하는 부분품을 </t>
    </r>
    <phoneticPr fontId="2" type="noConversion"/>
  </si>
  <si>
    <r>
      <t>①</t>
    </r>
    <r>
      <rPr>
        <sz val="9"/>
        <rFont val="굴림"/>
        <family val="3"/>
        <charset val="129"/>
      </rPr>
      <t> </t>
    </r>
    <r>
      <rPr>
        <sz val="9"/>
        <color theme="0" tint="-0.34998626667073579"/>
        <rFont val="굴림"/>
        <family val="3"/>
        <charset val="129"/>
      </rPr>
      <t xml:space="preserve">법 제93조제1항에 따라 </t>
    </r>
    <r>
      <rPr>
        <sz val="9"/>
        <color theme="1"/>
        <rFont val="굴림"/>
        <family val="3"/>
        <charset val="129"/>
      </rPr>
      <t>안전검사를 받아야 하는 자는</t>
    </r>
    <r>
      <rPr>
        <sz val="9"/>
        <color theme="0" tint="-0.34998626667073579"/>
        <rFont val="굴림"/>
        <family val="3"/>
        <charset val="129"/>
      </rPr>
      <t> 별지 제50호서식의</t>
    </r>
    <r>
      <rPr>
        <sz val="9"/>
        <color theme="1"/>
        <rFont val="굴림"/>
        <family val="3"/>
        <charset val="129"/>
      </rPr>
      <t xml:space="preserve"> 안전검사 신청서를 </t>
    </r>
    <phoneticPr fontId="2" type="noConversion"/>
  </si>
  <si>
    <r>
      <rPr>
        <sz val="9"/>
        <color theme="0" tint="-0.34998626667073579"/>
        <rFont val="굴림"/>
        <family val="3"/>
        <charset val="129"/>
      </rPr>
      <t>제126조에 따른</t>
    </r>
    <r>
      <rPr>
        <sz val="9"/>
        <color theme="1"/>
        <rFont val="굴림"/>
        <family val="2"/>
        <charset val="129"/>
      </rPr>
      <t xml:space="preserve"> 검사 주기 만료일 30일 전에 </t>
    </r>
    <r>
      <rPr>
        <sz val="9"/>
        <color theme="0" tint="-0.34998626667073579"/>
        <rFont val="굴림"/>
        <family val="3"/>
        <charset val="129"/>
      </rPr>
      <t>영 제116조제2항에 따라</t>
    </r>
    <r>
      <rPr>
        <sz val="9"/>
        <rFont val="굴림"/>
        <family val="3"/>
        <charset val="129"/>
      </rPr>
      <t xml:space="preserve"> </t>
    </r>
    <r>
      <rPr>
        <sz val="9"/>
        <color theme="1"/>
        <rFont val="굴림"/>
        <family val="2"/>
        <charset val="129"/>
      </rPr>
      <t>안전검사 업무를 위탁받은</t>
    </r>
    <phoneticPr fontId="2" type="noConversion"/>
  </si>
  <si>
    <r>
      <t>○</t>
    </r>
    <r>
      <rPr>
        <sz val="9"/>
        <rFont val="굴림"/>
        <family val="3"/>
        <charset val="129"/>
      </rPr>
      <t xml:space="preserve"> 법 제93조제2항에서 “</t>
    </r>
    <r>
      <rPr>
        <sz val="9"/>
        <color theme="1"/>
        <rFont val="굴림"/>
        <family val="3"/>
        <charset val="129"/>
      </rPr>
      <t>고용노동부령으로 정하는 경우</t>
    </r>
    <r>
      <rPr>
        <sz val="9"/>
        <rFont val="굴림"/>
        <family val="3"/>
        <charset val="129"/>
      </rPr>
      <t>”</t>
    </r>
    <r>
      <rPr>
        <sz val="9"/>
        <color theme="1"/>
        <rFont val="굴림"/>
        <family val="3"/>
        <charset val="129"/>
      </rPr>
      <t xml:space="preserve">란 </t>
    </r>
    <r>
      <rPr>
        <sz val="9"/>
        <color theme="0" tint="-0.34998626667073579"/>
        <rFont val="굴림"/>
        <family val="3"/>
        <charset val="129"/>
      </rPr>
      <t>다음 각 호의 어느 하나에 해당하는 경우</t>
    </r>
    <phoneticPr fontId="2" type="noConversion"/>
  </si>
  <si>
    <r>
      <t>사업주에게 </t>
    </r>
    <r>
      <rPr>
        <sz val="9"/>
        <color theme="0" tint="-0.34998626667073579"/>
        <rFont val="굴림"/>
        <family val="3"/>
        <charset val="129"/>
      </rPr>
      <t xml:space="preserve">별지 제51호서식의 </t>
    </r>
    <r>
      <rPr>
        <sz val="9"/>
        <color theme="1"/>
        <rFont val="굴림"/>
        <family val="2"/>
        <charset val="129"/>
      </rPr>
      <t>안전검사 불합격 통지서에 그 사유를 밝혀 통지해야 한다.</t>
    </r>
    <phoneticPr fontId="2" type="noConversion"/>
  </si>
  <si>
    <r>
      <t>2.</t>
    </r>
    <r>
      <rPr>
        <sz val="9"/>
        <color rgb="FFFF0000"/>
        <rFont val="굴림"/>
        <family val="3"/>
        <charset val="129"/>
      </rPr>
      <t> 영</t>
    </r>
    <r>
      <rPr>
        <sz val="9"/>
        <color theme="1"/>
        <rFont val="굴림"/>
        <family val="3"/>
        <charset val="129"/>
      </rPr>
      <t xml:space="preserve"> </t>
    </r>
    <r>
      <rPr>
        <sz val="9"/>
        <color rgb="FFFF0000"/>
        <rFont val="굴림"/>
        <family val="3"/>
        <charset val="129"/>
      </rPr>
      <t>별표 24</t>
    </r>
    <r>
      <rPr>
        <sz val="9"/>
        <color theme="1"/>
        <rFont val="굴림"/>
        <family val="3"/>
        <charset val="129"/>
      </rPr>
      <t>에 따른 인력기준을 갖추었음을 증명할 수 있는 자격증</t>
    </r>
    <r>
      <rPr>
        <sz val="9"/>
        <color theme="0" tint="-0.34998626667073579"/>
        <rFont val="굴림"/>
        <family val="3"/>
        <charset val="129"/>
      </rPr>
      <t>(국가기술자격증은 제외한다),</t>
    </r>
    <phoneticPr fontId="2" type="noConversion"/>
  </si>
  <si>
    <r>
      <t>3. </t>
    </r>
    <r>
      <rPr>
        <sz val="9"/>
        <color rgb="FFFF0000"/>
        <rFont val="굴림"/>
        <family val="3"/>
        <charset val="129"/>
      </rPr>
      <t>영</t>
    </r>
    <r>
      <rPr>
        <sz val="9"/>
        <color theme="1"/>
        <rFont val="굴림"/>
        <family val="3"/>
        <charset val="129"/>
      </rPr>
      <t xml:space="preserve"> </t>
    </r>
    <r>
      <rPr>
        <sz val="9"/>
        <color rgb="FFFF0000"/>
        <rFont val="굴림"/>
        <family val="3"/>
        <charset val="129"/>
      </rPr>
      <t>별표 24</t>
    </r>
    <r>
      <rPr>
        <sz val="9"/>
        <color theme="1"/>
        <rFont val="굴림"/>
        <family val="3"/>
        <charset val="129"/>
      </rPr>
      <t>에 따른 시설ㆍ장비기준을 갖추었음을 증명할 수 있는 서류와 시설ㆍ장비 명세서</t>
    </r>
    <phoneticPr fontId="2" type="noConversion"/>
  </si>
  <si>
    <r>
      <t>① 법 제96조제1항에 따라 안전검사기관으로 지정받으려는 자는 </t>
    </r>
    <r>
      <rPr>
        <sz val="9"/>
        <color theme="0" tint="-0.34998626667073579"/>
        <rFont val="굴림"/>
        <family val="3"/>
        <charset val="129"/>
      </rPr>
      <t>별지 제6호서식의</t>
    </r>
    <r>
      <rPr>
        <sz val="9"/>
        <color theme="1"/>
        <rFont val="굴림"/>
        <family val="3"/>
        <charset val="129"/>
      </rPr>
      <t xml:space="preserve"> 안전검사기관 </t>
    </r>
    <phoneticPr fontId="2" type="noConversion"/>
  </si>
  <si>
    <r>
      <t>③</t>
    </r>
    <r>
      <rPr>
        <sz val="9"/>
        <color theme="0" tint="-0.34998626667073579"/>
        <rFont val="굴림"/>
        <family val="3"/>
        <charset val="129"/>
      </rPr>
      <t xml:space="preserve"> 제1항에 따른 </t>
    </r>
    <r>
      <rPr>
        <sz val="9"/>
        <color theme="1"/>
        <rFont val="굴림"/>
        <family val="3"/>
        <charset val="129"/>
      </rPr>
      <t xml:space="preserve">교육의 실시를 위한 교육 방법, 교육 실시기관의 인력ㆍ시설ㆍ장비 기준 등에 </t>
    </r>
    <phoneticPr fontId="2" type="noConversion"/>
  </si>
  <si>
    <t>그램 부적합 통지서에 부적합한 사유를 밝혀 신청자에게 통지해야 한다.</t>
    <phoneticPr fontId="2" type="noConversion"/>
  </si>
  <si>
    <r>
      <t>⑦ 공단은 신청받은 자율검사프로그램을 인정하지 않는 경우에는 </t>
    </r>
    <r>
      <rPr>
        <sz val="9"/>
        <color theme="0" tint="-0.34998626667073579"/>
        <rFont val="굴림"/>
        <family val="3"/>
        <charset val="129"/>
      </rPr>
      <t>별지 제54호서식</t>
    </r>
    <r>
      <rPr>
        <sz val="9"/>
        <color theme="1"/>
        <rFont val="굴림"/>
        <family val="3"/>
        <charset val="129"/>
      </rPr>
      <t>의 자율검사프로</t>
    </r>
    <phoneticPr fontId="2" type="noConversion"/>
  </si>
  <si>
    <r>
      <t>⑥ 공단은 신청받은 자율검사프로그램을 인정하는 경우에는 </t>
    </r>
    <r>
      <rPr>
        <sz val="9"/>
        <color theme="0" tint="-0.34998626667073579"/>
        <rFont val="굴림"/>
        <family val="3"/>
        <charset val="129"/>
      </rPr>
      <t>별지 제53호서식의</t>
    </r>
    <r>
      <rPr>
        <sz val="9"/>
        <color theme="1"/>
        <rFont val="굴림"/>
        <family val="3"/>
        <charset val="129"/>
      </rPr>
      <t xml:space="preserve"> 자율검사프로그램 </t>
    </r>
    <phoneticPr fontId="2" type="noConversion"/>
  </si>
  <si>
    <r>
      <t xml:space="preserve">⑤ 공단은 </t>
    </r>
    <r>
      <rPr>
        <sz val="9"/>
        <color theme="0" tint="-0.34998626667073579"/>
        <rFont val="굴림"/>
        <family val="3"/>
        <charset val="129"/>
      </rPr>
      <t>제3항에 따라</t>
    </r>
    <r>
      <rPr>
        <sz val="9"/>
        <color theme="1"/>
        <rFont val="굴림"/>
        <family val="3"/>
        <charset val="129"/>
      </rPr>
      <t xml:space="preserve"> 자율검사프로그램 인정신청서를 제출받은 경우에는 15일 이내에 인정 .</t>
    </r>
    <phoneticPr fontId="2" type="noConversion"/>
  </si>
  <si>
    <r>
      <t>③ 법 제98조제1항에 따라 자율검사프로그램을 인정받으려는 자는</t>
    </r>
    <r>
      <rPr>
        <sz val="9"/>
        <color theme="0" tint="-0.34998626667073579"/>
        <rFont val="굴림"/>
        <family val="3"/>
        <charset val="129"/>
      </rPr>
      <t> 별지 제52호서식의</t>
    </r>
    <r>
      <rPr>
        <sz val="9"/>
        <color theme="1"/>
        <rFont val="굴림"/>
        <family val="3"/>
        <charset val="129"/>
      </rPr>
      <t xml:space="preserve"> 자율검사</t>
    </r>
    <phoneticPr fontId="2" type="noConversion"/>
  </si>
  <si>
    <r>
      <t>5. 과거 2년간 자율검사프로그램 수행 실적</t>
    </r>
    <r>
      <rPr>
        <sz val="9"/>
        <color theme="0" tint="-0.34998626667073579"/>
        <rFont val="굴림"/>
        <family val="3"/>
        <charset val="129"/>
      </rPr>
      <t>(재신청의 경우만 해당한다)</t>
    </r>
    <phoneticPr fontId="2" type="noConversion"/>
  </si>
  <si>
    <r>
      <t>소재지를 관할하는 지방고용노동청장에게 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</si>
  <si>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t>① 법 제100조제1항에 따라 자율안전검사기관으로 지정받으려는 자는 </t>
    </r>
    <r>
      <rPr>
        <sz val="9"/>
        <color theme="0" tint="-0.34998626667073579"/>
        <rFont val="굴림"/>
        <family val="3"/>
        <charset val="129"/>
      </rPr>
      <t>별지 제6호서식의</t>
    </r>
    <r>
      <rPr>
        <sz val="9"/>
        <color theme="1"/>
        <rFont val="굴림"/>
        <family val="3"/>
        <charset val="129"/>
      </rPr>
      <t xml:space="preserve"> 자율안전</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</si>
  <si>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등록신청서를 제출받은 공단은 「전자정부법」 제36조제1항에 따른 행정정보의 </t>
    </r>
    <phoneticPr fontId="2" type="noConversion"/>
  </si>
  <si>
    <r>
      <t xml:space="preserve">③ 공단은 </t>
    </r>
    <r>
      <rPr>
        <sz val="9"/>
        <color theme="0" tint="-0.34998626667073579"/>
        <rFont val="굴림"/>
        <family val="3"/>
        <charset val="129"/>
      </rPr>
      <t xml:space="preserve">제1항에 따라 </t>
    </r>
    <r>
      <rPr>
        <sz val="9"/>
        <color theme="1"/>
        <rFont val="굴림"/>
        <family val="3"/>
        <charset val="129"/>
      </rPr>
      <t>등록신청서가 접수되었을 때에는 </t>
    </r>
    <r>
      <rPr>
        <sz val="9"/>
        <color rgb="FFFF0000"/>
        <rFont val="굴림"/>
        <family val="3"/>
        <charset val="129"/>
      </rPr>
      <t>별표 17</t>
    </r>
    <r>
      <rPr>
        <sz val="9"/>
        <color theme="1"/>
        <rFont val="굴림"/>
        <family val="3"/>
        <charset val="129"/>
      </rPr>
      <t>에서 정한 기준에 적합한지를 확인</t>
    </r>
    <phoneticPr fontId="2" type="noConversion"/>
  </si>
  <si>
    <r>
      <t xml:space="preserve">④ </t>
    </r>
    <r>
      <rPr>
        <sz val="9"/>
        <color theme="0" tint="-0.34998626667073579"/>
        <rFont val="굴림"/>
        <family val="3"/>
        <charset val="129"/>
      </rPr>
      <t>제3항에 따라</t>
    </r>
    <r>
      <rPr>
        <sz val="9"/>
        <color theme="1"/>
        <rFont val="굴림"/>
        <family val="3"/>
        <charset val="129"/>
      </rPr>
      <t xml:space="preserve"> 등록증을 발급받은 자가 등록사항을 변경하려는 경우에는 </t>
    </r>
    <r>
      <rPr>
        <sz val="9"/>
        <color theme="0" tint="-0.34998626667073579"/>
        <rFont val="굴림"/>
        <family val="3"/>
        <charset val="129"/>
      </rPr>
      <t>별지 제55호서식의</t>
    </r>
    <r>
      <rPr>
        <sz val="9"/>
        <color theme="1"/>
        <rFont val="굴림"/>
        <family val="3"/>
        <charset val="129"/>
      </rPr>
      <t xml:space="preserve"> 변경</t>
    </r>
    <phoneticPr fontId="2" type="noConversion"/>
  </si>
  <si>
    <r>
      <t>한 후 등록신청서가 접수된 날부터 30일 이내에</t>
    </r>
    <r>
      <rPr>
        <sz val="9"/>
        <color theme="0" tint="-0.34998626667073579"/>
        <rFont val="굴림"/>
        <family val="3"/>
        <charset val="129"/>
      </rPr>
      <t> 별지 제56호서식의</t>
    </r>
    <r>
      <rPr>
        <sz val="9"/>
        <color theme="1"/>
        <rFont val="굴림"/>
        <family val="2"/>
        <charset val="129"/>
      </rPr>
      <t xml:space="preserve"> 등록증을 신청인에게 발급해야 </t>
    </r>
    <phoneticPr fontId="2" type="noConversion"/>
  </si>
  <si>
    <r>
      <t>서류</t>
    </r>
    <r>
      <rPr>
        <sz val="9"/>
        <color theme="0" tint="-0.34998626667073579"/>
        <rFont val="굴림"/>
        <family val="3"/>
        <charset val="129"/>
      </rPr>
      <t>(국소배기장치 및 전체환기장치 시설업체, 소음ㆍ진동 방지장치 시설업체의 경우는 제외한다)</t>
    </r>
    <phoneticPr fontId="2" type="noConversion"/>
  </si>
  <si>
    <r>
      <t>서류를 첨부하여 공단에 제출</t>
    </r>
    <r>
      <rPr>
        <sz val="9"/>
        <color theme="0" tint="-0.34998626667073579"/>
        <rFont val="굴림"/>
        <family val="3"/>
        <charset val="129"/>
      </rPr>
      <t>(전자문서로 제출하는 것을 포함한다)</t>
    </r>
    <r>
      <rPr>
        <sz val="9"/>
        <color theme="1"/>
        <rFont val="굴림"/>
        <family val="2"/>
        <charset val="129"/>
      </rPr>
      <t>해야 한다.</t>
    </r>
    <phoneticPr fontId="2" type="noConversion"/>
  </si>
  <si>
    <r>
      <rPr>
        <sz val="9"/>
        <color theme="0" tint="-0.34998626667073579"/>
        <rFont val="굴림"/>
        <family val="3"/>
        <charset val="129"/>
      </rPr>
      <t>자격증은 제외한다)</t>
    </r>
    <r>
      <rPr>
        <sz val="9"/>
        <color theme="1"/>
        <rFont val="굴림"/>
        <family val="2"/>
        <charset val="129"/>
      </rPr>
      <t>, 졸업증명서, 경력증명서 및 재직증명서 등의 서류</t>
    </r>
    <phoneticPr fontId="2" type="noConversion"/>
  </si>
  <si>
    <r>
      <t>1. </t>
    </r>
    <r>
      <rPr>
        <sz val="9"/>
        <color rgb="FFFF0000"/>
        <rFont val="굴림"/>
        <family val="3"/>
        <charset val="129"/>
      </rPr>
      <t>별표 17</t>
    </r>
    <r>
      <rPr>
        <sz val="9"/>
        <color theme="1"/>
        <rFont val="굴림"/>
        <family val="3"/>
        <charset val="129"/>
      </rPr>
      <t>에 따른 인력기준에 해당하는 사람의 자격과 채용을 증명할 수 있는 자격증</t>
    </r>
    <r>
      <rPr>
        <sz val="9"/>
        <color theme="0" tint="-0.34998626667073579"/>
        <rFont val="굴림"/>
        <family val="3"/>
        <charset val="129"/>
      </rPr>
      <t>(국가기술</t>
    </r>
    <phoneticPr fontId="2" type="noConversion"/>
  </si>
  <si>
    <r>
      <t xml:space="preserve">우선순위 등을 심사ㆍ결정하여 지원신청자에게 통보해야 한다. 다만, </t>
    </r>
    <r>
      <rPr>
        <sz val="9"/>
        <color theme="0" tint="-0.34998626667073579"/>
        <rFont val="굴림"/>
        <family val="3"/>
        <charset val="129"/>
      </rPr>
      <t>제1항제2호에 따른</t>
    </r>
    <r>
      <rPr>
        <sz val="9"/>
        <color theme="1"/>
        <rFont val="굴림"/>
        <family val="2"/>
        <charset val="129"/>
      </rPr>
      <t xml:space="preserve"> 지원 </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</si>
  <si>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지원을 받으려는 자는 지원받으려는 내용 등이 포함된 지원신청서를 공단에 제출</t>
    </r>
    <phoneticPr fontId="2" type="noConversion"/>
  </si>
  <si>
    <r>
      <t>2. 노출 시 변이원성</t>
    </r>
    <r>
      <rPr>
        <sz val="9"/>
        <color theme="0" tint="-0.34998626667073579"/>
        <rFont val="굴림"/>
        <family val="3"/>
        <charset val="129"/>
      </rPr>
      <t>(變異原性: 유전적인 돌연변이를 일으키는 물리적ㆍ화학적 성질)</t>
    </r>
    <r>
      <rPr>
        <sz val="9"/>
        <color theme="1"/>
        <rFont val="굴림"/>
        <family val="3"/>
        <charset val="129"/>
      </rPr>
      <t xml:space="preserve">, 흡입독성, </t>
    </r>
    <phoneticPr fontId="2" type="noConversion"/>
  </si>
  <si>
    <r>
      <t>생식독성</t>
    </r>
    <r>
      <rPr>
        <sz val="9"/>
        <color theme="0" tint="-0.34998626667073579"/>
        <rFont val="굴림"/>
        <family val="3"/>
        <charset val="129"/>
      </rPr>
      <t>(生殖毒性: 생물체의 생식에 해를 끼치는 약물 등의 독성)</t>
    </r>
    <r>
      <rPr>
        <sz val="9"/>
        <color theme="1"/>
        <rFont val="굴림"/>
        <family val="2"/>
        <charset val="129"/>
      </rPr>
      <t>, 발암성 등 근로자의 건강</t>
    </r>
    <phoneticPr fontId="2" type="noConversion"/>
  </si>
  <si>
    <r>
      <t>1. 법 제106조에 따른 노출기준</t>
    </r>
    <r>
      <rPr>
        <sz val="9"/>
        <color theme="0" tint="-0.34998626667073579"/>
        <rFont val="굴림"/>
        <family val="3"/>
        <charset val="129"/>
      </rPr>
      <t>(이하 “노출기준”이라 한다)</t>
    </r>
    <r>
      <rPr>
        <sz val="9"/>
        <color theme="1"/>
        <rFont val="굴림"/>
        <family val="3"/>
        <charset val="129"/>
      </rPr>
      <t xml:space="preserve"> 설정 대상 유해인자</t>
    </r>
    <phoneticPr fontId="2" type="noConversion"/>
  </si>
  <si>
    <r>
      <t>2. 법 제107조제1항에 따른 허용기준</t>
    </r>
    <r>
      <rPr>
        <sz val="9"/>
        <color theme="0" tint="-0.34998626667073579"/>
        <rFont val="굴림"/>
        <family val="3"/>
        <charset val="129"/>
      </rPr>
      <t>(이하 “허용기준”이라 한다)</t>
    </r>
    <r>
      <rPr>
        <sz val="9"/>
        <color theme="1"/>
        <rFont val="굴림"/>
        <family val="3"/>
        <charset val="129"/>
      </rPr>
      <t xml:space="preserve"> 설정 대상 유해인자</t>
    </r>
    <phoneticPr fontId="2" type="noConversion"/>
  </si>
  <si>
    <r>
      <t>① </t>
    </r>
    <r>
      <rPr>
        <sz val="9"/>
        <color theme="0" tint="-0.34998626667073579"/>
        <rFont val="굴림"/>
        <family val="3"/>
        <charset val="129"/>
      </rPr>
      <t>법 제108조제1항제2호에서</t>
    </r>
    <r>
      <rPr>
        <sz val="9"/>
        <color theme="1"/>
        <rFont val="굴림"/>
        <family val="3"/>
        <charset val="129"/>
      </rPr>
      <t xml:space="preserve"> “위해의 정도가 적다고 인정되는 경우로서 고용노동부령으로 정하는 </t>
    </r>
    <phoneticPr fontId="2" type="noConversion"/>
  </si>
  <si>
    <r>
      <t xml:space="preserve"> 고용노동부장관이 정하여 </t>
    </r>
    <r>
      <rPr>
        <b/>
        <sz val="9"/>
        <color rgb="FF3399FF"/>
        <rFont val="굴림"/>
        <family val="3"/>
        <charset val="129"/>
      </rPr>
      <t>고시</t>
    </r>
    <r>
      <rPr>
        <sz val="9"/>
        <color theme="1"/>
        <rFont val="굴림"/>
        <family val="2"/>
        <charset val="129"/>
      </rPr>
      <t>한다.</t>
    </r>
    <phoneticPr fontId="2" type="noConversion"/>
  </si>
  <si>
    <r>
      <rPr>
        <sz val="9"/>
        <rFont val="굴림"/>
        <family val="3"/>
        <charset val="129"/>
      </rPr>
      <t xml:space="preserve">※ </t>
    </r>
    <r>
      <rPr>
        <b/>
        <sz val="9"/>
        <color rgb="FF3399FF"/>
        <rFont val="굴림"/>
        <family val="3"/>
        <charset val="129"/>
      </rPr>
      <t xml:space="preserve">신규화학물질의 유해성·위험성 조사 등에 관한 고시 </t>
    </r>
    <r>
      <rPr>
        <sz val="9"/>
        <rFont val="굴림"/>
        <family val="3"/>
        <charset val="129"/>
      </rPr>
      <t>참조</t>
    </r>
    <phoneticPr fontId="2" type="noConversion"/>
  </si>
  <si>
    <r>
      <rPr>
        <sz val="9"/>
        <rFont val="굴림"/>
        <family val="3"/>
        <charset val="129"/>
      </rPr>
      <t>※</t>
    </r>
    <r>
      <rPr>
        <b/>
        <sz val="9"/>
        <color rgb="FF3399FF"/>
        <rFont val="굴림"/>
        <family val="3"/>
        <charset val="129"/>
      </rPr>
      <t xml:space="preserve"> 화학물질의 분류·표시 및 물질안전보건자료에 관한 기준</t>
    </r>
    <r>
      <rPr>
        <sz val="9"/>
        <color theme="0" tint="-0.34998626667073579"/>
        <rFont val="굴림"/>
        <family val="3"/>
        <charset val="129"/>
      </rPr>
      <t xml:space="preserve"> </t>
    </r>
    <r>
      <rPr>
        <sz val="9"/>
        <rFont val="굴림"/>
        <family val="3"/>
        <charset val="129"/>
      </rPr>
      <t>참조</t>
    </r>
    <phoneticPr fontId="2" type="noConversion"/>
  </si>
  <si>
    <r>
      <t xml:space="preserve">③ </t>
    </r>
    <r>
      <rPr>
        <sz val="9"/>
        <color theme="0" tint="-0.34998626667073579"/>
        <rFont val="굴림"/>
        <family val="3"/>
        <charset val="129"/>
      </rPr>
      <t>제2항에 따라</t>
    </r>
    <r>
      <rPr>
        <sz val="9"/>
        <color theme="1"/>
        <rFont val="굴림"/>
        <family val="3"/>
        <charset val="129"/>
      </rPr>
      <t xml:space="preserve"> 신고를 받은 지방고용노동관서의 장은 </t>
    </r>
    <r>
      <rPr>
        <sz val="9"/>
        <color theme="0" tint="-0.34998626667073579"/>
        <rFont val="굴림"/>
        <family val="3"/>
        <charset val="129"/>
      </rPr>
      <t>「</t>
    </r>
    <r>
      <rPr>
        <sz val="9"/>
        <color rgb="FF3399FF"/>
        <rFont val="굴림"/>
        <family val="3"/>
        <charset val="129"/>
      </rPr>
      <t>전자정부법</t>
    </r>
    <r>
      <rPr>
        <sz val="9"/>
        <color theme="0" tint="-0.34998626667073579"/>
        <rFont val="굴림"/>
        <family val="3"/>
        <charset val="129"/>
      </rPr>
      <t xml:space="preserve">」 제36조제1항에 따른 </t>
    </r>
    <r>
      <rPr>
        <sz val="9"/>
        <color theme="1"/>
        <rFont val="굴림"/>
        <family val="3"/>
        <charset val="129"/>
      </rPr>
      <t>행정</t>
    </r>
    <phoneticPr fontId="2" type="noConversion"/>
  </si>
  <si>
    <r>
      <t>취급하는 물질안전보건자료대상물질의 물질안전보건자료에서 </t>
    </r>
    <r>
      <rPr>
        <sz val="9"/>
        <color rgb="FFFF0000"/>
        <rFont val="굴림"/>
        <family val="3"/>
        <charset val="129"/>
      </rPr>
      <t>별표 5</t>
    </r>
    <r>
      <rPr>
        <sz val="9"/>
        <color theme="1"/>
        <rFont val="굴림"/>
        <family val="2"/>
        <charset val="129"/>
      </rPr>
      <t xml:space="preserve">에 해당되는 내용을 </t>
    </r>
    <phoneticPr fontId="2" type="noConversion"/>
  </si>
  <si>
    <r>
      <t xml:space="preserve">으로 정하는 방법에 따라 경고표시를 하여야 한다. </t>
    </r>
    <r>
      <rPr>
        <sz val="9"/>
        <color theme="0" tint="-0.34998626667073579"/>
        <rFont val="굴림"/>
        <family val="3"/>
        <charset val="129"/>
      </rPr>
      <t>다만, 용기에 이미 경고표시가 되어 있는 등</t>
    </r>
    <r>
      <rPr>
        <sz val="9"/>
        <color theme="1"/>
        <rFont val="굴림"/>
        <family val="2"/>
        <charset val="129"/>
      </rPr>
      <t> </t>
    </r>
    <phoneticPr fontId="2" type="noConversion"/>
  </si>
  <si>
    <r>
      <rPr>
        <sz val="9"/>
        <color rgb="FFFF0000"/>
        <rFont val="굴림"/>
        <family val="3"/>
        <charset val="129"/>
      </rPr>
      <t>고용노동부령(170)</t>
    </r>
    <r>
      <rPr>
        <sz val="9"/>
        <color theme="0" tint="-0.34998626667073579"/>
        <rFont val="굴림"/>
        <family val="3"/>
        <charset val="129"/>
      </rPr>
      <t>으로 정하는 경우에는 그러하지 아니하다.</t>
    </r>
    <phoneticPr fontId="2" type="noConversion"/>
  </si>
  <si>
    <r>
      <t>그 밖에 사용승인신청 내용과 일치하는지 여부</t>
    </r>
    <r>
      <rPr>
        <sz val="9"/>
        <color theme="0" tint="-0.34998626667073579"/>
        <rFont val="굴림"/>
        <family val="3"/>
        <charset val="129"/>
      </rPr>
      <t>(수입승인의 경우만 해당한다)</t>
    </r>
    <phoneticPr fontId="2" type="noConversion"/>
  </si>
  <si>
    <r>
      <t>다음 각 호의 사항을 심사하여 신청서가 접수된 날부터 20일 이내에 </t>
    </r>
    <r>
      <rPr>
        <sz val="9"/>
        <color theme="0" tint="-0.34998626667073579"/>
        <rFont val="굴림"/>
        <family val="3"/>
        <charset val="129"/>
      </rPr>
      <t xml:space="preserve">별지 제71호서식의 </t>
    </r>
    <r>
      <rPr>
        <sz val="9"/>
        <color theme="1"/>
        <rFont val="굴림"/>
        <family val="2"/>
        <charset val="129"/>
      </rPr>
      <t xml:space="preserve">승인서를 </t>
    </r>
    <phoneticPr fontId="2" type="noConversion"/>
  </si>
  <si>
    <r>
      <t>심사하여 신청서가 접수된 날부터 20일 이내에 </t>
    </r>
    <r>
      <rPr>
        <sz val="9"/>
        <color theme="0" tint="-0.34998626667073579"/>
        <rFont val="굴림"/>
        <family val="3"/>
        <charset val="129"/>
      </rPr>
      <t>별지 제73호서식의</t>
    </r>
    <r>
      <rPr>
        <sz val="9"/>
        <color theme="1"/>
        <rFont val="굴림"/>
        <family val="2"/>
        <charset val="129"/>
      </rPr>
      <t xml:space="preserve"> 허가증을 신청인에게 발급</t>
    </r>
    <phoneticPr fontId="2" type="noConversion"/>
  </si>
  <si>
    <r>
      <t xml:space="preserve">그 밖의 경고표시의 방법 등에 관하여 필요한 사항은 고용노동부장관이 정하여 </t>
    </r>
    <r>
      <rPr>
        <sz val="9"/>
        <color rgb="FF3399FF"/>
        <rFont val="굴림"/>
        <family val="3"/>
        <charset val="129"/>
      </rPr>
      <t>고시</t>
    </r>
    <r>
      <rPr>
        <sz val="9"/>
        <color theme="1"/>
        <rFont val="굴림"/>
        <family val="2"/>
        <charset val="129"/>
      </rPr>
      <t>한다.</t>
    </r>
    <phoneticPr fontId="2" type="noConversion"/>
  </si>
  <si>
    <r>
      <t xml:space="preserve">※ </t>
    </r>
    <r>
      <rPr>
        <b/>
        <sz val="9"/>
        <color rgb="FF3399FF"/>
        <rFont val="굴림"/>
        <family val="3"/>
        <charset val="129"/>
      </rPr>
      <t>석면조사 및 안전성 평가 등에 관한 고시</t>
    </r>
    <r>
      <rPr>
        <sz val="9"/>
        <color theme="1"/>
        <rFont val="굴림"/>
        <family val="2"/>
        <charset val="129"/>
      </rPr>
      <t xml:space="preserve"> 참조</t>
    </r>
    <phoneticPr fontId="2" type="noConversion"/>
  </si>
  <si>
    <t>※</t>
    <phoneticPr fontId="2" type="noConversion"/>
  </si>
  <si>
    <r>
      <rPr>
        <b/>
        <sz val="9"/>
        <color rgb="FFFF0000"/>
        <rFont val="굴림"/>
        <family val="3"/>
        <charset val="129"/>
      </rPr>
      <t xml:space="preserve">이상 </t>
    </r>
    <r>
      <rPr>
        <sz val="9"/>
        <rFont val="굴림"/>
        <family val="3"/>
        <charset val="129"/>
      </rPr>
      <t xml:space="preserve">정기적으로 </t>
    </r>
    <r>
      <rPr>
        <b/>
        <sz val="9"/>
        <color rgb="FFFF0000"/>
        <rFont val="굴림"/>
        <family val="3"/>
        <charset val="129"/>
      </rPr>
      <t>작업환경을 측정</t>
    </r>
    <r>
      <rPr>
        <sz val="9"/>
        <color theme="1"/>
        <rFont val="굴림"/>
        <family val="2"/>
        <charset val="129"/>
      </rPr>
      <t xml:space="preserve">해야 한다. 다만, 작업환경측정 결과가 다음 각 호의 어느 </t>
    </r>
    <phoneticPr fontId="2" type="noConversion"/>
  </si>
  <si>
    <r>
      <t>3. 법인등기사항증명서를 갈음할 수 있는 서류</t>
    </r>
    <r>
      <rPr>
        <sz val="9"/>
        <color theme="0" tint="-0.34998626667073579"/>
        <rFont val="굴림"/>
        <family val="3"/>
        <charset val="129"/>
      </rPr>
      <t>(법인이 아닌 경우만 해당한다)</t>
    </r>
    <phoneticPr fontId="2" type="noConversion"/>
  </si>
  <si>
    <r>
      <t>4. 영</t>
    </r>
    <r>
      <rPr>
        <sz val="9"/>
        <color rgb="FFFF0000"/>
        <rFont val="굴림"/>
        <family val="3"/>
        <charset val="129"/>
      </rPr>
      <t xml:space="preserve"> 별표 29</t>
    </r>
    <r>
      <rPr>
        <sz val="9"/>
        <color theme="1"/>
        <rFont val="굴림"/>
        <family val="3"/>
        <charset val="129"/>
      </rPr>
      <t>에 따른 인력기준에 해당하는 사람의 자격과 채용을 증명할 수 있는 자격증</t>
    </r>
    <r>
      <rPr>
        <sz val="9"/>
        <color theme="0" tint="-0.34998626667073579"/>
        <rFont val="굴림"/>
        <family val="3"/>
        <charset val="129"/>
      </rPr>
      <t>(국가</t>
    </r>
    <phoneticPr fontId="2" type="noConversion"/>
  </si>
  <si>
    <r>
      <rPr>
        <sz val="9"/>
        <color theme="0" tint="-0.34998626667073579"/>
        <rFont val="굴림"/>
        <family val="3"/>
        <charset val="129"/>
      </rPr>
      <t>기술자격증은 제외한다)</t>
    </r>
    <r>
      <rPr>
        <sz val="9"/>
        <color theme="1"/>
        <rFont val="굴림"/>
        <family val="2"/>
        <charset val="129"/>
      </rPr>
      <t>, 경력증명서 및 재직증명서 등의 서류</t>
    </r>
    <phoneticPr fontId="2" type="noConversion"/>
  </si>
  <si>
    <r>
      <t>행정정보의 공동이용을 통하여 법인등기사항증명서</t>
    </r>
    <r>
      <rPr>
        <sz val="9"/>
        <color theme="0" tint="-0.34998626667073579"/>
        <rFont val="굴림"/>
        <family val="3"/>
        <charset val="129"/>
      </rPr>
      <t>(법인인 경우만 해당한다)</t>
    </r>
    <r>
      <rPr>
        <sz val="9"/>
        <color theme="1"/>
        <rFont val="굴림"/>
        <family val="2"/>
        <charset val="129"/>
      </rPr>
      <t xml:space="preserve"> 및 국가기술자격</t>
    </r>
    <phoneticPr fontId="2" type="noConversion"/>
  </si>
  <si>
    <r>
      <t>10명 이상 20명 미만을 사용하는 사업장</t>
    </r>
    <r>
      <rPr>
        <sz val="9"/>
        <color theme="0" tint="-0.34998626667073579"/>
        <rFont val="굴림"/>
        <family val="3"/>
        <charset val="129"/>
      </rPr>
      <t>(</t>
    </r>
    <r>
      <rPr>
        <sz val="9"/>
        <color rgb="FFFF0000"/>
        <rFont val="굴림"/>
        <family val="3"/>
        <charset val="129"/>
      </rPr>
      <t>건설업은 제외</t>
    </r>
    <r>
      <rPr>
        <sz val="9"/>
        <color theme="0" tint="-0.34998626667073579"/>
        <rFont val="굴림"/>
        <family val="3"/>
        <charset val="129"/>
      </rPr>
      <t>한다)</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</si>
  <si>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제1차 검사항목 중 혈당ㆍγ-GTP 및 총콜레스테롤 검사는 고용노동부장관이 </t>
    </r>
    <phoneticPr fontId="2" type="noConversion"/>
  </si>
  <si>
    <r>
      <t xml:space="preserve">하여 </t>
    </r>
    <r>
      <rPr>
        <b/>
        <sz val="9"/>
        <color rgb="FF3399FF"/>
        <rFont val="굴림"/>
        <family val="3"/>
        <charset val="129"/>
      </rPr>
      <t>고시</t>
    </r>
    <r>
      <rPr>
        <sz val="9"/>
        <color theme="1"/>
        <rFont val="굴림"/>
        <family val="2"/>
        <charset val="129"/>
      </rPr>
      <t xml:space="preserve">하는 바에 따라 그 사실을 증명하여 관할 지방고용노동관서의 장에게 신고하면 30일의 </t>
    </r>
    <phoneticPr fontId="2" type="noConversion"/>
  </si>
  <si>
    <r>
      <t xml:space="preserve">것이 어려운 작업환경측정기관은 고용노동부장관이 정하여 </t>
    </r>
    <r>
      <rPr>
        <b/>
        <sz val="9"/>
        <color rgb="FF3399FF"/>
        <rFont val="굴림"/>
        <family val="3"/>
        <charset val="129"/>
      </rPr>
      <t>고시</t>
    </r>
    <r>
      <rPr>
        <sz val="9"/>
        <color theme="1"/>
        <rFont val="굴림"/>
        <family val="2"/>
        <charset val="129"/>
      </rPr>
      <t>하는 바에 따라 그 사실을 증명</t>
    </r>
    <phoneticPr fontId="2" type="noConversion"/>
  </si>
  <si>
    <r>
      <t xml:space="preserve">장관이 정하여 </t>
    </r>
    <r>
      <rPr>
        <b/>
        <sz val="9"/>
        <color rgb="FF3399FF"/>
        <rFont val="굴림"/>
        <family val="3"/>
        <charset val="129"/>
      </rPr>
      <t>고시</t>
    </r>
    <r>
      <rPr>
        <sz val="9"/>
        <color theme="1"/>
        <rFont val="굴림"/>
        <family val="2"/>
        <charset val="129"/>
      </rPr>
      <t>한다.</t>
    </r>
    <phoneticPr fontId="2" type="noConversion"/>
  </si>
  <si>
    <r>
      <t xml:space="preserve">④ 작업환경측정기관의 수, 담당 지역, 그 밖에 필요한 사항은 고용노동부장관이 정하여 </t>
    </r>
    <r>
      <rPr>
        <b/>
        <sz val="9"/>
        <color rgb="FF3399FF"/>
        <rFont val="굴림"/>
        <family val="3"/>
        <charset val="129"/>
      </rPr>
      <t>고시</t>
    </r>
    <r>
      <rPr>
        <sz val="9"/>
        <color theme="1"/>
        <rFont val="굴림"/>
        <family val="3"/>
        <charset val="129"/>
      </rPr>
      <t>한다.</t>
    </r>
    <phoneticPr fontId="2" type="noConversion"/>
  </si>
  <si>
    <r>
      <t xml:space="preserve">건강진단의 범위, 검사항목, 방법 및 시기 등은 고용노동부장관이 정하여 </t>
    </r>
    <r>
      <rPr>
        <b/>
        <sz val="9"/>
        <color rgb="FF3399FF"/>
        <rFont val="굴림"/>
        <family val="3"/>
        <charset val="129"/>
      </rPr>
      <t>고시</t>
    </r>
    <r>
      <rPr>
        <sz val="9"/>
        <color theme="1"/>
        <rFont val="굴림"/>
        <family val="2"/>
        <charset val="129"/>
      </rPr>
      <t>한다.</t>
    </r>
    <phoneticPr fontId="2" type="noConversion"/>
  </si>
  <si>
    <r>
      <t xml:space="preserve">※ </t>
    </r>
    <r>
      <rPr>
        <b/>
        <sz val="9"/>
        <color rgb="FF3399FF"/>
        <rFont val="굴림"/>
        <family val="3"/>
        <charset val="129"/>
      </rPr>
      <t>근로자 건강진단 실시기준</t>
    </r>
    <r>
      <rPr>
        <sz val="9"/>
        <color theme="1"/>
        <rFont val="굴림"/>
        <family val="2"/>
        <charset val="129"/>
      </rPr>
      <t xml:space="preserve"> 참조</t>
    </r>
    <phoneticPr fontId="2" type="noConversion"/>
  </si>
  <si>
    <r>
      <rPr>
        <sz val="9"/>
        <rFont val="굴림"/>
        <family val="3"/>
        <charset val="129"/>
      </rPr>
      <t xml:space="preserve">※ </t>
    </r>
    <r>
      <rPr>
        <b/>
        <sz val="9"/>
        <color rgb="FF3399FF"/>
        <rFont val="굴림"/>
        <family val="3"/>
        <charset val="129"/>
      </rPr>
      <t xml:space="preserve">근로자 건강진단 실시기준 </t>
    </r>
    <r>
      <rPr>
        <sz val="9"/>
        <rFont val="굴림"/>
        <family val="3"/>
        <charset val="129"/>
      </rPr>
      <t>참조</t>
    </r>
    <phoneticPr fontId="2" type="noConversion"/>
  </si>
  <si>
    <t>진단의 검사방법, 실시방법, 그 밖에 필요한 사항은 고용노동부장관이 정한다.</t>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</si>
  <si>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석면조사기관에 대한 평가 방법 및 평가 결과의 공개에 관하여는 제17조제2항부터</t>
    </r>
    <phoneticPr fontId="2" type="noConversion"/>
  </si>
  <si>
    <r>
      <t>2. 특수건강진단ㆍ배치전건강진단ㆍ수시건강진단 및 임시건강진단을 실시한 경우: </t>
    </r>
    <r>
      <rPr>
        <sz val="9"/>
        <color theme="0" tint="-0.34998626667073579"/>
        <rFont val="굴림"/>
        <family val="3"/>
        <charset val="129"/>
      </rPr>
      <t>별지 제85호</t>
    </r>
    <phoneticPr fontId="2" type="noConversion"/>
  </si>
  <si>
    <r>
      <rPr>
        <sz val="9"/>
        <color theme="0" tint="-0.34998626667073579"/>
        <rFont val="굴림"/>
        <family val="3"/>
        <charset val="129"/>
      </rPr>
      <t>서식의</t>
    </r>
    <r>
      <rPr>
        <sz val="9"/>
        <color theme="1"/>
        <rFont val="굴림"/>
        <family val="2"/>
        <charset val="129"/>
      </rPr>
      <t xml:space="preserve"> 특수ㆍ배치전ㆍ수시ㆍ임시건강진단 결과표</t>
    </r>
    <phoneticPr fontId="2" type="noConversion"/>
  </si>
  <si>
    <r>
      <t xml:space="preserve">후관리 조치결과 보고서에 건강진단 결과표, </t>
    </r>
    <r>
      <rPr>
        <sz val="9"/>
        <color theme="0" tint="-0.34998626667073579"/>
        <rFont val="굴림"/>
        <family val="3"/>
        <charset val="129"/>
      </rPr>
      <t>제3항에 따른</t>
    </r>
    <r>
      <rPr>
        <sz val="9"/>
        <color theme="1"/>
        <rFont val="굴림"/>
        <family val="2"/>
        <charset val="129"/>
      </rPr>
      <t xml:space="preserve"> 조치의 실시를 증명할 수 있는 서류 </t>
    </r>
    <phoneticPr fontId="2" type="noConversion"/>
  </si>
  <si>
    <r>
      <t>① 공단이 </t>
    </r>
    <r>
      <rPr>
        <sz val="9"/>
        <color theme="0" tint="-0.34998626667073579"/>
        <rFont val="굴림"/>
        <family val="3"/>
        <charset val="129"/>
      </rPr>
      <t>법 제135조제4항에 따라</t>
    </r>
    <r>
      <rPr>
        <sz val="9"/>
        <color theme="1"/>
        <rFont val="굴림"/>
        <family val="3"/>
        <charset val="129"/>
      </rPr>
      <t xml:space="preserve"> 특수건강진단기관을 평가하는 기준은 다음 각 호와 같다.</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</si>
  <si>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특수건강진단기관에 대한 평가 방법 및 평가 결과의 공개 등에 관하여는 제17조</t>
    </r>
    <phoneticPr fontId="2" type="noConversion"/>
  </si>
  <si>
    <r>
      <t xml:space="preserve">② 공단은 </t>
    </r>
    <r>
      <rPr>
        <sz val="9"/>
        <color theme="0" tint="-0.34998626667073579"/>
        <rFont val="굴림"/>
        <family val="3"/>
        <charset val="129"/>
      </rPr>
      <t>제1항 본문에 따라</t>
    </r>
    <r>
      <rPr>
        <sz val="9"/>
        <color theme="1"/>
        <rFont val="굴림"/>
        <family val="3"/>
        <charset val="129"/>
      </rPr>
      <t xml:space="preserve"> 건강진단을 받는 카드소지자에게 교통비 및 식비를 지급할 수 있다.</t>
    </r>
    <phoneticPr fontId="2" type="noConversion"/>
  </si>
  <si>
    <r>
      <t xml:space="preserve">「산업안전보건법 시행령 </t>
    </r>
    <r>
      <rPr>
        <b/>
        <sz val="9"/>
        <color rgb="FFFF0000"/>
        <rFont val="굴림"/>
        <family val="3"/>
        <charset val="129"/>
      </rPr>
      <t>별표35</t>
    </r>
    <r>
      <rPr>
        <sz val="9"/>
        <color theme="1"/>
        <rFont val="굴림"/>
        <family val="3"/>
        <charset val="129"/>
      </rPr>
      <t>」</t>
    </r>
    <phoneticPr fontId="2" type="noConversion"/>
  </si>
  <si>
    <t>별표26 행정처분까지 정리하여 파일 완성</t>
    <phoneticPr fontId="2" type="noConversion"/>
  </si>
  <si>
    <r>
      <t>기준과 방법은 </t>
    </r>
    <r>
      <rPr>
        <sz val="9"/>
        <color rgb="FFFF0000"/>
        <rFont val="굴림"/>
        <family val="3"/>
        <charset val="129"/>
      </rPr>
      <t>별표 1</t>
    </r>
    <r>
      <rPr>
        <sz val="9"/>
        <color theme="0" tint="-0.34998626667073579"/>
        <rFont val="굴림"/>
        <family val="2"/>
        <charset val="129"/>
      </rPr>
      <t>에 따른다)</t>
    </r>
    <phoneticPr fontId="2" type="noConversion"/>
  </si>
  <si>
    <r>
      <t>② 행정기관</t>
    </r>
    <r>
      <rPr>
        <sz val="9"/>
        <color theme="0" tint="-0.34998626667073579"/>
        <rFont val="굴림"/>
        <family val="3"/>
        <charset val="129"/>
      </rPr>
      <t>(고용노동부는 제외한다. 이하 이 조에서 같다)</t>
    </r>
    <r>
      <rPr>
        <sz val="9"/>
        <rFont val="굴림"/>
        <family val="3"/>
        <charset val="129"/>
      </rPr>
      <t xml:space="preserve">의 장은 사업장의 안전 및 보건에 관하여 </t>
    </r>
    <phoneticPr fontId="2" type="noConversion"/>
  </si>
  <si>
    <r>
      <t>1. </t>
    </r>
    <r>
      <rPr>
        <sz val="9"/>
        <color theme="0" tint="-0.34998626667073579"/>
        <rFont val="굴림"/>
        <family val="3"/>
        <charset val="129"/>
      </rPr>
      <t>「</t>
    </r>
    <r>
      <rPr>
        <sz val="9"/>
        <color rgb="FF3399FF"/>
        <rFont val="굴림"/>
        <family val="3"/>
        <charset val="129"/>
      </rPr>
      <t>산업재해보상보험법</t>
    </r>
    <r>
      <rPr>
        <sz val="9"/>
        <color theme="0" tint="-0.34998626667073579"/>
        <rFont val="굴림"/>
        <family val="3"/>
        <charset val="129"/>
      </rPr>
      <t>」 제6조에 따른</t>
    </r>
    <r>
      <rPr>
        <sz val="9"/>
        <color theme="1"/>
        <rFont val="굴림"/>
        <family val="2"/>
        <charset val="129"/>
      </rPr>
      <t xml:space="preserve"> 적용 사업 또는 사업장에 관한 정보</t>
    </r>
    <phoneticPr fontId="2" type="noConversion"/>
  </si>
  <si>
    <t>안잔보건관리담당자를 선임하지 않은 경우</t>
    <phoneticPr fontId="2" type="noConversion"/>
  </si>
  <si>
    <t>하도록 하지 않은 경우</t>
    <phoneticPr fontId="2" type="noConversion"/>
  </si>
  <si>
    <t>안전관리자를 선임하지 않은 경우</t>
    <phoneticPr fontId="2" type="noConversion"/>
  </si>
  <si>
    <t>선임된 안전관리자로 하여금 고유 업무만을 전담</t>
    <phoneticPr fontId="2" type="noConversion"/>
  </si>
  <si>
    <t xml:space="preserve">선임된 안전관리자로 하여금 담당업무를 하도록 </t>
    <phoneticPr fontId="2" type="noConversion"/>
  </si>
  <si>
    <t>보건관리자를 선임하지 않은 경우</t>
    <phoneticPr fontId="2" type="noConversion"/>
  </si>
  <si>
    <t xml:space="preserve">선임된 보건관리자로 하여금 담당업무를 하도록 </t>
    <phoneticPr fontId="2" type="noConversion"/>
  </si>
  <si>
    <t>선임된 보건관리자로 하여금 고유 업무만을 전담</t>
    <phoneticPr fontId="2" type="noConversion"/>
  </si>
  <si>
    <t>보건관리자의 교체 및 증원 명령 미이행시</t>
    <phoneticPr fontId="2" type="noConversion"/>
  </si>
  <si>
    <r>
      <t>① </t>
    </r>
    <r>
      <rPr>
        <sz val="9"/>
        <color theme="0" tint="-0.34998626667073579"/>
        <rFont val="굴림"/>
        <family val="3"/>
        <charset val="129"/>
      </rPr>
      <t>영 제23조제2항제1호에 따라</t>
    </r>
    <r>
      <rPr>
        <sz val="9"/>
        <color theme="1"/>
        <rFont val="굴림"/>
        <family val="2"/>
        <charset val="129"/>
      </rPr>
      <t xml:space="preserve"> 업종별 보건관리전문기관에 보건관리 업무를 위탁할 수 있는 사</t>
    </r>
    <phoneticPr fontId="2" type="noConversion"/>
  </si>
  <si>
    <r>
      <t>② </t>
    </r>
    <r>
      <rPr>
        <sz val="9"/>
        <color theme="0" tint="-0.34998626667073579"/>
        <rFont val="굴림"/>
        <family val="3"/>
        <charset val="129"/>
      </rPr>
      <t>영 제23조제2항제1호에 따라</t>
    </r>
    <r>
      <rPr>
        <sz val="9"/>
        <color theme="1"/>
        <rFont val="굴림"/>
        <family val="2"/>
        <charset val="129"/>
      </rPr>
      <t xml:space="preserve"> 유해인자별 보건관리전문기관에 보건관리 업무를 위탁할 수 있는 </t>
    </r>
    <phoneticPr fontId="2" type="noConversion"/>
  </si>
  <si>
    <t>의 내용을 단어만 바꾸어서 해석한다</t>
    <phoneticPr fontId="2" type="noConversion"/>
  </si>
  <si>
    <t>목</t>
    <phoneticPr fontId="2" type="noConversion"/>
  </si>
  <si>
    <t>재</t>
    <phoneticPr fontId="2" type="noConversion"/>
  </si>
  <si>
    <t>가</t>
    <phoneticPr fontId="2" type="noConversion"/>
  </si>
  <si>
    <t>공</t>
    <phoneticPr fontId="2" type="noConversion"/>
  </si>
  <si>
    <t>기</t>
    <phoneticPr fontId="2" type="noConversion"/>
  </si>
  <si>
    <t>계</t>
    <phoneticPr fontId="2" type="noConversion"/>
  </si>
  <si>
    <r>
      <t xml:space="preserve">○ </t>
    </r>
    <r>
      <rPr>
        <sz val="9"/>
        <color theme="0" tint="-0.34998626667073579"/>
        <rFont val="굴림"/>
        <family val="3"/>
        <charset val="129"/>
      </rPr>
      <t xml:space="preserve">법 제76조에서 </t>
    </r>
    <r>
      <rPr>
        <sz val="9"/>
        <color theme="1"/>
        <rFont val="굴림"/>
        <family val="2"/>
        <charset val="129"/>
      </rPr>
      <t xml:space="preserve">“타워크레인 등 대통령령으로 정하는 기계ㆍ기구 또는 설비 등”이란 다음 각 </t>
    </r>
    <phoneticPr fontId="2" type="noConversion"/>
  </si>
  <si>
    <r>
      <t xml:space="preserve">제38조 및 제39조를 </t>
    </r>
    <r>
      <rPr>
        <b/>
        <sz val="9"/>
        <color rgb="FF0000FF"/>
        <rFont val="굴림"/>
        <family val="3"/>
        <charset val="129"/>
      </rPr>
      <t>준용</t>
    </r>
    <r>
      <rPr>
        <sz val="9"/>
        <color theme="1"/>
        <rFont val="굴림"/>
        <family val="2"/>
        <charset val="129"/>
      </rPr>
      <t>한다.</t>
    </r>
    <r>
      <rPr>
        <sz val="9"/>
        <color theme="0" tint="-0.34998626667073579"/>
        <rFont val="굴림"/>
        <family val="3"/>
        <charset val="129"/>
      </rPr>
      <t xml:space="preserve"> 이 경우 “산업안전보건위원회”는 “노사협의체”로 본다.</t>
    </r>
    <phoneticPr fontId="2" type="noConversion"/>
  </si>
  <si>
    <t>영65</t>
    <phoneticPr fontId="2" type="noConversion"/>
  </si>
  <si>
    <t>(제65조 노사협의체와 구성 및 운영과 동일)</t>
    <phoneticPr fontId="2" type="noConversion"/>
  </si>
  <si>
    <t>영36</t>
    <phoneticPr fontId="2" type="noConversion"/>
  </si>
  <si>
    <r>
      <t>① 법 제64조제1항제1호에 따른 안전 및 보건에 관한 협의체</t>
    </r>
    <r>
      <rPr>
        <sz val="9"/>
        <color theme="0" tint="-0.34998626667073579"/>
        <rFont val="굴림"/>
        <family val="3"/>
        <charset val="129"/>
      </rPr>
      <t>(이하 이 조에서 “협의체”라 한다)</t>
    </r>
    <r>
      <rPr>
        <sz val="9"/>
        <color theme="1"/>
        <rFont val="굴림"/>
        <family val="3"/>
        <charset val="129"/>
      </rPr>
      <t xml:space="preserve">는 </t>
    </r>
    <phoneticPr fontId="2" type="noConversion"/>
  </si>
  <si>
    <r>
      <t xml:space="preserve">4. 작업장에서의 법 제36조에 따른 </t>
    </r>
    <r>
      <rPr>
        <b/>
        <sz val="9"/>
        <color theme="1"/>
        <rFont val="굴림"/>
        <family val="3"/>
        <charset val="129"/>
      </rPr>
      <t>위험성평가</t>
    </r>
    <r>
      <rPr>
        <sz val="9"/>
        <color theme="1"/>
        <rFont val="굴림"/>
        <family val="3"/>
        <charset val="129"/>
      </rPr>
      <t>의 실시에 관한 사항</t>
    </r>
    <phoneticPr fontId="2" type="noConversion"/>
  </si>
  <si>
    <r>
      <t xml:space="preserve">③ </t>
    </r>
    <r>
      <rPr>
        <b/>
        <sz val="9"/>
        <rFont val="굴림"/>
        <family val="3"/>
        <charset val="129"/>
      </rPr>
      <t>협의체는 매월 1회</t>
    </r>
    <r>
      <rPr>
        <sz val="9"/>
        <color theme="1"/>
        <rFont val="굴림"/>
        <family val="3"/>
        <charset val="129"/>
      </rPr>
      <t xml:space="preserve"> 이상 정기적으로 회의를 개최하고 그 결과를 기록ㆍ보존해야 한다.</t>
    </r>
    <phoneticPr fontId="2" type="noConversion"/>
  </si>
  <si>
    <r>
      <rPr>
        <b/>
        <sz val="9"/>
        <rFont val="굴림"/>
        <family val="3"/>
        <charset val="129"/>
      </rPr>
      <t>도급인 및 그의 수급인 전원</t>
    </r>
    <r>
      <rPr>
        <sz val="9"/>
        <color theme="1"/>
        <rFont val="굴림"/>
        <family val="2"/>
        <charset val="129"/>
      </rPr>
      <t>으로 구성해야 한다.</t>
    </r>
    <phoneticPr fontId="2" type="noConversion"/>
  </si>
  <si>
    <t>1. 근로자대표</t>
    <phoneticPr fontId="2" type="noConversion"/>
  </si>
  <si>
    <r>
      <t xml:space="preserve">① 산업안전보건위원회의 </t>
    </r>
    <r>
      <rPr>
        <b/>
        <sz val="9"/>
        <color rgb="FFFF0000"/>
        <rFont val="굴림"/>
        <family val="3"/>
        <charset val="129"/>
      </rPr>
      <t>근로자위원</t>
    </r>
    <r>
      <rPr>
        <sz val="9"/>
        <color theme="1"/>
        <rFont val="굴림"/>
        <family val="3"/>
        <charset val="129"/>
      </rPr>
      <t>은 다음 각 호의 사람으로 구성한다.</t>
    </r>
    <phoneticPr fontId="2" type="noConversion"/>
  </si>
  <si>
    <r>
      <t xml:space="preserve">② 산업안전보건위원회의 </t>
    </r>
    <r>
      <rPr>
        <b/>
        <sz val="9"/>
        <color rgb="FFFF0000"/>
        <rFont val="굴림"/>
        <family val="3"/>
        <charset val="129"/>
      </rPr>
      <t>사용자위원</t>
    </r>
    <r>
      <rPr>
        <sz val="9"/>
        <color theme="1"/>
        <rFont val="굴림"/>
        <family val="3"/>
        <charset val="129"/>
      </rPr>
      <t xml:space="preserve">은 다음 각 호의 사람으로 구성한다. </t>
    </r>
    <r>
      <rPr>
        <sz val="9"/>
        <color theme="0" tint="-0.34998626667073579"/>
        <rFont val="굴림"/>
        <family val="3"/>
        <charset val="129"/>
      </rPr>
      <t>다만, 상시근로자 50명</t>
    </r>
    <phoneticPr fontId="2" type="noConversion"/>
  </si>
  <si>
    <r>
      <rPr>
        <sz val="9"/>
        <rFont val="굴림"/>
        <family val="3"/>
        <charset val="129"/>
      </rPr>
      <t xml:space="preserve">관한 협의체를 구성한 경우에는 </t>
    </r>
    <r>
      <rPr>
        <sz val="9"/>
        <color theme="1"/>
        <rFont val="굴림"/>
        <family val="3"/>
        <charset val="129"/>
      </rPr>
      <t xml:space="preserve">산업안전보건위원회의 위원을 다음 각 호의 사람을 포함하여 </t>
    </r>
    <phoneticPr fontId="2" type="noConversion"/>
  </si>
  <si>
    <r>
      <t xml:space="preserve">③ </t>
    </r>
    <r>
      <rPr>
        <sz val="9"/>
        <color theme="0" tint="-0.34998626667073579"/>
        <rFont val="굴림"/>
        <family val="3"/>
        <charset val="129"/>
      </rPr>
      <t>제1항 및 제2항에도 불구하고</t>
    </r>
    <r>
      <rPr>
        <sz val="9"/>
        <color theme="1"/>
        <rFont val="굴림"/>
        <family val="3"/>
        <charset val="129"/>
      </rPr>
      <t>건설공사도급인이</t>
    </r>
    <r>
      <rPr>
        <sz val="9"/>
        <color theme="0" tint="-0.34998626667073579"/>
        <rFont val="굴림"/>
        <family val="3"/>
        <charset val="129"/>
      </rPr>
      <t xml:space="preserve"> 법 제64조제1항제1호에 따른 </t>
    </r>
    <r>
      <rPr>
        <sz val="9"/>
        <rFont val="굴림"/>
        <family val="3"/>
        <charset val="129"/>
      </rPr>
      <t xml:space="preserve">안전 및 보건에 </t>
    </r>
    <phoneticPr fontId="2" type="noConversion"/>
  </si>
  <si>
    <r>
      <t>③ 도급인은 </t>
    </r>
    <r>
      <rPr>
        <sz val="9"/>
        <color theme="0" tint="-0.34998626667073579"/>
        <rFont val="굴림"/>
        <family val="3"/>
        <charset val="129"/>
      </rPr>
      <t>법 제64조제1항제3호에 따라</t>
    </r>
    <r>
      <rPr>
        <sz val="9"/>
        <color theme="1"/>
        <rFont val="굴림"/>
        <family val="3"/>
        <charset val="129"/>
      </rPr>
      <t xml:space="preserve"> 관계수급인이 실시하는 근로자의 안전ㆍ보건교육에 </t>
    </r>
    <phoneticPr fontId="2" type="noConversion"/>
  </si>
  <si>
    <r>
      <t xml:space="preserve">② 관계수급인은 </t>
    </r>
    <r>
      <rPr>
        <sz val="9"/>
        <color theme="0" tint="-0.34998626667073579"/>
        <rFont val="굴림"/>
        <family val="3"/>
        <charset val="129"/>
      </rPr>
      <t xml:space="preserve">제1항에 따라 </t>
    </r>
    <r>
      <rPr>
        <b/>
        <sz val="9"/>
        <color theme="1"/>
        <rFont val="굴림"/>
        <family val="3"/>
        <charset val="129"/>
      </rPr>
      <t>도급인이 실시하는 순회점검</t>
    </r>
    <r>
      <rPr>
        <sz val="9"/>
        <color theme="1"/>
        <rFont val="굴림"/>
        <family val="3"/>
        <charset val="129"/>
      </rPr>
      <t xml:space="preserve">을 거부ㆍ방해 또는 기피해서는 안 </t>
    </r>
    <phoneticPr fontId="2" type="noConversion"/>
  </si>
  <si>
    <r>
      <t xml:space="preserve">되며 점검 결과 도급인의 </t>
    </r>
    <r>
      <rPr>
        <b/>
        <sz val="9"/>
        <color theme="1"/>
        <rFont val="굴림"/>
        <family val="3"/>
        <charset val="129"/>
      </rPr>
      <t>시정요구</t>
    </r>
    <r>
      <rPr>
        <sz val="9"/>
        <color theme="1"/>
        <rFont val="굴림"/>
        <family val="2"/>
        <charset val="129"/>
      </rPr>
      <t>가 있으면 이</t>
    </r>
    <r>
      <rPr>
        <b/>
        <sz val="9"/>
        <color theme="1"/>
        <rFont val="굴림"/>
        <family val="3"/>
        <charset val="129"/>
      </rPr>
      <t>에 따라야 한다.</t>
    </r>
    <phoneticPr fontId="2" type="noConversion"/>
  </si>
  <si>
    <r>
      <t>① </t>
    </r>
    <r>
      <rPr>
        <sz val="9"/>
        <color theme="0" tint="-0.34998626667073579"/>
        <rFont val="굴림"/>
        <family val="3"/>
        <charset val="129"/>
      </rPr>
      <t>법 제65조제1항제1호에서</t>
    </r>
    <r>
      <rPr>
        <sz val="9"/>
        <color theme="1"/>
        <rFont val="굴림"/>
        <family val="3"/>
        <charset val="129"/>
      </rPr>
      <t xml:space="preserve"> “고용노동부령으로 정하는 화학물질 또는 그 화학물질을 함유한 </t>
    </r>
    <phoneticPr fontId="2" type="noConversion"/>
  </si>
  <si>
    <t>제36조-제39조 준용부분 바로가기</t>
    <phoneticPr fontId="2" type="noConversion"/>
  </si>
  <si>
    <r>
      <t>3. 항타기</t>
    </r>
    <r>
      <rPr>
        <sz val="9"/>
        <color theme="0" tint="-0.34998626667073579"/>
        <rFont val="굴림"/>
        <family val="3"/>
        <charset val="129"/>
      </rPr>
      <t>(해머나 동력을 사용하여 말뚝을 박는 기계)</t>
    </r>
    <r>
      <rPr>
        <sz val="9"/>
        <color theme="1"/>
        <rFont val="굴림"/>
        <family val="2"/>
        <charset val="129"/>
      </rPr>
      <t xml:space="preserve"> 및 항발기</t>
    </r>
    <r>
      <rPr>
        <sz val="9"/>
        <color theme="0" tint="-0.34998626667073579"/>
        <rFont val="굴림"/>
        <family val="3"/>
        <charset val="129"/>
      </rPr>
      <t>(박힌 말뚝을 빼내는 기계)</t>
    </r>
    <phoneticPr fontId="2" type="noConversion"/>
  </si>
  <si>
    <t>준용부분 바로가기</t>
    <phoneticPr fontId="2" type="noConversion"/>
  </si>
  <si>
    <t>제27조</t>
    <phoneticPr fontId="2" type="noConversion"/>
  </si>
  <si>
    <r>
      <t>라. 트랜싯</t>
    </r>
    <r>
      <rPr>
        <sz val="9"/>
        <color theme="0" tint="-0.34998626667073579"/>
        <rFont val="굴림"/>
        <family val="3"/>
        <charset val="129"/>
      </rPr>
      <t>(각도를 측정하는 측량기기로 같은 수준의 기능 및 성능의 측량기기를 갖춘 경우도 인정)</t>
    </r>
    <phoneticPr fontId="2" type="noConversion"/>
  </si>
  <si>
    <r>
      <t>9. 그 밖에 근로자의 유해ㆍ위험 방지조치에 관한 사항으로 </t>
    </r>
    <r>
      <rPr>
        <b/>
        <sz val="9"/>
        <color rgb="FFFF0000"/>
        <rFont val="굴림"/>
        <family val="3"/>
        <charset val="129"/>
      </rPr>
      <t>고용노동부령</t>
    </r>
    <r>
      <rPr>
        <sz val="9"/>
        <color rgb="FFFF0000"/>
        <rFont val="굴림"/>
        <family val="3"/>
        <charset val="129"/>
      </rPr>
      <t>(9)</t>
    </r>
    <r>
      <rPr>
        <sz val="9"/>
        <rFont val="굴림"/>
        <family val="3"/>
        <charset val="129"/>
      </rPr>
      <t>으로 정하는 사항</t>
    </r>
    <phoneticPr fontId="2" type="noConversion"/>
  </si>
  <si>
    <t xml:space="preserve"> 그 밖에 필요한 지원을 해야 한다.</t>
    <phoneticPr fontId="2" type="noConversion"/>
  </si>
  <si>
    <r>
      <t>③</t>
    </r>
    <r>
      <rPr>
        <sz val="9"/>
        <color theme="0" tint="-0.249977111117893"/>
        <rFont val="굴림"/>
        <family val="3"/>
        <charset val="129"/>
      </rPr>
      <t xml:space="preserve"> 제1항에도 불구하고 </t>
    </r>
    <r>
      <rPr>
        <sz val="9"/>
        <color theme="1"/>
        <rFont val="굴림"/>
        <family val="2"/>
        <charset val="129"/>
      </rPr>
      <t>사업주가</t>
    </r>
    <r>
      <rPr>
        <sz val="9"/>
        <color theme="0" tint="-0.249977111117893"/>
        <rFont val="굴림"/>
        <family val="3"/>
        <charset val="129"/>
      </rPr>
      <t> 제44조제1항에 따라</t>
    </r>
    <r>
      <rPr>
        <sz val="9"/>
        <color theme="1"/>
        <rFont val="굴림"/>
        <family val="2"/>
        <charset val="129"/>
      </rPr>
      <t xml:space="preserve"> 공정안전보고서를 고용노동부장관에게 제출</t>
    </r>
    <phoneticPr fontId="2" type="noConversion"/>
  </si>
  <si>
    <t>한 경우에는 해당 유해ㆍ위험설비에 대해서는 유해위험방지계획서를 제출한 것으로 본다.</t>
    <phoneticPr fontId="2" type="noConversion"/>
  </si>
  <si>
    <r>
      <t>⑤ 사업주는 안전관리자가</t>
    </r>
    <r>
      <rPr>
        <sz val="9"/>
        <color theme="0" tint="-0.34998626667073579"/>
        <rFont val="굴림"/>
        <family val="3"/>
        <charset val="129"/>
      </rPr>
      <t> 제1항에 따른</t>
    </r>
    <r>
      <rPr>
        <sz val="9"/>
        <color theme="1"/>
        <rFont val="굴림"/>
        <family val="3"/>
        <charset val="129"/>
      </rPr>
      <t xml:space="preserve"> 업무를 원활하게 수행할 수 있도록 권한ㆍ시설ㆍ장비ㆍ예산,</t>
    </r>
    <phoneticPr fontId="2" type="noConversion"/>
  </si>
  <si>
    <r>
      <t>① 다음 각 호의 어느 하나에 해당하는 사업의 사업주는 </t>
    </r>
    <r>
      <rPr>
        <sz val="9"/>
        <color theme="0" tint="-0.34998626667073579"/>
        <rFont val="굴림"/>
        <family val="3"/>
        <charset val="129"/>
      </rPr>
      <t>법 제19조제1항에 따라</t>
    </r>
    <r>
      <rPr>
        <sz val="9"/>
        <color theme="1"/>
        <rFont val="굴림"/>
        <family val="3"/>
        <charset val="129"/>
      </rPr>
      <t xml:space="preserve"> 상시근로자 </t>
    </r>
    <phoneticPr fontId="2" type="noConversion"/>
  </si>
  <si>
    <r>
      <rPr>
        <b/>
        <sz val="9"/>
        <color theme="1"/>
        <rFont val="굴림"/>
        <family val="3"/>
        <charset val="129"/>
      </rPr>
      <t>20명 이상 50명 미만인 사업장</t>
    </r>
    <r>
      <rPr>
        <sz val="9"/>
        <color theme="1"/>
        <rFont val="굴림"/>
        <family val="2"/>
        <charset val="129"/>
      </rPr>
      <t>에 안전보건관리담당자를 1명 이상 선임해야 한다.</t>
    </r>
    <phoneticPr fontId="2" type="noConversion"/>
  </si>
  <si>
    <t xml:space="preserve"> 다음 각 호와 같다.</t>
    <phoneticPr fontId="2" type="noConversion"/>
  </si>
  <si>
    <r>
      <t>① 공단이</t>
    </r>
    <r>
      <rPr>
        <sz val="9"/>
        <color theme="0" tint="-0.34998626667073579"/>
        <rFont val="굴림"/>
        <family val="3"/>
        <charset val="129"/>
      </rPr>
      <t xml:space="preserve"> 법 제21조제2항에 따라 </t>
    </r>
    <r>
      <rPr>
        <sz val="9"/>
        <color theme="1"/>
        <rFont val="굴림"/>
        <family val="3"/>
        <charset val="129"/>
      </rPr>
      <t>안전관리전문기관 또는 보건관리전문기관을 평가하는 기준</t>
    </r>
    <r>
      <rPr>
        <sz val="9"/>
        <rFont val="굴림"/>
        <family val="3"/>
        <charset val="129"/>
      </rPr>
      <t>은</t>
    </r>
    <r>
      <rPr>
        <sz val="9"/>
        <color theme="0" tint="-0.34998626667073579"/>
        <rFont val="굴림"/>
        <family val="3"/>
        <charset val="129"/>
      </rPr>
      <t xml:space="preserve"> </t>
    </r>
    <phoneticPr fontId="2" type="noConversion"/>
  </si>
  <si>
    <r>
      <t>○ 사업주가 </t>
    </r>
    <r>
      <rPr>
        <sz val="9"/>
        <color theme="0" tint="-0.34998626667073579"/>
        <rFont val="굴림"/>
        <family val="3"/>
        <charset val="129"/>
      </rPr>
      <t>영 제29조제3항에 따라</t>
    </r>
    <r>
      <rPr>
        <sz val="9"/>
        <color theme="1"/>
        <rFont val="굴림"/>
        <family val="2"/>
        <charset val="129"/>
      </rPr>
      <t xml:space="preserve"> 산업보건의를 선임하거나 위촉</t>
    </r>
    <r>
      <rPr>
        <sz val="9"/>
        <color theme="0" tint="-0.34998626667073579"/>
        <rFont val="굴림"/>
        <family val="3"/>
        <charset val="129"/>
      </rPr>
      <t>(다시 선임하거나 위촉하는 경우</t>
    </r>
    <phoneticPr fontId="2" type="noConversion"/>
  </si>
  <si>
    <r>
      <t>보고서 또는</t>
    </r>
    <r>
      <rPr>
        <sz val="9"/>
        <color theme="0" tint="-0.34998626667073579"/>
        <rFont val="굴림"/>
        <family val="3"/>
        <charset val="129"/>
      </rPr>
      <t> 별지 제3호서식의</t>
    </r>
    <r>
      <rPr>
        <sz val="9"/>
        <color theme="1"/>
        <rFont val="굴림"/>
        <family val="2"/>
        <charset val="129"/>
      </rPr>
      <t xml:space="preserve"> 안전관리자ㆍ보건관리자ㆍ산업보건의 선임 등 보고서</t>
    </r>
    <r>
      <rPr>
        <sz val="9"/>
        <color theme="0" tint="-0.34998626667073579"/>
        <rFont val="굴림"/>
        <family val="3"/>
        <charset val="129"/>
      </rPr>
      <t>(건설업)</t>
    </r>
    <r>
      <rPr>
        <sz val="9"/>
        <color theme="1"/>
        <rFont val="굴림"/>
        <family val="2"/>
        <charset val="129"/>
      </rPr>
      <t xml:space="preserve">를 </t>
    </r>
    <phoneticPr fontId="2" type="noConversion"/>
  </si>
  <si>
    <r>
      <t xml:space="preserve">② 사업주는 </t>
    </r>
    <r>
      <rPr>
        <sz val="9"/>
        <color theme="0" tint="-0.34998626667073579"/>
        <rFont val="굴림"/>
        <family val="3"/>
        <charset val="129"/>
      </rPr>
      <t xml:space="preserve">제1항에 따른 </t>
    </r>
    <r>
      <rPr>
        <sz val="9"/>
        <color theme="1"/>
        <rFont val="굴림"/>
        <family val="2"/>
        <charset val="129"/>
      </rPr>
      <t>명예산업안전감독관</t>
    </r>
    <r>
      <rPr>
        <sz val="9"/>
        <color theme="0" tint="-0.34998626667073579"/>
        <rFont val="굴림"/>
        <family val="3"/>
        <charset val="129"/>
      </rPr>
      <t>(이하 “명예산업안전감독관”이라 한다)</t>
    </r>
    <r>
      <rPr>
        <sz val="9"/>
        <color theme="1"/>
        <rFont val="굴림"/>
        <family val="2"/>
        <charset val="129"/>
      </rPr>
      <t xml:space="preserve">에 대하여 </t>
    </r>
    <phoneticPr fontId="2" type="noConversion"/>
  </si>
  <si>
    <t>직무 수행과 관련한 사유로 불리한 처우를 해서는 아니 된다.</t>
    <phoneticPr fontId="2" type="noConversion"/>
  </si>
  <si>
    <t xml:space="preserve">단체, 사업주단체 및 산업재해 예방 관련 전문단체에 소속된 사람 중에서 명예산업안전감독관을 </t>
    <phoneticPr fontId="2" type="noConversion"/>
  </si>
  <si>
    <t>위촉할 수 있다.</t>
    <phoneticPr fontId="2" type="noConversion"/>
  </si>
  <si>
    <t>① 고용노동부장관은 산업재해 예방활동에 대한 참여와 지원을 촉진하기 위하여 근로자, 근로자</t>
    <phoneticPr fontId="2" type="noConversion"/>
  </si>
  <si>
    <r>
      <t>② 제1항에 따른 안전보건관리규정</t>
    </r>
    <r>
      <rPr>
        <sz val="9"/>
        <color theme="0" tint="-0.34998626667073579"/>
        <rFont val="굴림"/>
        <family val="3"/>
        <charset val="129"/>
      </rPr>
      <t>(이하 “안전보건관리규정”이라 한다)</t>
    </r>
    <r>
      <rPr>
        <sz val="9"/>
        <color theme="1"/>
        <rFont val="굴림"/>
        <family val="2"/>
        <charset val="129"/>
      </rPr>
      <t>은 단체협약 또는 취업</t>
    </r>
    <phoneticPr fontId="2" type="noConversion"/>
  </si>
  <si>
    <t xml:space="preserve">규칙에 반할 수 없다. 이 경우 안전보건관리규정 중 단체협약 또는 취업규칙에 반하는 부분에 </t>
    <phoneticPr fontId="2" type="noConversion"/>
  </si>
  <si>
    <t>관하여는 그 단체협약 또는 취업규칙으로 정한 기준에 따른다.</t>
    <phoneticPr fontId="2" type="noConversion"/>
  </si>
  <si>
    <t>볼 수 있는 장소에 게시하거나 갖추어 두어 근로자에게 널리 알려야 한다.</t>
    <phoneticPr fontId="2" type="noConversion"/>
  </si>
  <si>
    <t xml:space="preserve">○ 사업주는 이 법과 이 법에 따른 명령의 요지 및 안전보건관리규정을 각 사업장의 근로자가 쉽게 </t>
    <phoneticPr fontId="2" type="noConversion"/>
  </si>
  <si>
    <r>
      <rPr>
        <b/>
        <sz val="9"/>
        <color rgb="FF3399FF"/>
        <rFont val="굴림"/>
        <family val="3"/>
        <charset val="129"/>
      </rPr>
      <t>장관이 정하는 바</t>
    </r>
    <r>
      <rPr>
        <sz val="9"/>
        <color theme="0" tint="-0.34998626667073579"/>
        <rFont val="굴림"/>
        <family val="3"/>
        <charset val="129"/>
      </rPr>
      <t xml:space="preserve">에 따라 </t>
    </r>
    <r>
      <rPr>
        <sz val="9"/>
        <color theme="1"/>
        <rFont val="굴림"/>
        <family val="2"/>
        <charset val="129"/>
      </rPr>
      <t>해당 외국인근로자의 모국어로 작성하여야 한다.</t>
    </r>
    <phoneticPr fontId="2" type="noConversion"/>
  </si>
  <si>
    <r>
      <rPr>
        <sz val="9"/>
        <color theme="0" tint="-0.34998626667073579"/>
        <rFont val="굴림"/>
        <family val="3"/>
        <charset val="129"/>
      </rPr>
      <t>(같은 조 단서에 따른 사람을 포함한다)</t>
    </r>
    <r>
      <rPr>
        <sz val="9"/>
        <color theme="1"/>
        <rFont val="굴림"/>
        <family val="2"/>
        <charset val="129"/>
      </rPr>
      <t>를 사용하는 사업주는 안전보건표지를 </t>
    </r>
    <r>
      <rPr>
        <b/>
        <sz val="9"/>
        <color rgb="FF3399FF"/>
        <rFont val="굴림"/>
        <family val="3"/>
        <charset val="129"/>
      </rPr>
      <t>고용노동부</t>
    </r>
    <phoneticPr fontId="2" type="noConversion"/>
  </si>
  <si>
    <r>
      <t xml:space="preserve">② </t>
    </r>
    <r>
      <rPr>
        <sz val="9"/>
        <color theme="0" tint="-0.34998626667073579"/>
        <rFont val="굴림"/>
        <family val="3"/>
        <charset val="129"/>
      </rPr>
      <t xml:space="preserve">제1항에 따라 </t>
    </r>
    <r>
      <rPr>
        <sz val="9"/>
        <color theme="1"/>
        <rFont val="굴림"/>
        <family val="2"/>
        <charset val="129"/>
      </rPr>
      <t xml:space="preserve">사업주가 하여야 하는 </t>
    </r>
    <r>
      <rPr>
        <sz val="9"/>
        <color theme="0" tint="-0.34998626667073579"/>
        <rFont val="굴림"/>
        <family val="3"/>
        <charset val="129"/>
      </rPr>
      <t xml:space="preserve">보건조치에 관한 </t>
    </r>
    <r>
      <rPr>
        <sz val="9"/>
        <color theme="1"/>
        <rFont val="굴림"/>
        <family val="2"/>
        <charset val="129"/>
      </rPr>
      <t>구체적인 사항은 </t>
    </r>
    <r>
      <rPr>
        <sz val="9"/>
        <rFont val="굴림"/>
        <family val="3"/>
        <charset val="129"/>
      </rPr>
      <t xml:space="preserve">고용노동부령으로 </t>
    </r>
    <r>
      <rPr>
        <b/>
        <sz val="9"/>
        <color rgb="FF3399FF"/>
        <rFont val="굴림"/>
        <family val="3"/>
        <charset val="129"/>
      </rPr>
      <t>정한다</t>
    </r>
    <r>
      <rPr>
        <sz val="9"/>
        <rFont val="굴림"/>
        <family val="3"/>
        <charset val="129"/>
      </rPr>
      <t>.</t>
    </r>
    <phoneticPr fontId="2" type="noConversion"/>
  </si>
  <si>
    <t>③ 고용노동부장관은 사업주가 해당 기계ㆍ설비등에 대한 시정조치 명령을 이행하지 아니하여 유</t>
    <phoneticPr fontId="2" type="noConversion"/>
  </si>
  <si>
    <t xml:space="preserve">해ㆍ위험 상태가 해소 또는 개선되지 아니하거나 근로자에 대한 유해ㆍ위험이 현저히 높아질 </t>
    <phoneticPr fontId="2" type="noConversion"/>
  </si>
  <si>
    <t xml:space="preserve">우려가 있는 경우에는 해당 기계ㆍ설비등과 관련된 작업의 전부 또는 일부의 중지를 명할 수 </t>
    <phoneticPr fontId="2" type="noConversion"/>
  </si>
  <si>
    <t>있다.</t>
    <phoneticPr fontId="2" type="noConversion"/>
  </si>
  <si>
    <r>
      <t xml:space="preserve">2. </t>
    </r>
    <r>
      <rPr>
        <b/>
        <sz val="9"/>
        <color theme="1"/>
        <rFont val="굴림"/>
        <family val="3"/>
        <charset val="129"/>
      </rPr>
      <t>건설공사 설계단계</t>
    </r>
    <r>
      <rPr>
        <sz val="9"/>
        <color theme="1"/>
        <rFont val="굴림"/>
        <family val="2"/>
        <charset val="129"/>
      </rPr>
      <t xml:space="preserve">: </t>
    </r>
    <r>
      <rPr>
        <sz val="9"/>
        <color theme="0" tint="-0.34998626667073579"/>
        <rFont val="굴림"/>
        <family val="3"/>
        <charset val="129"/>
      </rPr>
      <t>제1호에 따른</t>
    </r>
    <r>
      <rPr>
        <sz val="9"/>
        <color theme="1"/>
        <rFont val="굴림"/>
        <family val="2"/>
        <charset val="129"/>
      </rPr>
      <t xml:space="preserve"> 기본안전보건대장을 설계자에게 제공하고, 설계자로 하여</t>
    </r>
    <phoneticPr fontId="2" type="noConversion"/>
  </si>
  <si>
    <r>
      <rPr>
        <b/>
        <sz val="9"/>
        <color rgb="FFFF0000"/>
        <rFont val="굴림"/>
        <family val="3"/>
        <charset val="129"/>
      </rPr>
      <t>노동부령</t>
    </r>
    <r>
      <rPr>
        <sz val="9"/>
        <color rgb="FFFF0000"/>
        <rFont val="굴림"/>
        <family val="3"/>
        <charset val="129"/>
      </rPr>
      <t>(88)</t>
    </r>
    <r>
      <rPr>
        <sz val="9"/>
        <color theme="1"/>
        <rFont val="굴림"/>
        <family val="2"/>
        <charset val="129"/>
      </rPr>
      <t xml:space="preserve">으로 정한다. </t>
    </r>
    <r>
      <rPr>
        <sz val="9"/>
        <color theme="0" tint="-0.34998626667073579"/>
        <rFont val="굴림"/>
        <family val="3"/>
        <charset val="129"/>
      </rPr>
      <t>이 경우 미리 국토교통부장관과 협의하여야 한다.</t>
    </r>
    <phoneticPr fontId="2" type="noConversion"/>
  </si>
  <si>
    <r>
      <t xml:space="preserve">⑤ </t>
    </r>
    <r>
      <rPr>
        <sz val="9"/>
        <color theme="0" tint="-0.34998626667073579"/>
        <rFont val="굴림"/>
        <family val="3"/>
        <charset val="129"/>
      </rPr>
      <t>제1항부터 제3항까지의 규정에 따른</t>
    </r>
    <r>
      <rPr>
        <sz val="9"/>
        <color theme="1"/>
        <rFont val="굴림"/>
        <family val="2"/>
        <charset val="129"/>
      </rPr>
      <t xml:space="preserve"> 설계변경의 요청 절차ㆍ방법, 그 밖에 필요한 사항은 </t>
    </r>
    <r>
      <rPr>
        <b/>
        <sz val="9"/>
        <color rgb="FFFF0000"/>
        <rFont val="굴림"/>
        <family val="3"/>
        <charset val="129"/>
      </rPr>
      <t>고용</t>
    </r>
    <phoneticPr fontId="2" type="noConversion"/>
  </si>
  <si>
    <r>
      <rPr>
        <sz val="9"/>
        <color theme="0" tint="-0.34998626667073579"/>
        <rFont val="굴림"/>
        <family val="3"/>
        <charset val="129"/>
      </rPr>
      <t>장관이 정하여 고시하는 바에 따라</t>
    </r>
    <r>
      <rPr>
        <sz val="9"/>
        <color theme="1"/>
        <rFont val="굴림"/>
        <family val="2"/>
        <charset val="129"/>
      </rPr>
      <t xml:space="preserve"> 산업안전보건관리비를 사업비에 계상하여야 한다.</t>
    </r>
    <phoneticPr fontId="2" type="noConversion"/>
  </si>
  <si>
    <r>
      <t xml:space="preserve">④ 선박의 건조 또는 수리를 최초로 도급받은 수급인은 사업 계획을 수립할 때에는 </t>
    </r>
    <r>
      <rPr>
        <sz val="9"/>
        <color theme="0" tint="-0.34998626667073579"/>
        <rFont val="굴림"/>
        <family val="3"/>
        <charset val="129"/>
      </rPr>
      <t>고용노동부</t>
    </r>
    <phoneticPr fontId="2" type="noConversion"/>
  </si>
  <si>
    <t>하고, 건설공사도급인은 지도에 따라 적절한 조치를 하여야 한다.</t>
    <phoneticPr fontId="2" type="noConversion"/>
  </si>
  <si>
    <t xml:space="preserve">② 건설재해예방전문지도기관은 건설공사도급인에게 산업재해 예방을 위한 지도를 실시하여야 </t>
    <phoneticPr fontId="2" type="noConversion"/>
  </si>
  <si>
    <t>경우</t>
    <phoneticPr fontId="2" type="noConversion"/>
  </si>
  <si>
    <r>
      <t>4. </t>
    </r>
    <r>
      <rPr>
        <sz val="9"/>
        <color theme="0" tint="-0.34998626667073579"/>
        <rFont val="굴림"/>
        <family val="3"/>
        <charset val="129"/>
      </rPr>
      <t xml:space="preserve">제142조에 따른 </t>
    </r>
    <r>
      <rPr>
        <sz val="9"/>
        <color theme="1"/>
        <rFont val="굴림"/>
        <family val="2"/>
        <charset val="129"/>
      </rPr>
      <t>직무의 수행과정에서 고의 또는 과실로 인하여 중대재해가 발생한 경우</t>
    </r>
    <phoneticPr fontId="2" type="noConversion"/>
  </si>
  <si>
    <t>5. 제145조제3항제1호부터 제5호까지의 규정 중 어느 하나에 해당하게 된 경우</t>
    <phoneticPr fontId="2" type="noConversion"/>
  </si>
  <si>
    <r>
      <t>6. </t>
    </r>
    <r>
      <rPr>
        <sz val="9"/>
        <color theme="0" tint="-0.34998626667073579"/>
        <rFont val="굴림"/>
        <family val="3"/>
        <charset val="129"/>
      </rPr>
      <t>제148조제2항에 따른</t>
    </r>
    <r>
      <rPr>
        <sz val="9"/>
        <color theme="1"/>
        <rFont val="굴림"/>
        <family val="2"/>
        <charset val="129"/>
      </rPr>
      <t xml:space="preserve"> 보증보험에 가입하지 아니하거나 그 밖에 필요한 조치를 하지 아니한 </t>
    </r>
    <phoneticPr fontId="2" type="noConversion"/>
  </si>
  <si>
    <r>
      <t xml:space="preserve">○ </t>
    </r>
    <r>
      <rPr>
        <sz val="9"/>
        <color theme="0" tint="-0.34998626667073579"/>
        <rFont val="굴림"/>
        <family val="3"/>
        <charset val="129"/>
      </rPr>
      <t>법 제159조제1항제1호에서</t>
    </r>
    <r>
      <rPr>
        <sz val="9"/>
        <color theme="1"/>
        <rFont val="굴림"/>
        <family val="2"/>
        <charset val="129"/>
      </rPr>
      <t xml:space="preserve"> “많은 근로자가 사망하거나 사업장 인근지역에 중대한 피해를 주는 </t>
    </r>
    <phoneticPr fontId="2" type="noConversion"/>
  </si>
  <si>
    <r>
      <t xml:space="preserve">② </t>
    </r>
    <r>
      <rPr>
        <sz val="9"/>
        <color theme="0" tint="-0.34998626667073579"/>
        <rFont val="굴림"/>
        <family val="3"/>
        <charset val="129"/>
      </rPr>
      <t xml:space="preserve">제1항에 따라 </t>
    </r>
    <r>
      <rPr>
        <sz val="9"/>
        <color theme="1"/>
        <rFont val="굴림"/>
        <family val="2"/>
        <charset val="129"/>
      </rPr>
      <t xml:space="preserve">요청을 받은 관계 행정기관의 장 또는 공공기관의 장은 정당한 사유가 없으면 </t>
    </r>
    <phoneticPr fontId="2" type="noConversion"/>
  </si>
  <si>
    <r>
      <t xml:space="preserve">③ </t>
    </r>
    <r>
      <rPr>
        <sz val="9"/>
        <color theme="0" tint="-0.34998626667073579"/>
        <rFont val="굴림"/>
        <family val="3"/>
        <charset val="129"/>
      </rPr>
      <t>제1항에 따른</t>
    </r>
    <r>
      <rPr>
        <sz val="9"/>
        <color theme="1"/>
        <rFont val="굴림"/>
        <family val="2"/>
        <charset val="129"/>
      </rPr>
      <t xml:space="preserve"> 영업정지 등의 요청 절차나 그 밖에 필요한 사항은 </t>
    </r>
    <r>
      <rPr>
        <b/>
        <sz val="9"/>
        <color rgb="FFFF0000"/>
        <rFont val="굴림"/>
        <family val="3"/>
        <charset val="129"/>
      </rPr>
      <t>고용노동부령</t>
    </r>
    <r>
      <rPr>
        <sz val="9"/>
        <color rgb="FFFF0000"/>
        <rFont val="굴림"/>
        <family val="3"/>
        <charset val="129"/>
      </rPr>
      <t>(238)</t>
    </r>
    <r>
      <rPr>
        <sz val="9"/>
        <color theme="1"/>
        <rFont val="굴림"/>
        <family val="2"/>
        <charset val="129"/>
      </rPr>
      <t xml:space="preserve">으로 </t>
    </r>
    <phoneticPr fontId="2" type="noConversion"/>
  </si>
  <si>
    <r>
      <t xml:space="preserve">③ 고용노동부장관은 </t>
    </r>
    <r>
      <rPr>
        <sz val="9"/>
        <color theme="0" tint="-0.34998626667073579"/>
        <rFont val="굴림"/>
        <family val="3"/>
        <charset val="129"/>
      </rPr>
      <t>제1항에 따른</t>
    </r>
    <r>
      <rPr>
        <sz val="9"/>
        <color theme="1"/>
        <rFont val="굴림"/>
        <family val="2"/>
        <charset val="129"/>
      </rPr>
      <t xml:space="preserve"> 과징금 부과처분을 받은 자가 납부기한까지 과징금을 내지 </t>
    </r>
    <phoneticPr fontId="2" type="noConversion"/>
  </si>
  <si>
    <r>
      <t xml:space="preserve">② </t>
    </r>
    <r>
      <rPr>
        <sz val="9"/>
        <color theme="0" tint="-0.34998626667073579"/>
        <rFont val="굴림"/>
        <family val="3"/>
        <charset val="129"/>
      </rPr>
      <t>제1항에 따라</t>
    </r>
    <r>
      <rPr>
        <sz val="9"/>
        <color theme="1"/>
        <rFont val="굴림"/>
        <family val="2"/>
        <charset val="129"/>
      </rPr>
      <t xml:space="preserve"> 통지를 받은 자는 통지받은 날부터 30일 이내에 고용노동부장관이 정하는 수납</t>
    </r>
    <phoneticPr fontId="2" type="noConversion"/>
  </si>
  <si>
    <r>
      <t xml:space="preserve">③ </t>
    </r>
    <r>
      <rPr>
        <sz val="9"/>
        <color theme="0" tint="-0.34998626667073579"/>
        <rFont val="굴림"/>
        <family val="3"/>
        <charset val="129"/>
      </rPr>
      <t>제2항에 따라</t>
    </r>
    <r>
      <rPr>
        <sz val="9"/>
        <color theme="1"/>
        <rFont val="굴림"/>
        <family val="2"/>
        <charset val="129"/>
      </rPr>
      <t xml:space="preserve"> 과징금을 받은 수납기관은 납부자에게 영수증을 발급하고, 지체 없이 수납한 </t>
    </r>
    <phoneticPr fontId="2" type="noConversion"/>
  </si>
  <si>
    <r>
      <t xml:space="preserve">⑤ </t>
    </r>
    <r>
      <rPr>
        <sz val="9"/>
        <color theme="0" tint="-0.34998626667073579"/>
        <rFont val="굴림"/>
        <family val="3"/>
        <charset val="129"/>
      </rPr>
      <t>제4항에 따라</t>
    </r>
    <r>
      <rPr>
        <sz val="9"/>
        <color theme="1"/>
        <rFont val="굴림"/>
        <family val="2"/>
        <charset val="129"/>
      </rPr>
      <t xml:space="preserve"> 과징금의 납부기한의 연기 또는 분할 납부를 하려는 자는 그 납부기한의 5일 </t>
    </r>
    <phoneticPr fontId="2" type="noConversion"/>
  </si>
  <si>
    <r>
      <t xml:space="preserve">⑥ </t>
    </r>
    <r>
      <rPr>
        <sz val="9"/>
        <color theme="0" tint="-0.34998626667073579"/>
        <rFont val="굴림"/>
        <family val="3"/>
        <charset val="129"/>
      </rPr>
      <t>제4항에 따른</t>
    </r>
    <r>
      <rPr>
        <sz val="9"/>
        <color theme="1"/>
        <rFont val="굴림"/>
        <family val="2"/>
        <charset val="129"/>
      </rPr>
      <t xml:space="preserve"> 납부기한의 연기는 그 납부기한의 다음 날부터 1년 이내로 하고, 각 분할된 납부</t>
    </r>
    <phoneticPr fontId="2" type="noConversion"/>
  </si>
  <si>
    <r>
      <rPr>
        <b/>
        <sz val="9"/>
        <color rgb="FFFF0000"/>
        <rFont val="굴림"/>
        <family val="3"/>
        <charset val="129"/>
      </rPr>
      <t>별표 34</t>
    </r>
    <r>
      <rPr>
        <sz val="9"/>
        <rFont val="굴림"/>
        <family val="3"/>
        <charset val="129"/>
      </rPr>
      <t>의 과징금 산정기준을 적용하여 산정한다.</t>
    </r>
    <phoneticPr fontId="2" type="noConversion"/>
  </si>
  <si>
    <r>
      <t>①</t>
    </r>
    <r>
      <rPr>
        <sz val="9"/>
        <color theme="0" tint="-0.34998626667073579"/>
        <rFont val="굴림"/>
        <family val="3"/>
        <charset val="129"/>
      </rPr>
      <t> 법 제161조제1항에 따라 부과하는</t>
    </r>
    <r>
      <rPr>
        <sz val="9"/>
        <color theme="1"/>
        <rFont val="굴림"/>
        <family val="2"/>
        <charset val="129"/>
      </rPr>
      <t xml:space="preserve"> 과징금의 금액은 </t>
    </r>
    <r>
      <rPr>
        <sz val="9"/>
        <color theme="0" tint="-0.34998626667073579"/>
        <rFont val="굴림"/>
        <family val="3"/>
        <charset val="129"/>
      </rPr>
      <t>같은 조 제2항 각 호의 사항을 고려하여 </t>
    </r>
    <phoneticPr fontId="2" type="noConversion"/>
  </si>
  <si>
    <r>
      <t>② </t>
    </r>
    <r>
      <rPr>
        <sz val="9"/>
        <color theme="0" tint="-0.34998626667073579"/>
        <rFont val="굴림"/>
        <family val="3"/>
        <charset val="129"/>
      </rPr>
      <t>법 제161조제3항 전단에서</t>
    </r>
    <r>
      <rPr>
        <sz val="9"/>
        <color theme="1"/>
        <rFont val="굴림"/>
        <family val="2"/>
        <charset val="129"/>
      </rPr>
      <t xml:space="preserve"> “대통령령으로 정하는 가산금”이란 과징금 납부기한이 지난 날</t>
    </r>
    <phoneticPr fontId="2" type="noConversion"/>
  </si>
  <si>
    <r>
      <t>② 고용노동부장관은</t>
    </r>
    <r>
      <rPr>
        <sz val="9"/>
        <color theme="0" tint="-0.34998626667073579"/>
        <rFont val="굴림"/>
        <family val="3"/>
        <charset val="129"/>
      </rPr>
      <t xml:space="preserve"> 제1항에 따른</t>
    </r>
    <r>
      <rPr>
        <sz val="9"/>
        <color theme="1"/>
        <rFont val="굴림"/>
        <family val="2"/>
        <charset val="129"/>
      </rPr>
      <t xml:space="preserve"> 과징금을 부과하는 경우에는 다음 각 호의 사항을 고려하</t>
    </r>
    <phoneticPr fontId="2" type="noConversion"/>
  </si>
  <si>
    <r>
      <t xml:space="preserve">③ 고용노동부장관은 </t>
    </r>
    <r>
      <rPr>
        <sz val="9"/>
        <color theme="0" tint="-0.34998626667073579"/>
        <rFont val="굴림"/>
        <family val="3"/>
        <charset val="129"/>
      </rPr>
      <t>제1항에 따른</t>
    </r>
    <r>
      <rPr>
        <sz val="9"/>
        <color theme="1"/>
        <rFont val="굴림"/>
        <family val="2"/>
        <charset val="129"/>
      </rPr>
      <t xml:space="preserve"> 과징금을 내야 할 자가 납부기한까지 내지 아니하면 납부기</t>
    </r>
    <phoneticPr fontId="2" type="noConversion"/>
  </si>
  <si>
    <r>
      <t xml:space="preserve">⑤ </t>
    </r>
    <r>
      <rPr>
        <sz val="9"/>
        <color theme="0" tint="-0.34998626667073579"/>
        <rFont val="굴림"/>
        <family val="3"/>
        <charset val="129"/>
      </rPr>
      <t>제1항 및 제3항에 따른</t>
    </r>
    <r>
      <rPr>
        <sz val="9"/>
        <color theme="1"/>
        <rFont val="굴림"/>
        <family val="2"/>
        <charset val="129"/>
      </rPr>
      <t xml:space="preserve"> 과징금 및 가산금의 징수와 제4항에 따른 체납처분 절차, 그 밖에 필요</t>
    </r>
    <phoneticPr fontId="2" type="noConversion"/>
  </si>
  <si>
    <r>
      <t xml:space="preserve">④ </t>
    </r>
    <r>
      <rPr>
        <sz val="9"/>
        <color theme="0" tint="-0.34998626667073579"/>
        <rFont val="굴림"/>
        <family val="3"/>
        <charset val="129"/>
      </rPr>
      <t>제2항에 따라</t>
    </r>
    <r>
      <rPr>
        <sz val="9"/>
        <color theme="1"/>
        <rFont val="굴림"/>
        <family val="2"/>
        <charset val="129"/>
      </rPr>
      <t xml:space="preserve"> 보조ㆍ지원의 전부 또는 일부가 취소된 자에 대해서는 </t>
    </r>
    <r>
      <rPr>
        <b/>
        <sz val="9"/>
        <color rgb="FFFF0000"/>
        <rFont val="굴림"/>
        <family val="3"/>
        <charset val="129"/>
      </rPr>
      <t>고용노동부령</t>
    </r>
    <r>
      <rPr>
        <sz val="9"/>
        <color rgb="FFFF0000"/>
        <rFont val="굴림"/>
        <family val="3"/>
        <charset val="129"/>
      </rPr>
      <t>(237)</t>
    </r>
    <r>
      <rPr>
        <sz val="9"/>
        <color theme="1"/>
        <rFont val="굴림"/>
        <family val="2"/>
        <charset val="129"/>
      </rPr>
      <t xml:space="preserve">으로 </t>
    </r>
    <phoneticPr fontId="2" type="noConversion"/>
  </si>
  <si>
    <r>
      <t xml:space="preserve">② </t>
    </r>
    <r>
      <rPr>
        <sz val="9"/>
        <color theme="0" tint="-0.34998626667073579"/>
        <rFont val="굴림"/>
        <family val="3"/>
        <charset val="129"/>
      </rPr>
      <t>제1항에 따른</t>
    </r>
    <r>
      <rPr>
        <sz val="9"/>
        <color theme="1"/>
        <rFont val="굴림"/>
        <family val="3"/>
        <charset val="129"/>
      </rPr>
      <t xml:space="preserve"> 보고 또는 출석의 명령은 문서로 해야 한다.</t>
    </r>
    <phoneticPr fontId="2" type="noConversion"/>
  </si>
  <si>
    <r>
      <t xml:space="preserve">7일 이상의 기간을 주어야 한다. </t>
    </r>
    <r>
      <rPr>
        <sz val="9"/>
        <color theme="0" tint="-0.34998626667073579"/>
        <rFont val="굴림"/>
        <family val="3"/>
        <charset val="129"/>
      </rPr>
      <t>다만, 긴급한 경우에는 그렇지 않다.</t>
    </r>
    <phoneticPr fontId="2" type="noConversion"/>
  </si>
  <si>
    <r>
      <t>○ 지도사 자격이 있는 사람</t>
    </r>
    <r>
      <rPr>
        <sz val="9"/>
        <color theme="0" tint="-0.34998626667073579"/>
        <rFont val="굴림"/>
        <family val="3"/>
        <charset val="129"/>
      </rPr>
      <t>(제143조제2항에 해당하는 사람 중</t>
    </r>
    <r>
      <rPr>
        <sz val="9"/>
        <color theme="1"/>
        <rFont val="굴림"/>
        <family val="2"/>
        <charset val="129"/>
      </rPr>
      <t> </t>
    </r>
    <r>
      <rPr>
        <b/>
        <sz val="9"/>
        <color rgb="FFFF0000"/>
        <rFont val="굴림"/>
        <family val="3"/>
        <charset val="129"/>
      </rPr>
      <t>대통령령</t>
    </r>
    <r>
      <rPr>
        <sz val="9"/>
        <color rgb="FFFF0000"/>
        <rFont val="굴림"/>
        <family val="3"/>
        <charset val="129"/>
      </rPr>
      <t>(107)</t>
    </r>
    <r>
      <rPr>
        <sz val="9"/>
        <color theme="0" tint="-0.34998626667073579"/>
        <rFont val="굴림"/>
        <family val="3"/>
        <charset val="129"/>
      </rPr>
      <t>으로 정하는 실무</t>
    </r>
    <phoneticPr fontId="2" type="noConversion"/>
  </si>
  <si>
    <r>
      <rPr>
        <sz val="9"/>
        <color theme="0" tint="-0.34998626667073579"/>
        <rFont val="굴림"/>
        <family val="3"/>
        <charset val="129"/>
      </rPr>
      <t>경력이 있는 사람은 제외한다)</t>
    </r>
    <r>
      <rPr>
        <sz val="9"/>
        <color theme="1"/>
        <rFont val="굴림"/>
        <family val="2"/>
        <charset val="129"/>
      </rPr>
      <t xml:space="preserve">이 직무를 수행하려면 제145조에 따른 등록을 하기 전 1년의 </t>
    </r>
    <phoneticPr fontId="2" type="noConversion"/>
  </si>
  <si>
    <r>
      <t>7. </t>
    </r>
    <r>
      <rPr>
        <sz val="9"/>
        <color theme="0" tint="-0.34998626667073579"/>
        <rFont val="굴림"/>
        <family val="3"/>
        <charset val="129"/>
      </rPr>
      <t>법 제143조제1항에 따른</t>
    </r>
    <r>
      <rPr>
        <sz val="9"/>
        <color theme="1"/>
        <rFont val="굴림"/>
        <family val="2"/>
        <charset val="129"/>
      </rPr>
      <t xml:space="preserve"> 지도사 자격 보유자로서 다른 지도사 자격 시험에 응시하는 </t>
    </r>
    <phoneticPr fontId="2" type="noConversion"/>
  </si>
  <si>
    <r>
      <t>① </t>
    </r>
    <r>
      <rPr>
        <sz val="9"/>
        <color theme="0" tint="-0.34998626667073579"/>
        <rFont val="굴림"/>
        <family val="3"/>
        <charset val="129"/>
      </rPr>
      <t>법 제143조제1항에 따른</t>
    </r>
    <r>
      <rPr>
        <sz val="9"/>
        <color theme="1"/>
        <rFont val="굴림"/>
        <family val="2"/>
        <charset val="129"/>
      </rPr>
      <t xml:space="preserve"> 지도사 자격시험</t>
    </r>
    <r>
      <rPr>
        <sz val="9"/>
        <color theme="0" tint="-0.34998626667073579"/>
        <rFont val="굴림"/>
        <family val="3"/>
        <charset val="129"/>
      </rPr>
      <t>(이하 “지도사 자격시험”이라 한다)</t>
    </r>
    <r>
      <rPr>
        <sz val="9"/>
        <color theme="1"/>
        <rFont val="굴림"/>
        <family val="2"/>
        <charset val="129"/>
      </rPr>
      <t xml:space="preserve">은 필기시험과 </t>
    </r>
    <phoneticPr fontId="2" type="noConversion"/>
  </si>
  <si>
    <r>
      <t>⑤ 고용노동부장관은 역학조사를 위하여 필요하면 </t>
    </r>
    <r>
      <rPr>
        <sz val="9"/>
        <color theme="0" tint="-0.34998626667073579"/>
        <rFont val="굴림"/>
        <family val="3"/>
        <charset val="129"/>
      </rPr>
      <t>제129조부터 제131조까지의 규정에 따른</t>
    </r>
    <r>
      <rPr>
        <sz val="9"/>
        <color theme="1"/>
        <rFont val="굴림"/>
        <family val="2"/>
        <charset val="129"/>
      </rPr>
      <t xml:space="preserve"> 근로자</t>
    </r>
    <phoneticPr fontId="2" type="noConversion"/>
  </si>
  <si>
    <r>
      <t>의 건강진단 결과, </t>
    </r>
    <r>
      <rPr>
        <sz val="9"/>
        <color theme="0" tint="-0.34998626667073579"/>
        <rFont val="굴림"/>
        <family val="3"/>
        <charset val="129"/>
      </rPr>
      <t>「</t>
    </r>
    <r>
      <rPr>
        <sz val="9"/>
        <color rgb="FF3399FF"/>
        <rFont val="굴림"/>
        <family val="3"/>
        <charset val="129"/>
      </rPr>
      <t>국민건강보험법</t>
    </r>
    <r>
      <rPr>
        <sz val="9"/>
        <color theme="0" tint="-0.34998626667073579"/>
        <rFont val="굴림"/>
        <family val="3"/>
        <charset val="129"/>
      </rPr>
      <t xml:space="preserve">」에 따른 </t>
    </r>
    <r>
      <rPr>
        <sz val="9"/>
        <color theme="1"/>
        <rFont val="굴림"/>
        <family val="2"/>
        <charset val="129"/>
      </rPr>
      <t>요양급여기록 및 건강검진 결과, </t>
    </r>
    <r>
      <rPr>
        <sz val="9"/>
        <color theme="0" tint="-0.34998626667073579"/>
        <rFont val="굴림"/>
        <family val="3"/>
        <charset val="129"/>
      </rPr>
      <t>「</t>
    </r>
    <r>
      <rPr>
        <sz val="9"/>
        <color rgb="FF3399FF"/>
        <rFont val="굴림"/>
        <family val="3"/>
        <charset val="129"/>
      </rPr>
      <t>고용보험법</t>
    </r>
    <r>
      <rPr>
        <sz val="9"/>
        <color theme="0" tint="-0.34998626667073579"/>
        <rFont val="굴림"/>
        <family val="3"/>
        <charset val="129"/>
      </rPr>
      <t>」</t>
    </r>
    <phoneticPr fontId="2" type="noConversion"/>
  </si>
  <si>
    <t>국가의 산업재해 예방정책을 따라야 한다.</t>
    <phoneticPr fontId="2" type="noConversion"/>
  </si>
  <si>
    <r>
      <rPr>
        <sz val="9"/>
        <color theme="0" tint="-0.249977111117893"/>
        <rFont val="굴림"/>
        <family val="3"/>
        <charset val="129"/>
      </rPr>
      <t>을 하는 사람을 포함한다. 이하 이 조 및 제6조에서 같다)</t>
    </r>
    <r>
      <rPr>
        <sz val="9"/>
        <color theme="1"/>
        <rFont val="굴림"/>
        <family val="2"/>
        <charset val="129"/>
      </rPr>
      <t xml:space="preserve">의 안전 및 건강을 유지ㆍ증진시키고 </t>
    </r>
    <phoneticPr fontId="2" type="noConversion"/>
  </si>
  <si>
    <r>
      <t xml:space="preserve">② 다음 각 호의 어느 하나에 해당하는 자는 </t>
    </r>
    <r>
      <rPr>
        <sz val="9"/>
        <color theme="0" tint="-0.249977111117893"/>
        <rFont val="굴림"/>
        <family val="3"/>
        <charset val="129"/>
      </rPr>
      <t xml:space="preserve">발주ㆍ설계ㆍ제조ㆍ수입 또는 건설을 할 때 이 법과 이 </t>
    </r>
    <phoneticPr fontId="2" type="noConversion"/>
  </si>
  <si>
    <r>
      <rPr>
        <sz val="9"/>
        <color theme="0" tint="-0.249977111117893"/>
        <rFont val="굴림"/>
        <family val="3"/>
        <charset val="129"/>
      </rPr>
      <t xml:space="preserve">물건으로 인하여 발생하는 </t>
    </r>
    <r>
      <rPr>
        <sz val="9"/>
        <color theme="1"/>
        <rFont val="굴림"/>
        <family val="2"/>
        <charset val="129"/>
      </rPr>
      <t>산업재해를 방지하기 위하여 필요한 조치를 하여야 한다.</t>
    </r>
    <phoneticPr fontId="2" type="noConversion"/>
  </si>
  <si>
    <t xml:space="preserve">법에 따른 명령으로 정하는 기준을 지켜야 하고, 발주ㆍ설계ㆍ제조ㆍ수입 또는 건설에 사용되는 </t>
    <phoneticPr fontId="2" type="noConversion"/>
  </si>
  <si>
    <t>① 사업주는 사업장의 안전 및 보건에 관한 중요 사항을 심의ㆍ의결하기 위하여 사업장에 근로자</t>
    <phoneticPr fontId="2" type="noConversion"/>
  </si>
  <si>
    <r>
      <rPr>
        <sz val="9"/>
        <color theme="0" tint="-0.34998626667073579"/>
        <rFont val="굴림"/>
        <family val="3"/>
        <charset val="129"/>
      </rPr>
      <t>위원회”라 한다)</t>
    </r>
    <r>
      <rPr>
        <sz val="9"/>
        <color theme="1"/>
        <rFont val="굴림"/>
        <family val="2"/>
        <charset val="129"/>
      </rPr>
      <t>의 심의ㆍ의결을 거쳐야 한다.</t>
    </r>
    <phoneticPr fontId="2" type="noConversion"/>
  </si>
  <si>
    <r>
      <t>② 사업주는 다음 각 호의 사항에 대해서는 제1항에 따른 산업안전보건위원회</t>
    </r>
    <r>
      <rPr>
        <sz val="9"/>
        <color theme="0" tint="-0.34998626667073579"/>
        <rFont val="굴림"/>
        <family val="3"/>
        <charset val="129"/>
      </rPr>
      <t>(이하 “산업안전보건</t>
    </r>
    <phoneticPr fontId="2" type="noConversion"/>
  </si>
  <si>
    <t>2. 사업주가 필요한 안전조치 또는 보건조치를 이행하지 아니하여 중대재해가 발생한 사업장</t>
    <phoneticPr fontId="2" type="noConversion"/>
  </si>
  <si>
    <t>(사업주가 필요한 안전조치 또는 보건조치를 이행하지 아니하여 중대재해가 발생한 사업장)</t>
    <phoneticPr fontId="2" type="noConversion"/>
  </si>
  <si>
    <r>
      <t>2.</t>
    </r>
    <r>
      <rPr>
        <sz val="9"/>
        <color theme="0" tint="-0.34998626667073579"/>
        <rFont val="굴림"/>
        <family val="3"/>
        <charset val="129"/>
      </rPr>
      <t xml:space="preserve"> 제1호에 따른 </t>
    </r>
    <r>
      <rPr>
        <sz val="9"/>
        <color theme="1"/>
        <rFont val="굴림"/>
        <family val="2"/>
        <charset val="129"/>
      </rPr>
      <t>설비의 내부에서 이루어지는 작업</t>
    </r>
    <phoneticPr fontId="2" type="noConversion"/>
  </si>
  <si>
    <r>
      <t xml:space="preserve">소방안을 포함한 </t>
    </r>
    <r>
      <rPr>
        <b/>
        <sz val="9"/>
        <color theme="1"/>
        <rFont val="굴림"/>
        <family val="3"/>
        <charset val="129"/>
      </rPr>
      <t>기본안전보건대장</t>
    </r>
    <r>
      <rPr>
        <sz val="9"/>
        <color theme="1"/>
        <rFont val="굴림"/>
        <family val="2"/>
        <charset val="129"/>
      </rPr>
      <t>을 작성할 것</t>
    </r>
    <phoneticPr fontId="2" type="noConversion"/>
  </si>
  <si>
    <r>
      <t xml:space="preserve">금 유해ㆍ위험요인의 감소방안을 포함한 </t>
    </r>
    <r>
      <rPr>
        <b/>
        <sz val="9"/>
        <color theme="1"/>
        <rFont val="굴림"/>
        <family val="3"/>
        <charset val="129"/>
      </rPr>
      <t>설계안전보건대장</t>
    </r>
    <r>
      <rPr>
        <sz val="9"/>
        <color theme="1"/>
        <rFont val="굴림"/>
        <family val="2"/>
        <charset val="129"/>
      </rPr>
      <t>을 작성하게 하고 이를 확인할 것</t>
    </r>
    <phoneticPr fontId="2" type="noConversion"/>
  </si>
  <si>
    <r>
      <rPr>
        <sz val="9"/>
        <color theme="0" tint="-0.34998626667073579"/>
        <rFont val="굴림"/>
        <family val="3"/>
        <charset val="129"/>
      </rPr>
      <t>따른</t>
    </r>
    <r>
      <rPr>
        <sz val="9"/>
        <color theme="1"/>
        <rFont val="굴림"/>
        <family val="2"/>
        <charset val="129"/>
      </rPr>
      <t xml:space="preserve"> 설계안전보건대장을 제공하고, 그 수급인에게 이를 반영하여 안전한 작업을 위한 </t>
    </r>
    <r>
      <rPr>
        <b/>
        <sz val="9"/>
        <color theme="1"/>
        <rFont val="굴림"/>
        <family val="3"/>
        <charset val="129"/>
      </rPr>
      <t>공사안</t>
    </r>
    <phoneticPr fontId="2" type="noConversion"/>
  </si>
  <si>
    <r>
      <rPr>
        <b/>
        <sz val="9"/>
        <color theme="1"/>
        <rFont val="굴림"/>
        <family val="3"/>
        <charset val="129"/>
      </rPr>
      <t>전보건대장</t>
    </r>
    <r>
      <rPr>
        <sz val="9"/>
        <color theme="1"/>
        <rFont val="굴림"/>
        <family val="2"/>
        <charset val="129"/>
      </rPr>
      <t>을 작성하게 하고 그 이행 여부를 확인할 것</t>
    </r>
    <phoneticPr fontId="2" type="noConversion"/>
  </si>
  <si>
    <r>
      <t xml:space="preserve">○ </t>
    </r>
    <r>
      <rPr>
        <sz val="9"/>
        <color theme="0" tint="-0.34998626667073579"/>
        <rFont val="굴림"/>
        <family val="3"/>
        <charset val="129"/>
      </rPr>
      <t>법 제67조제2항에서</t>
    </r>
    <r>
      <rPr>
        <sz val="9"/>
        <color theme="1"/>
        <rFont val="굴림"/>
        <family val="2"/>
        <charset val="129"/>
      </rPr>
      <t xml:space="preserve"> “대통령령으로 정하는 안전보건 분야의 전문가”란 다음 각 호의 사람을 </t>
    </r>
    <phoneticPr fontId="2" type="noConversion"/>
  </si>
  <si>
    <t>8. 양중기의 와이어로프ㆍ달기체인ㆍ섬유로프ㆍ섬유벨트 또는 훅ㆍ샤클ㆍ링 등의 철구(이하 "와이어로프등"이라 한다)를 사용하여 고리걸이작업을 할 때(제2편제1장제9절제7관)</t>
    <phoneticPr fontId="2" type="noConversion"/>
  </si>
  <si>
    <t>2. 시공능력의 순위 상위 1천위 이내의 건설회사</t>
  </si>
  <si>
    <t>① 다음 각 호의 어느 하나에 해당하는 회사를 말한다.</t>
    <phoneticPr fontId="2" type="noConversion"/>
  </si>
  <si>
    <r>
      <t>① </t>
    </r>
    <r>
      <rPr>
        <sz val="9"/>
        <color theme="0" tint="-0.34998626667073579"/>
        <rFont val="굴림"/>
        <family val="3"/>
        <charset val="129"/>
      </rPr>
      <t>법 제17조제5항에서</t>
    </r>
    <r>
      <rPr>
        <sz val="9"/>
        <color theme="1"/>
        <rFont val="굴림"/>
        <family val="2"/>
        <charset val="129"/>
      </rPr>
      <t xml:space="preserve"> “대통령령으로 정하는 사업의 종류 및 사업장의 상시근로자 수에 해당하는 </t>
    </r>
    <phoneticPr fontId="2" type="noConversion"/>
  </si>
  <si>
    <r>
      <t>② 사업주가 </t>
    </r>
    <r>
      <rPr>
        <sz val="9"/>
        <color theme="0" tint="-0.34998626667073579"/>
        <rFont val="굴림"/>
        <family val="3"/>
        <charset val="129"/>
      </rPr>
      <t>법 제17조제5항 및 이 조 제1항에 따라</t>
    </r>
    <r>
      <rPr>
        <sz val="9"/>
        <color theme="1"/>
        <rFont val="굴림"/>
        <family val="2"/>
        <charset val="129"/>
      </rPr>
      <t xml:space="preserve"> 안전관리자의 업무를 안전관리전문기관에 </t>
    </r>
    <phoneticPr fontId="2" type="noConversion"/>
  </si>
  <si>
    <r>
      <t>② </t>
    </r>
    <r>
      <rPr>
        <sz val="9"/>
        <color theme="0" tint="-0.34998626667073579"/>
        <rFont val="굴림"/>
        <family val="3"/>
        <charset val="129"/>
      </rPr>
      <t>법 제18조제3항에서</t>
    </r>
    <r>
      <rPr>
        <sz val="9"/>
        <color theme="1"/>
        <rFont val="굴림"/>
        <family val="2"/>
        <charset val="129"/>
      </rPr>
      <t xml:space="preserve"> “대통령령으로 정하는 사업의 종류 및 사업장의 상시근로자 수에 해당하는 </t>
    </r>
    <phoneticPr fontId="2" type="noConversion"/>
  </si>
  <si>
    <r>
      <t>① </t>
    </r>
    <r>
      <rPr>
        <sz val="9"/>
        <color theme="0" tint="-0.34998626667073579"/>
        <rFont val="굴림"/>
        <family val="3"/>
        <charset val="129"/>
      </rPr>
      <t>법 제18조제1항에 따라</t>
    </r>
    <r>
      <rPr>
        <sz val="9"/>
        <color theme="1"/>
        <rFont val="굴림"/>
        <family val="2"/>
        <charset val="129"/>
      </rPr>
      <t xml:space="preserve"> 보건관리자를 두어야 하는 사업의 종류와 사업장의 상시근로자 수, </t>
    </r>
    <phoneticPr fontId="2" type="noConversion"/>
  </si>
  <si>
    <t>안전보건관리담당자의 교체 및 증원 명령</t>
    <phoneticPr fontId="2" type="noConversion"/>
  </si>
  <si>
    <t xml:space="preserve"> 미이행시</t>
    <phoneticPr fontId="2" type="noConversion"/>
  </si>
  <si>
    <t xml:space="preserve">선임된 안전보건관리담당자로 하여금 담당업무를 </t>
    <phoneticPr fontId="2" type="noConversion"/>
  </si>
  <si>
    <r>
      <t>하도록 하지 않은 경우</t>
    </r>
    <r>
      <rPr>
        <sz val="9"/>
        <color rgb="FF0000FF"/>
        <rFont val="굴림"/>
        <family val="3"/>
        <charset val="129"/>
      </rPr>
      <t>(서류상 선임만 한경우)</t>
    </r>
    <phoneticPr fontId="2" type="noConversion"/>
  </si>
  <si>
    <t>안전관리자의 교체 및 증원 명령 미이행시</t>
    <phoneticPr fontId="2" type="noConversion"/>
  </si>
  <si>
    <r>
      <t>의를 두어야 한다. 다만, </t>
    </r>
    <r>
      <rPr>
        <sz val="9"/>
        <color theme="0" tint="-0.34998626667073579"/>
        <rFont val="굴림"/>
        <family val="3"/>
        <charset val="129"/>
      </rPr>
      <t xml:space="preserve">「의료법」 제2조에 따른 </t>
    </r>
    <r>
      <rPr>
        <sz val="9"/>
        <color theme="1"/>
        <rFont val="굴림"/>
        <family val="2"/>
        <charset val="129"/>
      </rPr>
      <t xml:space="preserve">의사를 보건관리자로 둔 경우에는 그러하지 </t>
    </r>
    <phoneticPr fontId="2" type="noConversion"/>
  </si>
  <si>
    <r>
      <t xml:space="preserve">② </t>
    </r>
    <r>
      <rPr>
        <sz val="9"/>
        <color theme="0" tint="-0.34998626667073579"/>
        <rFont val="굴림"/>
        <family val="3"/>
        <charset val="129"/>
      </rPr>
      <t xml:space="preserve">제1항에 따른 </t>
    </r>
    <r>
      <rPr>
        <sz val="9"/>
        <color theme="1"/>
        <rFont val="굴림"/>
        <family val="2"/>
        <charset val="129"/>
      </rPr>
      <t>산업보건의</t>
    </r>
    <r>
      <rPr>
        <sz val="9"/>
        <color theme="0" tint="-0.34998626667073579"/>
        <rFont val="굴림"/>
        <family val="3"/>
        <charset val="129"/>
      </rPr>
      <t>(이하 “산업보건의”라 한다)</t>
    </r>
    <r>
      <rPr>
        <sz val="9"/>
        <color theme="1"/>
        <rFont val="굴림"/>
        <family val="2"/>
        <charset val="129"/>
      </rPr>
      <t xml:space="preserve">를 두어야 하는 사업의 종류와 사업장의 </t>
    </r>
    <phoneticPr fontId="2" type="noConversion"/>
  </si>
  <si>
    <t>상시근로자 수 및 산업보건의의 자격ㆍ직무ㆍ권한ㆍ선임방법, 그 밖에 필요한 사항은</t>
    <phoneticPr fontId="2" type="noConversion"/>
  </si>
  <si>
    <t>제37조를 위반하여 산업안전보건위원회의</t>
    <phoneticPr fontId="2" type="noConversion"/>
  </si>
  <si>
    <r>
      <t>정기회의를 개최하지 않은 경우</t>
    </r>
    <r>
      <rPr>
        <sz val="9"/>
        <color theme="0" tint="-0.34998626667073579"/>
        <rFont val="굴림"/>
        <family val="3"/>
        <charset val="129"/>
      </rPr>
      <t>(1회당)</t>
    </r>
    <phoneticPr fontId="2" type="noConversion"/>
  </si>
  <si>
    <t>동의를 받아야 한다.</t>
    <phoneticPr fontId="2" type="noConversion"/>
  </si>
  <si>
    <t>별표 2</t>
    <phoneticPr fontId="2" type="noConversion"/>
  </si>
  <si>
    <t>별표 3</t>
    <phoneticPr fontId="2" type="noConversion"/>
  </si>
  <si>
    <t>별표 11</t>
    <phoneticPr fontId="2" type="noConversion"/>
  </si>
  <si>
    <r>
      <rPr>
        <b/>
        <sz val="9"/>
        <color rgb="FFFF0000"/>
        <rFont val="굴림"/>
        <family val="3"/>
        <charset val="129"/>
      </rPr>
      <t>시행령 제32조</t>
    </r>
    <r>
      <rPr>
        <b/>
        <sz val="9"/>
        <color rgb="FF0000FF"/>
        <rFont val="굴림"/>
        <family val="3"/>
        <charset val="129"/>
      </rPr>
      <t xml:space="preserve"> 명예산업안전감독관의 직무</t>
    </r>
    <phoneticPr fontId="2" type="noConversion"/>
  </si>
  <si>
    <t>1. 법 제29조에 따른 안전보건교육 실시에 관한 보좌 및 지도ㆍ조언</t>
    <phoneticPr fontId="2" type="noConversion"/>
  </si>
  <si>
    <t>2. 법 제36조에 따른 위험성평가에 관한 보좌 및 지도ㆍ조언</t>
    <phoneticPr fontId="2" type="noConversion"/>
  </si>
  <si>
    <r>
      <rPr>
        <b/>
        <sz val="9"/>
        <color rgb="FFFF0000"/>
        <rFont val="굴림"/>
        <family val="3"/>
        <charset val="129"/>
      </rPr>
      <t>시행령 제18조</t>
    </r>
    <r>
      <rPr>
        <b/>
        <sz val="9"/>
        <color rgb="FF0000FF"/>
        <rFont val="굴림"/>
        <family val="3"/>
        <charset val="129"/>
      </rPr>
      <t xml:space="preserve"> 안전관리자의 직무</t>
    </r>
    <phoneticPr fontId="2" type="noConversion"/>
  </si>
  <si>
    <r>
      <t>업무ㆍ권한ㆍ선임방법, 그 밖에 필요한 사항은 </t>
    </r>
    <r>
      <rPr>
        <b/>
        <sz val="9"/>
        <color rgb="FFFF0000"/>
        <rFont val="굴림"/>
        <family val="3"/>
        <charset val="129"/>
      </rPr>
      <t>대통령령</t>
    </r>
    <r>
      <rPr>
        <sz val="9"/>
        <color rgb="FFFF0000"/>
        <rFont val="굴림"/>
        <family val="3"/>
        <charset val="129"/>
      </rPr>
      <t>(20,21,22)</t>
    </r>
    <r>
      <rPr>
        <sz val="9"/>
        <color theme="0" tint="-0.34998626667073579"/>
        <rFont val="굴림"/>
        <family val="3"/>
        <charset val="129"/>
      </rPr>
      <t>으로 정한다.</t>
    </r>
    <phoneticPr fontId="2" type="noConversion"/>
  </si>
  <si>
    <t>② 보건관리자를 두어야 하는 사업의 종류와 사업장의 상시근로자 수, 보건관리자의 수ㆍ자격ㆍ</t>
    <phoneticPr fontId="2" type="noConversion"/>
  </si>
  <si>
    <r>
      <t xml:space="preserve">○ </t>
    </r>
    <r>
      <rPr>
        <sz val="9"/>
        <color theme="0" tint="-0.34998626667073579"/>
        <rFont val="굴림"/>
        <family val="3"/>
        <charset val="129"/>
      </rPr>
      <t>법 제21조제3항에 따라</t>
    </r>
    <r>
      <rPr>
        <sz val="9"/>
        <color theme="1"/>
        <rFont val="굴림"/>
        <family val="2"/>
        <charset val="129"/>
      </rPr>
      <t xml:space="preserve"> 안전관리전문기관 또는 보건관리전문기관은 다음 각 호의 서류를 갖추어 </t>
    </r>
    <phoneticPr fontId="2" type="noConversion"/>
  </si>
  <si>
    <r>
      <t>⑤ 산업안전보건위원회는 이 법, 이 법에 따른 명령, 단체협약, 취업규칙 및 </t>
    </r>
    <r>
      <rPr>
        <sz val="9"/>
        <color theme="0" tint="-0.34998626667073579"/>
        <rFont val="굴림"/>
        <family val="3"/>
        <charset val="129"/>
      </rPr>
      <t>제25조에 따른</t>
    </r>
    <r>
      <rPr>
        <sz val="9"/>
        <color theme="1"/>
        <rFont val="굴림"/>
        <family val="2"/>
        <charset val="129"/>
      </rPr>
      <t xml:space="preserve"> 안전보건</t>
    </r>
    <phoneticPr fontId="2" type="noConversion"/>
  </si>
  <si>
    <t>을 하여야 한다.</t>
    <phoneticPr fontId="2" type="noConversion"/>
  </si>
  <si>
    <r>
      <t xml:space="preserve">○ 법 제67조제1항 각 호 외의 부분에서 “대통령령으로 정하는 건설공사”란 </t>
    </r>
    <r>
      <rPr>
        <b/>
        <sz val="9"/>
        <color rgb="FFFF0000"/>
        <rFont val="굴림"/>
        <family val="3"/>
        <charset val="129"/>
      </rPr>
      <t>총공사금액이 50억원</t>
    </r>
    <phoneticPr fontId="2" type="noConversion"/>
  </si>
  <si>
    <r>
      <rPr>
        <b/>
        <sz val="9"/>
        <color rgb="FFFF0000"/>
        <rFont val="굴림"/>
        <family val="3"/>
        <charset val="129"/>
      </rPr>
      <t xml:space="preserve"> 이상</t>
    </r>
    <r>
      <rPr>
        <sz val="9"/>
        <color theme="1"/>
        <rFont val="굴림"/>
        <family val="2"/>
        <charset val="129"/>
      </rPr>
      <t>인 공사를 말한다.</t>
    </r>
    <phoneticPr fontId="2" type="noConversion"/>
  </si>
  <si>
    <t>제5항(작업환경 개선 등 조치결과 제출) 위반</t>
    <phoneticPr fontId="2" type="noConversion"/>
  </si>
  <si>
    <t xml:space="preserve"> 별표 21의2</t>
    <phoneticPr fontId="2" type="noConversion"/>
  </si>
  <si>
    <r>
      <t xml:space="preserve">○ </t>
    </r>
    <r>
      <rPr>
        <sz val="9"/>
        <color theme="0" tint="-0.34998626667073579"/>
        <rFont val="굴림"/>
        <family val="3"/>
        <charset val="129"/>
      </rPr>
      <t xml:space="preserve">법 제98조제1항제1호 및 제2호에서 </t>
    </r>
    <r>
      <rPr>
        <sz val="9"/>
        <color theme="1"/>
        <rFont val="굴림"/>
        <family val="3"/>
        <charset val="129"/>
      </rPr>
      <t xml:space="preserve">“고용노동부령으로 정하는 안전에 관한 성능검사와 관련된 </t>
    </r>
    <phoneticPr fontId="2" type="noConversion"/>
  </si>
  <si>
    <r>
      <t xml:space="preserve">○ </t>
    </r>
    <r>
      <rPr>
        <sz val="9"/>
        <color theme="0" tint="-0.34998626667073579"/>
        <rFont val="굴림"/>
        <family val="3"/>
        <charset val="129"/>
      </rPr>
      <t>법 제96조제1항에 따른</t>
    </r>
    <r>
      <rPr>
        <sz val="9"/>
        <color theme="1"/>
        <rFont val="굴림"/>
        <family val="2"/>
        <charset val="129"/>
      </rPr>
      <t xml:space="preserve"> 안전검사기관</t>
    </r>
    <r>
      <rPr>
        <sz val="9"/>
        <color theme="0" tint="-0.34998626667073579"/>
        <rFont val="굴림"/>
        <family val="3"/>
        <charset val="129"/>
      </rPr>
      <t>(이하 “안전검사기관”이라 한다)</t>
    </r>
    <r>
      <rPr>
        <sz val="9"/>
        <color theme="1"/>
        <rFont val="굴림"/>
        <family val="2"/>
        <charset val="129"/>
      </rPr>
      <t xml:space="preserve">으로 지정받을 수 있는 </t>
    </r>
    <phoneticPr fontId="2" type="noConversion"/>
  </si>
  <si>
    <t>※ 자율안전 표시방법 제 114조 참조</t>
    <phoneticPr fontId="2" type="noConversion"/>
  </si>
  <si>
    <r>
      <t xml:space="preserve">가. </t>
    </r>
    <r>
      <rPr>
        <sz val="9"/>
        <color rgb="FFFF0000"/>
        <rFont val="굴림"/>
        <family val="3"/>
        <charset val="129"/>
      </rPr>
      <t>연</t>
    </r>
    <r>
      <rPr>
        <sz val="9"/>
        <color theme="1"/>
        <rFont val="굴림"/>
        <family val="2"/>
        <charset val="129"/>
      </rPr>
      <t>삭기</t>
    </r>
    <r>
      <rPr>
        <sz val="9"/>
        <color theme="0" tint="-0.34998626667073579"/>
        <rFont val="굴림"/>
        <family val="3"/>
        <charset val="129"/>
      </rPr>
      <t>(硏削機) 또는 연마기. 이 경우 휴대형은 제외한다.</t>
    </r>
    <phoneticPr fontId="2" type="noConversion"/>
  </si>
  <si>
    <r>
      <t xml:space="preserve">나. 산업용 </t>
    </r>
    <r>
      <rPr>
        <sz val="9"/>
        <color rgb="FF0000FF"/>
        <rFont val="굴림"/>
        <family val="3"/>
        <charset val="129"/>
      </rPr>
      <t>로</t>
    </r>
    <r>
      <rPr>
        <sz val="9"/>
        <color theme="1"/>
        <rFont val="굴림"/>
        <family val="2"/>
        <charset val="129"/>
      </rPr>
      <t>봇</t>
    </r>
    <phoneticPr fontId="2" type="noConversion"/>
  </si>
  <si>
    <r>
      <t xml:space="preserve">다. </t>
    </r>
    <r>
      <rPr>
        <sz val="9"/>
        <color rgb="FFFF0000"/>
        <rFont val="굴림"/>
        <family val="3"/>
        <charset val="129"/>
      </rPr>
      <t>혼</t>
    </r>
    <r>
      <rPr>
        <sz val="9"/>
        <color theme="1"/>
        <rFont val="굴림"/>
        <family val="2"/>
        <charset val="129"/>
      </rPr>
      <t>합기</t>
    </r>
    <phoneticPr fontId="2" type="noConversion"/>
  </si>
  <si>
    <r>
      <t xml:space="preserve">라. </t>
    </r>
    <r>
      <rPr>
        <sz val="9"/>
        <color rgb="FFFF0000"/>
        <rFont val="굴림"/>
        <family val="3"/>
        <charset val="129"/>
      </rPr>
      <t>파</t>
    </r>
    <r>
      <rPr>
        <sz val="9"/>
        <color theme="1"/>
        <rFont val="굴림"/>
        <family val="2"/>
        <charset val="129"/>
      </rPr>
      <t>쇄기 또는 분쇄기</t>
    </r>
    <phoneticPr fontId="2" type="noConversion"/>
  </si>
  <si>
    <r>
      <t xml:space="preserve">마. </t>
    </r>
    <r>
      <rPr>
        <sz val="9"/>
        <color rgb="FFFF0000"/>
        <rFont val="굴림"/>
        <family val="3"/>
        <charset val="129"/>
      </rPr>
      <t>식</t>
    </r>
    <r>
      <rPr>
        <sz val="9"/>
        <color theme="1"/>
        <rFont val="굴림"/>
        <family val="2"/>
        <charset val="129"/>
      </rPr>
      <t>품가공용 기계</t>
    </r>
    <r>
      <rPr>
        <sz val="9"/>
        <color theme="0" tint="-0.34998626667073579"/>
        <rFont val="굴림"/>
        <family val="3"/>
        <charset val="129"/>
      </rPr>
      <t>(파쇄ㆍ절단ㆍ혼합ㆍ제면기만 해당한다)</t>
    </r>
    <phoneticPr fontId="2" type="noConversion"/>
  </si>
  <si>
    <r>
      <t xml:space="preserve">자. </t>
    </r>
    <r>
      <rPr>
        <sz val="9"/>
        <color rgb="FFFF0000"/>
        <rFont val="굴림"/>
        <family val="3"/>
        <charset val="129"/>
      </rPr>
      <t>고</t>
    </r>
    <r>
      <rPr>
        <sz val="9"/>
        <color theme="1"/>
        <rFont val="굴림"/>
        <family val="2"/>
        <charset val="129"/>
      </rPr>
      <t>정형 목재가공용 기계</t>
    </r>
    <r>
      <rPr>
        <sz val="9"/>
        <color theme="0" tint="-0.34998626667073579"/>
        <rFont val="굴림"/>
        <family val="3"/>
        <charset val="129"/>
      </rPr>
      <t>(둥근톱, 대패, 루타기, 띠톱, 모떼기 기계만 해당한다)</t>
    </r>
    <phoneticPr fontId="2" type="noConversion"/>
  </si>
  <si>
    <r>
      <t xml:space="preserve">차. </t>
    </r>
    <r>
      <rPr>
        <sz val="9"/>
        <color rgb="FFFF0000"/>
        <rFont val="굴림"/>
        <family val="3"/>
        <charset val="129"/>
      </rPr>
      <t>인</t>
    </r>
    <r>
      <rPr>
        <sz val="9"/>
        <color theme="1"/>
        <rFont val="굴림"/>
        <family val="2"/>
        <charset val="129"/>
      </rPr>
      <t>쇄기</t>
    </r>
    <phoneticPr fontId="2" type="noConversion"/>
  </si>
  <si>
    <r>
      <t xml:space="preserve">사. </t>
    </r>
    <r>
      <rPr>
        <sz val="9"/>
        <color rgb="FFFF0000"/>
        <rFont val="굴림"/>
        <family val="3"/>
        <charset val="129"/>
      </rPr>
      <t>차</t>
    </r>
    <r>
      <rPr>
        <sz val="9"/>
        <rFont val="굴림"/>
        <family val="3"/>
        <charset val="129"/>
      </rPr>
      <t>량</t>
    </r>
    <r>
      <rPr>
        <sz val="9"/>
        <color theme="1"/>
        <rFont val="굴림"/>
        <family val="2"/>
        <charset val="129"/>
      </rPr>
      <t>정비용 리프트</t>
    </r>
    <phoneticPr fontId="2" type="noConversion"/>
  </si>
  <si>
    <r>
      <t>바. 컨</t>
    </r>
    <r>
      <rPr>
        <sz val="9"/>
        <color rgb="FF0000FF"/>
        <rFont val="굴림"/>
        <family val="3"/>
        <charset val="129"/>
      </rPr>
      <t>베</t>
    </r>
    <r>
      <rPr>
        <sz val="9"/>
        <color theme="1"/>
        <rFont val="굴림"/>
        <family val="2"/>
        <charset val="129"/>
      </rPr>
      <t>이어</t>
    </r>
    <phoneticPr fontId="2" type="noConversion"/>
  </si>
  <si>
    <r>
      <t xml:space="preserve">마. </t>
    </r>
    <r>
      <rPr>
        <sz val="9"/>
        <color rgb="FFFF0000"/>
        <rFont val="굴림"/>
        <family val="3"/>
        <charset val="129"/>
      </rPr>
      <t>압</t>
    </r>
    <r>
      <rPr>
        <sz val="9"/>
        <color theme="1"/>
        <rFont val="굴림"/>
        <family val="2"/>
        <charset val="129"/>
      </rPr>
      <t>력용기</t>
    </r>
    <phoneticPr fontId="2" type="noConversion"/>
  </si>
  <si>
    <r>
      <t xml:space="preserve">바. </t>
    </r>
    <r>
      <rPr>
        <sz val="9"/>
        <color rgb="FFFF0000"/>
        <rFont val="굴림"/>
        <family val="3"/>
        <charset val="129"/>
      </rPr>
      <t>롤</t>
    </r>
    <r>
      <rPr>
        <sz val="9"/>
        <color theme="1"/>
        <rFont val="굴림"/>
        <family val="2"/>
        <charset val="129"/>
      </rPr>
      <t>러기</t>
    </r>
    <phoneticPr fontId="2" type="noConversion"/>
  </si>
  <si>
    <r>
      <t xml:space="preserve">사. </t>
    </r>
    <r>
      <rPr>
        <sz val="9"/>
        <color rgb="FFFF0000"/>
        <rFont val="굴림"/>
        <family val="3"/>
        <charset val="129"/>
      </rPr>
      <t>사</t>
    </r>
    <r>
      <rPr>
        <sz val="9"/>
        <color theme="1"/>
        <rFont val="굴림"/>
        <family val="2"/>
        <charset val="129"/>
      </rPr>
      <t>출성형기</t>
    </r>
    <phoneticPr fontId="2" type="noConversion"/>
  </si>
  <si>
    <r>
      <t xml:space="preserve">아. </t>
    </r>
    <r>
      <rPr>
        <sz val="9"/>
        <color rgb="FFFF0000"/>
        <rFont val="굴림"/>
        <family val="3"/>
        <charset val="129"/>
      </rPr>
      <t>고</t>
    </r>
    <r>
      <rPr>
        <sz val="9"/>
        <color theme="1"/>
        <rFont val="굴림"/>
        <family val="2"/>
        <charset val="129"/>
      </rPr>
      <t>소 작업대</t>
    </r>
    <phoneticPr fontId="2" type="noConversion"/>
  </si>
  <si>
    <r>
      <t xml:space="preserve">자. </t>
    </r>
    <r>
      <rPr>
        <sz val="9"/>
        <color rgb="FFFF0000"/>
        <rFont val="굴림"/>
        <family val="3"/>
        <charset val="129"/>
      </rPr>
      <t>곤</t>
    </r>
    <r>
      <rPr>
        <sz val="9"/>
        <color theme="1"/>
        <rFont val="굴림"/>
        <family val="2"/>
        <charset val="129"/>
      </rPr>
      <t>돌라</t>
    </r>
    <phoneticPr fontId="2" type="noConversion"/>
  </si>
  <si>
    <r>
      <t xml:space="preserve">다. </t>
    </r>
    <r>
      <rPr>
        <sz val="9"/>
        <color rgb="FFFF0000"/>
        <rFont val="굴림"/>
        <family val="3"/>
        <charset val="129"/>
      </rPr>
      <t>크</t>
    </r>
    <r>
      <rPr>
        <sz val="9"/>
        <color theme="1"/>
        <rFont val="굴림"/>
        <family val="2"/>
        <charset val="129"/>
      </rPr>
      <t>레인</t>
    </r>
    <phoneticPr fontId="2" type="noConversion"/>
  </si>
  <si>
    <r>
      <t xml:space="preserve">라. </t>
    </r>
    <r>
      <rPr>
        <sz val="9"/>
        <color rgb="FFFF0000"/>
        <rFont val="굴림"/>
        <family val="3"/>
        <charset val="129"/>
      </rPr>
      <t>리</t>
    </r>
    <r>
      <rPr>
        <sz val="9"/>
        <color theme="1"/>
        <rFont val="굴림"/>
        <family val="2"/>
        <charset val="129"/>
      </rPr>
      <t>프트</t>
    </r>
    <phoneticPr fontId="2" type="noConversion"/>
  </si>
  <si>
    <r>
      <t xml:space="preserve">가. </t>
    </r>
    <r>
      <rPr>
        <sz val="9"/>
        <color rgb="FFFF0000"/>
        <rFont val="굴림"/>
        <family val="3"/>
        <charset val="129"/>
      </rPr>
      <t>프</t>
    </r>
    <r>
      <rPr>
        <sz val="9"/>
        <color theme="1"/>
        <rFont val="굴림"/>
        <family val="2"/>
        <charset val="129"/>
      </rPr>
      <t>레스</t>
    </r>
    <phoneticPr fontId="2" type="noConversion"/>
  </si>
  <si>
    <r>
      <t xml:space="preserve">1. </t>
    </r>
    <r>
      <rPr>
        <sz val="9"/>
        <color rgb="FFFF0000"/>
        <rFont val="굴림"/>
        <family val="3"/>
        <charset val="129"/>
      </rPr>
      <t>프</t>
    </r>
    <r>
      <rPr>
        <sz val="9"/>
        <color theme="1"/>
        <rFont val="굴림"/>
        <family val="2"/>
        <charset val="129"/>
      </rPr>
      <t>레스</t>
    </r>
    <phoneticPr fontId="2" type="noConversion"/>
  </si>
  <si>
    <r>
      <t xml:space="preserve">2. </t>
    </r>
    <r>
      <rPr>
        <sz val="9"/>
        <color rgb="FFFF0000"/>
        <rFont val="굴림"/>
        <family val="3"/>
        <charset val="129"/>
      </rPr>
      <t>전</t>
    </r>
    <r>
      <rPr>
        <sz val="9"/>
        <color theme="1"/>
        <rFont val="굴림"/>
        <family val="2"/>
        <charset val="129"/>
      </rPr>
      <t>단기</t>
    </r>
    <phoneticPr fontId="2" type="noConversion"/>
  </si>
  <si>
    <r>
      <t xml:space="preserve">3. </t>
    </r>
    <r>
      <rPr>
        <sz val="9"/>
        <color rgb="FFFF0000"/>
        <rFont val="굴림"/>
        <family val="3"/>
        <charset val="129"/>
      </rPr>
      <t>크</t>
    </r>
    <r>
      <rPr>
        <sz val="9"/>
        <color theme="1"/>
        <rFont val="굴림"/>
        <family val="2"/>
        <charset val="129"/>
      </rPr>
      <t>레인</t>
    </r>
    <r>
      <rPr>
        <sz val="9"/>
        <color theme="0" tint="-0.34998626667073579"/>
        <rFont val="굴림"/>
        <family val="3"/>
        <charset val="129"/>
      </rPr>
      <t>(정격 하중이 2톤 미만인 것은 제외한다)</t>
    </r>
    <phoneticPr fontId="2" type="noConversion"/>
  </si>
  <si>
    <r>
      <t xml:space="preserve">4. </t>
    </r>
    <r>
      <rPr>
        <sz val="9"/>
        <color rgb="FFFF0000"/>
        <rFont val="굴림"/>
        <family val="3"/>
        <charset val="129"/>
      </rPr>
      <t>리</t>
    </r>
    <r>
      <rPr>
        <sz val="9"/>
        <color theme="1"/>
        <rFont val="굴림"/>
        <family val="2"/>
        <charset val="129"/>
      </rPr>
      <t>프트</t>
    </r>
    <phoneticPr fontId="2" type="noConversion"/>
  </si>
  <si>
    <r>
      <t xml:space="preserve">5. </t>
    </r>
    <r>
      <rPr>
        <sz val="9"/>
        <color rgb="FFFF0000"/>
        <rFont val="굴림"/>
        <family val="3"/>
        <charset val="129"/>
      </rPr>
      <t>압</t>
    </r>
    <r>
      <rPr>
        <sz val="9"/>
        <color theme="1"/>
        <rFont val="굴림"/>
        <family val="2"/>
        <charset val="129"/>
      </rPr>
      <t>력용기</t>
    </r>
    <phoneticPr fontId="2" type="noConversion"/>
  </si>
  <si>
    <r>
      <t xml:space="preserve">6. </t>
    </r>
    <r>
      <rPr>
        <sz val="9"/>
        <color rgb="FFFF0000"/>
        <rFont val="굴림"/>
        <family val="3"/>
        <charset val="129"/>
      </rPr>
      <t>곤</t>
    </r>
    <r>
      <rPr>
        <sz val="9"/>
        <color theme="1"/>
        <rFont val="굴림"/>
        <family val="2"/>
        <charset val="129"/>
      </rPr>
      <t>돌라</t>
    </r>
    <phoneticPr fontId="2" type="noConversion"/>
  </si>
  <si>
    <r>
      <t xml:space="preserve">9. </t>
    </r>
    <r>
      <rPr>
        <sz val="9"/>
        <color rgb="FFFF0000"/>
        <rFont val="굴림"/>
        <family val="3"/>
        <charset val="129"/>
      </rPr>
      <t>롤</t>
    </r>
    <r>
      <rPr>
        <sz val="9"/>
        <color theme="1"/>
        <rFont val="굴림"/>
        <family val="2"/>
        <charset val="129"/>
      </rPr>
      <t>러기(</t>
    </r>
    <r>
      <rPr>
        <sz val="9"/>
        <color theme="0" tint="-0.34998626667073579"/>
        <rFont val="굴림"/>
        <family val="3"/>
        <charset val="129"/>
      </rPr>
      <t>밀폐형 구조는 제외한다)</t>
    </r>
    <phoneticPr fontId="2" type="noConversion"/>
  </si>
  <si>
    <r>
      <t xml:space="preserve">10. </t>
    </r>
    <r>
      <rPr>
        <sz val="9"/>
        <color rgb="FFFF0000"/>
        <rFont val="굴림"/>
        <family val="3"/>
        <charset val="129"/>
      </rPr>
      <t>사</t>
    </r>
    <r>
      <rPr>
        <sz val="9"/>
        <color theme="1"/>
        <rFont val="굴림"/>
        <family val="2"/>
        <charset val="129"/>
      </rPr>
      <t>출성형기</t>
    </r>
    <r>
      <rPr>
        <sz val="9"/>
        <color theme="0" tint="-0.34998626667073579"/>
        <rFont val="굴림"/>
        <family val="3"/>
        <charset val="129"/>
      </rPr>
      <t xml:space="preserve">[형 체결력(型 締結力) </t>
    </r>
    <r>
      <rPr>
        <sz val="9"/>
        <color theme="1"/>
        <rFont val="굴림"/>
        <family val="2"/>
        <charset val="129"/>
      </rPr>
      <t>294</t>
    </r>
    <r>
      <rPr>
        <sz val="9"/>
        <color theme="0" tint="-0.34998626667073579"/>
        <rFont val="굴림"/>
        <family val="3"/>
        <charset val="129"/>
      </rPr>
      <t>킬로뉴턴(</t>
    </r>
    <r>
      <rPr>
        <sz val="9"/>
        <color theme="1"/>
        <rFont val="굴림"/>
        <family val="2"/>
        <charset val="129"/>
      </rPr>
      <t>KN</t>
    </r>
    <r>
      <rPr>
        <sz val="9"/>
        <color theme="0" tint="-0.34998626667073579"/>
        <rFont val="굴림"/>
        <family val="3"/>
        <charset val="129"/>
      </rPr>
      <t>)</t>
    </r>
    <r>
      <rPr>
        <sz val="9"/>
        <color theme="1"/>
        <rFont val="굴림"/>
        <family val="2"/>
        <charset val="129"/>
      </rPr>
      <t xml:space="preserve"> 미만은 제외</t>
    </r>
    <r>
      <rPr>
        <sz val="9"/>
        <color theme="0" tint="-0.34998626667073579"/>
        <rFont val="굴림"/>
        <family val="3"/>
        <charset val="129"/>
      </rPr>
      <t>한다]</t>
    </r>
    <phoneticPr fontId="2" type="noConversion"/>
  </si>
  <si>
    <r>
      <t xml:space="preserve">11. </t>
    </r>
    <r>
      <rPr>
        <sz val="9"/>
        <color rgb="FFFF0000"/>
        <rFont val="굴림"/>
        <family val="3"/>
        <charset val="129"/>
      </rPr>
      <t>고</t>
    </r>
    <r>
      <rPr>
        <sz val="9"/>
        <color theme="1"/>
        <rFont val="굴림"/>
        <family val="2"/>
        <charset val="129"/>
      </rPr>
      <t>소작업대</t>
    </r>
    <r>
      <rPr>
        <sz val="9"/>
        <color theme="0" tint="-0.34998626667073579"/>
        <rFont val="굴림"/>
        <family val="3"/>
        <charset val="129"/>
      </rPr>
      <t xml:space="preserve">(「자동차관리법」 제3조제3호 또는 제4호에 따른 </t>
    </r>
    <r>
      <rPr>
        <sz val="9"/>
        <rFont val="굴림"/>
        <family val="3"/>
        <charset val="129"/>
      </rPr>
      <t xml:space="preserve">화물자동차 또는 </t>
    </r>
    <phoneticPr fontId="2" type="noConversion"/>
  </si>
  <si>
    <r>
      <t xml:space="preserve">13. 산업용 </t>
    </r>
    <r>
      <rPr>
        <sz val="9"/>
        <color rgb="FF0000FF"/>
        <rFont val="굴림"/>
        <family val="3"/>
        <charset val="129"/>
      </rPr>
      <t>로</t>
    </r>
    <r>
      <rPr>
        <sz val="9"/>
        <color theme="1"/>
        <rFont val="굴림"/>
        <family val="2"/>
        <charset val="129"/>
      </rPr>
      <t>봇</t>
    </r>
    <phoneticPr fontId="2" type="noConversion"/>
  </si>
  <si>
    <r>
      <t xml:space="preserve">12. </t>
    </r>
    <r>
      <rPr>
        <sz val="9"/>
        <rFont val="굴림"/>
        <family val="3"/>
        <charset val="129"/>
      </rPr>
      <t>컨</t>
    </r>
    <r>
      <rPr>
        <sz val="9"/>
        <color rgb="FF0000FF"/>
        <rFont val="굴림"/>
        <family val="3"/>
        <charset val="129"/>
      </rPr>
      <t>베</t>
    </r>
    <r>
      <rPr>
        <sz val="9"/>
        <color theme="1"/>
        <rFont val="굴림"/>
        <family val="2"/>
        <charset val="129"/>
      </rPr>
      <t>이어</t>
    </r>
    <phoneticPr fontId="2" type="noConversion"/>
  </si>
  <si>
    <r>
      <t xml:space="preserve">7. 국소 </t>
    </r>
    <r>
      <rPr>
        <sz val="9"/>
        <color rgb="FF0000FF"/>
        <rFont val="굴림"/>
        <family val="3"/>
        <charset val="129"/>
      </rPr>
      <t>배</t>
    </r>
    <r>
      <rPr>
        <sz val="9"/>
        <color theme="1"/>
        <rFont val="굴림"/>
        <family val="2"/>
        <charset val="129"/>
      </rPr>
      <t>기장치</t>
    </r>
    <r>
      <rPr>
        <sz val="9"/>
        <color theme="0" tint="-0.34998626667073579"/>
        <rFont val="굴림"/>
        <family val="3"/>
        <charset val="129"/>
      </rPr>
      <t>(이동식은 제외한다)</t>
    </r>
    <phoneticPr fontId="2" type="noConversion"/>
  </si>
  <si>
    <t>원</t>
    <phoneticPr fontId="2" type="noConversion"/>
  </si>
  <si>
    <t>곡</t>
    <phoneticPr fontId="2" type="noConversion"/>
  </si>
  <si>
    <t>기</t>
    <phoneticPr fontId="2" type="noConversion"/>
  </si>
  <si>
    <t>심</t>
    <phoneticPr fontId="2" type="noConversion"/>
  </si>
  <si>
    <r>
      <t xml:space="preserve">8. </t>
    </r>
    <r>
      <rPr>
        <sz val="9"/>
        <color rgb="FFFF0000"/>
        <rFont val="굴림"/>
        <family val="3"/>
        <charset val="129"/>
      </rPr>
      <t>원</t>
    </r>
    <r>
      <rPr>
        <sz val="9"/>
        <color theme="1"/>
        <rFont val="굴림"/>
        <family val="2"/>
        <charset val="129"/>
      </rPr>
      <t>심기</t>
    </r>
    <r>
      <rPr>
        <sz val="9"/>
        <color theme="0" tint="-0.34998626667073579"/>
        <rFont val="굴림"/>
        <family val="3"/>
        <charset val="129"/>
      </rPr>
      <t>(산업용만 해당한다)</t>
    </r>
    <phoneticPr fontId="2" type="noConversion"/>
  </si>
  <si>
    <r>
      <t xml:space="preserve">나. </t>
    </r>
    <r>
      <rPr>
        <sz val="9"/>
        <color rgb="FFFF0000"/>
        <rFont val="굴림"/>
        <family val="3"/>
        <charset val="129"/>
      </rPr>
      <t>전</t>
    </r>
    <r>
      <rPr>
        <sz val="9"/>
        <color theme="1"/>
        <rFont val="굴림"/>
        <family val="2"/>
        <charset val="129"/>
      </rPr>
      <t>단기 및</t>
    </r>
    <r>
      <rPr>
        <sz val="9"/>
        <rFont val="굴림"/>
        <family val="3"/>
        <charset val="129"/>
      </rPr>
      <t xml:space="preserve"> 절</t>
    </r>
    <r>
      <rPr>
        <sz val="9"/>
        <color theme="1"/>
        <rFont val="굴림"/>
        <family val="2"/>
        <charset val="129"/>
      </rPr>
      <t>곡기</t>
    </r>
    <phoneticPr fontId="2" type="noConversion"/>
  </si>
  <si>
    <t>공</t>
    <phoneticPr fontId="2" type="noConversion"/>
  </si>
  <si>
    <t>작</t>
    <phoneticPr fontId="2" type="noConversion"/>
  </si>
  <si>
    <t>계</t>
    <phoneticPr fontId="2" type="noConversion"/>
  </si>
  <si>
    <t>패</t>
    <phoneticPr fontId="2" type="noConversion"/>
  </si>
  <si>
    <r>
      <t xml:space="preserve">아. </t>
    </r>
    <r>
      <rPr>
        <sz val="9"/>
        <color rgb="FF0000FF"/>
        <rFont val="굴림"/>
        <family val="3"/>
        <charset val="129"/>
      </rPr>
      <t>공</t>
    </r>
    <r>
      <rPr>
        <sz val="9"/>
        <color theme="1"/>
        <rFont val="굴림"/>
        <family val="2"/>
        <charset val="129"/>
      </rPr>
      <t>작기계</t>
    </r>
    <r>
      <rPr>
        <sz val="9"/>
        <color theme="0" tint="-0.34998626667073579"/>
        <rFont val="굴림"/>
        <family val="3"/>
        <charset val="129"/>
      </rPr>
      <t>(선반, 드릴기, 평삭ㆍ형삭기, 밀링만 해당한다)</t>
    </r>
    <phoneticPr fontId="2" type="noConversion"/>
  </si>
  <si>
    <r>
      <rPr>
        <sz val="9"/>
        <color rgb="FFFF0000"/>
        <rFont val="굴림"/>
        <family val="3"/>
        <charset val="129"/>
      </rPr>
      <t>차고인연파혼식</t>
    </r>
    <r>
      <rPr>
        <sz val="9"/>
        <color theme="1"/>
        <rFont val="굴림"/>
        <family val="2"/>
        <charset val="129"/>
      </rPr>
      <t xml:space="preserve"> </t>
    </r>
    <r>
      <rPr>
        <sz val="9"/>
        <color rgb="FF0000FF"/>
        <rFont val="굴림"/>
        <family val="3"/>
        <charset val="129"/>
      </rPr>
      <t>공로패</t>
    </r>
    <phoneticPr fontId="2" type="noConversion"/>
  </si>
  <si>
    <r>
      <rPr>
        <sz val="9"/>
        <color rgb="FFFF0000"/>
        <rFont val="굴림"/>
        <family val="3"/>
        <charset val="129"/>
      </rPr>
      <t>원전압롤사고콘크리트</t>
    </r>
    <r>
      <rPr>
        <sz val="9"/>
        <color theme="1"/>
        <rFont val="굴림"/>
        <family val="2"/>
        <charset val="129"/>
      </rPr>
      <t xml:space="preserve"> </t>
    </r>
    <r>
      <rPr>
        <sz val="9"/>
        <color rgb="FF0000FF"/>
        <rFont val="굴림"/>
        <family val="3"/>
        <charset val="129"/>
      </rPr>
      <t>빼빼로</t>
    </r>
    <phoneticPr fontId="2" type="noConversion"/>
  </si>
  <si>
    <r>
      <rPr>
        <sz val="9"/>
        <color theme="0" tint="-0.34998626667073579"/>
        <rFont val="굴림"/>
        <family val="3"/>
        <charset val="129"/>
      </rPr>
      <t>원</t>
    </r>
    <r>
      <rPr>
        <sz val="9"/>
        <color rgb="FFFF0000"/>
        <rFont val="굴림"/>
        <family val="3"/>
        <charset val="129"/>
      </rPr>
      <t>전압롤사고콘크리트</t>
    </r>
    <phoneticPr fontId="2" type="noConversion"/>
  </si>
  <si>
    <t>인증 &gt; 검사 &gt; 자율</t>
    <phoneticPr fontId="2" type="noConversion"/>
  </si>
  <si>
    <r>
      <rPr>
        <b/>
        <sz val="9"/>
        <color rgb="FFFF0000"/>
        <rFont val="굴림"/>
        <family val="3"/>
        <charset val="129"/>
      </rPr>
      <t>규칙 별표 16</t>
    </r>
    <r>
      <rPr>
        <b/>
        <sz val="9"/>
        <color rgb="FF0000FF"/>
        <rFont val="굴림"/>
        <family val="3"/>
        <charset val="129"/>
      </rPr>
      <t xml:space="preserve">    안전검사 합격표시 및 표시방법</t>
    </r>
    <phoneticPr fontId="2" type="noConversion"/>
  </si>
  <si>
    <t>1. 합격표시</t>
    <phoneticPr fontId="2" type="noConversion"/>
  </si>
  <si>
    <t>안전검사합격증명서</t>
    <phoneticPr fontId="2" type="noConversion"/>
  </si>
  <si>
    <t>①</t>
    <phoneticPr fontId="2" type="noConversion"/>
  </si>
  <si>
    <t>②</t>
    <phoneticPr fontId="2" type="noConversion"/>
  </si>
  <si>
    <t>③</t>
    <phoneticPr fontId="2" type="noConversion"/>
  </si>
  <si>
    <t>④</t>
    <phoneticPr fontId="2" type="noConversion"/>
  </si>
  <si>
    <t>⑤</t>
    <phoneticPr fontId="2" type="noConversion"/>
  </si>
  <si>
    <t>⑥</t>
    <phoneticPr fontId="2" type="noConversion"/>
  </si>
  <si>
    <t>생  략</t>
    <phoneticPr fontId="2" type="noConversion"/>
  </si>
  <si>
    <t>직  인</t>
    <phoneticPr fontId="2" type="noConversion"/>
  </si>
  <si>
    <t>고 용 노 동 부 장 관</t>
    <phoneticPr fontId="2" type="noConversion"/>
  </si>
  <si>
    <t>검사기관(실시기관)</t>
    <phoneticPr fontId="2" type="noConversion"/>
  </si>
  <si>
    <t>안전검사대상기계명</t>
    <phoneticPr fontId="2" type="noConversion"/>
  </si>
  <si>
    <t>신청인</t>
    <phoneticPr fontId="2" type="noConversion"/>
  </si>
  <si>
    <t>형식번(기)호(설치장소)</t>
    <phoneticPr fontId="2" type="noConversion"/>
  </si>
  <si>
    <t>합격번호</t>
    <phoneticPr fontId="2" type="noConversion"/>
  </si>
  <si>
    <t>검사유효기간</t>
    <phoneticPr fontId="2" type="noConversion"/>
  </si>
  <si>
    <r>
      <t>② 법 제93조제3항에 따른 안전검사의 합격표시 및 표시방법은 </t>
    </r>
    <r>
      <rPr>
        <b/>
        <sz val="9"/>
        <color rgb="FFFF0000"/>
        <rFont val="굴림"/>
        <family val="3"/>
        <charset val="129"/>
      </rPr>
      <t>별표 16</t>
    </r>
    <r>
      <rPr>
        <sz val="9"/>
        <color theme="1"/>
        <rFont val="굴림"/>
        <family val="3"/>
        <charset val="129"/>
      </rPr>
      <t>과 같다</t>
    </r>
    <phoneticPr fontId="2" type="noConversion"/>
  </si>
  <si>
    <t>2. 표시방법 : 합격번호만 약식정리</t>
    <phoneticPr fontId="2" type="noConversion"/>
  </si>
  <si>
    <t>22-A-62-C-0001</t>
    <phoneticPr fontId="2" type="noConversion"/>
  </si>
  <si>
    <t>하이드로 크레인</t>
    <phoneticPr fontId="2" type="noConversion"/>
  </si>
  <si>
    <r>
      <rPr>
        <sz val="10"/>
        <color rgb="FFFF0000"/>
        <rFont val="바탕체"/>
        <family val="1"/>
        <charset val="129"/>
      </rPr>
      <t>광 주 광 역 시 장</t>
    </r>
    <r>
      <rPr>
        <sz val="10"/>
        <color theme="1"/>
        <rFont val="바탕체"/>
        <family val="1"/>
        <charset val="129"/>
      </rPr>
      <t xml:space="preserve"> (직인)</t>
    </r>
    <phoneticPr fontId="2" type="noConversion"/>
  </si>
  <si>
    <r>
      <t xml:space="preserve">검  사  원: </t>
    </r>
    <r>
      <rPr>
        <sz val="10"/>
        <color rgb="FFFF0000"/>
        <rFont val="바탕체"/>
        <family val="1"/>
        <charset val="129"/>
      </rPr>
      <t>임  꺽  정</t>
    </r>
    <phoneticPr fontId="2" type="noConversion"/>
  </si>
  <si>
    <t>C : A(프레스), B(전단기), C(크레인), D(리프트), E(압력용기), F(곤돌라) . . M(산업용로봇)</t>
    <phoneticPr fontId="2" type="noConversion"/>
  </si>
  <si>
    <t>62 : 서울(02), 인천(32), 대전(42), 광주(62), 울산(52) 경기(31), 강원(33) . . 지역고유번호</t>
    <phoneticPr fontId="2" type="noConversion"/>
  </si>
  <si>
    <t>0001 : 일련번호는 4자리 수로 기록한다.</t>
    <phoneticPr fontId="2" type="noConversion"/>
  </si>
  <si>
    <t>22 : 2022년 (검사년도의 뒷자리 2글자를 기록)</t>
    <phoneticPr fontId="2" type="noConversion"/>
  </si>
  <si>
    <t>A : 검시기관별 고유기호 (A, B, C, D, E . . )</t>
    <phoneticPr fontId="2" type="noConversion"/>
  </si>
  <si>
    <t>차량의 고유번호(장소는 필요시)</t>
    <phoneticPr fontId="2" type="noConversion"/>
  </si>
  <si>
    <t>홍 길 동 (안 전 중 기)</t>
    <phoneticPr fontId="2" type="noConversion"/>
  </si>
  <si>
    <t>2022.08.01 - 2024.07.31</t>
    <phoneticPr fontId="2" type="noConversion"/>
  </si>
  <si>
    <t xml:space="preserve"> ○ 규격 : 90mm x 60mm 이상 장방형 또는 70mm이상 원형 기계에 따라 규격 조정 가능</t>
    <phoneticPr fontId="2" type="noConversion"/>
  </si>
  <si>
    <t xml:space="preserve"> ○ 내용을 쉽게 알아볼 수 있는 위치에 떨어지거나 지워지지 않도록 표시</t>
    <phoneticPr fontId="2" type="noConversion"/>
  </si>
  <si>
    <t xml:space="preserve"> ○ 검사년도에 따라 색상을 다르게 제작할 수 있음</t>
    <phoneticPr fontId="2" type="noConversion"/>
  </si>
  <si>
    <t>크레인, 리프트, 곤돌라</t>
    <phoneticPr fontId="2" type="noConversion"/>
  </si>
  <si>
    <t>크레인, 리프트, 곤돌라, 프레스, 전단기</t>
    <phoneticPr fontId="2" type="noConversion"/>
  </si>
  <si>
    <t>사출성형기, 롤러기, 원심기, 화물자동차</t>
    <phoneticPr fontId="2" type="noConversion"/>
  </si>
  <si>
    <t>또는 특수자동차에 탑재한 고소작업대,</t>
    <phoneticPr fontId="2" type="noConversion"/>
  </si>
  <si>
    <t>컨베이어, 산업용로봇</t>
    <phoneticPr fontId="2" type="noConversion"/>
  </si>
  <si>
    <t>압력용기</t>
    <phoneticPr fontId="2" type="noConversion"/>
  </si>
  <si>
    <t>관련 분야</t>
    <phoneticPr fontId="2" type="noConversion"/>
  </si>
  <si>
    <t>기계, 전기.전자, 산업안전(기술사는 기계</t>
    <phoneticPr fontId="2" type="noConversion"/>
  </si>
  <si>
    <t>전기안전으로 한정함)</t>
    <phoneticPr fontId="2" type="noConversion"/>
  </si>
  <si>
    <t>기계, 전기.전자, 화공, 산업안전(기술사는</t>
    <phoneticPr fontId="2" type="noConversion"/>
  </si>
  <si>
    <t>기계.화공안전으로 한정함)</t>
    <phoneticPr fontId="2" type="noConversion"/>
  </si>
  <si>
    <t>국소배기장치</t>
    <phoneticPr fontId="2" type="noConversion"/>
  </si>
  <si>
    <t>종합안전검사</t>
    <phoneticPr fontId="2" type="noConversion"/>
  </si>
  <si>
    <t>기계, 전기, 화공, 산업안전, 산업위생관기</t>
    <phoneticPr fontId="2" type="noConversion"/>
  </si>
  <si>
    <t>술사는 기계.화공안전, 산업위생관리로 한정함)</t>
    <phoneticPr fontId="2" type="noConversion"/>
  </si>
  <si>
    <t>기계, 전기.전자, 화공, 산업안전, 산업위생</t>
    <phoneticPr fontId="2" type="noConversion"/>
  </si>
  <si>
    <t>관리(기술사는 기계.전기.화공안전, 산업위생</t>
    <phoneticPr fontId="2" type="noConversion"/>
  </si>
  <si>
    <t>관리로 한정함</t>
    <phoneticPr fontId="2" type="noConversion"/>
  </si>
  <si>
    <r>
      <rPr>
        <b/>
        <sz val="9"/>
        <color rgb="FFFF0000"/>
        <rFont val="굴림"/>
        <family val="3"/>
        <charset val="129"/>
      </rPr>
      <t xml:space="preserve">별표 24  </t>
    </r>
    <r>
      <rPr>
        <b/>
        <sz val="9"/>
        <color rgb="FF0000FF"/>
        <rFont val="굴림"/>
        <family val="3"/>
        <charset val="129"/>
      </rPr>
      <t>안전검사기관의 인력.시설 및 장비기준</t>
    </r>
    <phoneticPr fontId="2" type="noConversion"/>
  </si>
  <si>
    <t>1. 공통사항</t>
    <phoneticPr fontId="2" type="noConversion"/>
  </si>
  <si>
    <t>가. 인력기준 : 안전검사 대상별 관련 분야 구분</t>
    <phoneticPr fontId="2" type="noConversion"/>
  </si>
  <si>
    <t>나. 시설 및 장비기준</t>
    <phoneticPr fontId="2" type="noConversion"/>
  </si>
  <si>
    <t>1) 시설기준</t>
    <phoneticPr fontId="2" type="noConversion"/>
  </si>
  <si>
    <t>가)사무실,   나) 장비보관실(냉난방 및 통풍시설이 있어야 함)</t>
    <phoneticPr fontId="2" type="noConversion"/>
  </si>
  <si>
    <t>2) 장비 및 개별사항 생략</t>
    <phoneticPr fontId="2" type="noConversion"/>
  </si>
  <si>
    <r>
      <t>① 지방고용노동관서의 장은 </t>
    </r>
    <r>
      <rPr>
        <sz val="9"/>
        <color theme="0" tint="-0.34998626667073579"/>
        <rFont val="굴림"/>
        <family val="3"/>
        <charset val="129"/>
      </rPr>
      <t xml:space="preserve">법 제91조제1항에 따라 </t>
    </r>
    <r>
      <rPr>
        <sz val="9"/>
        <color theme="1"/>
        <rFont val="굴림"/>
        <family val="3"/>
        <charset val="129"/>
      </rPr>
      <t xml:space="preserve">자율안전확인표시의 사용을 금지한 경우에는 </t>
    </r>
    <phoneticPr fontId="2" type="noConversion"/>
  </si>
  <si>
    <r>
      <t>② 고용노동부장관은 </t>
    </r>
    <r>
      <rPr>
        <sz val="9"/>
        <color theme="0" tint="-0.34998626667073579"/>
        <rFont val="굴림"/>
        <family val="3"/>
        <charset val="129"/>
      </rPr>
      <t>법 제91조제3항에 따라</t>
    </r>
    <r>
      <rPr>
        <sz val="9"/>
        <color theme="1"/>
        <rFont val="굴림"/>
        <family val="3"/>
        <charset val="129"/>
      </rPr>
      <t xml:space="preserve"> 자율안전확인표시 사용을 금지한 날부터 30일 이내에</t>
    </r>
    <phoneticPr fontId="2" type="noConversion"/>
  </si>
  <si>
    <r>
      <t>① 고용노동부장관은 </t>
    </r>
    <r>
      <rPr>
        <sz val="9"/>
        <color theme="0" tint="-0.34998626667073579"/>
        <rFont val="굴림"/>
        <family val="3"/>
        <charset val="129"/>
      </rPr>
      <t>제165조제2항에 따라</t>
    </r>
    <r>
      <rPr>
        <sz val="9"/>
        <color theme="1"/>
        <rFont val="굴림"/>
        <family val="2"/>
        <charset val="129"/>
      </rPr>
      <t xml:space="preserve"> 공단이 위탁받은 업무를 수행하기 위하여 필요하다고</t>
    </r>
    <phoneticPr fontId="2" type="noConversion"/>
  </si>
  <si>
    <r>
      <t xml:space="preserve">② </t>
    </r>
    <r>
      <rPr>
        <sz val="9"/>
        <color theme="0" tint="-0.34998626667073579"/>
        <rFont val="굴림"/>
        <family val="3"/>
        <charset val="129"/>
      </rPr>
      <t>제1항에 따라</t>
    </r>
    <r>
      <rPr>
        <sz val="9"/>
        <color theme="1"/>
        <rFont val="굴림"/>
        <family val="2"/>
        <charset val="129"/>
      </rPr>
      <t xml:space="preserve"> 공단 소속 직원이 검사 또는 지도업무 등을 하였을 때에는 그 결과를 고용노동부</t>
    </r>
    <phoneticPr fontId="2" type="noConversion"/>
  </si>
  <si>
    <t xml:space="preserve">③ 공단 소속 직원은 이 법 또는 이 법에 따른 명령을 시행하기 위하여 제1항 각 호의 어느 하나에 </t>
    <phoneticPr fontId="2" type="noConversion"/>
  </si>
  <si>
    <t>하며, 출입 시 성명, 출입시간, 출입 목적 등이 표시된 문서를 관계인에게 내주어야 한다.</t>
    <phoneticPr fontId="2" type="noConversion"/>
  </si>
  <si>
    <t xml:space="preserve">해당하는 장소에 출입하는 경우에 그 신분을 나타내는 증표를 지니고 관계인에게 보여 주어야 </t>
    <phoneticPr fontId="2" type="noConversion"/>
  </si>
  <si>
    <r>
      <t xml:space="preserve">③ 사업주는 </t>
    </r>
    <r>
      <rPr>
        <sz val="9"/>
        <color theme="0" tint="-0.34998626667073579"/>
        <rFont val="굴림"/>
        <family val="3"/>
        <charset val="129"/>
      </rPr>
      <t>제1항에 따른</t>
    </r>
    <r>
      <rPr>
        <sz val="9"/>
        <color theme="1"/>
        <rFont val="굴림"/>
        <family val="2"/>
        <charset val="129"/>
      </rPr>
      <t xml:space="preserve"> 신고를 이유로 해당 근로자에 대하여 해고나 그 밖의 불리한 처우를 해</t>
    </r>
    <phoneticPr fontId="2" type="noConversion"/>
  </si>
  <si>
    <t>「건설기술진흥법」위반 시 주요 과태료 부과 기준</t>
    <phoneticPr fontId="2" type="noConversion"/>
  </si>
  <si>
    <r>
      <t xml:space="preserve">「건설기술진흥법 시행령 </t>
    </r>
    <r>
      <rPr>
        <b/>
        <sz val="9"/>
        <color rgb="FFFF0000"/>
        <rFont val="굴림"/>
        <family val="3"/>
        <charset val="129"/>
      </rPr>
      <t>별표11</t>
    </r>
    <r>
      <rPr>
        <sz val="9"/>
        <color theme="1"/>
        <rFont val="굴림"/>
        <family val="3"/>
        <charset val="129"/>
      </rPr>
      <t>」</t>
    </r>
    <phoneticPr fontId="2" type="noConversion"/>
  </si>
  <si>
    <t>법   조   문
(법 제91조)</t>
    <phoneticPr fontId="2" type="noConversion"/>
  </si>
  <si>
    <t>교육ㆍ훈련을 정당한 사유 없이 받지 않은 경우</t>
    <phoneticPr fontId="2" type="noConversion"/>
  </si>
  <si>
    <t>1. “건설공사”란 「건설산업기본법」 제2조제4호에 따른 건설공사를 말한다.</t>
  </si>
  <si>
    <t>나. 시설물의 운영ㆍ검사ㆍ안전점검ㆍ정밀안전진단ㆍ유지ㆍ관리ㆍ보수ㆍ보강 및 철거</t>
  </si>
  <si>
    <t>다. 건설공사에 필요한 물자의 구매와 조달</t>
  </si>
  <si>
    <t>마. 건설사업관리</t>
  </si>
  <si>
    <t>바. 그 밖에 건설공사에 관한 사항으로서 대통령령으로 정하는 사항</t>
  </si>
  <si>
    <t>3. “건설엔지니어링”이란 다른 사람의 위탁을 받아 건설기술에 관한 업무를 수행하는 것을 말한다. 다만, 건설공사의 시공 및 시설물의 보수ㆍ철거 업무는 제외한다.</t>
  </si>
  <si>
    <t>4. “건설사업관리”란 「건설산업기본법」 제2조제8호에 따른 건설사업관리를 말한다.</t>
  </si>
  <si>
    <t>5. “감리”란 건설공사가 관계 법령이나 기준, 설계도서 또는 그 밖의 관계 서류 등에 따라 적정하게 시행될 수 있도록 관리하거나 시공관리ㆍ품질관리ㆍ안전관리 등에 대한 기술지도를 하는 건설사업관리 업무를 말한다.</t>
  </si>
  <si>
    <t>7. “건설사업자”란 「건설산업기본법」 제2조제7호에 따른 건설사업자를 말한다.</t>
  </si>
  <si>
    <t>8. “건설기술인”이란 「국가기술자격법」 등 관계 법률에 따른 건설공사 또는 건설엔지니어링에 관한 자격, 학력 또는 경력을 가진 사람으로서 대통령령으로 정하는 사람을 말한다.</t>
  </si>
  <si>
    <t>9. “건설엔지니어링사업자”란 건설엔지니어링을 영업의 수단으로 하려는 자로서 제26조에 따라 등록한 자를 말한다.</t>
  </si>
  <si>
    <t>10. “건설사고”란 건설공사를 시행하면서 대통령령으로 정하는 규모 이상의 인명피해나 재산피해가 발생한 사고를 말한다.</t>
  </si>
  <si>
    <t>11. “지반조사”란 건설공사 대상 지역의 지질구조 및 지반상태, 토질 등에 관한 정보를 획득할 목적으로 수행하는 일련의 행위를 말한다.</t>
  </si>
  <si>
    <t>12. “무선안전장비”란 「전파법」 제2조제1항제5호에 따른 무선설비 및 같은 법 제2조제1항제5호의2에 따른 무선통신을 이용하여 건설사고의 위험을 낮추는 기능을 갖춘 장비를 말한다.</t>
  </si>
  <si>
    <t>1. 건설기술 진흥의 기본목표 및 추진방향</t>
  </si>
  <si>
    <t>2. 건설기술의 개발 촉진 및 활용을 위한 시책</t>
  </si>
  <si>
    <t>3. 건설기술에 관한 정보 관리</t>
  </si>
  <si>
    <t>5. 건설기술연구기관의 육성</t>
  </si>
  <si>
    <t>6. 건설엔지니어링 산업구조의 고도화</t>
  </si>
  <si>
    <t>7. 건설엔지니어링의 해외진출 및 국제교류 등의 지원에 관한 사항</t>
  </si>
  <si>
    <t>8. 건설엔지니어링사업자의 지원에 관한 사항</t>
  </si>
  <si>
    <t>9. 건설공사의 환경관리에 관한 사항</t>
  </si>
  <si>
    <t>10. 건설공사의 안전관리 및 품질관리에 관한 사항</t>
  </si>
  <si>
    <t>11. 그 밖에 건설기술 진흥에 관한 중요 사항</t>
  </si>
  <si>
    <t>③ 국토교통부장관은 기본계획을 수립할 때에는 관계 중앙행정기관의 장과 미리 협의한 후 제5조에 따라 국토교통부에 두는 중앙건설기술심의위원회의 심의를 받아야 한다. 기본계획 중 대통령령으로 정하는 내용을 변경하려는 경우에도 같다.</t>
  </si>
  <si>
    <t>⑤ 제1항부터 제4항까지에서 규정한 사항 외에 기본계획과 시행계획의 수립ㆍ시행에 필요한 사항은 대통령령으로 정한다.</t>
  </si>
  <si>
    <t>③ 중앙심의위원회의 구성ㆍ기능 및 운영 등에 필요한 사항은 대통령령으로 정하는 기준에 따라 국토교통부장관이 관계 중앙행정기관의 장과 협의하여 정하고, 지방심의위원회의 구성ㆍ기능 및 운영 등에 필요한 사항은 대통령령으로 정하는 기준에 따라 해당 시ㆍ도의 조례로 정하며, 특별심의위원회를 두는 경우 그 구성ㆍ기능 및 운영 등에 필요한 사항은 대통령령으로 정하는 기준에 따라 국방부장관이 정한다.</t>
  </si>
  <si>
    <t>② 제1항에 따른 기술자문위원회의 구성ㆍ기능 및 운영 등에 필요한 사항은 대통령령으로 정하는 기준에 따라 발주청이 정한다.</t>
  </si>
  <si>
    <t>② 제1항에 따른 건설기술 연구ㆍ개발 사업에 필요한 경비는 정부 또는 정부 외의 자의 출연금이나 그 밖에 기업의 기술개발비로 충당한다.</t>
  </si>
  <si>
    <t>③ 제1항에 따른 협약의 체결방법과 제2항에 따른 출연금의 지급ㆍ사용 및 관리에 필요한 사항은 대통령령으로 정한다.</t>
  </si>
  <si>
    <t>1. 「공공기관의 운영에 관한 법률」에 따른 공공기관 중 국토교통부장관이 주무기관의 장이 되는 기관</t>
  </si>
  <si>
    <t>2. 건설사업자</t>
  </si>
  <si>
    <t>3. 건설엔지니어링사업자</t>
  </si>
  <si>
    <t>② 국토교통부장관은 융ㆍ복합건설기술을 활성화하기 위하여 스마트건설지원센터를 설치ㆍ운영할 수 있다.</t>
  </si>
  <si>
    <t>③ 스마트건설지원센터는 다음 각 호의 업무를 수행한다.</t>
  </si>
  <si>
    <t>1. 융ㆍ복합건설기술의 정책개발</t>
  </si>
  <si>
    <t>2. 융ㆍ복합건설기술의 연구ㆍ개발 및 보급</t>
  </si>
  <si>
    <t>3. 융ㆍ복합건설기술의 검증 및 실증</t>
  </si>
  <si>
    <t>4. 융ㆍ복합건설기술과 관련된 창업 지원과 그에 관한 정보의 수집ㆍ관리</t>
  </si>
  <si>
    <t>5. 국내외 융ㆍ복합건설기술 동향 및 시장정보의 조사ㆍ분석</t>
  </si>
  <si>
    <t>6. 그 밖에 융ㆍ복합건설기술의 활성화를 위하여 필요한 사항으로서 대통령령으로 정하는 사항</t>
  </si>
  <si>
    <t>④ 국토교통부장관은 스마트건설지원센터의 운영을 대통령령으로 정하는 전문기관에 위탁할 수 있다.</t>
  </si>
  <si>
    <t>⑤ 국토교통부장관은 스마트건설지원센터의 사업 및 운영에 필요한 비용을 예산의 범위에서 출연할 수 있다.</t>
  </si>
  <si>
    <t>⑥ 스마트건설지원센터의 설치ㆍ운영과 제5항에 따른 출연금의 지급범위ㆍ사용 및 관리에 필요한 사항은 대통령령으로 정한다.</t>
  </si>
  <si>
    <t>② 기술평가기관은 법인으로 한다.</t>
  </si>
  <si>
    <t>③ 기술평가기관은 주된 사무소의 소재지에서 설립등기를 함으로써 성립한다.</t>
  </si>
  <si>
    <t>④ 기술평가기관은 다음 각 호의 사업을 한다.</t>
  </si>
  <si>
    <t>1. 건설기술 연구ㆍ개발 사업에 대한 평가ㆍ관리</t>
  </si>
  <si>
    <t>2. 건설기술 연구ㆍ개발 사업에 대한 수요조사, 기획 및 기술 예측</t>
  </si>
  <si>
    <t>3. 건설 분야의 새로운 기술의 심사ㆍ관리</t>
  </si>
  <si>
    <t>4. 다른 법령에 따라 기술평가기관의 업무로 지정된 사업</t>
  </si>
  <si>
    <t>5. 그 밖에 건설기술의 개발ㆍ활용에 관한 사업으로서 대통령령으로 정하는 사업</t>
  </si>
  <si>
    <t>⑤ 기술평가기관은 제1항에 따른 목적 달성에 필요한 경비를 조달하기 위하여 대통령령으로 정하는 바에 따라 수익사업을 할 수 있다.</t>
  </si>
  <si>
    <t>⑥ 국토교통부장관은 예산의 범위에서 기술평가기관이 제4항에 따른 사업을 하는 데에 필요한 경비의 전부 또는 일부를 출연하거나 보조할 수 있다.</t>
  </si>
  <si>
    <t>⑦ 이 법에서 규정한 사항 외에 기술평가기관에 관하여는 「민법」의 재단법인에 관한 규정을 준용한다.</t>
  </si>
  <si>
    <t>② 국토교통부장관은 제1항에 따른 시범사업에 참여하는 발주청, 건설기술연구기관 등에 재정적ㆍ행정적ㆍ기술적 지원을 할 수 있다.</t>
  </si>
  <si>
    <t>③ 제1항에 따른 시범사업을 위한 계획의 수립 및 추진 절차 등은 대통령령으로 정한다.</t>
  </si>
  <si>
    <t>③ 기술개발자는 신기술의 활용실적을 첨부하여 국토교통부장관에게 제2항에 따른 보호기간의 연장을 신청할 수 있고, 국토교통부장관은 그 신기술의 활용실적 등을 검증하여 보호기간을 연장할 수 있다. 이 경우 신기술 활용실적의 제출, 검증 및 보호기간의 연장 등에 필요한 사항은 대통령령으로 정한다.</t>
  </si>
  <si>
    <t>② 국토교통부장관은 제1항 후단에 따른 신청을 받은 경우 신기술사용협약을 체결한 자가 같은 항 전단에 따른 요건을 갖추었는지 확인한 후에 신기술사용협약에 관한 증명서를 발급하여야 한다.</t>
  </si>
  <si>
    <t>③ 신기술사용협약의 기간은 해당 신기술의 보호기간 이내로 한다.</t>
  </si>
  <si>
    <t>④ 제1항부터 제3항까지에서 규정한 사항 외에 신기술사용협약에 관한 세부적인 사항은 대통령령으로 정하는 기준에 따라 국토교통부장관이 정하여 고시한다.</t>
  </si>
  <si>
    <t>1. 거짓이나 그 밖의 부정한 방법으로 지정받은 경우</t>
  </si>
  <si>
    <t>2. 해당 신기술의 내용에 중대한 결함이 있어 건설공사에 적용하는 것이 불가능한 경우</t>
  </si>
  <si>
    <t>③ 제2항에 따른 우대 발주에 관하여 필요한 사항은 대통령령으로 정한다.</t>
  </si>
  <si>
    <t>1. 건설기술 개발의 국제협력을 위한 조사ㆍ연구</t>
  </si>
  <si>
    <t>2. 건설기술 개발을 위한 인력ㆍ정보의 국제교류</t>
  </si>
  <si>
    <t>3. 외국의 대학ㆍ연구기관 및 단체와 건설기술 공동개발</t>
  </si>
  <si>
    <t>4. 개발된 건설기술을 이용한 해외시장 개척</t>
  </si>
  <si>
    <t>5. 그 밖에 건설기술 개발을 위한 국제 교류ㆍ협력을 촉진하기 위하여 국토교통부령으로 정하는 사항</t>
  </si>
  <si>
    <t>1. 발주청이 발행하거나 제작한 건설기술 관련 자료</t>
  </si>
  <si>
    <t>2. 제14조에 따른 신기술의 지정ㆍ활용 등에 관한 자료</t>
  </si>
  <si>
    <t>3. 제21조에 따른 건설기술인의 근무처 및 경력 등에 관한 자료</t>
  </si>
  <si>
    <t>4. 제26조에 따른 건설엔지니어링업의 등록 등에 관한 자료</t>
  </si>
  <si>
    <t>5. 제30조에 따른 건설엔지니어링의 실적 관리에 관한 자료</t>
  </si>
  <si>
    <t>6. 제50조에 따른 건설엔지니어링 및 시공 평가 등에 관한 자료</t>
  </si>
  <si>
    <t>7. 제52조에 따른 건설공사의 사후평가에 관한 자료</t>
  </si>
  <si>
    <t>8. 제53조에 따른 건설공사 등의 부실 측정 등에 관한 자료</t>
  </si>
  <si>
    <t>② 국토교통부장관은 제1항에 따른 건설기술정보체계의 구축을 위하여 중앙행정기관, 지방자치단체 및 공기업ㆍ준정부기관의 장이 대통령령으로 정하는 건설기술 관련 자료를 발행하거나 제작하였을 때에 그 자료의 제공을 요청할 수 있다. 이 경우 자료의 제공을 요청받은 기관의 장은 특별한 사유가 없으면 요청에 따라야 한다.</t>
  </si>
  <si>
    <t>③ 제2항에 따른 건설기술 관련 자료의 송부 방법 및 절차 등에 관하여 필요한 사항은 국토교통부령으로 정한다.</t>
  </si>
  <si>
    <t>② 통합정보체계 구축계획에는 다음 각 호의 사항이 포함되어야 한다.</t>
  </si>
  <si>
    <t>1. 건설공사 정보화의 기본목표 및 추진방향</t>
  </si>
  <si>
    <t>2. 건설공사 과정의 정보화를 촉진하기 위한 시책</t>
  </si>
  <si>
    <t>3. 건설공사 지원 통합정보체계 구축을 위한 공동사업의 시행 및 표준화</t>
  </si>
  <si>
    <t>4. 건설공사 지원 통합정보체계 구축에 관한 각종 연구ㆍ개발 및 기술 지원</t>
  </si>
  <si>
    <t>5. 건설공사 지원 통합정보체계를 이용한 정보의 공동활용 촉진</t>
  </si>
  <si>
    <t>6. 그 밖에 건설공사의 정보화 촉진을 위하여 필요한 사항</t>
  </si>
  <si>
    <t>③ 국토교통부장관은 통합정보체계 구축계획을 수립할 때에는 관계 중앙행정기관의 장과 협의한 후에 중앙심의위원회의 심의를 받아야 한다. 통합정보체계 구축계획 중 제2항제1호부터 제3호까지의 사항이나 그 밖에 대통령령으로 정하는 내용을 변경하려는 경우에도 같다.</t>
  </si>
  <si>
    <t>⑤ 국토교통부장관은 관계 중앙행정기관, 지방자치단체 및 「공공기관의 운영에 관한 법률」에 따른 공공기관 등 관계 기관의 장에게 건설공사 지원 통합정보체계의 구축ㆍ운영에 필요한 자료 또는 정보의 제공을 요청할 수 있다. 이 경우 자료 또는 정보의 제공을 요청받은 기관의 장은 특별한 사유가 없으면 요청에 따라야 한다.</t>
  </si>
  <si>
    <t>⑥ 국토교통부장관은 국토교통부장관이 정하여 고시하는 전담기관으로 하여금 건설공사 지원 통합정보체계를 구축ㆍ운영하게 할 수 있다. 이 경우 국토교통부장관은 전담기관의 장에게 필요한 사업비에 충당하도록 출연할 수 있다.</t>
  </si>
  <si>
    <t>⑦ 제6항에 따른 전담기관의 관리, 그 밖에 건설공사 지원 통합정보체계의 구축ㆍ운영 등에 필요한 사항은 대통령령으로 정한다.</t>
  </si>
  <si>
    <t>② 제1항에 따른 교육ㆍ훈련을 대행하려는 자는 교육시설, 교수요원 등 대통령령으로 정하는 요건을 갖추어 국토교통부장관에게 신청하여야 한다.</t>
  </si>
  <si>
    <t>④ 제1항부터 제3항까지에서 규정한 사항 외에 교육ㆍ훈련 대행에 필요한 세부사항은 국토교통부령으로 정한다.</t>
  </si>
  <si>
    <t>② 교육ㆍ훈련기관이 대행의 유효기간이 끝난 후에도 대행을 계속하려는 경우에는 그 유효기간이 끝나기 전에 국토교통부장관의 심사를 받아 대행을 갱신하여야 한다.</t>
  </si>
  <si>
    <t>③ 제2항에 따라 대행을 갱신하려는 교육ㆍ훈련기관은 국토교통부령으로 정하는 바에 따라 국토교통부장관에게 대행의 갱신을 신청하여야 한다.</t>
  </si>
  <si>
    <t>④ 제1항부터 제3항까지에서 규정한 사항 외에 대행의 유효기간 및 갱신에 필요한 세부사항은 국토교통부령으로 정한다.</t>
  </si>
  <si>
    <t>1. 거짓이나 부정한 방법으로 교육ㆍ훈련기관이 된 경우</t>
  </si>
  <si>
    <t>2. 교육시설, 교수요원 등 대통령령으로 정하는 요건에 미달한 경우</t>
  </si>
  <si>
    <t>3. 교육ㆍ훈련 대행의 정지 기간 중에 교육ㆍ훈련을 실시한 경우</t>
  </si>
  <si>
    <t>4. 교육ㆍ훈련 대행에 대한 개선 명령에 따르지 않은 경우</t>
  </si>
  <si>
    <t>5. 그 밖에 교육ㆍ훈련을 대행하기가 부적합한 경우로서 국토교통부장관이 정하는 사유에 해당하는 경우</t>
  </si>
  <si>
    <t>② 제1항에 따라 교육ㆍ훈련의 대행이 취소된 경우로서 다음 각 호의 어느 하나에 해당하면 그 취소된 날부터 3년이 지나기 전에는 교육ㆍ훈련의 대행을 신청할 수 없다.</t>
  </si>
  <si>
    <t>1. 제1항에 따라 교육ㆍ훈련의 대행이 취소된 장소에서 교육ㆍ훈련의 대행을 신청하려는 경우</t>
  </si>
  <si>
    <t>1. 교육ㆍ훈련 지원에 관한 사항</t>
  </si>
  <si>
    <t>2. 교육ㆍ훈련 계획의 관리에 관한 사항</t>
  </si>
  <si>
    <t>3. 교육ㆍ훈련 기관의 운영에 대한 평가</t>
  </si>
  <si>
    <t>4. 그 밖에 교육ㆍ훈련의 효과를 높이기 위하여 필요한 사항</t>
  </si>
  <si>
    <t>1. 제20조의2에 따른 교육ㆍ훈련 대행에 관한 사항</t>
  </si>
  <si>
    <t>2. 제20조의3에 따른 교육ㆍ훈련 대행의 갱신에 관한 사항</t>
  </si>
  <si>
    <t>3. 제20조의4에 따른 교육ㆍ훈련 대행의 취소에 관한 사항</t>
  </si>
  <si>
    <t>4. 제20조의5에 따른 교육ㆍ훈련 관리에 관한 사항</t>
  </si>
  <si>
    <t>② 국토교통부장관은 제1항에 따른 업무의 위탁에 필요한 비용을 지원할 수 있다.</t>
  </si>
  <si>
    <t>③ 제1항 및 제2항에 따른 업무 위탁의 범위, 비용 지원, 위탁 절차 등 교육ㆍ훈련 업무의 위탁에 필요한 사항은 국토교통부령으로 정한다.</t>
  </si>
  <si>
    <t>③ 제69조제1항에 따른 건설기술인단체는 건설기술인의 업무수행과 관련된 권리ㆍ의무 등 기본적인 사항을 건설기술인권리헌장으로 제정하여 공표할 수 있다.</t>
  </si>
  <si>
    <t>② 국토교통부장관은 제1항에 따른 신고의 접수, 처리 등에 관한 업무를 효율적으로 수행하기 위하여 공정건설지원센터를 설치ㆍ운영할 수 있다.</t>
  </si>
  <si>
    <t>③ 공정건설지원센터의 설치 및 운영에 필요한 사항은 대통령령으로 정한다.</t>
  </si>
  <si>
    <t>③ 누구든지 제1항이나 제2항에서 금지된 행위를 알선하여서는 아니 된다.</t>
  </si>
  <si>
    <t>1. 제21조제1항에 따라 신고 또는 변경신고를 하면서 근무처 및 경력등을 거짓으로 신고하거나 변경신고한 경우</t>
  </si>
  <si>
    <t>2. 제23조제1항을 위반하여 자기의 성명을 사용하여 다른 사람에게 건설공사 또는 건설엔지니어링 업무를 수행하게 하거나 건설기술경력증을 빌려 준 경우</t>
  </si>
  <si>
    <t>3. 제2항에 따른 시정지시 등을 3회 이상 받은 경우</t>
  </si>
  <si>
    <t>가. 정당한 사유 없이 건설사업관리보고서를 작성하지 아니한 경우</t>
  </si>
  <si>
    <t>나. 건설사업관리보고서를 거짓으로 작성한 경우</t>
  </si>
  <si>
    <t>다. 건설사업관리보고서를 작성할 때 해당 건설공사의 주요 구조부에 대한 시공ㆍ검사ㆍ시험 등의 내용을 빠뜨린 경우</t>
  </si>
  <si>
    <t>4. 공사 관리 등과 관련하여 발주자 또는 건설사업관리를 수행하는 건설기술인의 정당한 시정명령에 따르지 아니한 경우</t>
  </si>
  <si>
    <t>5. 정당한 사유 없이 공사현장을 무단 이탈하여 공사 시행에 차질이 생기게 한 경우</t>
  </si>
  <si>
    <t>6. 고의 또는 중대한 과실로 발주청에 재산상의 손해를 발생하게 한 경우</t>
  </si>
  <si>
    <t>7. 다른 행정기관이 법령에 따라 업무정지를 요청한 경우</t>
  </si>
  <si>
    <t>⑤ 제1항에 따른 업무정지의 기준과 그 밖에 필요한 사항은 국토교통부령으로 정한다.</t>
  </si>
  <si>
    <t>1. 제7조에 따른 건설기술 연구ㆍ개발 사업으로 개발된 건설기술의 활용</t>
  </si>
  <si>
    <t>2. 제18조에 따른 건설기술정보체계를 통한 건설기술에 관한 자료 및 정보 제공</t>
  </si>
  <si>
    <t>3. 국내외 건설기술인력의 정보 제공</t>
  </si>
  <si>
    <t>4. 건설기술인에 대한 전문교육</t>
  </si>
  <si>
    <t>5. 그 밖에 건설엔지니어링업의 건전한 발전 및 고도화를 위하여 필요하다고 인정하는 사항</t>
  </si>
  <si>
    <t>1. 피성년후견인</t>
  </si>
  <si>
    <t>2. 파산선고를 받고 복권되지 아니한 자</t>
  </si>
  <si>
    <t>3. 제31조제1항에 따라 등록취소 처분을 받고, 그 처분을 받은 날부터 1년이 지나지 아니한 자. 다만, 이 조 제1호ㆍ제2호 또는 제4호에 해당하여 건설엔지니어링업의 등록이 취소된 경우는 제외한다.</t>
  </si>
  <si>
    <t>4. 대표자가 제1호 또는 제2호의 어느 하나에 해당하는 법인</t>
  </si>
  <si>
    <t>1. 건설엔지니어링사업자가 영업을 양도하려는 경우</t>
  </si>
  <si>
    <t>2. 법인인 건설엔지니어링사업자 간 합병을 하려는 경우</t>
  </si>
  <si>
    <t>1. 건설엔지니어링사업자가 그 영업을 양도한 경우 그 양수인</t>
  </si>
  <si>
    <t>2. 법인인 건설엔지니어링사업자가 합병한 경우 합병 후 존속하는 법인이나 합병으로 설립되는 법인</t>
  </si>
  <si>
    <t>1. 건설엔지니어링사업자의 현황</t>
  </si>
  <si>
    <t>2. 발주청이 발주하는 건설엔지니어링 실적</t>
  </si>
  <si>
    <t>3. 발주자가 발주하는 건설엔지니어링 실적 중 대통령령으로 정하는 용역의 실적</t>
  </si>
  <si>
    <t>1. 거짓이나 그 밖의 부정한 방법으로 제26조제1항에 따라 등록을 한 경우</t>
  </si>
  <si>
    <t>2. 최근 5년간 3회 이상 영업정지 또는 제32조에 따른 과징금 부과처분을 받은 경우</t>
  </si>
  <si>
    <t>3. 영업정지기간에 건설엔지니어링 업무를 수행한 경우. 다만, 제33조에 따라 건설엔지니어링을 수행한 경우는 제외한다.</t>
  </si>
  <si>
    <t>4. 건설엔지니어링사업자로 등록한 후 제27조에 따른 결격사유 중 어느 하나에 해당하게 된 경우. 다만, 법인이 제27조제4호에 해당하게 된 경우로서 그 사유가 발생한 날부터 3개월 이내에 그 사유를 없앤 경우는 제외한다.</t>
  </si>
  <si>
    <t>5. 제28조제2항을 위반하여 타인에게 자기의 성명 또는 상호를 사용하여 건설엔지니어링을 하게 하거나 등록증을 빌려 준 경우</t>
  </si>
  <si>
    <t>6. 제35조제2항에 따른 사업수행능력 평가에 관한 서류를 위조하거나 변조하는 등 거짓이나 그 밖의 부정한 방법으로 입찰에 참여한 경우</t>
  </si>
  <si>
    <t>7. 건설엔지니어링사업자로 등록한 후 제26조제1항에 따른 등록기준을 충족하지 못하게 된 경우에 그 날부터 50일 이내에 미달된 사항을 보완하지 아니한 경우</t>
  </si>
  <si>
    <t>9. 다른 행정기관이 관계 법령에 따라 등록취소 또는 영업정지를 요구한 경우</t>
  </si>
  <si>
    <t>1. 제34조제2항에 따른 보험 또는 공제에 가입하지 아니한 경우</t>
  </si>
  <si>
    <t>2. 제35조제4항에 따른 발주청의 승인을 받지 아니하고 하도급을 한 경우</t>
  </si>
  <si>
    <t>3. 제38조제2항에 따른 보고 또는 관계 자료의 제출 명령을 이행하지 아니한 경우</t>
  </si>
  <si>
    <t>4. 제38조제3항에 따른 검사를 거부ㆍ방해ㆍ기피한 경우</t>
  </si>
  <si>
    <t>5. 건설사업관리를 수행하는 건설엔지니어링사업자가 다음 각 목의 어느 하나에 해당하는 경우</t>
  </si>
  <si>
    <t>가. 건설사업관리보고서를 제출하지 아니하거나 제39조제4항 후단에 따라 건설기술인이 작성한 건설사업관리보고서를 거짓으로 수정하여 제출하거나 건설사업관리보고서에 해당 건설공사의 주요 구조부에 대한 시공ㆍ검사ㆍ시험 등의 내용을 빠뜨린 것을 알고도 제출한 경우</t>
  </si>
  <si>
    <t>나. 건설사업자에게 재시공ㆍ공사중지 명령 등 조치를 하고 제40조제3항에 따라 발주청에 보고하지 아니한 경우</t>
  </si>
  <si>
    <t>다. 제48조제2항에 따른 설계도서 검토 결과 보고를 하지 아니한 경우</t>
  </si>
  <si>
    <t>바. 다른 건설엔지니어링사업자에게 소속된 건설기술인으로 하여금 건설사업관리를 수행하게 한 경우</t>
  </si>
  <si>
    <t>사. 건설사업관리를 수행하는 건설기술인을 부정한 방법으로 교체하거나 배치한 경우</t>
  </si>
  <si>
    <t>6. 제54조제1항에 따른 시정명령을 이행하지 아니한 경우</t>
  </si>
  <si>
    <t>7. 품질시험 또는 검사 업무를 수행하는 건설엔지니어링사업자가 다음 각 목의 어느 하나에 해당하는 경우</t>
  </si>
  <si>
    <t>나. 품질시험 또는 검사의 성적서를 거짓으로 발급한 경우</t>
  </si>
  <si>
    <t>다. 정당한 사유 없이 3개월 이상 품질시험 또는 검사의 대행을 거부한 경우</t>
  </si>
  <si>
    <t>라. 건설기술인으로서 자격이 없는 사람이나 소속 건설기술인이 아닌 사람으로 하여금 품질검사를 실시하게 한 경우</t>
  </si>
  <si>
    <t>마. 제60조제2항을 위반하여 발주자 또는 건설사업관리를 수행하는 건설엔지니어링사업자의 봉인 또는 확인을 거친 재료로 품질검사를 하지 아니한 경우</t>
  </si>
  <si>
    <t>바. 제60조제3항을 위반하여 품질검사 성적서 및 품질검사 내용을 제19조에 따른 건설공사 지원 통합정보체계에 입력하지 아니한 경우</t>
  </si>
  <si>
    <t>사. 제60조제4항에 따른 시정명령 등의 조치를 따르지 아니한 경우</t>
  </si>
  <si>
    <t>⑤ 제1항과 제2항에 따른 처분의 세부 기준은 대통령령으로 정한다.</t>
  </si>
  <si>
    <t>③ 제1항에 따라 과징금을 부과하는 위반행위의 종류 및 위반 정도 등에 따른 과징금의 금액과 그 밖에 필요한 사항은 대통령령으로 정한다.</t>
  </si>
  <si>
    <t>④ 제2항에 따른 보험 또는 공제의 기간, 종류, 대상 및 방법 등에 관하여 필요한 사항은 대통령령으로 정한다.</t>
  </si>
  <si>
    <t>1. 「소방시설공사업법」 제4조제1항에 따라 소방시설감리업 수행을 위하여 소방시설업의 등록을 한 자</t>
  </si>
  <si>
    <t>2. 「전력기술관리법」 제14조제1항제2호에 따라 전력시설물의 공사감리업의 등록을 한 자</t>
  </si>
  <si>
    <t>3. 「정보통신공사업법」 제2조제7호에 따른 용역업자로서 같은 법 제8조에 따른 감리원을 보유한 자</t>
  </si>
  <si>
    <t>⑤ 제4항에 따른 승인 절차 등에 관하여 필요한 사항은 국토교통부령으로 정한다.</t>
  </si>
  <si>
    <t>③ 국토교통부장관 또는 시ㆍ도지사는 제1항에 따른 지도ㆍ감독을 위하여 필요하다고 인정하는 경우에는 소속 공무원으로 하여금 사무실 및 공사현장 등에 출입하여 검사하게 할 수 있다.</t>
  </si>
  <si>
    <t>④ 제3항에 따른 검사를 하는 사람은 그 권한을 표시하는 증표를 지니고 이를 관계인에게 보여주어야 한다.</t>
  </si>
  <si>
    <t>1. 설계ㆍ시공 관리의 난이도가 높아 특별한 관리가 필요한 건설공사</t>
  </si>
  <si>
    <t>2. 발주청의 기술인력이 부족하여 원활한 공사 관리가 어려운 건설공사</t>
  </si>
  <si>
    <t>3. 제1호 및 제2호 외의 건설공사로서 그 건설공사의 원활한 수행을 위하여 발주청이 필요하다고 인정하는 건설공사</t>
  </si>
  <si>
    <t>5. 제3호 또는 제4호에 규정된 죄를 범하여 형의 집행유예를 선고받고 그 유예기간 중에 있는 사람</t>
  </si>
  <si>
    <t>1. 시공이 설계도면 및 시방서의 내용에 적합하게 이루어지고 있는지에 대한 확인</t>
  </si>
  <si>
    <t>2. 제55조제2항에 따른 품질시험 및 검사를 하였는지 여부의 확인</t>
  </si>
  <si>
    <t>3. 건설자재ㆍ부재의 적합성에 대한 확인</t>
  </si>
  <si>
    <t>② 건설사업관리계획에는 다음 각 호의 사항을 포함하여야 한다.</t>
  </si>
  <si>
    <t>1. 시공단계의 건설사업관리 방식</t>
  </si>
  <si>
    <t>3. 그 밖에 국토교통부령으로 정하는 사항</t>
  </si>
  <si>
    <t>③ 발주청은 제62조에 따른 안전관리계획을 수립하여야 하는 건설공사 및 총공사비가 100억원 이상인 건설공사 중 대통령령으로 정하는 건설공사에 대하여 건설사업관리계획을 수립할 때에는 제6조에 따른 기술자문위원회의 심의를 받아야 한다. 건설사업관리계획을 변경하려는 경우에도 또한 같다.</t>
  </si>
  <si>
    <t>④ 발주청은 건설사업관리계획을 수립하거나 변경한 때에는 이를 국토교통부장관에게 제출하여야 한다.</t>
  </si>
  <si>
    <t>⑥ 발주청은 제2항제2호에 따른 건설사업관리기술인 또는 공사감독자의 배치 등 건설사업관리계획을 준수할 수 없는 경우에는 건설공사를 착공하게 하거나 건설공사를 진행하게 하여서는 아니 된다.</t>
  </si>
  <si>
    <t>⑦ 제1항부터 제5항까지에서 규정한 사항 외에 건설사업관리계획의 수립, 변경 또는 시행 등에 필요한 사항은 대통령령으로 정한다.</t>
  </si>
  <si>
    <t>⑤ 실정보고에 따른 조치 기한 등 필요한 사항은 대통령령으로 정한다.</t>
  </si>
  <si>
    <t>② 발주청의 소속 직원이 건설사업관리용역사업자 및 건설사업관리기술인의 업무에 정당한 사유 없이 개입 또는 간섭하거나 권한을 침해한 경우 해당 건설사업관리용역사업자 및 건설사업관리기술인은 발주청에 이를 보고하고 사실조사를 의뢰할 수 있다.</t>
  </si>
  <si>
    <t>③ 발주청은 제2항에 따른 사실조사를 의뢰받은 때에는 즉시 이를 조사하여야 하고, 소속 직원이 건설사업관리용역사업자 및 건설사업관리기술인의 업무에 대하여 정당한 사유 없이 개입 또는 간섭하거나 권한을 침해한 사실이 있다고 인정되는 경우에는 방해행위의 중지, 향후 재발방지 등 시정조치를 명할 수 있다.</t>
  </si>
  <si>
    <t>④ 발주청은 제3항에 따른 사실조사 결과 및 시정조치 명령의 내용을 국토교통부장관, 해당 건설사업관리용역사업자 및 건설사업관리기술인에게 통보하여야 한다.</t>
  </si>
  <si>
    <t>⑤ 발주청은 제2항에 따른 사실조사 의뢰 등을 이유로 건설사업관리용역사업자 및 건설사업관리기술인에게 용역대가 지급의 거부ㆍ지체 등 불이익을 주어서는 아니 된다.</t>
  </si>
  <si>
    <t>⑥ 제1항에 따른 재시공ㆍ공사중지 명령이나 그 밖에 필요한 조치의 요건, 절차 및 방법 등에 관하여 필요한 사항은 대통령령으로 정한다.</t>
  </si>
  <si>
    <t>1. 건설엔지니어링사업자</t>
  </si>
  <si>
    <t>2. 「소방시설공사업법」 제4조제1항에 따른 소방시설업의 등록을 한 자</t>
  </si>
  <si>
    <t>3. 「전력기술관리법」 제14조제1항제2호에 따라 전력시설물의 공사감리업의 등록을 한 자</t>
  </si>
  <si>
    <t>4. 「정보통신공사업법」 제2조제7호에 따른 용역업자</t>
  </si>
  <si>
    <t>② 총괄관리자는 건설공사 및 설비공사의 품질ㆍ안전 관리와 효율적인 건설사업관리 및 감리 업무의 수행을 위하여 필요하다고 인정하는 경우에는 다른 건설사업관리를 수행하는 자와 감리를 수행하는 자에게 시정지시 등 필요한 조치를 할 수 있으며, 정당한 사유 없이 조치에 따르지 아니하는 경우에는 그 사실을 발주청에 보고하여야 한다.</t>
  </si>
  <si>
    <t>③ 총괄관리자의 권한, 업무 범위, 그 밖에 필요한 사항은 대통령령으로 정한다.</t>
  </si>
  <si>
    <t>1. 시설물의 설계자</t>
  </si>
  <si>
    <t>2. 건설자재ㆍ부재의 생산업자</t>
  </si>
  <si>
    <t>3. 건설사업자 또는 주택건설등록업자</t>
  </si>
  <si>
    <t>③ 국토교통부장관은 관계 기관의 장에게 제1항에 따른 표준화와 관련된 「산업표준화법」 제12조에 따른 한국산업표준 등 기준의 정비 및 자금 지원 등 필요한 사항을 요청할 수 있다.</t>
  </si>
  <si>
    <t>1. 건설공사 설계기준</t>
  </si>
  <si>
    <t>2. 건설공사 시공기준 및 표준시방서 등</t>
  </si>
  <si>
    <t>3. 그 밖에 건설공사의 관리에 필요한 사항</t>
  </si>
  <si>
    <t>② 국토교통부장관은 건설기준을 효율적으로 관리하기 위하여 국가건설기준센터를 설치ㆍ운영할 수 있다.</t>
  </si>
  <si>
    <t>③ 국가건설기준센터는 다음 각 호의 업무를 수행한다.</t>
  </si>
  <si>
    <t>1. 건설기준의 연구ㆍ개발 및 보급</t>
  </si>
  <si>
    <t>2. 건설기준의 관리ㆍ운영</t>
  </si>
  <si>
    <t>3. 건설기준의 검증 및 평가</t>
  </si>
  <si>
    <t>4. 건설기준의 정보화체계 구축</t>
  </si>
  <si>
    <t>5. 건설기준에 대한 교육 및 홍보</t>
  </si>
  <si>
    <t>6. 주요 국가 건설기준의 제도ㆍ정책 동향 조사ㆍ분석</t>
  </si>
  <si>
    <t>7. 건설기준 발전을 위한 국제협력의 추진</t>
  </si>
  <si>
    <t>8. 그 밖에 건설기준 발전을 위하여 대통령령으로 정하는 사항</t>
  </si>
  <si>
    <t>④ 국토교통부장관은 국가건설기준센터의 운영을 대통령령으로 정하는 전문기관에 위탁할 수 있다.</t>
  </si>
  <si>
    <t>⑤ 국토교통부장관은 국가건설기준센터의 운영에 필요한 비용을 예산의 범위에서 출연할 수 있다.</t>
  </si>
  <si>
    <t>⑥ 국가건설기준센터의 설치ㆍ운영과 제5항에 따른 출연금의 지급범위ㆍ사용 및 관리에 필요한 사항은 대통령령으로 정한다.</t>
  </si>
  <si>
    <t>② 국토교통부장관은 제1항에 따른 공사비 산정기준의 관리를 위하여 국토교통부장관이 정하여 고시하는 관리기관으로 하여금 공사비 산정기준에 관한 조사ㆍ연구 등 업무를 수행하게 할 수 있다. 이 경우 국토교통부장관은 필요한 사업비에 충당하도록 출연할 수 있다.</t>
  </si>
  <si>
    <t>③ 제2항 후단에 따른 출연금의 지급기준, 사용 및 관리에 필요한 사항은 대통령령으로 정한다.</t>
  </si>
  <si>
    <t>② 국토교통부장관은 발주청이 제1항에 따른 적정 공사기간 산정 및 조정 등과 관련된 업무를 원활히 수행할 수 있도록 대통령령으로 정하는 바에 따라 공사기간 산정기준을 정하여 고시할 수 있다.</t>
  </si>
  <si>
    <t>③ 국토교통부장관은 제2항에 따른 공사기간 산정기준 마련 등을 위하여 필요한 경우 발주청에 공사기간 산정기준 및 방법 등에 관한 자료를 요청할 수 있으며, 발주청은 특별한 사유가 없으면 이에 따라야 한다.</t>
  </si>
  <si>
    <t>② 국토교통부장관은 건설공사의 시행과정이 제1항에 따라 수행되지 아니하는 경우에는 발주청에 시정을 요구할 수 있다.</t>
  </si>
  <si>
    <t>1. 건설공사의 진행 단계별로 요구되는 시공 상태</t>
  </si>
  <si>
    <t>2. 건설사업자와 주택건설등록업자가 작성하여야 하는 시공상세도면</t>
  </si>
  <si>
    <t>⑥ 제1항부터 제5항까지의 규정에 따른 설계도서의 작성, 검토 및 확인에 필요한 사항은 국토교통부령으로 정한다.</t>
  </si>
  <si>
    <t>② 국토교통부장관은 공사감독자의 업무 내용을 정하여 고시하여야 하며, 공사감독자는 이에 따른 감독 업무를 성실히 수행하여야 한다.</t>
  </si>
  <si>
    <t>② 발주청은 그가 발주하는 대통령령으로 정하는 규모 이상의 건설공사에 대하여 그 시공의 적정성에 대한 평가를 하여야 한다.</t>
  </si>
  <si>
    <t>③ 발주청은 제1항 및 제2항에 따라 평가를 한 경우에는 국토교통부령으로 정하는 바에 따라 국토교통부장관에게 통보하여야 한다.</t>
  </si>
  <si>
    <t>1. 거짓이나 그 밖의 부정한 방법으로 선정된 경우</t>
  </si>
  <si>
    <t>2. 부실공사 등으로 인하여 「건설산업기본법」 제82조에 따른 영업정지 처분 또는 과징금 부과처분을 받은 경우</t>
  </si>
  <si>
    <t>4. 위법ㆍ부당한 행위로 등록취소ㆍ영업정지ㆍ과징금 등 대통령령으로 정하는 행정처분을 받은 경우</t>
  </si>
  <si>
    <t>② 사후평가서의 적절성에 대한 발주청의 자문에 응하게 하기 위하여 발주청에 사후평가위원회를 둔다.</t>
  </si>
  <si>
    <t>③ 발주청은 사후평가위원회에 자문하여 의견을 받은 결과 그 내용이 타당하면 사후평가서에 반영하는 등 필요한 조치를 하여야 한다.</t>
  </si>
  <si>
    <t>④ 발주청은 사후평가서를 공개하여야 하며, 공개의 방법과 절차 등은 국토교통부령으로 정한다.</t>
  </si>
  <si>
    <t>⑤ 국토교통부장관은 발주청의 사후평가서가 유사한 건설공사의 효율적 수행을 위한 자료로 활용될 수 있도록 방안을 마련하여야 한다.</t>
  </si>
  <si>
    <t>⑥ 제1항에 따른 건설공사 사후평가의 내용ㆍ방법, 사후평가위원회의 구성 및 운영 등에 필요한 사항은 대통령령으로 정한다.</t>
  </si>
  <si>
    <t>1. 사후평가 수행결과의 적정성 확인ㆍ점검</t>
  </si>
  <si>
    <t>2. 사후평가 관련 정보의 축적ㆍ분석, 분석정보의 보급</t>
  </si>
  <si>
    <t>3. 사후평가의 기준ㆍ절차ㆍ평가기법 등에 관한 조사ㆍ연구</t>
  </si>
  <si>
    <t>4. 사후평가 관련 교육ㆍ훈련ㆍ기술교류ㆍ국제협력</t>
  </si>
  <si>
    <t>5. 그 밖에 대통령령으로 정하는 사항</t>
  </si>
  <si>
    <t>② 국토교통부장관은 전문관리기관을 지정하여 대통령령으로 정하는 바에 따라 제1항의 업무 전부 또는 일부를 위탁할 수 있다.</t>
  </si>
  <si>
    <t>③ 국토교통부장관은 전문관리기관의 운영에 필요한 비용을 예산의 범위에서 출연할 수 있다.</t>
  </si>
  <si>
    <t>④ 전문관리기관의 지정ㆍ운영과 제3항에 따른 출연금의 지급범위ㆍ사용 및 관리에 필요한 사항은 대통령령으로 정한다.</t>
  </si>
  <si>
    <t>1. 건설사업자</t>
  </si>
  <si>
    <t>2. 주택건설등록업자</t>
  </si>
  <si>
    <t>4. 제1호부터 제3호까지의 어느 하나에 해당하는 자에게 고용된 건설기술인 또는 건축사</t>
  </si>
  <si>
    <t>③ 발주청과 인ㆍ허가기관의 장은 제1항에 따라 벌점을 준 경우 그 내용을 국토교통부장관에게 통보하여야 하며, 국토교통부장관은 그 벌점을 종합관리하고, 제1항제1호부터 제3호까지의 자에게 준 벌점을 공개하여야 한다.</t>
  </si>
  <si>
    <t>④ 제1항부터 제3항까지의 규정에 따른 부실 정도의 측정기준, 불이익 내용, 벌점의 관리 및 공개 등에 필요한 사항은 대통령령으로 정한다.</t>
  </si>
  <si>
    <t>④ 품질관리계획 또는 품질시험계획의 수립 기준ㆍ승인 절차, 제3항에 따른 품질관리의 확인 방법ㆍ절차와 그 밖에 확인에 필요한 사항은 대통령령으로 정한다.</t>
  </si>
  <si>
    <t>② 건설공사의 규모 및 종류에 따른 품질관리비의 사용 방법 등에 관한 기준은 국토교통부령으로 정한다.</t>
  </si>
  <si>
    <t>1. 「산업표준화법」 제12조에 따른 한국산업표준에 적합하다는 인증을 받은 건설자재ㆍ부재</t>
  </si>
  <si>
    <t>2. 그 밖에 대통령령으로 정하는 바에 따라 국토교통부장관이 적합하다고 인정한 건설자재ㆍ부재</t>
  </si>
  <si>
    <t>1. 거짓이나 그 밖의 부정한 방법으로 공장인증을 받은 경우</t>
  </si>
  <si>
    <t>2. 제58조제3항에 따른 시정명령을 이행하지 아니한 경우</t>
  </si>
  <si>
    <t>3. 철강구조물이 규격에 맞지 아니하거나 부적합하게 제작되어 일반인에게 위해를 끼친 경우</t>
  </si>
  <si>
    <t>② 제1항에 따른 공장인증 취소 절차 등에 관하여 필요한 사항은 국토교통부령으로 정한다.</t>
  </si>
  <si>
    <t>② 정부는 평가기관에 대하여 예산의 범위에서 필요한 경비를 지원할 수 있다.</t>
  </si>
  <si>
    <t>④ 국토교통부장관은 평가기관이 부정한 방법으로 조사ㆍ평가를 한 경우에는 그 지정을 취소하여야 하며, 시정명령에 따르지 아니한 경우에는 그 지정을 취소할 수 있다.</t>
  </si>
  <si>
    <t>2. 건설엔지니어링사업자</t>
  </si>
  <si>
    <t>3. 건설사업자 및 주택건설등록업자</t>
  </si>
  <si>
    <t>② 제1항에 따라 소규모안전관리계획을 제출받은 발주자는 소규모 안전관리계획의 내용을 검토하여 그 결과를 건설사업자와 주택건설등록업자에게 통보하여야 한다.</t>
  </si>
  <si>
    <t>③ 소규모안전관리계획을 수립하여야 하는 건설공사의 범위, 소규모안전관리계획의 수립 기준, 제출ㆍ승인의 방법 및 절차에 관하여 필요한 사항은 대통령령으로 정한다.</t>
  </si>
  <si>
    <t>② 국토교통부장관은 보조ㆍ지원이 건설사고 예방의 목적에 맞게 효율적으로 사용되도록 관리ㆍ감독하여야 한다.</t>
  </si>
  <si>
    <t>③ 국토교통부장관은 보조ㆍ지원을 받은 자가 다음 각 호의 어느 하나에 해당하는 경우 보조ㆍ지원의 전부 또는 일부를 취소하여야 한다. 다만, 제1호 및 제2호의 경우에는 보조ㆍ지원의 전부를 취소하여야 한다.</t>
  </si>
  <si>
    <t>2. 건설사고 예방의 목적에 맞게 사용되지 아니한 경우</t>
  </si>
  <si>
    <t>3. 보조ㆍ지원을 받은 자가 이 법에 따른 안전관리 의무를 위반하여 건설사고를 발생시킨 경우로서 국토교통부령으로 정하는 경우</t>
  </si>
  <si>
    <t>④ 제3항에 따라 보조ㆍ지원의 전부 또는 일부가 취소된 자에 대해서는 국토교통부령으로 정하는 바에 따라 취소된 날부터 3년 이내의 기간을 정하여 보조ㆍ지원을 하지 아니할 수 있다.</t>
  </si>
  <si>
    <t>⑤ 보조ㆍ지원의 대상ㆍ절차, 관리 및 감독, 그 밖에 필요한 사항은 국토교통부장관이 정하여 고시한다.</t>
  </si>
  <si>
    <t>② 건설공사의 규모 및 종류에 따른 안전관리비의 사용방법 등에 관한 기준은 국토교통부령으로 정한다.</t>
  </si>
  <si>
    <t>1. 해당 건설공사의 시공 및 안전에 관한 업무를 총괄하여 관리하는 안전총괄책임자</t>
  </si>
  <si>
    <t>2. 토목, 건축, 전기, 기계, 설비 등 건설공사의 각 분야별 시공 및 안전관리를 지휘하는 분야별 안전관리책임자</t>
  </si>
  <si>
    <t>3. 건설공사 현장에서 직접 시공 및 안전관리를 담당하는 안전관리담당자</t>
  </si>
  <si>
    <t>② 제1항에 따른 안전관리조직의 구성, 직무, 그 밖에 필요한 사항은 대통령령으로 정한다.</t>
  </si>
  <si>
    <t>② 제1항에 따른 안전교육의 시기 및 방법과 그 밖에 필요한 사항은 대통령령으로 정한다.</t>
  </si>
  <si>
    <t>1. 건설폐자재의 재활용</t>
  </si>
  <si>
    <t>2. 친환경 건설기술의 보급을 위한 시범사업의 추진</t>
  </si>
  <si>
    <t>3. 그 밖에 대통령령으로 정하는 환경친화적인 건설공사에 필요한 시책</t>
  </si>
  <si>
    <t>④ 환경관리비의 사용방법 등에 관한 기준은 국토교통부령으로 정한다.</t>
  </si>
  <si>
    <t>1. 사고발생 일시 및 장소</t>
  </si>
  <si>
    <t>2. 사고발생 경위</t>
  </si>
  <si>
    <t>3. 조치사항</t>
  </si>
  <si>
    <t>4. 향후 조치계획</t>
  </si>
  <si>
    <t>② 건설사고조사위원회는 중대건설현장사고의 조사를 마쳤을 때에는 유사한 건설사고의 재발 방지를 위한 대책을 국토교통부장관, 발주청, 인ㆍ허가기관의 장, 그 밖의 관계 행정기관의 장에게 권고하거나 건의할 수 있다.</t>
  </si>
  <si>
    <t>③ 국토교통부장관, 발주청, 인ㆍ허가기관의 장, 그 밖의 관계 행정기관의 장은 특별한 사유가 없으면 제2항에 따른 건설사고조사위원회의 권고 또는 건의에 따라야 한다.</t>
  </si>
  <si>
    <t>④ 국토교통부장관이 제82조제2항에 따라 건설사고조사위원회의 운영에 관한 사무를 「공공기관의 운영에 관한 법률」에 따른 공공기관에 위탁한 경우에는 그 사무 처리에 필요한 경비를 해당 공공기관에 출연하거나 보조할 수 있다.</t>
  </si>
  <si>
    <t>⑤ 건설사고조사위원회의 구성 및 운영에 필요한 사항은 대통령령으로 정한다.</t>
  </si>
  <si>
    <t>③ 협회는 주된 사무소의 소재지에서 설립등기를 함으로써 성립한다.</t>
  </si>
  <si>
    <t>② 협회 회원의 자격과 임원에 관한 사항, 협회의 업무 등은 정관으로 정하며, 그 밖에 정관에 포함하여야 할 사항은 대통령령으로 정한다.</t>
  </si>
  <si>
    <t>③ 국토교통부장관은 제1항에 따른 인가를 하였을 때에는 그 사실을 공고하여야 한다.</t>
  </si>
  <si>
    <t>② 공제조합은 법인으로 하며, 주된 사무소의 소재지에서 설립등기를 함으로써 성립한다.</t>
  </si>
  <si>
    <t>③ 공제조합의 조합원 자격, 임원, 출자 및 운영 등에 필요한 사항은 정관으로 정한다.</t>
  </si>
  <si>
    <t>④ 공제조합의 설립인가 기준ㆍ절차, 정관 기재 사항 및 감독 등에 필요한 사항은 대통령령으로 정한다.</t>
  </si>
  <si>
    <t>1. 조합원의 업무 수행에 따른 입찰, 계약, 선급금 지급 및 하자보수 등의 모든 보증</t>
  </si>
  <si>
    <t>2. 조합원에 대한 자금의 융자</t>
  </si>
  <si>
    <t>3. 조합원의 업무 수행에 따른 손해배상책임을 보장하는 공제사업 및 조합원에게 고용된 사람의 복지 향상과 업무상 재해로 인한 손실을 보상하는 공제사업</t>
  </si>
  <si>
    <t>4. 건설기술의 개선ㆍ향상과 관련된 연구 및 교육에 관한 사업</t>
  </si>
  <si>
    <t>5. 조합원을 위한 공동이용시설의 설치ㆍ운영 및 조합원의 편익 증진을 위한 사업</t>
  </si>
  <si>
    <t>6. 조합원의 업무 수행에 필요한 기자재의 구매 알선</t>
  </si>
  <si>
    <t>7. 조합의 목적 달성에 필요한 수익 사업</t>
  </si>
  <si>
    <t>8. 제1호부터 제7호까지의 사업의 부대사업으로서 정관으로 정하는 사업</t>
  </si>
  <si>
    <t>② 공제조합은 제1항제1호에 따른 보증사업 및 같은 항 제3호에 따른 공제사업을 하려면 사업에 필요한 보증규정 및 공제규정을 정하여 국토교통부장관의 인가를 받아야 한다.</t>
  </si>
  <si>
    <t>③ 제2항의 보증규정 및 공제규정에 포함하여야 할 사항은 대통령령으로 정한다.</t>
  </si>
  <si>
    <t>② 제75조제1항제3호의 공제사업에 대하여는 대통령령으로 정하는 바에 따라 금융위원회가 제1항에 따른 조사 또는 검사를 할 수 있다.</t>
  </si>
  <si>
    <t>③ 국토교통부장관은 제75조제1항제1호의 보증사업에 따른 재무건전성 유지 등을 지도ㆍ감독하기 위하여 필요한 기준을 정하여 고시하여야 한다.</t>
  </si>
  <si>
    <t>④ 국토교통부장관은 제75조제1항제3호에 따른 공제사업을 건전하게 육성하고 계약자를 보호하기 위하여 금융위원회 위원장과 협의하여 감독에 필요한 기준을 정한 후 고시하여야 한다.</t>
  </si>
  <si>
    <t>② 국토교통부장관은 공제조합이 제76조제3항 및 제4항에 따른 기준에 미달하거나 미달하게 될 것이 명백하다고 판단되는 경우에는 공제조합의 부실화를 예방하고 건전경영을 유도하기 위하여 공제조합이나 그 임원에 대하여 다음 각 호의 사항을 권고ㆍ요구 또는 명령하거나 그 이행계획의 제출을 명할 수 있다.</t>
  </si>
  <si>
    <t>1. 자본 증가 또는 자본 감소</t>
  </si>
  <si>
    <t>2. 자산의 취득ㆍ처분이나 사업장 또는 조직의 축소에 관한 사항</t>
  </si>
  <si>
    <t>3. 이익배당 및 손익이체의 제한</t>
  </si>
  <si>
    <t>4. 대손충당금, 대위변제금, 이익준비금 등 준비금의 추가적립 및 재공제 처리</t>
  </si>
  <si>
    <t>5. 임원의 직무정지나 임원의 직무를 대행하는 관리인의 선임</t>
  </si>
  <si>
    <t>6. 보증수수료 또는 융자이자율의 조정</t>
  </si>
  <si>
    <t>7. 영업의 전부 또는 일부 정지</t>
  </si>
  <si>
    <t>8. 영업의 양도나 보증사업 또는 공제사업과 관련된 계약의 이전</t>
  </si>
  <si>
    <t>9. 사업의 축소 및 신규업무 또는 신규투자의 제한</t>
  </si>
  <si>
    <t>10. 그 밖에 제1호부터 제9호까지의 규정에 준하는 조치로서 공제조합의 재무건전성을 높이기 위하여 필요하다고 대통령령으로 정하는 조치</t>
  </si>
  <si>
    <t>③ 국토교통부장관은 제2항에 따른 조치를 하려면 미리 그 내용 및 기준을 정하여 고시하여야 한다.</t>
  </si>
  <si>
    <t>④ 국토교통부장관은 제2항에도 불구하고 공제조합이 대통령령으로 정하는 기간 이내에 그 기준을 충족시킬 것으로 판단되거나 그에 준하는 사유가 있다고 인정되는 경우에는 기간을 정하여 필요한 조치를 유예할 수 있다.</t>
  </si>
  <si>
    <t>1. 지방심의위원회에 건설기술의 심의를 요청하는 자</t>
  </si>
  <si>
    <t>2. 제14조제1항에 따라 신기술의 지정을 신청하는 자</t>
  </si>
  <si>
    <t>3. 제14조제3항에 따라 신기술 보호기간의 연장을 신청하는 자</t>
  </si>
  <si>
    <t>3의2. 제14조의2제1항 후단에 따라 신기술사용협약에 관한 증명서의 발급을 신청하는 자</t>
  </si>
  <si>
    <t>4. 제58조제1항에 따라 공장인증을 신청하는 자</t>
  </si>
  <si>
    <t>1. 제48조제2항에 따른 보고 의무를 이행하지 아니한 경우</t>
  </si>
  <si>
    <t>2. 제55조제1항 및 제2항에 따른 품질관리계획 또는 품질시험계획을 성실히 이행하지 아니하거나 품질시험 또는 검사를 성실하게 수행하지 아니한 경우</t>
  </si>
  <si>
    <t>3. 제62조제1항 및 제4항에 따른 안전관리계획을 성실히 이행하지 아니하거나 안전점검을 성실하게 수행하지 아니한 경우</t>
  </si>
  <si>
    <t>② 시ㆍ도지사는 다음 각 호의 기간이 지난 경우에는 제31조제1항 및 제2항에 따른 등록취소나 영업정지를 할 수 없다. 다만, 해당 기간이 지나기 전에 제31조제1항제9호에 따라 다른 행정기관이 등록취소 또는 영업정지를 요구한 경우에는 그러하지 아니하다.</t>
  </si>
  <si>
    <t>② 국토교통부장관 또는 시ㆍ도지사는 이 법에 따른 업무의 일부를 대통령령으로 정하는 바에 따라 「공공기관의 운영에 관한 법률」에 따른 공공기관, 협회, 그 밖에 건설기술 또는 시설안전과 관련된 기관 또는 단체에 위탁할 수 있다.</t>
  </si>
  <si>
    <t>1. 중앙심의위원회, 지방심의위원회 또는 특별심의위원회의 위원 중 공무원이 아닌 위원</t>
  </si>
  <si>
    <t>2. 제6조에 따른 기술자문위원회의 위원 중 공무원이 아닌 위원</t>
  </si>
  <si>
    <t>2의2. 제20조의6제1항에 따라 국토교통부장관이 위탁한 자에게 소속되어 그 업무에 종사하는 임직원</t>
  </si>
  <si>
    <t>3. 제39조에 따른 건설사업관리 업무 중 대통령령으로 정하는 업무를 수행하는 건설기술인</t>
  </si>
  <si>
    <t>4. 제68조에 따른 건설사고조사위원회의 위원 중 공무원이 아닌 위원</t>
  </si>
  <si>
    <t>5. 제82조제2항에 따라 국토교통부장관 또는 시ㆍ도지사가 위탁한 협회, 기관 또는 단체에서 그 업무에 종사하는 임직원</t>
  </si>
  <si>
    <t>② 제1항의 죄를 범하여 사람을 위험하게 한 자는 10년 이하의 징역 또는 1억원 이하의 벌금에 처한다.</t>
  </si>
  <si>
    <t>② 업무상 과실로 제85조제2항의 죄를 범한 자는 5년 이하의 징역이나 금고 또는 5천만원 이하의 벌금에 처한다.</t>
  </si>
  <si>
    <t>1. 제40조제1항에 따른 건설엔지니어링사업자 또는 공사감독자의 재시공ㆍ공사중지 명령이나 그 밖에 필요한 조치를 이행하지 아니한 자</t>
  </si>
  <si>
    <t>2. 제40조의2를 위반하여 불이익을 준 자</t>
  </si>
  <si>
    <t>1. 제26조제1항에 따른 등록을 하지 아니하고 건설엔지니어링 업무를 수행한 자</t>
  </si>
  <si>
    <t>1의2. 제39조제4항 전단을 위반하여 건설사업관리보고서를 제출하지 아니하거나 같은 항 후단에 따라 건설기술인이 작성한 건설사업관리보고서를 거짓으로 수정하여 제출한 건설엔지니어링사업자</t>
  </si>
  <si>
    <t>1의3. 제39조제4항 후단을 위반하여 정당한 사유 없이 건설사업관리보고서를 작성하지 아니하거나 거짓으로 작성한 건설기술인</t>
  </si>
  <si>
    <t>1의4. 고의로 제39조제6항에 따른 건설사업관리 업무를 게을리하여 교량, 터널, 철도, 그 밖에 대통령령으로 정하는 시설물에 대하여 다음 각 목의 주요 부분의 구조안전에 중대한 결함을 초래한 건설엔지니어링사업자 또는 건설기술인</t>
  </si>
  <si>
    <t>가. 철근콘크리트구조부 또는 철골구조부</t>
  </si>
  <si>
    <t>나. 「건축법」 제2조제7호에 따른 주요구조부</t>
  </si>
  <si>
    <t>다. 교량의 교좌장치</t>
  </si>
  <si>
    <t>라. 터널의 복공부위</t>
  </si>
  <si>
    <t>마. 댐의 본체 및 여수로</t>
  </si>
  <si>
    <t>바. 항만 계류시설의 구조체</t>
  </si>
  <si>
    <t>3. 제48조제5항에 따른 구조검토를 하지 아니한 건설엔지니어링사업자</t>
  </si>
  <si>
    <t>4. 제55조제1항 및 제2항에 따른 품질관리계획 또는 품질시험계획을 수립ㆍ이행하지 아니하거나 품질시험 및 검사를 하지 아니한 건설사업자 또는 주택건설등록업자</t>
  </si>
  <si>
    <t>5. 제57조제2항을 위반하여 품질이 확보되지 아니한 건설자재ㆍ부재를 공급하거나 사용한 자</t>
  </si>
  <si>
    <t>6. 제57조제3항을 위반하여 반품된 레디믹스트콘크리트를 품질인증을 받지 아니하고 재사용한 자</t>
  </si>
  <si>
    <t>7. 제62조제1항에 따른 안전관리계획을 수립ㆍ제출, 이행하지 아니하거나 거짓으로 제출한 건설사업자 또는 주택건설등록업자</t>
  </si>
  <si>
    <t>7의2. 제62조제4항에 따른 안전점검을 하지 아니한 건설사업자 또는 주택건설등록업자</t>
  </si>
  <si>
    <t>8. 제62조제11항에 따른 관계전문가의 확인 없이 가설구조물 설치공사를 한 건설사업자 또는 주택건설등록업자</t>
  </si>
  <si>
    <t>9. 제62조제12항에 따라 가설구조물의 구조적 안전성 확인 업무를 성실하게 수행하지 아니함으로써 가설구조물이 붕괴되어 사람을 죽거나 다치게 한 관계전문가</t>
  </si>
  <si>
    <t>10. 제81조를 위반하여 직무상 알게 된 비밀을 누설하거나 도용한 사람</t>
  </si>
  <si>
    <t>1. 제14조제3항에 따른 신기술 활용실적을 거짓으로 제출한 자</t>
  </si>
  <si>
    <t>1의2. 제14조의2제1항 후단에 따른 신기술사용협약에 관한 증명서의 발급 신청을 거짓으로 한 자</t>
  </si>
  <si>
    <t>2. 제21조제1항에 따른 신고ㆍ변경신고를 하면서 근무처 및 경력등을 거짓으로 신고하여 건설기술인이 된 자</t>
  </si>
  <si>
    <t>3. 제23조를 위반한 다음 각 목의 어느 하나에 해당하는 사람</t>
  </si>
  <si>
    <t>가. 다른 사람에게 자기의 성명을 사용하여 건설공사 또는 건설엔지니어링 업무를 수행하게 하거나 자신의 건설기술경력증을 빌려 준 사람</t>
  </si>
  <si>
    <t>나. 다른 사람의 성명을 사용하여 건설공사 또는 건설엔지니어링 업무를 수행하거나 다른 사람의 건설기술경력증을 빌린 사람</t>
  </si>
  <si>
    <t>다. 가목 및 나목의 행위를 알선한 사람</t>
  </si>
  <si>
    <t>4. 제38조제3항에 따른 검사를 거부ㆍ방해 또는 기피한 자</t>
  </si>
  <si>
    <t>4의2. 정당한 사유 없이 제39조의3제1항 및 제5항에 따른 실정보고를 하지 아니하거나 거짓으로 한 자</t>
  </si>
  <si>
    <t>4의3. 정당한 사유 없이 제39조의3제3항에 따른 실정보고를 접수하지 아니한 자</t>
  </si>
  <si>
    <t>5. 제53조제1항에 따른 부실 측정 또는 제54조제1항에 따른 건설공사현장 등의 점검을 거부ㆍ방해 또는 기피한 자</t>
  </si>
  <si>
    <t>5의2. 제62조제1항에 따른 안전관리계획의 승인 없이 착공한 건설사업자 또는 주택건설등록업자</t>
  </si>
  <si>
    <t>6. 제67조제3항 및 제5항에 따른 국토교통부장관, 발주청, 인ㆍ허가기관 및 건설사고조사위원회의 중대건설현장사고 조사를 거부ㆍ방해 또는 기피한 자</t>
  </si>
  <si>
    <t>1. 제39조의2제1항을 위반하여 건설사업관리계획을 수립하지 아니한 자</t>
  </si>
  <si>
    <t>2. 제39조의2제6항을 위반하여 건설공사를 착공하게 하거나 건설공사를 진행하게 한 자</t>
  </si>
  <si>
    <t>3. 제77조제2항에 따른 명령을 이행하지 아니한 자</t>
  </si>
  <si>
    <t>1. 제22조의2제2항을 위반하여 부당한 요구를 하거나 부당한 요구를 따르지 아니한다는 이유로 건설기술인에게 불이익을 준 자</t>
  </si>
  <si>
    <t>1의2. 제50조제1항 및 제2항에 따른 평가를 하지 아니한 자</t>
  </si>
  <si>
    <t>2. 제56조제1항에 따른 품질관리비를 공사금액에 계상하지 아니한 자 또는 같은 조 제2항을 위반하여 품질관리비를 사용한 자</t>
  </si>
  <si>
    <t>3. 제62조제7항에 따른 종합보고서를 제출하지 아니하거나 거짓으로 작성하여 제출한 자</t>
  </si>
  <si>
    <t>3의2. 제62조제14항에 따른 건설공사 참여자 안전관리 수준 평가를 거부ㆍ방해 또는 기피한 자</t>
  </si>
  <si>
    <t>3의3. 제62조제18항에 따른 설계의 안전성을 검토하지 아니한 자</t>
  </si>
  <si>
    <t>4. 제63조제1항에 따른 안전관리비를 공사금액에 계상하지 아니한 자 또는 같은 조 제2항을 위반하여 안전관리비를 사용한 자</t>
  </si>
  <si>
    <t>5. 제66조제3항에 따른 환경관리비를 공사금액에 계상하지 아니한 자 또는 같은 조 제4항을 위반하여 환경관리비를 사용한 자</t>
  </si>
  <si>
    <t>1. 제20조제2항 전단에 따른 교육ㆍ훈련을 정당한 사유 없이 받지 아니한 건설기술인</t>
  </si>
  <si>
    <t>2. 제20조제3항에 따른 경비를 부담하지 아니하거나 경비부담을 이유로 건설기술인에게 불이익을 준 사용자</t>
  </si>
  <si>
    <t>3. 제21조제3항에 따른 자료를 제출하지 아니하거나 거짓으로 자료를 제출한 자</t>
  </si>
  <si>
    <t>4. 제24조제4항을 위반하여 건설기술경력증을 반납하지 아니한 건설기술인</t>
  </si>
  <si>
    <t>5. 제26조제3항에 따른 변경등록을 하지 아니하거나 거짓으로 변경등록을 한 자</t>
  </si>
  <si>
    <t>6. 제26조제4항에 따라 휴업 또는 폐업 신고를 하지 아니한 자</t>
  </si>
  <si>
    <t>7. 제29조제1항에 따라 영업 양도 또는 합병 신고를 하지 아니한 자</t>
  </si>
  <si>
    <t>9. 제31조제3항을 위반하여 영업정지기간에 상호를 바꾸어 건설엔지니어링을 수주한 자</t>
  </si>
  <si>
    <t>10. 제33조제1항 후단에 따라 등록취소처분 등을 받은 사실과 그 내용을 해당 건설엔지니어링의 발주자에게 통지하지 아니한 자</t>
  </si>
  <si>
    <t>11. 제38조제2항에 따른 업무에 관한 보고를 하지 아니하거나 관계 자료를 제출하지 아니한 자</t>
  </si>
  <si>
    <t>12. 제54조제2항에 따른 점검결과 및 조치결과를 제출하지 아니하거나 거짓으로 제출한 자</t>
  </si>
  <si>
    <t>13. 제62조제1항에 따른 안전관리계획의 승인 없이 건설사업자 및 주택건설등록업자가 착공했음을 알고도 묵인한 발주자</t>
  </si>
  <si>
    <t>14. 제62조제3항ㆍ제5항 및 제8항에 따른 서류를 제출하지 아니하거나 거짓으로 제출한 자</t>
  </si>
  <si>
    <t>15. 제62조제18항에 따른 설계의 안전성 검토결과를 제출하지 아니하거나 거짓으로 제출한 자</t>
  </si>
  <si>
    <t>이 법은 공포한 날부터 시행한다.</t>
  </si>
  <si>
    <t>이 법은 건설기술의 연구ㆍ개발을 촉진하여 건설기술 수준을 향상시키고 이를 바탕으로 관련 산업을 진흥하여 건설공사가 적정하게 시행되도록 함과 아울러 건설공사의 품질을 높이고 안전을 확보함으로써 공공복리의 증진과 국민경제의 발전에 이바지함을 목적으로 한다.</t>
    <phoneticPr fontId="2" type="noConversion"/>
  </si>
  <si>
    <t>국토교통부장관은 관계 행정기관의 장이 수행하는 건설기술과 관련된 중요 정책사업 및 처분 등이 기본계획의 시행에 지장을 줄 우려가 있다고 인정하면 그 행정기관의 장에게 이를 조정할 것을 요청할 수 있다.</t>
    <phoneticPr fontId="2" type="noConversion"/>
  </si>
  <si>
    <t>① 건설공사의 설계 및 시공 등의 적정성에 관한 발주청의 자문에 응하게 하기 위하여 발주청에 기술자문위원회를 둘 수 있다.</t>
    <phoneticPr fontId="2" type="noConversion"/>
  </si>
  <si>
    <t>제2장 건설기술의 연구ㆍ개발 지원 등</t>
    <phoneticPr fontId="2" type="noConversion"/>
  </si>
  <si>
    <t>① 국토교통부장관은 건설기술을 향상시키고 기본계획을 효율적으로 추진하기 위하여 대통령령으로 정하는 기관 또는 단체와 협약을 체결하여 건설기술 발전에 필요한 건설기술 연구ㆍ개발 사업을 할 수 있다.</t>
    <phoneticPr fontId="2" type="noConversion"/>
  </si>
  <si>
    <t>국토교통부장관은 건설기술의 연구기반을 확충하기 위하여 건설기술연구기관의 연구시설 및 장비의 확보ㆍ관리ㆍ공동사용 등을 지원하거나 필요한 시책을 수립ㆍ추진할 수 있다.</t>
    <phoneticPr fontId="2" type="noConversion"/>
  </si>
  <si>
    <t>① 정부는 건설기술 연구ㆍ개발 사업을 효율적으로 지원하기 위하여 기술평가기관을 설립할 수 있다.</t>
    <phoneticPr fontId="2" type="noConversion"/>
  </si>
  <si>
    <t>① 국토교통부장관은 제7조에 따른 건설기술 연구ㆍ개발 사업으로 개발된 건설기술의 이용ㆍ보급을 촉진하기 위하여 필요하다고 인정하는 경우에는 그 건설기술을 적용하는 시범사업을 할 수 있다.</t>
    <phoneticPr fontId="2" type="noConversion"/>
  </si>
  <si>
    <t>국토교통부장관은 발주청이 시행하는 건설공사에 제12조에 따라 건설기술의 시범사업을 한 결과 성능이 우수하다고 인정되는 건설기술을 우선 활용하도록 권고할 수 있다.</t>
    <phoneticPr fontId="2" type="noConversion"/>
  </si>
  <si>
    <t>국토교통부장관은 신기술이 다음 각 호의 어느 하나에 해당하면 그 지정을 취소하여야 한다.</t>
    <phoneticPr fontId="2" type="noConversion"/>
  </si>
  <si>
    <t>① 국토교통부장관은 「외국인투자 촉진법」에 따라 외국에서 도입된 건설기술을 효율적으로 이용하기 위하여 대통령령으로 정하는 바에 따라 관리하여야 한다.</t>
    <phoneticPr fontId="2" type="noConversion"/>
  </si>
  <si>
    <t>국토교통부장관은 건설기술 개발의 국제협력 및 해외진출을 촉진하기 위하여 필요한 경우에는 다음 각 호의 사업을 추진할 수 있다.</t>
    <phoneticPr fontId="2" type="noConversion"/>
  </si>
  <si>
    <t>① 국토교통부장관은 건설기술인을 육성하기 위하여 「공공기관의 운영에 관한 법률」에 따른 공공기관이나 대통령령으로 정하는 건설기술과 관련된 기관 또는 단체로 하여금 제20조제2항 전단에 따른 교육ㆍ훈련을 대행하도록 할 수 있다.</t>
    <phoneticPr fontId="2" type="noConversion"/>
  </si>
  <si>
    <t>① 제20조의2제1항에 따른 대행의 유효기간은 3년으로 한다.</t>
    <phoneticPr fontId="2" type="noConversion"/>
  </si>
  <si>
    <t>① 국토교통부장관은 교육ㆍ훈련기관이 다음 각 호의 어느 하나에 해당하는 경우 교육ㆍ훈련 대행을 취소하거나 1년 이내의 기간을 정하여 정지 또는 개선을 명할 수 있다. 다만, 제1호의 경우에는 대행을 취소하여야 한다.</t>
    <phoneticPr fontId="2" type="noConversion"/>
  </si>
  <si>
    <t>국토교통부장관은 제20조제2항 전단에 따른 교육ㆍ훈련의 효과를 높이기 위하여 다음 각 호의 업무를 수행할 수 있다.</t>
    <phoneticPr fontId="2" type="noConversion"/>
  </si>
  <si>
    <t>① 국토교통부장관은 다음 각 호에 따른 업무의 전부 또는 일부를 대통령령으로 정하는 자에게 위탁할 수 있다.</t>
    <phoneticPr fontId="2" type="noConversion"/>
  </si>
  <si>
    <t>① 건설기술인은 발주자 또는 건설사업관리를 수행하는 건설기술인의 공사관리 등과 관련한 요구를 이행하여야 한다.</t>
    <phoneticPr fontId="2" type="noConversion"/>
  </si>
  <si>
    <t>① 제22조의2제2항에 따른 부당한 요구 또는 불이익을 받은 건설기술인은 국토교통부장관에게 해당 사실을 신고할 수 있다.</t>
    <phoneticPr fontId="2" type="noConversion"/>
  </si>
  <si>
    <t>제4장 건설엔지니어링 등</t>
    <phoneticPr fontId="2" type="noConversion"/>
  </si>
  <si>
    <t>제1절 건설엔지니어링업</t>
    <phoneticPr fontId="2" type="noConversion"/>
  </si>
  <si>
    <t>① 시ㆍ도지사는 제31조제1항에 따라 영업정지를 명하여야 하는 경우에는 영업정지를 갈음하여 2억원 이하의 과징금을, 같은 조 제2항에 따라 영업정지를 명하여야 하는 경우에는 영업정지를 갈음하여 6천만원 이하의 과징금을 부과할 수 있다.</t>
    <phoneticPr fontId="2" type="noConversion"/>
  </si>
  <si>
    <t>제2절 건설사업관리</t>
    <phoneticPr fontId="2" type="noConversion"/>
  </si>
  <si>
    <t> 제39조의4(건설사업관리 업무에 대한 부당간섭 배제 등) </t>
    <phoneticPr fontId="2" type="noConversion"/>
  </si>
  <si>
    <t>① 국토교통부장관은 건설공사에 드는 비용을 줄이고 시설물의 품질을 향상시키기 위하여 건설자재ㆍ부재의 치수 및 시공방법을 표준화하도록 노력하여야 한다.</t>
    <phoneticPr fontId="2" type="noConversion"/>
  </si>
  <si>
    <t>제5장 건설공사의 관리</t>
    <phoneticPr fontId="2" type="noConversion"/>
  </si>
  <si>
    <t>제1절 건설공사의 표준화 등</t>
    <phoneticPr fontId="2" type="noConversion"/>
  </si>
  <si>
    <t>① 국토교통부장관은 건설기준의 개발 촉진과 그 활용을 위한 시책을 마련하여야 한다.</t>
    <phoneticPr fontId="2" type="noConversion"/>
  </si>
  <si>
    <t>① 국토교통부장관은 건설공사의 적정한 공사비 산정을 위하여 건설공사의 실적을 토대로 산정한 공사비 및 표준품셈 등 공사비 산정기준을 정할 수 있다.</t>
    <phoneticPr fontId="2" type="noConversion"/>
  </si>
  <si>
    <t>① 발주자는 건설공사의 품질 및 안전성ㆍ경제성을 확보할 수 있도록 해당 건설공사의 규모 및 특성, 현장여건 등을 고려하여 적정 공사기간을 산정하여야 한다. 다만, 불가항력 등 정당한 사유가 발생한 경우에는 이를 고려하여 적정 공사기간 조정을 검토하여야 한다.</t>
    <phoneticPr fontId="2" type="noConversion"/>
  </si>
  <si>
    <t>① 발주청은 시행하려는 건설공사에 대하여 계획 수립 이전에 경제, 기술, 사회 및 환경 등 종합적인 측면에서 적정성을 검토하기 위하여 타당성 조사를 하여야 한다.</t>
    <phoneticPr fontId="2" type="noConversion"/>
  </si>
  <si>
    <t>① 발주청은 건설공사가 설계도서, 계약서, 그 밖의 관계 서류의 내용대로 시공되도록 하고 건설공사의 품질 및 현장의 안전 등 건설공사를 관리하기 위하여 공사감독자를 선임하여야 한다. 다만, 발주청이 제39조제2항에 따라 건설사업관리를 하게 하는 경우는 제외한다.</t>
    <phoneticPr fontId="2" type="noConversion"/>
  </si>
  <si>
    <t>① 발주청은 대통령령으로 정하는 건설공사가 완료되었을 때에는 공사 내용 및 효과를 조사ㆍ분석하여 사후평가를 하고 사후평가서를 작성하여야 한다.</t>
    <phoneticPr fontId="2" type="noConversion"/>
  </si>
  <si>
    <t>① 국토교통부장관은 사후평가에 관한 업무를 효율적으로 추진하기 위하여 다음 각 호의 업무를 수행한다.</t>
    <phoneticPr fontId="2" type="noConversion"/>
  </si>
  <si>
    <t>제2절 건설공사의 품질 및 안전 관리 등</t>
  </si>
  <si>
    <t>① 국토교통부장관은 대통령령으로 정하는 건설자재ㆍ부재의 품질 확보를 위하여 필요한 경우에는 관계 중앙행정기관의 장과 협의하여 건설자재ㆍ부재의 생산, 공급 및 보관 등에 필요한 사항을 정하여 고시할 수 있다.</t>
    <phoneticPr fontId="2" type="noConversion"/>
  </si>
  <si>
    <t>건설사업자가 발주청이 발주하는 건설공사를 시행하는 때에는 긴급 보수ㆍ보강 공사 등 대통령령으로 정하는 경우로서 발주청이 사전에 승인한 경우를 제외하고는 일요일에 건설공사를 시행해서는 아니 된다. 다만, 재해가 발생하거나 발생할 것으로 예상되어 일요일에 긴급 공사 등이 필요한 경우에는 건설사업자가 우선 건설공사를 시행하고 발주청이 이를 사후에 승인할 수 있다.</t>
    <phoneticPr fontId="2" type="noConversion"/>
  </si>
  <si>
    <t>① 국토교통부장관은 건설공사가 환경과 조화되게 시행될 수 있도록 관련 기술을 개발ㆍ보급하고, 다음 각 호의 사항을 관계 중앙행정기관의 장과 협의하여 마련하여야 한다.</t>
    <phoneticPr fontId="2" type="noConversion"/>
  </si>
  <si>
    <t>① 국토교통부장관, 발주청 및 인ㆍ허가기관의 장은 중대건설현장사고의 조사를 위하여 필요하다고 인정하는 경우에는 건설사고조사위원회를 구성ㆍ운영할 수 있다.</t>
    <phoneticPr fontId="2" type="noConversion"/>
  </si>
  <si>
    <t>제6장 건설엔지니어링사업자 등의 단체 및 공제조합</t>
    <phoneticPr fontId="2" type="noConversion"/>
  </si>
  <si>
    <t>제1절 건설엔지니어링사업자 등의 단체</t>
    <phoneticPr fontId="2" type="noConversion"/>
  </si>
  <si>
    <t>① 협회를 설립하려면 협회 회원이 될 자격이 있는 자의 10분의 1 이상 또는 50명 이상이 발기인이 되어 정관을 작성하여 발기인총회의 의결을 마친 후 국토교통부장관의 인가를 받아야 한다.</t>
    <phoneticPr fontId="2" type="noConversion"/>
  </si>
  <si>
    <t>이 법에서 규정한 사항 외에 협회에 관하여는 「민법」 중 사단법인에 관한 규정을 준용한다.</t>
    <phoneticPr fontId="2" type="noConversion"/>
  </si>
  <si>
    <t>제2절 공제조합</t>
  </si>
  <si>
    <t>① 공제조합은 다음 각 호의 사업을 한다.</t>
    <phoneticPr fontId="2" type="noConversion"/>
  </si>
  <si>
    <t>① 국토교통부장관은 공제조합의 재무건전성 유지 등을 위하여 필요한 경우에는 소속 공무원으로 하여금 공제조합의 업무 상황 또는 회계 상황을 조사하게 하거나 장부 또는 그 밖의 서류를 검사하게 할 수 있다.</t>
    <phoneticPr fontId="2" type="noConversion"/>
  </si>
  <si>
    <t>① 국토교통부장관은 공제조합의 감독을 위하여 필요한 경우에는 공제조합에 그 업무에 관한 사항의 보고 또는 자료 제출을 명할 수 있다.</t>
    <phoneticPr fontId="2" type="noConversion"/>
  </si>
  <si>
    <t>제7장 보칙</t>
    <phoneticPr fontId="2" type="noConversion"/>
  </si>
  <si>
    <t>이 법에서 규정한 사항 외에 공제조합에 관하여는 「민법」 중 사단법인에 관한 규정과 「상법」 중 주식회사의 회계에 관한 규정을 준용한다.</t>
    <phoneticPr fontId="2" type="noConversion"/>
  </si>
  <si>
    <t>① 국토교통부장관은 이 법에 따른 권한의 일부를 대통령령으로 정하는 바에 따라 중앙행정기관의 장에게 위탁하거나 시ㆍ도지사 또는 대통령령으로 정하는 국토교통부 소속 기관의 장에게 위임할 수 있다.</t>
    <phoneticPr fontId="2" type="noConversion"/>
  </si>
  <si>
    <t>국토교통부장관 또는 시ㆍ도지사는 이 법에 따른 지정 또는 등록을 취소하려면 청문을 하여야 한다.</t>
    <phoneticPr fontId="2" type="noConversion"/>
  </si>
  <si>
    <t>제8장 벌칙</t>
    <phoneticPr fontId="2" type="noConversion"/>
  </si>
  <si>
    <t>① 업무상 과실로 제85조제1항의 죄를 범하여 사람을 다치거나 죽음에 이르게 한 자는 10년 이하의 징역이나 금고 또는 1억원 이하의 벌금에 처한다.</t>
    <phoneticPr fontId="2" type="noConversion"/>
  </si>
  <si>
    <t>① 법인의 대표자나 법인 또는 개인의 대리인, 사용인, 그 밖의 종업원이 그 법인 또는 개인의 업무에 관하여 제85조의 위반행위를 하면 그 행위자를 벌하는 외에 그 법인 또는 개인에게도 10억원 이하의 벌금에 처한다. 다만, 법인 또는 개인이 그 위반행위를 방지하기 위하여 해당 업무에 관하여 상당한 주의와 감독을 게을리하지 아니한 경우에는 그러하지 아니하다.</t>
    <phoneticPr fontId="2" type="noConversion"/>
  </si>
  <si>
    <t>경비를 부담하지 않은 경우</t>
    <phoneticPr fontId="2" type="noConversion"/>
  </si>
  <si>
    <t>경비부담을 이유로 건설기술인에게 불이익을 준 경우</t>
    <phoneticPr fontId="2" type="noConversion"/>
  </si>
  <si>
    <t>자료를 제출하지 않은 경우</t>
    <phoneticPr fontId="2" type="noConversion"/>
  </si>
  <si>
    <t>거짓으로 자료를 제출한 경우</t>
    <phoneticPr fontId="2" type="noConversion"/>
  </si>
  <si>
    <t>설계 및 시방에 없는 부당한 요구를 한 경우</t>
    <phoneticPr fontId="2" type="noConversion"/>
  </si>
  <si>
    <t>부당한 요구를 응하지 않은 건설기술인에게 불이익을 준 경우</t>
    <phoneticPr fontId="2" type="noConversion"/>
  </si>
  <si>
    <t>건설기술경력증을 반납하지 않은 경우</t>
    <phoneticPr fontId="2" type="noConversion"/>
  </si>
  <si>
    <t>변경등록을 하지 않거나 거짓으로 변경등록을 한 경우</t>
    <phoneticPr fontId="2" type="noConversion"/>
  </si>
  <si>
    <t>변경등록 지연기간이 1개월 미만인 경우</t>
    <phoneticPr fontId="2" type="noConversion"/>
  </si>
  <si>
    <t>변경등록 지연기간이 1개월 이상 3개월 미만인 경우</t>
    <phoneticPr fontId="2" type="noConversion"/>
  </si>
  <si>
    <t>변경등록을 거짓으로 한 경우</t>
    <phoneticPr fontId="2" type="noConversion"/>
  </si>
  <si>
    <t>지연기간이 3개월 이상이거나 변경등록을 하지 않은 경우</t>
    <phoneticPr fontId="2" type="noConversion"/>
  </si>
  <si>
    <t>휴업 또는 폐업 신고를 하지 않은 경우</t>
    <phoneticPr fontId="2" type="noConversion"/>
  </si>
  <si>
    <t>라.</t>
    <phoneticPr fontId="2" type="noConversion"/>
  </si>
  <si>
    <t>제3항제3호</t>
    <phoneticPr fontId="2" type="noConversion"/>
  </si>
  <si>
    <t>제3항제5호</t>
    <phoneticPr fontId="2" type="noConversion"/>
  </si>
  <si>
    <t>제3항제6호</t>
    <phoneticPr fontId="2" type="noConversion"/>
  </si>
  <si>
    <t>제3항제7호</t>
    <phoneticPr fontId="2" type="noConversion"/>
  </si>
  <si>
    <t>제2조(정의) </t>
    <phoneticPr fontId="2" type="noConversion"/>
  </si>
  <si>
    <t>제3조(건설기술진흥 기본계획) </t>
    <phoneticPr fontId="2" type="noConversion"/>
  </si>
  <si>
    <t>제4조(건설기술과 관련된 중요 정책 등의 조정) </t>
    <phoneticPr fontId="2" type="noConversion"/>
  </si>
  <si>
    <t>제5조(건설기술심의위원회) </t>
    <phoneticPr fontId="2" type="noConversion"/>
  </si>
  <si>
    <t>제6조(기술자문위원회) </t>
    <phoneticPr fontId="2" type="noConversion"/>
  </si>
  <si>
    <t>제7조(건설기술 연구ㆍ개발 사업) </t>
    <phoneticPr fontId="2" type="noConversion"/>
  </si>
  <si>
    <t>제8조(건설기술의 연구ㆍ개발 등의 권고) </t>
    <phoneticPr fontId="2" type="noConversion"/>
  </si>
  <si>
    <t>제9조(공동 연구ㆍ개발 등) </t>
    <phoneticPr fontId="2" type="noConversion"/>
  </si>
  <si>
    <t>제10조(연구시설 및 장비의 지원 등) </t>
    <phoneticPr fontId="2" type="noConversion"/>
  </si>
  <si>
    <t>제10조의2(융ㆍ복합건설기술의 활성화) </t>
    <phoneticPr fontId="2" type="noConversion"/>
  </si>
  <si>
    <t>제11조(기술평가기관) </t>
    <phoneticPr fontId="2" type="noConversion"/>
  </si>
  <si>
    <t>제12조(시범사업의 실시) </t>
    <phoneticPr fontId="2" type="noConversion"/>
  </si>
  <si>
    <t>제13조(개발기술의 활용 권고) </t>
    <phoneticPr fontId="2" type="noConversion"/>
  </si>
  <si>
    <t>제14조(신기술의 지정ㆍ활용 등) </t>
    <phoneticPr fontId="2" type="noConversion"/>
  </si>
  <si>
    <t>제14조의2(신기술사용협약) </t>
    <phoneticPr fontId="2" type="noConversion"/>
  </si>
  <si>
    <t>제15조(신기술 지정의 취소) </t>
    <phoneticPr fontId="2" type="noConversion"/>
  </si>
  <si>
    <t>제16조(외국 도입 건설기술의 관리) </t>
    <phoneticPr fontId="2" type="noConversion"/>
  </si>
  <si>
    <t>제17조(국제 교류 및 협력) </t>
    <phoneticPr fontId="2" type="noConversion"/>
  </si>
  <si>
    <t>제18조(건설기술정보체계의 구축) </t>
    <phoneticPr fontId="2" type="noConversion"/>
  </si>
  <si>
    <t>제19조(건설공사 지원 통합정보체계의 구축) </t>
    <phoneticPr fontId="2" type="noConversion"/>
  </si>
  <si>
    <t>제20조(건설기술인의 육성) </t>
    <phoneticPr fontId="2" type="noConversion"/>
  </si>
  <si>
    <t>제20조의2(교육ㆍ훈련의 대행) </t>
    <phoneticPr fontId="2" type="noConversion"/>
  </si>
  <si>
    <t>제20조의3(교육ㆍ훈련 대행의 유효기간 및 갱신) </t>
    <phoneticPr fontId="2" type="noConversion"/>
  </si>
  <si>
    <t>제20조의4(교육ㆍ훈련 대행의 취소) </t>
    <phoneticPr fontId="2" type="noConversion"/>
  </si>
  <si>
    <t>제20조의5(교육ㆍ훈련의 관리) </t>
    <phoneticPr fontId="2" type="noConversion"/>
  </si>
  <si>
    <t>제20조의6(교육ㆍ훈련 업무의 위탁) </t>
    <phoneticPr fontId="2" type="noConversion"/>
  </si>
  <si>
    <t>제21조(건설기술인의 신고) </t>
    <phoneticPr fontId="2" type="noConversion"/>
  </si>
  <si>
    <t>제22조의2(건설기술인의 업무수행 등) </t>
    <phoneticPr fontId="2" type="noConversion"/>
  </si>
  <si>
    <t>제22조의3(부당한 요구 등의 신고 등) </t>
    <phoneticPr fontId="2" type="noConversion"/>
  </si>
  <si>
    <t>제22조(건설기술인의 국가 간 상호 인정) </t>
    <phoneticPr fontId="2" type="noConversion"/>
  </si>
  <si>
    <t>제23조(건설기술인의 명의 대여 금지 등) </t>
    <phoneticPr fontId="2" type="noConversion"/>
  </si>
  <si>
    <t>제24조(건설기술인의 업무정지 등) </t>
    <phoneticPr fontId="2" type="noConversion"/>
  </si>
  <si>
    <t>제25조(건설엔지니어링업의 육성) </t>
    <phoneticPr fontId="2" type="noConversion"/>
  </si>
  <si>
    <t>제26조(건설엔지니어링업의 등록 등) </t>
    <phoneticPr fontId="2" type="noConversion"/>
  </si>
  <si>
    <t>제27조(결격사유) </t>
    <phoneticPr fontId="2" type="noConversion"/>
  </si>
  <si>
    <t>제28조(건설엔지니어링사업자 등의 의무) </t>
    <phoneticPr fontId="2" type="noConversion"/>
  </si>
  <si>
    <t>제29조(건설엔지니어링사업자의 영업 양도 등) </t>
    <phoneticPr fontId="2" type="noConversion"/>
  </si>
  <si>
    <t>제30조(건설엔지니어링의 실적 관리) </t>
    <phoneticPr fontId="2" type="noConversion"/>
  </si>
  <si>
    <t>제31조(건설엔지니어링사업자의 등록취소 등) </t>
    <phoneticPr fontId="2" type="noConversion"/>
  </si>
  <si>
    <t>제32조(과징금) </t>
    <phoneticPr fontId="2" type="noConversion"/>
  </si>
  <si>
    <t>제33조(등록취소처분 등을 받은 건설엔지니어링사업자의 업무 계속) </t>
    <phoneticPr fontId="2" type="noConversion"/>
  </si>
  <si>
    <t>제34조(건설엔지니어링사업자의 손해배상 및 하자보증) </t>
    <phoneticPr fontId="2" type="noConversion"/>
  </si>
  <si>
    <t>제35조(발주청이 시행하는 건설엔지니어링사업) </t>
    <phoneticPr fontId="2" type="noConversion"/>
  </si>
  <si>
    <t>제37조(건설엔지니어링 대가) </t>
    <phoneticPr fontId="2" type="noConversion"/>
  </si>
  <si>
    <t>제36조 삭제</t>
    <phoneticPr fontId="2" type="noConversion"/>
  </si>
  <si>
    <t>제38조(건설엔지니어링사업자의 지도ㆍ감독 등) </t>
    <phoneticPr fontId="2" type="noConversion"/>
  </si>
  <si>
    <t>제39조(건설사업관리 등의 시행) </t>
    <phoneticPr fontId="2" type="noConversion"/>
  </si>
  <si>
    <t>제39조의2(시공단계의 건설사업관리계획 등) </t>
    <phoneticPr fontId="2" type="noConversion"/>
  </si>
  <si>
    <t>제39조의3(건설사업관리 중 실정보고 등) </t>
    <phoneticPr fontId="2" type="noConversion"/>
  </si>
  <si>
    <t>제40조의2(불이익조치의 금지) </t>
    <phoneticPr fontId="2" type="noConversion"/>
  </si>
  <si>
    <t>제40조(건설사업관리 중 공사중지 명령 등) </t>
    <phoneticPr fontId="2" type="noConversion"/>
  </si>
  <si>
    <t>제40조의3(면책) </t>
    <phoneticPr fontId="2" type="noConversion"/>
  </si>
  <si>
    <t>제41조(총괄관리자의 선정 등) </t>
    <phoneticPr fontId="2" type="noConversion"/>
  </si>
  <si>
    <t>제42조(다른 법률과의 관계) </t>
    <phoneticPr fontId="2" type="noConversion"/>
  </si>
  <si>
    <t>제43조(설계 등의 표준화) </t>
    <phoneticPr fontId="2" type="noConversion"/>
  </si>
  <si>
    <t>제44조(설계 및 시공 기준) </t>
    <phoneticPr fontId="2" type="noConversion"/>
  </si>
  <si>
    <t>제44조의2(건설기준의 관리) </t>
    <phoneticPr fontId="2" type="noConversion"/>
  </si>
  <si>
    <t>제45조(건설공사 공사비 산정기준) </t>
    <phoneticPr fontId="2" type="noConversion"/>
  </si>
  <si>
    <t>제45조의2(공사기간 산정기준) </t>
    <phoneticPr fontId="2" type="noConversion"/>
  </si>
  <si>
    <t>제46조(건설공사의 시행과정) </t>
    <phoneticPr fontId="2" type="noConversion"/>
  </si>
  <si>
    <t>제47조(건설공사의 타당성 조사) </t>
    <phoneticPr fontId="2" type="noConversion"/>
  </si>
  <si>
    <t>제48조(설계도서의 작성 등) </t>
    <phoneticPr fontId="2" type="noConversion"/>
  </si>
  <si>
    <t>제49조(건설공사감독자의 감독 의무) </t>
    <phoneticPr fontId="2" type="noConversion"/>
  </si>
  <si>
    <t>제50조(건설엔지니어링 및 시공 평가 등) </t>
    <phoneticPr fontId="2" type="noConversion"/>
  </si>
  <si>
    <t>제51조(우수건설엔지니어링사업자 등의 선정) </t>
    <phoneticPr fontId="2" type="noConversion"/>
  </si>
  <si>
    <t>제52조(건설공사의 사후평가) </t>
    <phoneticPr fontId="2" type="noConversion"/>
  </si>
  <si>
    <t>제52조의2(사후평가 관리 등) </t>
    <phoneticPr fontId="2" type="noConversion"/>
  </si>
  <si>
    <t>제53조(건설공사 등의 부실 측정) </t>
    <phoneticPr fontId="2" type="noConversion"/>
  </si>
  <si>
    <t>제54조(건설공사현장 등의 점검) </t>
    <phoneticPr fontId="2" type="noConversion"/>
  </si>
  <si>
    <t>제55조(건설공사의 품질관리) </t>
    <phoneticPr fontId="2" type="noConversion"/>
  </si>
  <si>
    <t>제56조(품질관리 비용의 계상 및 집행) </t>
    <phoneticPr fontId="2" type="noConversion"/>
  </si>
  <si>
    <t>제57조(건설자재ㆍ부재의 품질 확보 등) </t>
    <phoneticPr fontId="2" type="noConversion"/>
  </si>
  <si>
    <t>제58조(철강구조물공장의 공장인증) </t>
    <phoneticPr fontId="2" type="noConversion"/>
  </si>
  <si>
    <t>제59조(공장인증의 취소 등) </t>
    <phoneticPr fontId="2" type="noConversion"/>
  </si>
  <si>
    <t>제60조(품질검사의 대행 등) </t>
    <phoneticPr fontId="2" type="noConversion"/>
  </si>
  <si>
    <t>제61조(품질검사의 대행에 대한 평가기관)</t>
    <phoneticPr fontId="2" type="noConversion"/>
  </si>
  <si>
    <t>제62조(건설공사의 안전관리) </t>
    <phoneticPr fontId="2" type="noConversion"/>
  </si>
  <si>
    <t>제62조의2(소규모 건설공사의 안전관리) </t>
    <phoneticPr fontId="2" type="noConversion"/>
  </si>
  <si>
    <t>제62조의3(스마트 안전관리 보조ㆍ지원) </t>
    <phoneticPr fontId="2" type="noConversion"/>
  </si>
  <si>
    <t>제63조(안전관리비용) </t>
    <phoneticPr fontId="2" type="noConversion"/>
  </si>
  <si>
    <t>제64조(건설공사의 안전관리조직) </t>
    <phoneticPr fontId="2" type="noConversion"/>
  </si>
  <si>
    <t>제65조(건설공사의 안전교육) </t>
    <phoneticPr fontId="2" type="noConversion"/>
  </si>
  <si>
    <t>제65조의2(일요일 건설공사 시행의 제한) </t>
    <phoneticPr fontId="2" type="noConversion"/>
  </si>
  <si>
    <t>제66조(건설공사의 환경관리) </t>
    <phoneticPr fontId="2" type="noConversion"/>
  </si>
  <si>
    <t>제67조(건설공사 현장의 사고조사 등) </t>
    <phoneticPr fontId="2" type="noConversion"/>
  </si>
  <si>
    <t>제68조(건설사고조사위원회) </t>
    <phoneticPr fontId="2" type="noConversion"/>
  </si>
  <si>
    <t>제69조(협회의 설립) </t>
    <phoneticPr fontId="2" type="noConversion"/>
  </si>
  <si>
    <t>제70조(협회의 설립인가 등) </t>
    <phoneticPr fontId="2" type="noConversion"/>
  </si>
  <si>
    <t>제71조(보고 등) </t>
    <phoneticPr fontId="2" type="noConversion"/>
  </si>
  <si>
    <t>제72조(지도ㆍ감독 등) </t>
    <phoneticPr fontId="2" type="noConversion"/>
  </si>
  <si>
    <t>제73조(다른 법률의 준용) </t>
    <phoneticPr fontId="2" type="noConversion"/>
  </si>
  <si>
    <t>제74조(공제조합의 설립 등) </t>
    <phoneticPr fontId="2" type="noConversion"/>
  </si>
  <si>
    <t>제75조(공제조합의 사업) </t>
    <phoneticPr fontId="2" type="noConversion"/>
  </si>
  <si>
    <t>제76조(조사 및 검사 등) </t>
    <phoneticPr fontId="2" type="noConversion"/>
  </si>
  <si>
    <t>제77조(지도ㆍ감독 등) </t>
    <phoneticPr fontId="2" type="noConversion"/>
  </si>
  <si>
    <t>제78조(다른 법률의 준용) </t>
    <phoneticPr fontId="2" type="noConversion"/>
  </si>
  <si>
    <t>제80조(시정명령) </t>
    <phoneticPr fontId="2" type="noConversion"/>
  </si>
  <si>
    <t>제80조의2(제척기간) </t>
    <phoneticPr fontId="2" type="noConversion"/>
  </si>
  <si>
    <t>제81조(비밀의 누설 등 금지) </t>
    <phoneticPr fontId="2" type="noConversion"/>
  </si>
  <si>
    <t>제82조(권한 등의 위임ㆍ위탁) </t>
    <phoneticPr fontId="2" type="noConversion"/>
  </si>
  <si>
    <t>제83조(청문) </t>
    <phoneticPr fontId="2" type="noConversion"/>
  </si>
  <si>
    <t>제84조(벌칙 적용 시의 공무원 의제) </t>
    <phoneticPr fontId="2" type="noConversion"/>
  </si>
  <si>
    <t>제85조(벌칙) </t>
    <phoneticPr fontId="2" type="noConversion"/>
  </si>
  <si>
    <t>제86조(벌칙) </t>
    <phoneticPr fontId="2" type="noConversion"/>
  </si>
  <si>
    <t>제87조(벌칙) </t>
    <phoneticPr fontId="2" type="noConversion"/>
  </si>
  <si>
    <t>제87조의2(벌칙) </t>
    <phoneticPr fontId="2" type="noConversion"/>
  </si>
  <si>
    <t>제88조(벌칙) </t>
    <phoneticPr fontId="2" type="noConversion"/>
  </si>
  <si>
    <t>제89조(벌칙) </t>
    <phoneticPr fontId="2" type="noConversion"/>
  </si>
  <si>
    <t>제90조(양벌규정) </t>
    <phoneticPr fontId="2" type="noConversion"/>
  </si>
  <si>
    <t>제91조(과태료) </t>
    <phoneticPr fontId="2" type="noConversion"/>
  </si>
  <si>
    <t>제91조의2(과태료 부과 유예 특례) </t>
    <phoneticPr fontId="2" type="noConversion"/>
  </si>
  <si>
    <t>제79조(수수료) </t>
    <phoneticPr fontId="2" type="noConversion"/>
  </si>
  <si>
    <t>영업 양도 또는 합병 신고를 하지 않은 경우</t>
    <phoneticPr fontId="2" type="noConversion"/>
  </si>
  <si>
    <t>신고 지연기간이 1개월 미만인 경우</t>
    <phoneticPr fontId="2" type="noConversion"/>
  </si>
  <si>
    <t>신고 지연기간이 1개월 이상 3개월 미만인 경우</t>
    <phoneticPr fontId="2" type="noConversion"/>
  </si>
  <si>
    <t>신고 지연기간이 3개월 이상이거나 신고를 하지 않은 경우</t>
    <phoneticPr fontId="2" type="noConversion"/>
  </si>
  <si>
    <t>1)</t>
    <phoneticPr fontId="2" type="noConversion"/>
  </si>
  <si>
    <t>영업정지기간에 건설엔지니어링 업무를 수행한 경우</t>
    <phoneticPr fontId="2" type="noConversion"/>
  </si>
  <si>
    <t>제1항,제2항(영업정지)를 위반한 경우</t>
    <phoneticPr fontId="2" type="noConversion"/>
  </si>
  <si>
    <t>제3항(영업정지기간 중 상호변경)를 위반한 경우</t>
    <phoneticPr fontId="2" type="noConversion"/>
  </si>
  <si>
    <t>영업정지기간에 상호를 바꾸어 건설공사를 수주한 경우</t>
    <phoneticPr fontId="2" type="noConversion"/>
  </si>
  <si>
    <t>수주 건수가 2건 이상인 경우</t>
    <phoneticPr fontId="2" type="noConversion"/>
  </si>
  <si>
    <t>수주 건수가 1건인 경우</t>
    <phoneticPr fontId="2" type="noConversion"/>
  </si>
  <si>
    <t>제3항제8호</t>
    <phoneticPr fontId="2" type="noConversion"/>
  </si>
  <si>
    <t>제3항제9호</t>
    <phoneticPr fontId="2" type="noConversion"/>
  </si>
  <si>
    <t>제3항제10호</t>
    <phoneticPr fontId="2" type="noConversion"/>
  </si>
  <si>
    <t>등록취소처분 등을 받은 사실과 그 내용을 해당 건설</t>
    <phoneticPr fontId="2" type="noConversion"/>
  </si>
  <si>
    <t xml:space="preserve">    엔지니어링의 발주자에게 통지하지 않은 경우</t>
    <phoneticPr fontId="2" type="noConversion"/>
  </si>
  <si>
    <t>관계 자료를 제출하지 않은 경우</t>
    <phoneticPr fontId="2" type="noConversion"/>
  </si>
  <si>
    <t xml:space="preserve">지도ㆍ감독을 위하여 필요한 업무의 보고를 하지 않거나 </t>
    <phoneticPr fontId="2" type="noConversion"/>
  </si>
  <si>
    <t>건설사업관리계획을 수립하지 않은 경우</t>
    <phoneticPr fontId="2" type="noConversion"/>
  </si>
  <si>
    <t>건설공사를 착공하게 하거나 건설공사를 진행하게 한 경우</t>
    <phoneticPr fontId="2" type="noConversion"/>
  </si>
  <si>
    <t>제3항제11호</t>
    <phoneticPr fontId="2" type="noConversion"/>
  </si>
  <si>
    <t>제1항제1호</t>
    <phoneticPr fontId="2" type="noConversion"/>
  </si>
  <si>
    <t>제1항제2호</t>
    <phoneticPr fontId="2" type="noConversion"/>
  </si>
  <si>
    <t>건설사업관리기술인 또는 공사감독자의 배치 등 이행 전에</t>
    <phoneticPr fontId="2" type="noConversion"/>
  </si>
  <si>
    <t>평가를 하지 않은 경우</t>
    <phoneticPr fontId="2" type="noConversion"/>
  </si>
  <si>
    <t>제2항제1호의2</t>
    <phoneticPr fontId="2" type="noConversion"/>
  </si>
  <si>
    <t>2)</t>
    <phoneticPr fontId="2" type="noConversion"/>
  </si>
  <si>
    <t>제3항제12호</t>
    <phoneticPr fontId="2" type="noConversion"/>
  </si>
  <si>
    <t>점검결과 및 조치결과를 제출하지 않거나 거짓으로</t>
    <phoneticPr fontId="2" type="noConversion"/>
  </si>
  <si>
    <t>제2항제2호</t>
  </si>
  <si>
    <t>품질관리비를 용도에 맞지 않게 사용한 경우</t>
    <phoneticPr fontId="2" type="noConversion"/>
  </si>
  <si>
    <t>제3항제13호</t>
    <phoneticPr fontId="2" type="noConversion"/>
  </si>
  <si>
    <t xml:space="preserve">전관리계획의 승인 없이 건설사업자 및 주택건설등록업자가 </t>
    <phoneticPr fontId="2" type="noConversion"/>
  </si>
  <si>
    <t>착공했음을 알고도 발주자가 묵인한 경우</t>
    <phoneticPr fontId="2" type="noConversion"/>
  </si>
  <si>
    <t>서류를 제출하지 않거나 거짓으로 제출한 경우</t>
    <phoneticPr fontId="2" type="noConversion"/>
  </si>
  <si>
    <t>제3항제14호</t>
    <phoneticPr fontId="2" type="noConversion"/>
  </si>
  <si>
    <t>제2항제3호</t>
    <phoneticPr fontId="2" type="noConversion"/>
  </si>
  <si>
    <t>보고서를 제출하지 않거나 거짓으로 작성하여 제출한 경우</t>
    <phoneticPr fontId="2" type="noConversion"/>
  </si>
  <si>
    <t>가.</t>
    <phoneticPr fontId="2" type="noConversion"/>
  </si>
  <si>
    <t>나.</t>
    <phoneticPr fontId="2" type="noConversion"/>
  </si>
  <si>
    <t>다.</t>
    <phoneticPr fontId="2" type="noConversion"/>
  </si>
  <si>
    <t>라.</t>
    <phoneticPr fontId="2" type="noConversion"/>
  </si>
  <si>
    <t>제출 지연기간이 1개월 미만인 경우</t>
    <phoneticPr fontId="2" type="noConversion"/>
  </si>
  <si>
    <t>제출 지연기간이 1개월 이상 3개월 미만인 경우</t>
    <phoneticPr fontId="2" type="noConversion"/>
  </si>
  <si>
    <t>제출 지연기간이 3개월 이상 이거나 제출하지 않은 경우</t>
    <phoneticPr fontId="2" type="noConversion"/>
  </si>
  <si>
    <t>거짓으로 작성하여 제출한 경우</t>
    <phoneticPr fontId="2" type="noConversion"/>
  </si>
  <si>
    <t>3)</t>
    <phoneticPr fontId="2" type="noConversion"/>
  </si>
  <si>
    <t>4)</t>
    <phoneticPr fontId="2" type="noConversion"/>
  </si>
  <si>
    <t>안전관리 수준 평가를 거부ㆍ방해 또는 기피한 경우</t>
    <phoneticPr fontId="2" type="noConversion"/>
  </si>
  <si>
    <t>제2항제3호의2</t>
    <phoneticPr fontId="2" type="noConversion"/>
  </si>
  <si>
    <t>제2항제3호의3</t>
    <phoneticPr fontId="2" type="noConversion"/>
  </si>
  <si>
    <t>제3항제15호</t>
    <phoneticPr fontId="2" type="noConversion"/>
  </si>
  <si>
    <t>5)</t>
    <phoneticPr fontId="2" type="noConversion"/>
  </si>
  <si>
    <t>설계의 안전성을 검토하지 않은 경우</t>
    <phoneticPr fontId="2" type="noConversion"/>
  </si>
  <si>
    <t>검토결과를 제출하지 않거나 거짓으로 제출한 경우</t>
    <phoneticPr fontId="2" type="noConversion"/>
  </si>
  <si>
    <t>6)</t>
    <phoneticPr fontId="2" type="noConversion"/>
  </si>
  <si>
    <t>제2항제4호</t>
    <phoneticPr fontId="2" type="noConversion"/>
  </si>
  <si>
    <t xml:space="preserve">안전관리비를 계상하지 않거나 </t>
    <phoneticPr fontId="2" type="noConversion"/>
  </si>
  <si>
    <t>안전관리비를 적정하게 사용하지 않은 경우</t>
    <phoneticPr fontId="2" type="noConversion"/>
  </si>
  <si>
    <t xml:space="preserve">환경관리비를 계상하지 않거나 </t>
    <phoneticPr fontId="2" type="noConversion"/>
  </si>
  <si>
    <t>환경관리비를 적정하게 사용하지 않은 경우</t>
    <phoneticPr fontId="2" type="noConversion"/>
  </si>
  <si>
    <t>제2항제5호</t>
    <phoneticPr fontId="2" type="noConversion"/>
  </si>
  <si>
    <t>제3항제16호</t>
    <phoneticPr fontId="2" type="noConversion"/>
  </si>
  <si>
    <t>사고 사실을 발주청 및 인허가기관에 통보하지 않은 경우</t>
    <phoneticPr fontId="2" type="noConversion"/>
  </si>
  <si>
    <t>제1항제3호</t>
    <phoneticPr fontId="2" type="noConversion"/>
  </si>
  <si>
    <t>명령을 이행하지 않은 경우</t>
    <phoneticPr fontId="2" type="noConversion"/>
  </si>
  <si>
    <t>7)</t>
    <phoneticPr fontId="2" type="noConversion"/>
  </si>
  <si>
    <t>8)</t>
    <phoneticPr fontId="2" type="noConversion"/>
  </si>
  <si>
    <t>14)</t>
    <phoneticPr fontId="2" type="noConversion"/>
  </si>
  <si>
    <t>9)</t>
    <phoneticPr fontId="2" type="noConversion"/>
  </si>
  <si>
    <t>10)</t>
    <phoneticPr fontId="2" type="noConversion"/>
  </si>
  <si>
    <t>11)</t>
    <phoneticPr fontId="2" type="noConversion"/>
  </si>
  <si>
    <t>12)</t>
    <phoneticPr fontId="2" type="noConversion"/>
  </si>
  <si>
    <t>13)</t>
    <phoneticPr fontId="2" type="noConversion"/>
  </si>
  <si>
    <t>이 법에서 사용하는 용어의 뜻은 다음과 같다. </t>
    <phoneticPr fontId="2" type="noConversion"/>
  </si>
  <si>
    <t>2. “건설기술”이란 다음 각 목의 사항에 관한 기술을 말한다. 다만, 「산업안전보건법」에서 근로자의 안전에 관하여 따로 정하고 있는 사항은 제외한다.</t>
    <phoneticPr fontId="2" type="noConversion"/>
  </si>
  <si>
    <t>가. 건설공사에 관한 계획ㆍ조사(지반조사 포함)ㆍ설계(「건축사법」 제2조제3호에 따른 설계 제외)ㆍ시공ㆍ감리ㆍ시험ㆍ평가ㆍ측량(해양조사 포함)ㆍ자문ㆍ지도ㆍ품질관리ㆍ안전점검 및 안전성 검토</t>
    <phoneticPr fontId="2" type="noConversion"/>
  </si>
  <si>
    <t>6. “발주청”이란 건설공사 또는 건설엔지니어링을 발주하는 국가, 지방자치단체, 「공공기관의 운영에 관한 법률」 제5조에 따른 공기업ㆍ준정부기관, 「지방공기업법」에 따른 지방공사ㆍ지방공단, 그 밖에 대통령령으로 정하는 기관의 장을 말한다.</t>
    <phoneticPr fontId="2" type="noConversion"/>
  </si>
  <si>
    <t>① 국토교통부장관은 건설기술의 연구ㆍ개발을 촉진하고 그 성과를 효율적으로 이용하며 관련 산업의 진흥을 도모하기 위하여 건설기술진흥 기본계획을 5년마다 수립하여야 한다.</t>
    <phoneticPr fontId="2" type="noConversion"/>
  </si>
  <si>
    <t>② 기본계획에는 다음 각 호의 사항이 포함되어야 한다. </t>
    <phoneticPr fontId="2" type="noConversion"/>
  </si>
  <si>
    <t>4. 건설기술인력의 수급ㆍ활용 및 기술능력의 향상</t>
    <phoneticPr fontId="2" type="noConversion"/>
  </si>
  <si>
    <t>④ 관계 행정기관의 장은 기본계획의 연차별 시행계획을 수립하여 국토교통부장관에게 통보하고 시행하여야 한다.</t>
    <phoneticPr fontId="2" type="noConversion"/>
  </si>
  <si>
    <t>⑥ 국토교통부장관은 건설기술의 진흥을 위하여 필요한 경우 건설기술에 관한 정보관리, 건설기술인력 관리, 건설공사의 환경관리ㆍ안전관리ㆍ품질관리 등 건설기술의 각 분야별 기본계획을 수립할 수 있다.</t>
    <phoneticPr fontId="2" type="noConversion"/>
  </si>
  <si>
    <t>① 건설기술의 진흥ㆍ개발ㆍ활용 등 건설기술에 관한 사항을 심의하기 위하여 국토교통부에 중앙건설기술심의위원회를 두고, 특별시ㆍ광역시ㆍ특별자치시ㆍ도 및 특별자치도에 지방건설기술심의위원회를 둔다.</t>
    <phoneticPr fontId="2" type="noConversion"/>
  </si>
  <si>
    <t>② 제1항에도 불구하고 국방ㆍ군사시설 건설공사에 관한 설계 사항을 심의하기 위하여 국방부에 특별건설기술심의위원회를 둘 수 있다.</t>
    <phoneticPr fontId="2" type="noConversion"/>
  </si>
  <si>
    <t>국토교통부장관은 새로운 건설기술의 도입ㆍ연구ㆍ개발을 위하여 다음 각 호의 어느 하나에 해당하는 자에게 대통령령으로 정하는 바에 따라 부설연구소의 설치ㆍ운영이나 공동연구 및 정보 교환 등과 기술개발을 위한 투자를 권고할 수 있다.</t>
    <phoneticPr fontId="2" type="noConversion"/>
  </si>
  <si>
    <t>① 국토교통부장관은 건설기술과 정보통신, 전자, 기계 등 다른 분야 기술을 융ㆍ복합한 기술의 개발ㆍ보급 및 활용을 촉진하기 위한 시책을 마련하여야 한다.</t>
    <phoneticPr fontId="2" type="noConversion"/>
  </si>
  <si>
    <t>① 국토교통부장관은 국내에서 최초로 특정 건설기술을 개발하거나 기존 건설기술을 개량한 자의 신청을 받아 그 기술을 평가하여 신규성ㆍ진보성 및 현장 적용성이 있을 경우 그 기술을 새로운 건설기술로 지정ㆍ고시할 수 있다.</t>
    <phoneticPr fontId="2" type="noConversion"/>
  </si>
  <si>
    <t>② 국토교통부장관은 신기술을 개발한 자를 보호하기 위하여 필요한 경우에는 보호기간을 정하여 기술개발자가 기술사용료를 받을 수 있게 하거나 그 밖의 방법으로 보호할 수 있다.</t>
    <phoneticPr fontId="2" type="noConversion"/>
  </si>
  <si>
    <t>④ 국토교통부장관은 발주청에 신기술 및 제1항에 따라 신기술을 신청하고자 하는 기술과 관련된 장비 등의 성능시험이나 시공방법 등의 시험시공을 권고할 수 있으며, 신기술의 경우 성능시험 및 시험시공의 결과가 우수하면 신기술의 활용ㆍ촉진을 위하여 발주청이 시행하는 건설공사에 신기술을 우선 적용하게 할 수 있다. </t>
    <phoneticPr fontId="2" type="noConversion"/>
  </si>
  <si>
    <t>⑤ 발주청은 신기술이 기존 건설기술에 비하여 시공성 및 경제성 등의 측면에서 우수하다고 인정되는 경우 해당 신기술을 그가 시행하는 건설공사에 우선 적용하여야 한다.</t>
    <phoneticPr fontId="2" type="noConversion"/>
  </si>
  <si>
    <t>⑥ 신기술 및 제1항에 따라 신기술을 신청하고자 하는 기술을 적용하는 건설공사의 발주청 소속 계약사무담당자 및 설계 등 공사업무 담당자는 고의 또는 중대한 과실이 증명되지 아니하면 해당 기술 적용으로 인하여 발생한 해당 기관의 손실에 대하여는 책임을 지지 아니한다.</t>
    <phoneticPr fontId="2" type="noConversion"/>
  </si>
  <si>
    <t>⑦ 국토교통부장관은 제2항에 따라 보호를 받는 기술개발자에게 신기술의 성능 또는 품질의 향상을 위하여 필요한 경우에는 신기술의 개선을 권고할 수 있다.</t>
    <phoneticPr fontId="2" type="noConversion"/>
  </si>
  <si>
    <t>⑧ 제1항에 따른 신기술 평가방법 및 지정절차 등과 제2항에 따른 신기술의 보호내용, 기술사용료, 보호기간 및 활용방법 등과 제4항에 따른 시험시공의 권고 등에 관하여 필요한 사항은 대통령령으로 정한다.</t>
    <phoneticPr fontId="2" type="noConversion"/>
  </si>
  <si>
    <t>① 기술개발자는 건설사업자 중 대통령령으로 정하는 요건을 갖춘 자와 해당 신기술의 사용협약을 체결할 수 있다. 이 경우 기술개발자 또는 신기술사용협약을 체결한 자는 대통령령으로 정하는 서류를 갖추어 국토교통부장관에게 신기술사용협약에 관한 증명서의 발급을 신청할 수 있다.</t>
    <phoneticPr fontId="2" type="noConversion"/>
  </si>
  <si>
    <t>② 발주청은 건설공사 또는 건설엔지니어링사업을 국제경쟁입찰방식으로 발주하는 경우에는 국내에서 필요한 새로운 건설기술을 보다 많이 제공할 수 있는 자를 우대하여 발주할 수 있다. 이 경우 국내에서 필요한 새로운 건설기술인지 여부는 중앙심의위원회의 심의를 거쳐 결정한다.</t>
    <phoneticPr fontId="2" type="noConversion"/>
  </si>
  <si>
    <t>① 국토교통부장관은 다음 각 호의 건설기술에 관한 자료 및 정보의 종합적인 유통체계를 갖추고 그 보급과 확산을 위하여 대통령령으로 정하는 바에 따라 건설기술정보체계를 구축ㆍ운영하여야 한다.</t>
    <phoneticPr fontId="2" type="noConversion"/>
  </si>
  <si>
    <t>① 국토교통부장관은 건설공사 과정의 정보화를 촉진하고 그 성과를 효율적으로 이용하도록 하기 위하여 건설공사 지원 통합정보체계의 구축에 관한 기본계획을 수립하여야 한다.</t>
    <phoneticPr fontId="2" type="noConversion"/>
  </si>
  <si>
    <t>④ 국토교통부장관은 통합정보체계 구축계획을 수립할 때에는 「지능정보화 기본법」 제6조에 따른 지능정보사회 종합계획 및 같은 법 제7조에 따른 지능정보사회 실행계획과 연계되도록 하여야 한다.</t>
    <phoneticPr fontId="2" type="noConversion"/>
  </si>
  <si>
    <t>① 국토교통부장관은 건설기술인의 효율적 활용과 기술능력 향상을 위하여 필요한 경우에는 건설기술인의 육성과 교육ㆍ훈련 등에 관한 시책을 수립ㆍ추진할 수 있다.</t>
    <phoneticPr fontId="2" type="noConversion"/>
  </si>
  <si>
    <t>② 대통령령으로 정하는 건설기술인은 업무 수행에 필요한 소양과 지식을 습득하기 위하여 대통령령으로 정하는 바에 따라 국토교통부장관이 실시하는 교육ㆍ훈련을 받아야 한다. 이 경우 국토교통부장관은 교육ㆍ훈련 이수 실적을 제21조제2항에 따른 건설기술인 등급 산정에 활용할 수 있다.</t>
    <phoneticPr fontId="2" type="noConversion"/>
  </si>
  <si>
    <t>③ 제2항 전단에 따라 교육ㆍ훈련을 받아야 할 사람을 고용하고 있는 사용자는 건설기술인이 제2항 전단에 따른 교육ㆍ훈련을 받는 데에 필요한 경비를 부담하여야 하며, 이를 이유로 그 건설기술인에게 불이익을 주어서는 아니 된다.</t>
    <phoneticPr fontId="2" type="noConversion"/>
  </si>
  <si>
    <t>④ 제1항부터 제3항까지에서 규정한 사항 외에 건설기술인의 육성 및 교육ㆍ훈련에 필요한 세부사항은 대통령령으로 정한다.</t>
    <phoneticPr fontId="2" type="noConversion"/>
  </si>
  <si>
    <t>2. 제1항에 따라 교육ㆍ훈련의 대행이 취소된 교육ㆍ훈련기관을 설립ㆍ운영한 자가 교육ㆍ훈련의 대행을 신청하려는 경우</t>
    <phoneticPr fontId="2" type="noConversion"/>
  </si>
  <si>
    <t>① 건설공사 또는 건설엔지니어링 업무에 종사하는 사람으로서 건설기술인으로 인정받으려는 사람은 근무처ㆍ경력ㆍ학력 및 자격 등의 관리에 필요한 사항을 국토교통부장관에게 신고하여야 한다. 신고사항이 변경된 경우에도 같다.</t>
    <phoneticPr fontId="2" type="noConversion"/>
  </si>
  <si>
    <t>② 국토교통부장관은 제1항에 따라 신고를 받은 경우에는 건설기술인의 근무처 및 경력등에 관한 기록을 유지ㆍ관리하여야 하고, 신고내용을 토대로 건설기술인 등급을 정할 수 있으며, 건설기술인이 신청하면 건설기술인의 등급, 근무처 및 경력등에 관한 증명서를 발급할 수 있다.</t>
    <phoneticPr fontId="2" type="noConversion"/>
  </si>
  <si>
    <t>③ 국토교통부장관은 제1항에 따라 신고받은 내용을 확인하기 위하여 필요한 경우에는 중앙행정기관, 지방자치단체, 「초ㆍ중등교육법」 제2조 및 「고등교육법」 제2조에 따른 학교, 발주청, 신고한 건설기술인이 소속된 건설 관련 업체 등 관계 기관의 장에게 관계 자료를 제출하여 줄 것을 요청할 수 있다. 이 경우 요청을 받은 기관의 장은 특별한 사유가 없으면 요청에 따라야 한다.</t>
    <phoneticPr fontId="2" type="noConversion"/>
  </si>
  <si>
    <t>④ 「건설산업기본법」 등 관계 법률에 따라 인가, 허가, 등록, 면허 등을 하려는 행정기관의 장은 건설기술인의 근무처 및 경력등의 확인이 필요한 경우에는 국토교통부장관의 확인을 받아야 한다.</t>
    <phoneticPr fontId="2" type="noConversion"/>
  </si>
  <si>
    <t>⑤ 제1항부터 제4항까지의 규정에 따른 건설기술인의 신고, 건설기술경력증의 발급ㆍ관리, 건설기술인의 현황 통보 등에 필요한 사항은 국토교통부령으로 정한다.</t>
    <phoneticPr fontId="2" type="noConversion"/>
  </si>
  <si>
    <t>국가는 외국 건설기술인의 요건 또는 국제적으로 통용되는 건설기술인의 요건이 이 법에 따른 건설기술인의 요건과 동등한 수준으로 업무 교류 등이 가능하다고 판단되는 경우에는 외국과의 국가 간 협약 등에 따라 상호 건설기술인으로 인정할 수 있다.</t>
    <phoneticPr fontId="2" type="noConversion"/>
  </si>
  <si>
    <t>① 건설기술인은 자기의 성명을 사용하여 다른 사람에게 건설공사 또는 건설엔지니어링 업무를 수행하게 하거나 건설기술경력증을 빌려 주어서는 아니 된다.</t>
    <phoneticPr fontId="2" type="noConversion"/>
  </si>
  <si>
    <t>② 누구든지 다른 사람의 성명을 사용하여 건설공사 또는 건설엔지니어링 업무를 수행하거나 다른 사람의 건설기술경력증을 빌려서는 아니 된다.</t>
    <phoneticPr fontId="2" type="noConversion"/>
  </si>
  <si>
    <t>① 국토교통부장관은 건설기술인이 다음 각 호의 어느 하나에 해당하면 2년 이내의 기간을 정하여 건설공사 또는 건설엔지니어링 업무의 수행을 정지하게 할 수 있다.</t>
    <phoneticPr fontId="2" type="noConversion"/>
  </si>
  <si>
    <t>3의2. 제39조제4항 후단에 따라 같은 항 전단에 따른 보고서를 작성하여야 하는 건설기술인이 다음 각 목의 어느 하나에 해당하는 경우</t>
    <phoneticPr fontId="2" type="noConversion"/>
  </si>
  <si>
    <t>② 발주청은 건설기술인이 업무를 성실하게 수행하지 아니함으로써 건설공사가 부실하게 될 우려가 있으면 국토교통부령으로 정하는 바에 따라 그 건설기술인에게 시정지시 등 필요한 조치를 하고, 그 결과를 국토교통부장관에게 제출하여야 한다.</t>
    <phoneticPr fontId="2" type="noConversion"/>
  </si>
  <si>
    <t>③ 발주청과 건설공사의 허가ㆍ인가ㆍ승인 등을 한 행정기관의 장은 건설기술인이 제1항 각 호의 어느 하나에 해당하는 경우에는 그 사실을 국토교통부장관에게 통보하여야 하며, 국토교통부장관은 건설기술인에 대하여 제1항에 따라 업무의 수행을 정지하게 한 경우 해당 발주청 및 인ㆍ허가기관의 장에게 그 내용을 통보하여야 한다.</t>
    <phoneticPr fontId="2" type="noConversion"/>
  </si>
  <si>
    <t>④ 제1항에 따라 업무정지처분을 받은 건설기술인은 지체 없이 건설기술경력증을 국토교통부장관에게 반납하여야 하며, 국토교통부장관은 근무처 및 경력등에 관한 기록의 수정 또는 말소 등 필요한 조치를 하여야 한다.</t>
    <phoneticPr fontId="2" type="noConversion"/>
  </si>
  <si>
    <t>① 국토교통부장관은 건설엔지니어링에 관한 기술 수준의 향상과 건설엔지니어링업의 건전한 발전 및 고도화를 도모하기 위하여 필요한 경우에는 산업통상자원부장관 및 관계 중앙행정기관의 장과 협의하여 건설산업의 특성에 맞게 건설엔지니어링업의 육성 및 지원을 위한 시책을 수립하여 시행할 수 있다.</t>
    <phoneticPr fontId="2" type="noConversion"/>
  </si>
  <si>
    <t>② 국토교통부장관은 건설엔지니어링업의 육성을 위하여 건설엔지니어링사업자에게 다음 각 호의 사항을 지원할 수 있다.</t>
    <phoneticPr fontId="2" type="noConversion"/>
  </si>
  <si>
    <t>① 발주청이 발주하는 건설엔지니어링사업을 수행하려는 자는 전문분야별 요건을 갖추어 특별시장ㆍ광역시장ㆍ특별자치시장ㆍ도지사 또는 특별자치도지사에게 등록하여야 한다. 다만, 발주청이 발주하는 건설엔지니어링 중 건설공사의 계획ㆍ조사ㆍ설계를 수행하기 위하여 시ㆍ도지사에게 등록하려는 자는 「엔지니어링산업 진흥법」 제2조제4호에 따른 엔지니어링사업자 또는 「기술사법」 제6조제1항에 따른 사무소를 등록한 기술사이어야 한다.</t>
    <phoneticPr fontId="2" type="noConversion"/>
  </si>
  <si>
    <t>② 시ㆍ도지사는 건설엔지니어링사업자에게 국토교통부령으로 정하는 바에 따라 등록증을 발급하여야 한다.</t>
    <phoneticPr fontId="2" type="noConversion"/>
  </si>
  <si>
    <t>③ 건설엔지니어링사업자는 제1항에 따라 등록한 사항 중 국토교통부령으로 정하는 사항이 변경된 경우에는 국토교통부령으로 정하는 기간 이내에 변경등록을 하여야 한다.</t>
    <phoneticPr fontId="2" type="noConversion"/>
  </si>
  <si>
    <t>④ 건설엔지니어링사업자는 휴업하거나 폐업하는 경우에는 국토교통부령으로 정하는 바에 따라 시ㆍ도지사에게 신고하여야 한다. 이 경우 폐업신고를 받은 시ㆍ도지사는 그 등록을 말소하여야 한다.</t>
    <phoneticPr fontId="2" type="noConversion"/>
  </si>
  <si>
    <t>⑤ 시ㆍ도지사는 제1항부터 제4항까지의 규정에 따라 건설엔지니어링사업자가 등록 또는 변경등록을 하거나 건설엔지니어링사업자로부터 휴업 또는 폐업 신고를 받은 경우에는 그 사실을 국토교통부장관에게 통보하여야 한다.</t>
    <phoneticPr fontId="2" type="noConversion"/>
  </si>
  <si>
    <t>⑥ 제1항 본문에 따른 건설엔지니어링업의 전문분야 구분, 전문분야별 등록요건 및 업무범위 등은 대통령령으로 정한다.</t>
    <phoneticPr fontId="2" type="noConversion"/>
  </si>
  <si>
    <t>⑦ 건설엔지니어링업의 등록 및 변경등록, 휴업ㆍ폐업의 절차 등에 관하여 필요한 사항은 국토교통부령으로 정한다.</t>
    <phoneticPr fontId="2" type="noConversion"/>
  </si>
  <si>
    <t>다음 각 호의 어느 하나에 해당하는 자는 제26조제1항에 따른 등록을 할 수 없다.</t>
    <phoneticPr fontId="2" type="noConversion"/>
  </si>
  <si>
    <t>① 건설엔지니어링사업자와 그 건설엔지니어링 업무를 수행하는 건설기술인은 관계 법령에 따라 성실하고 정당하게 업무를 수행하여야 한다.</t>
    <phoneticPr fontId="2" type="noConversion"/>
  </si>
  <si>
    <t>② 건설엔지니어링사업자는 타인에게 자기의 성명 또는 상호를 사용하여 건설엔지니어링을 하게 하거나 등록증을 빌려 주어서는 아니 된다.</t>
    <phoneticPr fontId="2" type="noConversion"/>
  </si>
  <si>
    <t>① 건설엔지니어링사업자는 다음 각 호의 어느 하나에 해당하는 경우에는 국토교통부령으로 정하는 바에 따라 시ㆍ도지사에게 신고하여야 한다.</t>
    <phoneticPr fontId="2" type="noConversion"/>
  </si>
  <si>
    <t>② 시ㆍ도지사는 제1항에 따른 신고를 받은 날부터 30일 이내에 신고수리 여부를 신고인에게 통지하여야 한다. </t>
    <phoneticPr fontId="2" type="noConversion"/>
  </si>
  <si>
    <t>③ 시ㆍ도지사가 제2항에서 정한 기간 내에 신고수리 여부 또는 민원 처리 관련 법령에 따른 처리기간의 연장을 신고인에게 통지하지 아니하면 그 기간이 끝난 날의 다음 날에 신고를 수리한 것으로 본다.</t>
    <phoneticPr fontId="2" type="noConversion"/>
  </si>
  <si>
    <t>④ 다음 각 호의 어느 하나에 해당하는 자는 제26조제1항에 따른 등록요건을 갖추고 제1항에 따른 신고가 수리된 때부터 건설엔지니어링업의 등록에 관한 권리ㆍ의무를 승계한다.</t>
    <phoneticPr fontId="2" type="noConversion"/>
  </si>
  <si>
    <t>⑤ 제4항에 따라 종전의 건설엔지니어링업의 등록에 관한 권리ㆍ의무를 승계한 자는 국토교통부령으로 정하는 바에 따라 종전의 건설엔지니어링 실적을 승계한다. </t>
    <phoneticPr fontId="2" type="noConversion"/>
  </si>
  <si>
    <t>① 국토교통부장관은 건설엔지니어링업을 체계적으로 육성하기 위하여 다음 각 호의 현황 및 실적을 관리하여야 한다.</t>
    <phoneticPr fontId="2" type="noConversion"/>
  </si>
  <si>
    <t>② 발주청은 그가 발주하는 건설엔지니어링의 계약을 체결하거나 변경한 경우와 건설엔지니어링을 준공한 경우에는 10일 이내에 그 사실을 국토교통부장관에게 통보하여야 한다.</t>
    <phoneticPr fontId="2" type="noConversion"/>
  </si>
  <si>
    <t>③ 국토교통부장관은 발주자가 적절한 건설엔지니어링사업자를 선정할 수 있도록 하기 위하여 제1항에 따른 건설엔지니어링사업자의 현황과 건설엔지니어링 실적을 공개할 수 있다.</t>
    <phoneticPr fontId="2" type="noConversion"/>
  </si>
  <si>
    <t>④ 제1항부터 제3항까지의 규정에 따른 건설엔지니어링의 현황 및 실적 관리ㆍ통보ㆍ공개 등에 필요한 사항은 대통령령으로 정한다.</t>
    <phoneticPr fontId="2" type="noConversion"/>
  </si>
  <si>
    <t>① 시ㆍ도지사는 건설엔지니어링사업자가 다음 각 호의 어느 하나에 해당하면 그 등록을 취소하거나 1년 이내의 기간을 정하여 영업의 전부 또는 일부의 정지를 명할 수 있다. 다만, 제1호부터 제5호까지의 어느 하나에 해당하면 등록을 취소하여야 한다.</t>
    <phoneticPr fontId="2" type="noConversion"/>
  </si>
  <si>
    <t>8. 고의 또는 과실로 「산업안전보건법」 제2조제2호에 따른 중대재해가 발생하거나 건설공사의 발주청에 재산상의 손해를 발생하게 하거나 사람에게 위해를 끼치거나 부실공사를 초래한 경우</t>
    <phoneticPr fontId="2" type="noConversion"/>
  </si>
  <si>
    <t>② 시ㆍ도지사는 건설엔지니어링사업자가 다음 각 호의 어느 하나에 해당하면 6개월 이내의 기간을 정하여 영업정지를 명할 수 있다.</t>
    <phoneticPr fontId="2" type="noConversion"/>
  </si>
  <si>
    <t>라. 건설공사의 품질관리 지도ㆍ감독을 성실하게 수행하지 아니한 경우[건설사업자 또는 「주택법」 제4조에 따라 주택건설사업의 등록을 한 자가 제55조제1항에 따른 건설공사의 품질관리계획 또는 품질시험계획을 이행하지 아니하거나 품질시험의 성과를 조작한 경우로 한정한다]</t>
    <phoneticPr fontId="2" type="noConversion"/>
  </si>
  <si>
    <t>마. 건설기술인으로서 자격이 없는 사람이나 소속 건설기술인이 아닌 사람에게 건설사업관리를 수행하게 한 경우</t>
    <phoneticPr fontId="2" type="noConversion"/>
  </si>
  <si>
    <t>가. 품질시험 또는 검사의 결함으로 인하여 건설공사 또는 건설공사에 사용되는 자재ㆍ부재의 품질을 현저하게 떨어뜨린 경우</t>
    <phoneticPr fontId="2" type="noConversion"/>
  </si>
  <si>
    <t>④ 발주청과 인ㆍ허가기관의 장은 건설엔지니어링사업자가 제1항 각 호 또는 제2항 각 호의 어느 하나에 해당하는 경우에는 그 사실을 시ㆍ도지사에게 통보하여야 하며, 시ㆍ도지사는 건설엔지니어링사업자에 대하여 제1항ㆍ제2항 또는 제32조제1항에 따라 등록취소, 영업정지 또는 과징금 부과 등의 조치를 하는 경우 국토교통부장관, 해당 발주청 및 인ㆍ허가기관의 장에게 그 내용을 통보하여야 한다.</t>
    <phoneticPr fontId="2" type="noConversion"/>
  </si>
  <si>
    <t>② 제1항에 따라 과징금 부과처분을 받은 자가 과징금을 기한까지 내지 아니하면 「지방행정제재ㆍ부과금의 징수 등에 관한 법률」에 따라 징수한다.</t>
    <phoneticPr fontId="2" type="noConversion"/>
  </si>
  <si>
    <t>① 제31조제1항 또는 제2항에 따라 등록취소 또는 영업정지의 처분을 받은 건설엔지니어링사업자는 그 처분을 받기 전에 체결한 건설엔지니어링계약에 따른 업무는 계속할 수 있다. 이 경우 건설엔지니어링사업자는 그 처분을 받은 내용을 대통령령으로 정하는 기간 이내에 해당 건설엔지니어링의 발주자에게 통지하여야 한다.</t>
    <phoneticPr fontId="2" type="noConversion"/>
  </si>
  <si>
    <t>② 건설엔지니어링의 발주자는 건설엔지니어링사업자로부터 제1항에 따른 통지를 받거나 그 사실을 안 경우에는 그 날부터 30일 이내에만 해당 건설엔지니어링 계약을 해지할 수 있다.</t>
    <phoneticPr fontId="2" type="noConversion"/>
  </si>
  <si>
    <t>① 건설엔지니어링사업자는 건설엔지니어링 계약을 이행할 때 고의 또는 과실로 해당 건설엔지니어링 목적물 또는 제3자에게 손해를 발생하게 한 경우에는 그 손해를 배상하여야 한다.</t>
    <phoneticPr fontId="2" type="noConversion"/>
  </si>
  <si>
    <t>② 제1항에 따른 배상을 담보하기 위하여 대통령령으로 정하는 건설엔지니어링사업자는 보험 또는 공제에 가입하여야 한다. 이 경우 발주청은 보험 또는 공제 가입에 따른 비용을 건설엔지니어링 비용에 계상하여야 한다.</t>
    <phoneticPr fontId="2" type="noConversion"/>
  </si>
  <si>
    <t>③ 발주청은 건설사업관리 계약을 체결할 때 건설엔지니어링사업자로 하여금 하자책임을 보증하게 하기 위하여 하자보증금을 예치하게 하여야 한다.</t>
    <phoneticPr fontId="2" type="noConversion"/>
  </si>
  <si>
    <t>⑤ 제3항에 따른 하자책임의 범위, 하자보증금의 산정 및 예치방법 등에 관하여 필요한 사항은 대통령령으로 정한다.</t>
    <phoneticPr fontId="2" type="noConversion"/>
  </si>
  <si>
    <t>① 발주청은 건설엔지니어링사업 중 대통령령으로 정하는 규모 이상의 사업을 시행할 때에는 대통령령으로 정하는 바에 따라 집행계획을 작성하여 공고하여야 한다.</t>
    <phoneticPr fontId="2" type="noConversion"/>
  </si>
  <si>
    <t>② 제1항에 따라 공고된 사업은 대통령령으로 정하는 사업수행능력 평가에 의한 선정기준 및 선정절차에 따라 선정된 건설엔지니어링사업자에게 맡겨 시행하여야 한다.</t>
    <phoneticPr fontId="2" type="noConversion"/>
  </si>
  <si>
    <t>③ 발주청은 제39조제2항에 따라 건설사업관리를 시행할 건설엔지니어링사업자를 선정할 때에는 다음 각 호에 모두 해당하는 건설엔지니어링사업자를 우대할 수 있다.</t>
    <phoneticPr fontId="2" type="noConversion"/>
  </si>
  <si>
    <t>④ 건설엔지니어링사업자는 제2항에 따라 발주청이 발주하는 건설엔지니어링을 도급받은 경우 발주청의 승인을 받아 그 일부를 다른 건설엔지니어링사업자에게 하도급할 수 있다. </t>
    <phoneticPr fontId="2" type="noConversion"/>
  </si>
  <si>
    <t>① 발주청은 건설엔지니어링을 건설엔지니어링사업자에게 수행하게 한 경우에는 다른 법령이나 국토교통부장관이 정하여 고시하는 건설엔지니어링비 산정기준에 따라 산정한 건설엔지니어링비를 지급하여야 한다. 이 경우 발주청은 천재지변 등 국토교통부령으로 정하는 불가피한 사유가 있는 경우를 제외하고는 건설엔지니어링비를 임의로 감액하여 지급할 수 없다.</t>
    <phoneticPr fontId="2" type="noConversion"/>
  </si>
  <si>
    <t>② 제1항에 따라 국토교통부장관이 건설엔지니어링비 산정기준을 정할 때에는 미리 기획재정부장관 또는 산업통상자원부장관 등 관계 행정기관의 장과 협의하여야 한다.</t>
    <phoneticPr fontId="2" type="noConversion"/>
  </si>
  <si>
    <t>① 국토교통부장관 또는 시ㆍ도지사는 건설엔지니어링사업자의 업무 수행에 관한 사항을 지도ㆍ감독하여야 한다.</t>
    <phoneticPr fontId="2" type="noConversion"/>
  </si>
  <si>
    <t>② 국토교통부장관 또는 시ㆍ도지사는 제1항에 따른 지도ㆍ감독을 위하여 필요하다고 인정하는 경우에는 건설엔지니어링사업자에게 그 업무에 관한 보고 또는 관계 자료의 제출을 명할 수 있다.</t>
    <phoneticPr fontId="2" type="noConversion"/>
  </si>
  <si>
    <t>① 발주청은 건설공사를 효율적으로 수행하기 위하여 필요한 경우에는 다음 각 호의 어느 하나에 해당하는 건설공사에 대하여 건설엔지니어링사업자로 하여금 건설사업관리를 하게 할 수 있다.</t>
    <phoneticPr fontId="2" type="noConversion"/>
  </si>
  <si>
    <t>② 발주청은 건설공사의 품질 확보 및 향상을 위하여 대통령령으로 정하는 건설공사에 대하여는 법인인 건설엔지니어링사업자로 하여금 건설사업관리를 하게 하여야 한다.</t>
    <phoneticPr fontId="2" type="noConversion"/>
  </si>
  <si>
    <t>③ 발주청은 대통령령으로 정하는 설계용역에 대하여 건설엔지니어링사업자로 하여금 건설사업관리를 하게 하여야 한다.</t>
    <phoneticPr fontId="2" type="noConversion"/>
  </si>
  <si>
    <t>④ 제1항부터 제3항까지의 규정에 따른 건설사업관리 업무를 수행한 건설엔지니어링사업자는 건설공사의 주요 구조부에 대한 시공, 검사 및 시험 등 세부적인 업무내용을 포함한 보고서를 국토교통부령으로 정하는 바에 따라 작성하여 발주청에 제출하여야 한다. 이 경우 건설사업관리보고서는 건설엔지니어링사업자의 소속 건설기술인 중 대통령령으로 정하는 건설기술인이 작성하여야 한다.</t>
    <phoneticPr fontId="2" type="noConversion"/>
  </si>
  <si>
    <t>⑤ 건설엔지니어링사업자는 다음 각 호의 어느 하나에 해당하는 건설기술인으로 하여금 제1항부터 제3항까지의 규정에 따른 건설사업관리 업무를 수행하게 할 수 없다.</t>
    <phoneticPr fontId="2" type="noConversion"/>
  </si>
  <si>
    <t>3. 이 법 또는 「건축법」, 「건축사법」 또는 「주택법」을 위반하거나 「국가기술자격법」 제26조제2항의 죄를 범하여 금고 이상의 실형을 선고받고 그 집행이 끝나거나 면제된 날부터 3년이 지나지 아니한 사람</t>
    <phoneticPr fontId="2" type="noConversion"/>
  </si>
  <si>
    <t>4. 「형법」 제129조부터 제132조까지의 죄를 범하여 금고 이상의 실형을 선고받고 그 집행이 끝나거나 면제된 날부터 5년이 지나지 아니한 사람</t>
    <phoneticPr fontId="2" type="noConversion"/>
  </si>
  <si>
    <t>⑥ 제2항에 따라 건설사업관리를 수행하는 건설엔지니어링사업자는 다음 각 호의 업무를 수행하여야 한다. 이 경우 건설엔지니어링사업자는 소속 건설기술인 중 대통령령으로 정하는 건설기술인에게 해당 업무의 수행을 지시하여야 한다.</t>
    <phoneticPr fontId="2" type="noConversion"/>
  </si>
  <si>
    <t>⑦ 건설사업관리의 세부 업무 내용 및 업무 범위 등 제1항부터 제3항까지의 규정에 따라 건설사업관리를 수행하는 데 필요한 사항은 대통령령으로 정한다.</t>
    <phoneticPr fontId="2" type="noConversion"/>
  </si>
  <si>
    <t>① 발주청은 건설공사의 부실시공 및 안전사고의 예방 등 건설공사의 시공을 관리하기 위하여 건설공사 착공 전까지 시공단계의 건설사업관리계획을 국토교통부장관이 정하여 고시하는 기준에 따라 수립하여야 한다.</t>
    <phoneticPr fontId="2" type="noConversion"/>
  </si>
  <si>
    <t>2. 건설사업관리 업무를 수행하는 건설기술인 또는 공사감독자의 배치 계획</t>
    <phoneticPr fontId="2" type="noConversion"/>
  </si>
  <si>
    <t>⑤ 발주청은 건설엔지니어링사업자로 하여금 시공단계의 건설사업관리를 하게 하려는 경우에는 건설사업관리계획을 준수하여 입찰공고하여야 한다.</t>
    <phoneticPr fontId="2" type="noConversion"/>
  </si>
  <si>
    <t>① 제39조제2항에 따라 건설사업관리를 수행하는 건설엔지니어링사업자는 건설사업자가 현지여건의 변경이나 건설공사의 품질향상 등을 위한 개선사항의 검토를 요청하는 경우 이를 검토하고, 발주청에 관련 서류를 첨부하여 보고하는 등 필요한 조치를 하여야 한다. </t>
    <phoneticPr fontId="2" type="noConversion"/>
  </si>
  <si>
    <t>② 건설엔지니어링사업자가 실정보고를 하는 경우에는 관련 기록을 유지ㆍ관리하여야 한다.</t>
    <phoneticPr fontId="2" type="noConversion"/>
  </si>
  <si>
    <t>③ 발주청은 건설엔지니어링사업자가 실정보고를 하는 경우 이를 접수하여 검토하고, 필요하면 설계변경 등 적절한 조치를 하여야 한다.</t>
    <phoneticPr fontId="2" type="noConversion"/>
  </si>
  <si>
    <t>④ 건설사업관리를 수행하는 건설엔지니어링사업자는 소속 건설기술인 중에서 해당 건설사업관리의 책임건설기술인을 지명하여 실정보고의 권한을 위임할 수 있다.</t>
    <phoneticPr fontId="2" type="noConversion"/>
  </si>
  <si>
    <t>① 발주청 소속 직원은 제39조제2항에 따라 건설사업관리를 시행하는 건설공사에 대하여 대통령령으로 정하는 발주청의 업무 외에 정당한 사유 없이 건설사업관리 업무를 수행하는 건설엔지니어링사업자 및 건설사업관리기술인의 업무에 개입 또는 간섭하거나 권한을 침해해서는 아니 된다.</t>
    <phoneticPr fontId="2" type="noConversion"/>
  </si>
  <si>
    <t>① 제39조제2항에 따라 건설사업관리를 수행하는 건설엔지니어링사업자와 제49조제1항에 따른 공사감독자는 건설사업자가 건설공사의 설계도서ㆍ시방서, 그 밖의 관계 서류의 내용과 맞지 아니하게 그 건설공사를 시공하는 경우 또는 제62조에 따른 안전관리 의무를 위반하거나, 제66조에 따른 환경관리 의무를 위반하여 인적ㆍ물적 피해가 우려되는 경우에는 재시공ㆍ공사중지 명령이나 그 밖에 필요한 조치를 할 수 있다.</t>
    <phoneticPr fontId="2" type="noConversion"/>
  </si>
  <si>
    <t>② 제1항에 따라 건설엔지니어링사업자 또는 공사감독자로부터 재시공ㆍ공사중지 명령이나 그 밖에 필요한 조치에 관한 지시를 받은 건설사업자는 특별한 사유가 없으면 이에 따라야 한다.</t>
    <phoneticPr fontId="2" type="noConversion"/>
  </si>
  <si>
    <t>③ 건설엔지니어링사업자 또는 공사감독자는 제1항에 따라 건설사업자에게 재시공ㆍ공사중지 명령이나 그 밖에 필요한 조치를 한 경우에는 지체 없이 이에 관한 사항을 해당 건설공사의 발주청에 보고하여야 한다.</t>
    <phoneticPr fontId="2" type="noConversion"/>
  </si>
  <si>
    <t>④ 제1항에 따라 재시공ㆍ공사중지 명령이나 그 밖에 필요한 조치를 한 건설엔지니어링사업자 또는 공사감독자는 시정 여부를 확인한 후 공사재개 지시 등 필요한 조치를 하여야 하며, 이 경우 지체 없이 이에 관한 사항을 해당 건설공사의 발주청에 보고하여야 한다.</t>
    <phoneticPr fontId="2" type="noConversion"/>
  </si>
  <si>
    <t>⑤ 건설사업관리를 수행하는 건설엔지니어링사업자는 소속 건설기술인 중에서 해당 건설사업관리의 책임건설기술인을 지명하여 제1항에 따른 재시공ㆍ공사중지 명령이나 그 밖에 필요한 조치의 권한을 위임할 수 있다.</t>
    <phoneticPr fontId="2" type="noConversion"/>
  </si>
  <si>
    <t>누구든지 제40조제1항에 따른 재시공ㆍ공사중지 명령 등의 조치를 이유로 건설엔지니어링사업자ㆍ공사감독자 또는 제40조제5항에 따른 책임건설기술인에게 건설기술인의 변경, 현장 상주의 거부, 용역대가 지급의 거부ㆍ지체 등 신분이나 처우와 관련하여 불이익을 주어서는 아니 된다.</t>
    <phoneticPr fontId="2" type="noConversion"/>
  </si>
  <si>
    <t>제40조제1항에 따른 재시공ㆍ공사중지 명령 등의 조치로 발주청이나 건설사업자에게 손해가 발생한 경우 건설엔지니어링사업자ㆍ공사감독자 또는 제40조제5항에 따른 책임건설기술인은 그 명령에 고의 또는 중대한 과실이 없는 때에는 그 손해에 대한 책임을 지지 아니한다.</t>
    <phoneticPr fontId="2" type="noConversion"/>
  </si>
  <si>
    <t>① 발주청은 건설공사와 그 건설공사에 딸리는 전기ㆍ소방 등의 설비공사에 대한 건설사업관리 및 감리를 다음 각 호의 어느 하나에 해당하는 자로 하여금 하게 하는 경우에는 해당 건설사업관리를 수행하는 자와 감리를 수행하는 자 중에서 그 건설공사와 설비공사에 대한 건설사업관리 및 감리 업무를 총괄하여 관리할 자를 선정할 수 있다.</t>
    <phoneticPr fontId="2" type="noConversion"/>
  </si>
  <si>
    <t>제39조제2항에 따른 건설사업관리를 시행하거나 건설사업관리 중 대통령령으로 정하는 업무를 수행한 경우에는 「건축법」 제25조에 따른 공사감리 또는 「주택법」 제43조 및 제44조에 따른 감리를 한 것으로 본다.</t>
    <phoneticPr fontId="2" type="noConversion"/>
  </si>
  <si>
    <t>② 국토교통부장관은 제1항에 따른 표준화를 촉진하기 위하여 다음 각 호의 자에게 대통령령으로 정하는 바에 따라 설계ㆍ생산 또는 시공 과정에서 시험생산ㆍ시험시공 등을 하도록 권고할 수 있다.</t>
    <phoneticPr fontId="2" type="noConversion"/>
  </si>
  <si>
    <t>① 국토교통부장관이나 그 밖에 대통령령으로 정하는 자는 건설공사의 기술성ㆍ환경성 향상 및 품질 확보와 적정한 공사 관리를 위하여 다음 각 호에 관한 기준을 정할 수 있다.</t>
    <phoneticPr fontId="2" type="noConversion"/>
  </si>
  <si>
    <t>② 제1항에 따라 대통령령으로 정하는 자가 건설기준을 정하려면 국토교통부장관의 승인을 받아야 한다.</t>
    <phoneticPr fontId="2" type="noConversion"/>
  </si>
  <si>
    <t>③ 건설기준 설정의 절차 등에 관하여 필요한 사항은 국토교통부령으로 정한다.</t>
    <phoneticPr fontId="2" type="noConversion"/>
  </si>
  <si>
    <t>① 발주청은 건설공사를 안전하고 경제적ㆍ능률적으로 시행하기 위하여 건설공사의 계획ㆍ조사ㆍ설계ㆍ시공ㆍ감리ㆍ유지ㆍ관리 등을 대통령령으로 정하는 절차 및 기준에 따라 수행하여야 한다.</t>
    <phoneticPr fontId="2" type="noConversion"/>
  </si>
  <si>
    <t>② 발주청이 발주한 타당성 조사 용역을 수행한 건설엔지니어링사업자는 수요예측 자료 등 국토교통부령으로 정하는 자료를 용역 완료 후 지체 없이 발주청에 보고하여야 한다.</t>
    <phoneticPr fontId="2" type="noConversion"/>
  </si>
  <si>
    <t>③ 발주청은 제2항에 따라 보고받은 자료를 해당 건설공사의 완료 후 10년 동안 보관하여야 한다.</t>
    <phoneticPr fontId="2" type="noConversion"/>
  </si>
  <si>
    <t>④ 발주청은 타당성을 조사하는 과정에서 작성한 수요예측과 실제 이용실적의 차이가 100분의 30 이상인 경우에는 제3항에 따른 자료를 근거로 건설엔지니어링사업자의 고의 또는 중과실 여부를 조사하여야 한다.</t>
    <phoneticPr fontId="2" type="noConversion"/>
  </si>
  <si>
    <t>⑤ 발주청은 제4항의 조사 결과에 따라 고의 또는 중과실로 발주청에 손해를 끼친 건설엔지니어링사업자에 대하여 제31조제1항에 따른 영업정지처분 등 조치를 시ㆍ도지사에게 요청할 수 있다. </t>
    <phoneticPr fontId="2" type="noConversion"/>
  </si>
  <si>
    <t>⑥ 제1항에 따른 타당성 조사 대상 건설공사의 범위, 타당성 조사의 방법 및 절차, 제4항에 따른 수요예측과 이용실적 차이의 평가시점 및 방법 등에 관한 사항은 대통령령으로 정한다.</t>
    <phoneticPr fontId="2" type="noConversion"/>
  </si>
  <si>
    <t>① 설계 업무를 수행하는 건설엔지니어링사업자는 설계도서를 작성하여 해당 건설공사에 대한 건설사업관리 업무를 수행하는 건설엔지니어링사업자, 건설사업자 또는 주택건설등록업자에게 제출하여야 한다.</t>
    <phoneticPr fontId="2" type="noConversion"/>
  </si>
  <si>
    <t>② 제1항에 따라 설계도서를 제출받은 건설엔지니어링사업자, 건설사업자 또는 주택건설등록업자는 해당 건설공사를 시공하기 전에 설계도서를 검토하고 그 결과를 발주청에 보고하여야 한다.</t>
    <phoneticPr fontId="2" type="noConversion"/>
  </si>
  <si>
    <t>③ 제2항에 따른 설계도서의 검토 결과를 보고받은 발주청은 필요하면 설계도서를 작성한 건설엔지니어링사업자에게 시정ㆍ보완 등 필요한 조치를 요구하여야 한다. 이 경우 건설엔지니어링사업자는 요구받은 조치를 이행하는 데 필요한 비용의 지급 등을 요청할 수 있고, 발주청은 해당 조치의 원인이 건설엔지니어링사업자에게 있는 등 국토교통부령으로 정하는 불가피한 사유가 없으면 이에 응하여야 한다.</t>
    <phoneticPr fontId="2" type="noConversion"/>
  </si>
  <si>
    <t>④ 건설사업자와 주택건설등록업자는 건설공사의 품질 향상과 정확한 시공 및 안전을 위하여 다음 각 호의 사항을 발주자가 선정한 건설사업관리를 수행하는 건설기술인 또는 제49조에 따른 공사감독자의 검토ㆍ확인을 받은 후 단계별로 시공하여야 한다.</t>
    <phoneticPr fontId="2" type="noConversion"/>
  </si>
  <si>
    <t>⑤ 건설엔지니어링사업자는 설계도서를 작성할 때에는 구조물에 대한 구조검토를 하여야 하며 그 설계도서의 작성에 참여한 건설기술인의 업무 수행내용을 국토교통부장관이 정하는 바에 따라 적어야 한다. 설계도서의 일부를 변경할 때에도 같다. </t>
    <phoneticPr fontId="2" type="noConversion"/>
  </si>
  <si>
    <t>① 발주청은 그가 발주하는 대통령령으로 정하는 규모 이상의 건설엔지니어링사업에 대하여 그 업무 수행에 대한 평가를 하여야 한다.</t>
    <phoneticPr fontId="2" type="noConversion"/>
  </si>
  <si>
    <t>④ 국토교통부장관은 제1항 및 제2항에 따른 평가 결과를 건설엔지니어링사업자 및 건설사업자별로 종합하여 건설엔지니어링 종합평가 및 시공 종합평가를 하고 그 결과를 공개할 수 있다. </t>
    <phoneticPr fontId="2" type="noConversion"/>
  </si>
  <si>
    <t>⑤ 국토교통부장관은 종합평가를 하기 위하여 필요한 경우에는 건설공사현장 등을 직접 점검하거나 건설엔지니어링사업자 또는 건설사업자에게 종합평가에 필요한 자료 제출을 요구할 수 있다.</t>
    <phoneticPr fontId="2" type="noConversion"/>
  </si>
  <si>
    <t>⑥ 제1항부터 제5항까지의 규정에 따른 건설엔지니어링 평가, 시공평가 또는 종합평가의 기준, 절차, 항목, 그 밖에 필요한 사항은 대통령령으로 정한다.</t>
    <phoneticPr fontId="2" type="noConversion"/>
  </si>
  <si>
    <t>① 국토교통부장관은 종합평가 결과 등 대통령령으로 정하는 바에 따라 우수건설엔지니어링사업자, 우수건설사업자 또는 우수건설기술인을 선정할 수 있다.</t>
    <phoneticPr fontId="2" type="noConversion"/>
  </si>
  <si>
    <t>② 발주청은 건설엔지니어링사업 또는 건설공사를 발주할 때 제1항에 따른 우수건설엔지니어링사업자, 우수건설사업자 또는 우수건설기술인을 우대할 수 있다.</t>
    <phoneticPr fontId="2" type="noConversion"/>
  </si>
  <si>
    <t>③ 국토교통부장관은 제1항에 따른 우수건설엔지니어링사업자, 우수건설사업자 또는 우수건설기술인이 다음 각 호의 어느 하나에 해당하면 대통령령으로 정하는 바에 따라 그 선정을 취소하여야 한다.</t>
    <phoneticPr fontId="2" type="noConversion"/>
  </si>
  <si>
    <t>3. 제1항에 따른 우수건설엔지니어링사업자, 우수건설사업자 또는 우수건설기술인이 각각의 업무와 관련하여 금고 이상의 형을 선고받은 경우</t>
    <phoneticPr fontId="2" type="noConversion"/>
  </si>
  <si>
    <t>④ 제1항부터 제3항까지에서 규정한 사항 외에 우수건설엔지니어링사업자, 우수건설사업자 또는 우수건설기술인의 선정에 필요한 세부사항은 대통령령으로 정한다.</t>
    <phoneticPr fontId="2" type="noConversion"/>
  </si>
  <si>
    <t>① 국토교통부장관, 발주청과 인ㆍ허가기관의 장은 다음 각 호의 어느 하나에 해당하는 자가 건설엔지니어링, 건축설계, 「건축사법」 제2조제4호에 따른 공사감리 또는 건설공사를 성실하게 수행하지 아니함으로써 부실공사가 발생하였거나 발생할 우려가 있는 경우 및 제47조에 따른 건설공사의 타당성 조사에서 건설공사에 대한 수요 예측을 고의 또는 과실로 부실하게 하여 발주청에 손해를 끼친 경우에는 부실의 정도를 측정하여 벌점을 주어야 한다.</t>
    <phoneticPr fontId="2" type="noConversion"/>
  </si>
  <si>
    <t>② 발주청은 제1항에 따라 벌점을 받은 자에게 건설엔지니어링 또는 건설공사 등을 위하여 발주청이 실시하는 입찰 시 그 벌점에 따라 불이익을 주어야 한다.</t>
    <phoneticPr fontId="2" type="noConversion"/>
  </si>
  <si>
    <t>① 국토교통부장관 또는 특별자치시장, 특별자치도지사, 시장ㆍ군수ㆍ구청장, 발주청은 건설공사의 부실방지, 품질 및 안전 확보가 필요한 경우에는 대통령령으로 정하는 건설공사에 대하여는 현장 등을 점검할 수 있으며, 점검 결과 필요한 경우에는 대통령령으로 정하는 바에 따라 제53조제1항 각 호의 자에게 시정명령 등의 조치를 하거나 관계 기관에 대하여 관계 법률에 따른 영업정지 등의 요청을 할 수 있다.</t>
    <phoneticPr fontId="2" type="noConversion"/>
  </si>
  <si>
    <t>② 제1항에 따라 건설공사현장을 점검한 특별자치시장, 특별자치도지사, 시장ㆍ군수ㆍ구청장, 발주청은 점검결과 및 그에 따른 조치결과를 국토교통부장관에게 제출하여야 한다. </t>
    <phoneticPr fontId="2" type="noConversion"/>
  </si>
  <si>
    <t>③ 발주청은 제1항에 따른 건설공사로 인하여 안전사고나 부실공사가 우려되어 대통령령으로 정하는 요건을 갖춘 민원이 제기되는 경우 그 민원을 접수한 날부터 3일 이내에 현장 등을 점검하여야 하고, 그 점검결과 및 조치결과를 국토교통부장관에게 제출하여야 한다.</t>
    <phoneticPr fontId="2" type="noConversion"/>
  </si>
  <si>
    <t>④ 제1항에 따라 건설공사현장을 점검하는 자는 점검의 중복 등으로 인하여 그 건설공사에 지장을 주는 일이 없도록 하여야 한다.</t>
    <phoneticPr fontId="2" type="noConversion"/>
  </si>
  <si>
    <t>⑤ 제1항에 따른 건설공사현장 점검 등에 관하여 필요한 사항은 국토교통부령으로 정한다.</t>
    <phoneticPr fontId="2" type="noConversion"/>
  </si>
  <si>
    <t>① 건설사업자와 주택건설등록업자는 대통령령으로 정하는 건설공사에 대하여는 그 종류에 따라 품질 및 공정 관리 등 건설공사의 품질관리계획 또는 시험 시설 및 인력의 확보 등 건설공사의 품질시험계획을 수립하고, 이를 발주자에게 제출하여 승인을 받아야 한다. 이 경우 발주청이 아닌 발주자는 미리 품질관리계획 또는 품질시험계획의 사본을 인ㆍ허가기관의 장에게 제출하여야 한다.</t>
    <phoneticPr fontId="2" type="noConversion"/>
  </si>
  <si>
    <t>② 건설사업자와 주택건설등록업자는 품질관리계획 또는 품질시험계획에 따라 품질시험 및 검사를 하여야 한다. 이 경우 건설사업자나 주택건설등록업자에게 고용되어 품질관리 업무를 수행하는 건설기술인은 품질관리계획 또는 품질시험계획에 따라 그 업무를 수행하여야 한다.</t>
    <phoneticPr fontId="2" type="noConversion"/>
  </si>
  <si>
    <t>③ 발주청, 인ㆍ허가기관의 장 및 대통령령으로 정하는 기관의 장은 품질관리계획을 수립하여야 하는 건설공사에 대하여 건설사업자와 주택건설등록업자가 제2항에 따라 품질관리계획에 따른 품질관리를 적절하게 하는지를 확인할 수 있다.</t>
    <phoneticPr fontId="2" type="noConversion"/>
  </si>
  <si>
    <t>② 제1항에 따른 건설자재ㆍ부재를 생산 또는 수입ㆍ판매하는 자와 대통령령으로 정하는 공사에 이를 사용하는 건설사업자 또는 주택건설등록업자와 레디믹스트콘크리트 또는 아스팔트콘크리트 제조업자는 다음 각 호의 어느 하나에 적합한 건설자재ㆍ부재를 공급하거나 사용하여야 한다.</t>
    <phoneticPr fontId="2" type="noConversion"/>
  </si>
  <si>
    <t>③ 레디믹스트콘크리트 제조업자가 반품된 레디믹스트콘크리트를 재사용하려는 경우에는 제2항 각 호의 어느 하나에 적합하여야 한다.</t>
    <phoneticPr fontId="2" type="noConversion"/>
  </si>
  <si>
    <t>④ 국토교통부장관은 건설자재ㆍ부재의 품질이 적절한지 확인할 수 있으며, 확인 결과 건설공사에 사용하는 것이 적합하지 아니하다고 인정되는 경우에는 관계 중앙행정기관의 장에게 시정명령 등 필요한 조치를 하도록 요청할 수 있다.</t>
    <phoneticPr fontId="2" type="noConversion"/>
  </si>
  <si>
    <t>① 국토교통부장관은 건설공사에 사용되는 철강구조물을 제작하는 자의 신청을 받아 그 능력에 따라 철강구조물의 제작공장을 등급별로 인증할 수 있다.</t>
    <phoneticPr fontId="2" type="noConversion"/>
  </si>
  <si>
    <t>② 국토교통부장관은 공장인증을 받은 철강구조물공장의 운영 실태와 사후관리 상태에 대한 조사를 실시하고 그 결과를 공표할 수 있다. </t>
    <phoneticPr fontId="2" type="noConversion"/>
  </si>
  <si>
    <t>③ 국토교통부장관은 실태조사 결과 공장인증의 기준에 맞지 아니하다고 인정하면 시정에 필요한 조치를 명할 수 있다.</t>
    <phoneticPr fontId="2" type="noConversion"/>
  </si>
  <si>
    <t>④ 국토교통부장관은 실태조사를 위하여 관계 행정기관 및 철강구조물공장을 운영하는 자 등 국토교통부령으로 정하는 자에 대하여 필요한 자료의 제출을 요청할 수 있다. 이 경우 철강구조물공장운영자등은 정당한 사유가 없으면 이에 협조하여야 한다.</t>
    <phoneticPr fontId="2" type="noConversion"/>
  </si>
  <si>
    <t>⑤ 제1항 및 제2항에 따른 공장인증의 대상, 기준, 절차 및 실태조사, 실태조사 결과의 공표 등에 필요한 사항은 대통령령으로 정한다.</t>
    <phoneticPr fontId="2" type="noConversion"/>
  </si>
  <si>
    <t>① 국토교통부장관은 공장인증을 받은 철강구조물공장이 다음 각 호의 어느 하나에 해당하면 그 공장인증을 취소할 수 있다. 다만, 제1호에 해당하는 경우에는 그 공장인증을 취소하여야 한다.</t>
    <phoneticPr fontId="2" type="noConversion"/>
  </si>
  <si>
    <t>② 제1항에 따라 품질검사의 대행을 의뢰받은 자는 발주자 또는 건설사업관리를 수행하는 건설엔지니어링사업자의 봉인 또는 확인을 거친 재료로 품질검사를 하여야 한다. </t>
    <phoneticPr fontId="2" type="noConversion"/>
  </si>
  <si>
    <t>③ 제1항에 따라 품질검사의 대행을 의뢰받은 자는 건설공사에 사용되는 재료 등에 대한 품질검사를 하여 품질검사 성적서를 발급한 경우에는 발급한 날부터 7일 이내에 품질검사 성적서 및 품질검사 내용을 열람이 가능하도록 제19조에 따른 건설공사 지원 통합정보체계에 입력하여야 한다.</t>
    <phoneticPr fontId="2" type="noConversion"/>
  </si>
  <si>
    <t>④ 국토교통부장관은 품질검사를 대행하는 건설엔지니어링사업자가 제1항에 따라 품질검사를 정확하게 하는지 조사하고, 필요한 경우에는 시정을 명하는 등의 조치를 할 수 있다. 이 경우 국토교통부장관이 필요하다고 인정하면 조사 결과를 공표할 수 있다.</t>
    <phoneticPr fontId="2" type="noConversion"/>
  </si>
  <si>
    <t>⑤ 그 밖에 제1항에 따른 품질검사의 대행, 제3항에 따른 건설공사 지원 통합정보체계 입력방법, 제4항에 따른 조사 및 조사 결과의 공표 등에 필요한 사항은 국토교통부령으로 정한다.</t>
    <phoneticPr fontId="2" type="noConversion"/>
  </si>
  <si>
    <t>① 국토교통부장관은 품질검사를 대행하는 건설엔지니어링사업자가 제26조제1항에 따른 등록기준을 갖추었는지와 품질검사를 정확하게 하는지에 관하여 전문적이고 기술적으로 조사ㆍ평가하기 위하여 「공공기관의 운영에 관한 법률」에 따른 공공기관 중에서 평가기관을 지정할 수 있다.</t>
    <phoneticPr fontId="2" type="noConversion"/>
  </si>
  <si>
    <t>③ 국토교통부장관은 평가기관의 운영 실태를 조사할 수 있으며, 조사 결과 필요하다고 인정하는 경우에는 시정을 명할 수 있다. 이 경우 국토교통부장관이 필요하다고 인정하면 운영 실태조사의 결과를 공표할 수 있다.</t>
    <phoneticPr fontId="2" type="noConversion"/>
  </si>
  <si>
    <t>⑤ 국토교통부장관은 제3항에 따른 운영 실태조사를 위하여 평가기관에 대하여 필요한 자료의 제출을 요청할 수 있다. 이 경우 요청을 받은 평가기관은 정당한 사유가 없으면 이에 협조하여야 한다. </t>
    <phoneticPr fontId="2" type="noConversion"/>
  </si>
  <si>
    <t>⑥ 제1항부터 제4항까지에 따른 평가기관의 지정, 지정취소, 관리 및 운영 실태조사, 운영 실태조사의 결과 공표 등에 필요한 사항은 국토교통부령으로 정한다.</t>
    <phoneticPr fontId="2" type="noConversion"/>
  </si>
  <si>
    <t>① 건설사업자와 주택건설등록업자는 대통령령으로 정하는 건설공사를 시행하는 경우 안전점검 및 안전관리조직 등 건설공사의 안전관리계획을 수립하고, 착공 전에 이를 발주자에게 제출하여 승인을 받아야 한다. 이 경우 발주청이 아닌 발주자는 미리 안전관리계획의 사본을 인ㆍ허가기관의 장에게 제출하여 승인을 받아야 한다.</t>
    <phoneticPr fontId="2" type="noConversion"/>
  </si>
  <si>
    <t>② 제1항에 따라 안전관리계획을 제출받은 발주청 또는 인ㆍ허가기관의 장은 안전관리계획의 내용을 검토하여 그 결과를 건설사업자와 주택건설등록업자에게 통보하여야 한다.</t>
    <phoneticPr fontId="2" type="noConversion"/>
  </si>
  <si>
    <t>③ 발주청 또는 인ㆍ허가기관의 장은 제1항에 따라 제출받아 승인한 안전관리계획서 사본과 제2항에 따른 검토결과를 국토교통부장관에게 제출하여야 한다.</t>
    <phoneticPr fontId="2" type="noConversion"/>
  </si>
  <si>
    <t>⑤ 건설사업자와 주택건설등록업자는 제4항에 따라 실시한 안전점검 결과를 국토교통부장관에게 제출하여야 한다.</t>
    <phoneticPr fontId="2" type="noConversion"/>
  </si>
  <si>
    <t>⑥ 안전관리계획의 수립 기준, 제출ㆍ승인의 방법 및 절차, 안전점검의 시기ㆍ방법 및 안전점검 대가 등에 필요한 사항은 대통령령으로 정한다.</t>
    <phoneticPr fontId="2" type="noConversion"/>
  </si>
  <si>
    <t>제3장 건설기술인의 육성 등 </t>
  </si>
  <si>
    <t>⑧ 제7항에 따라 종합보고서를 받은 발주청 또는 인ㆍ허가기관의 장은 대통령령으로 정하는 바에 따라 종합보고서를 국토교통부장관에게 제출하여야 한다. </t>
  </si>
  <si>
    <t>⑨ 국토교통부장관, 발주청 및 인ㆍ허가기관의 장은 제7항 및 제8항에 따라 받은 종합보고서를 대통령령으로 정하는 바에 따라 보존ㆍ관리하여야 한다. </t>
  </si>
  <si>
    <t>① 안전관리계획을 수립하는 건설사업자 및 주택건설등록업자는 다음 각 호의 사람으로 구성된 안전관리조직을 두어야 한다. </t>
  </si>
  <si>
    <t>① 안전관리계획을 수립하는 건설사업자 및 주택건설등록업자는 건설공사의 안전관리를 위하여 건설공사에 참여하는 공사작업자 등에게 안전교육을 실시하여야 한다. </t>
  </si>
  <si>
    <t>② 건설공사의 발주자, 건설사업자 및 주택건설등록업자는 건설공사로 인한 환경피해를 최소한으로 줄일 수 있도록 건설공사의 환경관리를 위하여 노력하여야 한다. </t>
  </si>
  <si>
    <t>④ 제3항에 따라 사고 경위 및 사고 원인 등을 조사한 발주청과 인ㆍ허가기관의 장은 그 결과를 국토교통부장관에게 제출하여야 한다. </t>
  </si>
  <si>
    <t>⑤ 국토교통부장관, 발주청 및 인ㆍ허가기관의 장은 필요한 경우 제68조에 따른 건설사고조사위원회로 하여금 중대건설현장사고의 경위 및 원인을 조사하게 할 수 있다. </t>
  </si>
  <si>
    <t>⑥ 제1항에 따른 건설사고에 대한 통보방법 및 절차 등과 제2항에 따른 중대건설현장사고의 조사에 필요한 사항은 대통령령으로 정한다. </t>
  </si>
  <si>
    <t>① 건설기술인 또는 건설엔지니어링사업자는 품위 유지, 복리 증진 및 건설기술 개발 등을 위하여 건설기술인단체 또는 건설엔지니어링사업자단체를 설립할 수 있다. </t>
  </si>
  <si>
    <t>국토교통부장관은 협회에 대하여 건설엔지니어링에 대한 조사ㆍ연구를 하게 하거나 국토교통부의 업무에 필요한 보고를 하게 할 수 있다. </t>
  </si>
  <si>
    <t>국토교통부장관은 협회를 감독하기 위하여 필요한 경우에는 그 업무에 관한 사항을 보고하게 하거나 자료의 제출을 명할 수 있으며, 소속 공무원으로 하여금 그 업무를 검사하게 할 수 있다. </t>
  </si>
  <si>
    <t>다음 각 호의 어느 하나에 해당하는 자는 국토교통부령 또는 조례로 정하는 바에 따라 수수료를 내야 한다. 다만, 제1호에 해당하는 자에 대하여는 조례로 정하는 바에 따라 수수료를 면제할 수 있다. </t>
  </si>
  <si>
    <t>국토교통부장관은 다음 각 호의 어느 하나에 해당하는 건설사업자 또는 주택건설등록업자에 대하여는 기간을 정하여 시정을 명하거나 그 밖에 필요한 지시를 할 수 있다. </t>
  </si>
  <si>
    <t>다음 각 호의 어느 하나에 해당하는 사람은 「형법」 제129조부터 제132조까지의 규정을 적용할 때에는 공무원으로 본다. </t>
  </si>
  <si>
    <t>① 제47조제1항에 따른 타당성 조사를 할 때 고의로 수요 예측을 부실하게 하여 발주청에 손해를 끼친 건설엔지니어링사업자는 5년 이하의 징역 또는 5천만원 이하의 벌금에 처한다. </t>
  </si>
  <si>
    <t>② 제47조제1항에 따른 타당성 조사를 할 때 중대한 과실로 수요 예측을 부실하게 하여 발주청에 손해를 끼친 건설엔지니어링사업자는 3년 이하의 금고 또는 3천만원 이하의 벌금에 처한다. </t>
  </si>
  <si>
    <t>다음 각 호의 어느 하나에 해당하는 자는 2년 이하의 징역 또는 1억원 이하의 벌금에 처한다. </t>
  </si>
  <si>
    <t>다음 각 호의 어느 하나에 해당하는 자는 2년 이하의 징역 또는 2천만원 이하의 벌금에 처한다. </t>
  </si>
  <si>
    <t>다음 각 호의 어느 하나에 해당하는 자는 1년 이하의 징역 또는 1천만원 이하의 벌금에 처한다. </t>
  </si>
  <si>
    <t>② 다음 각 호의 어느 하나에 해당하는 자에게는 1천만원 이하의 과태료를 부과한다. </t>
  </si>
  <si>
    <t>③ 다음 각 호의 어느 하나에 해당하는 자에게는 300만원 이하의 과태료를 부과한다. </t>
  </si>
  <si>
    <t>④ 제1항부터 제3항까지에 따른 과태료는 대통령령으로 정하는 바에 따라 국토교통부장관 또는 시ㆍ도지사가 부과ㆍ징수한다. </t>
  </si>
  <si>
    <t>제91조제3항제1호에도 불구하고 제20조제2항 전단에 따른 교육ㆍ훈련을 받지 아니한 건설기술인에 대한 과태료 부과는 2021년 12월 31일까지 유예한다. 다만, 제20조제2항 전단에 따른 교육ㆍ훈련을 받지 아니하고 퇴직 또는 이직 등의 사유로 2021년 12월 31일까지 건설기술 업무를 수행하지 아니하는 건설기술인에 대하여는 해당 업무를 다시 수행할 때까지 과태료 부과를 유예한다. </t>
  </si>
  <si>
    <t>⑦ 건설사업자나 주택건설등록업자는 안전관리계획을 수립하였던 건설공사를 준공하였을 때에는 대통령령으로 정하는 방법 및 절차에 따라 안전점검에 관한 종합보고서를 작성하여 발주청에게 제출하여야 한다. </t>
    <phoneticPr fontId="2" type="noConversion"/>
  </si>
  <si>
    <t>⑩ 국토교통부장관은 건설공사의 안전을 확보하기 위하여 제3항에 따라 제출받은 안전관리계획서 및 계획서 검토결과와 제5항에 따라 제출받은 안전점검결과의 적정성을 대통령령으로 정하는 바에 따라 검토할 수 있으며, 적정성 검토 결과 필요한 경우 대통령령으로 정하는 바에 따라 발주청 또는 인ㆍ허가기관의 장으로 하여금 건설사업자 및 주택건설등록업자에게 시정명령 등 필요한 조치를 하도록 요청할 수 있다. </t>
  </si>
  <si>
    <t>⑫ 관계전문가는 가설구조물이 안전에 지장이 없도록 가설구조물의 구조적 안전성을 확인하여야 한다. </t>
  </si>
  <si>
    <t>⑭ 국토교통부장관은 건설공사의 안전을 확보하기 위하여 건설공사 참여자의 안전관리 수준을 대통령령으로 정하는 절차 및 기준에 따라 평가하고 그 결과를 공개할 수 있다. </t>
  </si>
  <si>
    <t>⑯ 국토교통부장관은 건설공사 참여자의 안전관리 수준을 평가하고, 정보망을 구축ㆍ운영하기 위하여 건설공사 참여자, 관련 협회, 중앙행정기관 또는 지방자치단체의 장에게 필요한 자료를 요청할 수 있다. 이 경우 요청을 받은 자는 특별한 사유가 없으면 그 요청에 따라야 한다. </t>
  </si>
  <si>
    <t>⑰ 정보망의 구축 및 운영 등에 필요한 사항은 대통령령으로 정한다. </t>
  </si>
  <si>
    <t>⑱ 발주청은 대통령령으로 정하는 방법과 절차에 따라 설계의 안전성을 검토하고 그 결과를 국토교통부장관에게 제출하여야 한다. </t>
  </si>
  <si>
    <t>② 발주청 및 인ㆍ허가기관의 장은 제1항에 따라 사고 사실을 통보받았을 때에는 대통령령으로 정하는 바에 따라 다음 각 호의 사항을 즉시 국토교통부장관에게 제출하여야 한다. </t>
  </si>
  <si>
    <t>⑤ 국토교통부장관은 제3항 및 제4항에 따른 기준을 정할 때 자기자본비율, 유동성비율, 지급여력비율 등 공제조합의 건전성을 보호하기 위한 기준을 포함하여야 한다. </t>
  </si>
  <si>
    <t>① 다음 각 호의 어느 하나에 해당하는 자에게는 2천만원 이하의 과태료를 부과한다. </t>
  </si>
  <si>
    <t>⑪ 건설사업자 또는 주택건설등록업자는 동바리, 거푸집, 비계 등 가설구조물 설치를 위한 공사를 할 때 대통령령으로 정하는 바에 따라 가설구조물의 구조적 안전성을 확인하기에 적합한 분야의 「국가기술자격법」에 따른 기술사에게 확인을 받아야 한다. </t>
    <phoneticPr fontId="2" type="noConversion"/>
  </si>
  <si>
    <t>⑬ 국토교통부장관은 건설공사의 안전을 확보하기 위하여 건설공사에 참여하는 다음 각 호의 자가 갖추어야 하는 안전관리체계와 수행하여야 하는 안전관리 업무 등을 정하여 고시하여야 한다. </t>
    <phoneticPr fontId="2" type="noConversion"/>
  </si>
  <si>
    <t>1. 발주자</t>
    <phoneticPr fontId="2" type="noConversion"/>
  </si>
  <si>
    <t>⑮ 국토교통부장관은 건설사고 통계 등 건설안전에 필요한 자료를 효율적으로 관리하고 공동활용을 촉진하기 위하여 건설공사 안전관리 종합정보망을 구축ㆍ운영할 수 있다. </t>
    <phoneticPr fontId="2" type="noConversion"/>
  </si>
  <si>
    <t>① 건설사업자와 주택건설등록업자는 제62조제1항에 따른 안전관리계획의 수립 대상이 아닌 건설공사 중 건설사고가 발생할 위험이 있는 공종이 포함된 경우 그 건설공사를 착공하기 전에 시공 절차 및 주의사항 등 안전관리에 대한 계획을 수립하고, 이를 발주자에게 제출하여 승인을 받아야 한다. 소규모안전관리계획을 변경하려는 경우에도 또한 같다.</t>
    <phoneticPr fontId="2" type="noConversion"/>
  </si>
  <si>
    <t>① 국토교통부장관은 건설사고를 예방하기 위하여 건설공사 참여자에게 무선안전장비와 융ㆍ복합건설기술을 활용한 스마트 안전장비 및 안전관리시스템의 구축ㆍ운영에 필요한 비용 등 대통령령으로 정하는 비용의 전부 또는 일부를 예산의 범위에서 보조하거나 그 밖에 필요한 지원을 할 수 있다.</t>
    <phoneticPr fontId="2" type="noConversion"/>
  </si>
  <si>
    <t>① 건설공사의 발주자는 건설공사 계약을 체결할 때에 건설공사의 안전관리에 필요한 비용을 국토교통부령으로 정하는 바에 따라 공사금액에 계상하여야 한다.</t>
    <phoneticPr fontId="2" type="noConversion"/>
  </si>
  <si>
    <t>4. 수급인과 하수급인으로 구성된 협의체의 구성원</t>
    <phoneticPr fontId="2" type="noConversion"/>
  </si>
  <si>
    <t>③ 건설공사의 발주자는 건설공사 계약을 체결할 때에는 환경 훼손 및 오염 방지 등 건설공사의 환경관리에 필요한 비용을 국토교통부령으로 정하는 바에 따라 공사금액에 계상하여야 한다.</t>
    <phoneticPr fontId="2" type="noConversion"/>
  </si>
  <si>
    <t>① 건설사고가 발생한 것을 알게 된 건설공사 참여자는 지체 없이 그 사실을 발주청 및 인ㆍ허가기관의 장에게 통보하여야 한다. </t>
    <phoneticPr fontId="2" type="noConversion"/>
  </si>
  <si>
    <t>③ 국토교통부장관, 발주청 및 인ㆍ허가기관의 장은 대통령령으로 정하는 중대한 건설사고가 발생하면 그 원인 규명과 사고 예방을 위하여 건설공사 현장에서 사고 경위 및 사고 원인 등을 조사할 수 있다. </t>
    <phoneticPr fontId="2" type="noConversion"/>
  </si>
  <si>
    <t>② 제1항에 따른 건설기술인단체 및 건설엔지니어링사업자단체는 각각 법인으로 한다. </t>
    <phoneticPr fontId="2" type="noConversion"/>
  </si>
  <si>
    <t>① 건설사업관리를 수행하는 건설엔지니어링사업자는 건설사업관리에 필요한 각종 보증과 융자 등을 위하여 국토교통부장관의 인가를 받아 공제조합을 설립할 수 있다. </t>
    <phoneticPr fontId="2" type="noConversion"/>
  </si>
  <si>
    <t>① 국토교통부장관은 제24조제1항 각 호(제1호ㆍ제2호ㆍ제6호는 제외)에 해당하는 경우 해당 위반행위의 종료일부터 5년이 지난 경우에는 업무정지를 할 수 없다. 다만, 해당 기간이 지나기 전에 제24조제1항제7호에 따라 다른 행정기관이 업무정지를 요청한 경우에는 그러하지 아니하다.</t>
    <phoneticPr fontId="2" type="noConversion"/>
  </si>
  <si>
    <t>1. 제31조제2항제5호라목을 위반한 경우 해당 건설공사의 하자담보책임기간 종료일부터 5년</t>
    <phoneticPr fontId="2" type="noConversion"/>
  </si>
  <si>
    <t>2. 제31조제1항 각 호(제8호 제외) 또는 제2항 각 호(제5호라목 및 제7호가목ㆍ나목ㆍ라목은 제외)를 위반한 경우 해당 위반행위 종료일부터 5년</t>
    <phoneticPr fontId="2" type="noConversion"/>
  </si>
  <si>
    <t>이 법에 따른 건설사업관리의 업무나 신기술 또는 외국 도입 건설기술 및 건설기술인의 관리에 종사하는 사람은 직무상 알게 된 비밀을 다른 사람에게 누설하거나 도용하여서는 아니 된다. </t>
    <phoneticPr fontId="2" type="noConversion"/>
  </si>
  <si>
    <t>2. 삭제</t>
    <phoneticPr fontId="2" type="noConversion"/>
  </si>
  <si>
    <t>라. 건설장비의 시운전</t>
    <phoneticPr fontId="2" type="noConversion"/>
  </si>
  <si>
    <t>국토교통부장관은 건설기술의 연구ㆍ개발과 관련된 공공기관ㆍ법인ㆍ단체ㆍ대학의 인력ㆍ자금ㆍ시험시설 및 기술정보의 효율적 활용과 선진 건설기술 획득을 위하여 관계 중앙행정기관의 장과 공동연구를 추진하거나 건설기술연구기관의 건설기술 연구ㆍ개발을 지원할 수 있다.</t>
    <phoneticPr fontId="2" type="noConversion"/>
  </si>
  <si>
    <t>③ 국토교통부장관은 제1항에 따라 교육ㆍ훈련을 대행하는 자에게 교육ㆍ훈련에 필요한 비용의 일부를 지원할 수 있다.</t>
    <phoneticPr fontId="2" type="noConversion"/>
  </si>
  <si>
    <t>② 발주자 또는 건설기술인을 고용하고 있는 사용자는 관계 법령에 위반되거나 건설공사의 설계도서, 시방서, 그 밖의 관계 서류의 내용과 맞지 아니한 사항 등 대통령령으로 정하는 부당한 사항을 건설기술인에게 요구해서는 아니 되며, 건설기술인은 이러한 부당한 요구를 받은 때에는 이유를 밝히고 그 요구를 따르지 아니할 수 있다. 이 경우 발주자 또는 건설기술인을 고용하고 있는 사용자는 이를 이유로 그 건설기술인에게 불이익을 주어서는 아니 된다.</t>
    <phoneticPr fontId="2" type="noConversion"/>
  </si>
  <si>
    <t>③ 건설엔지니어링사업자는 제1항과 제2항에 따른 영업정지기간에는 상호를 바꾸어 건설엔지니어링의 입찰에 참가하거나 건설엔지니어링을 수주할 수 없다. </t>
    <phoneticPr fontId="2" type="noConversion"/>
  </si>
  <si>
    <t>3. 건설엔지니어링사업자</t>
    <phoneticPr fontId="2" type="noConversion"/>
  </si>
  <si>
    <t>① 건설공사의 발주자는 건설공사 계약을 체결할 때에는 건설공사의 품질관리에 필요한 비용을 국토교통부령으로 정하는 바에 따라 공사금액에 계상하여야 한다.</t>
    <phoneticPr fontId="2" type="noConversion"/>
  </si>
  <si>
    <t>① 건설공사의 발주자, 건설사업자 또는 주택건설등록업자는 대통령령으로 정하는 국립ㆍ공립 시험기관 또는 건설엔지니어링사업자로 하여금 건설공사의 품질관리를 위한 시험ㆍ검사 등을 대행하게 할 수 있다.</t>
    <phoneticPr fontId="2" type="noConversion"/>
  </si>
  <si>
    <t>④ 건설사업자와 주택건설등록업자는 안전관리계획에 따라 안전점검을 하여야 한다. 이 경우 대통령령으로 정하는 안전점검에 대해서는 발주자가 대통령령으로 정하는 바에 따라 안전점검을 수행할 기관을 지정하여 그 업무를 수행하여야 한다. </t>
    <phoneticPr fontId="2" type="noConversion"/>
  </si>
  <si>
    <t>① 제28조제1항을 위반하여 착공 후부터 「건설산업기본법」 제28조에 따른 하자담보책임기간까지의 기간에 다리, 터널, 철도, 그 밖에 대통령령으로 정하는 시설물의 구조에서 주요 부분에 중대한 손괴를 일으켜 사람을 다치거나 죽음에 이르게 한 자는 무기 또는 3년 이상의 징역에 처한다. </t>
    <phoneticPr fontId="2" type="noConversion"/>
  </si>
  <si>
    <t>② 법인의 대표자나 법인 또는 개인의 대리인, 사용인, 그 밖의 종업원이 그 법인 또는 개인의 업무에 관하여 제86조, 제88조 또는 제89조의 위반행위를 하면 그 행위자를 벌하는 외에 그 법인 또는 개인에게도 해당 조문의 벌금형을 과한다. 다만, 법인 또는 개인이 그 위반행위를 방지하기 위하여 해당 업무에 관하여 상당한 주의와 감독을 게을리하지 아니한 경우에는 그러하지 아니하다.</t>
    <phoneticPr fontId="2" type="noConversion"/>
  </si>
  <si>
    <t>8. 제31조제1항ㆍ제2항에 따른 영업정지명령을 받고 영업정지기간에 건설엔지니어링 업무를 수행한 자</t>
    <phoneticPr fontId="2" type="noConversion"/>
  </si>
  <si>
    <t>16. 제67조제1항에 따른 건설사고 발생사실을 발주청 및 인ㆍ허가기관에 통보하지 아니한 건설공사 참여자</t>
    <phoneticPr fontId="2" type="noConversion"/>
  </si>
  <si>
    <t>15)</t>
    <phoneticPr fontId="2" type="noConversion"/>
  </si>
  <si>
    <t>16)</t>
    <phoneticPr fontId="2" type="noConversion"/>
  </si>
  <si>
    <t>17)</t>
    <phoneticPr fontId="2" type="noConversion"/>
  </si>
  <si>
    <t>18)</t>
    <phoneticPr fontId="2" type="noConversion"/>
  </si>
  <si>
    <t>품질관리비를 계상하지 않은 경우</t>
    <phoneticPr fontId="2" type="noConversion"/>
  </si>
  <si>
    <r>
      <rPr>
        <sz val="9"/>
        <color rgb="FF0000FF"/>
        <rFont val="굴림"/>
        <family val="3"/>
        <charset val="129"/>
      </rPr>
      <t>근로자</t>
    </r>
    <r>
      <rPr>
        <sz val="9"/>
        <color theme="5" tint="-0.249977111117893"/>
        <rFont val="굴림"/>
        <family val="3"/>
        <charset val="129"/>
      </rPr>
      <t>가 성살하게 이행하지 않은 경우</t>
    </r>
    <phoneticPr fontId="2" type="noConversion"/>
  </si>
  <si>
    <r>
      <rPr>
        <sz val="9"/>
        <color rgb="FF0000FF"/>
        <rFont val="굴림"/>
        <family val="3"/>
        <charset val="129"/>
      </rPr>
      <t>근로자</t>
    </r>
    <r>
      <rPr>
        <sz val="9"/>
        <color theme="5" tint="-0.249977111117893"/>
        <rFont val="굴림"/>
        <family val="3"/>
        <charset val="129"/>
      </rPr>
      <t>가 지키지 않은 경우</t>
    </r>
    <r>
      <rPr>
        <sz val="9"/>
        <color theme="0" tint="-0.499984740745262"/>
        <rFont val="굴림"/>
        <family val="3"/>
        <charset val="129"/>
      </rPr>
      <t>(내용 위반 1건당)</t>
    </r>
    <phoneticPr fontId="2" type="noConversion"/>
  </si>
  <si>
    <t>주체</t>
    <phoneticPr fontId="2" type="noConversion"/>
  </si>
  <si>
    <t>고용노동부장관</t>
    <phoneticPr fontId="2" type="noConversion"/>
  </si>
  <si>
    <t>상법상 모든 회사</t>
    <phoneticPr fontId="2" type="noConversion"/>
  </si>
  <si>
    <t>현장대리인</t>
    <phoneticPr fontId="2" type="noConversion"/>
  </si>
  <si>
    <t>건설업 해당 주요내용</t>
    <phoneticPr fontId="2" type="noConversion"/>
  </si>
  <si>
    <t>시공능력 1000위 이내</t>
    <phoneticPr fontId="2" type="noConversion"/>
  </si>
  <si>
    <t>공사담당자</t>
    <phoneticPr fontId="2" type="noConversion"/>
  </si>
  <si>
    <t>120억(토150억)이상</t>
    <phoneticPr fontId="2" type="noConversion"/>
  </si>
  <si>
    <r>
      <t>① </t>
    </r>
    <r>
      <rPr>
        <sz val="9"/>
        <color theme="0" tint="-0.34998626667073579"/>
        <rFont val="굴림"/>
        <family val="3"/>
        <charset val="129"/>
      </rPr>
      <t xml:space="preserve">법 제24조제3항에 따라 </t>
    </r>
    <r>
      <rPr>
        <sz val="9"/>
        <color theme="1"/>
        <rFont val="굴림"/>
        <family val="3"/>
        <charset val="129"/>
      </rPr>
      <t>산업안전보건위원회의 회의는 정기회의와 임시회의로 구분하되,</t>
    </r>
    <phoneticPr fontId="2" type="noConversion"/>
  </si>
  <si>
    <t>하다고 인정할 때에 소집한다.</t>
    <phoneticPr fontId="2" type="noConversion"/>
  </si>
  <si>
    <r>
      <rPr>
        <b/>
        <sz val="9"/>
        <color theme="1"/>
        <rFont val="굴림"/>
        <family val="3"/>
        <charset val="129"/>
      </rPr>
      <t>정기회의는 분기마다</t>
    </r>
    <r>
      <rPr>
        <sz val="9"/>
        <color theme="1"/>
        <rFont val="굴림"/>
        <family val="2"/>
        <charset val="129"/>
      </rPr>
      <t xml:space="preserve"> 산업안전보건위원회의 위원장이 소집하며, 임시회의는 위원장이 필요</t>
    </r>
    <phoneticPr fontId="2" type="noConversion"/>
  </si>
  <si>
    <t>분기마다 회의 실시</t>
    <phoneticPr fontId="2" type="noConversion"/>
  </si>
  <si>
    <t>1시간,8시간</t>
    <phoneticPr fontId="2" type="noConversion"/>
  </si>
  <si>
    <t>6시간,8시간,34시간</t>
    <phoneticPr fontId="2" type="noConversion"/>
  </si>
  <si>
    <t>안전보건관리규정 작성</t>
    <phoneticPr fontId="2" type="noConversion"/>
  </si>
  <si>
    <t>근로자가 보기 쉬운곳에 게시</t>
    <phoneticPr fontId="2" type="noConversion"/>
  </si>
  <si>
    <t>근로자대표가 원하면 통지</t>
    <phoneticPr fontId="2" type="noConversion"/>
  </si>
  <si>
    <t>MSDS, 위험성평가, 개선계획 등</t>
    <phoneticPr fontId="2" type="noConversion"/>
  </si>
  <si>
    <t>금지, 경고, 안내, 지시</t>
    <phoneticPr fontId="2" type="noConversion"/>
  </si>
  <si>
    <t>정확하게, 설치(부착)할것</t>
    <phoneticPr fontId="2" type="noConversion"/>
  </si>
  <si>
    <t>사업자의 안전조치 준수</t>
    <phoneticPr fontId="2" type="noConversion"/>
  </si>
  <si>
    <t>근로자</t>
    <phoneticPr fontId="2" type="noConversion"/>
  </si>
  <si>
    <t>관리감독자</t>
    <phoneticPr fontId="2" type="noConversion"/>
  </si>
  <si>
    <t>안전관리자</t>
    <phoneticPr fontId="2" type="noConversion"/>
  </si>
  <si>
    <t>사업주</t>
    <phoneticPr fontId="2" type="noConversion"/>
  </si>
  <si>
    <t>사업주,현장대리인</t>
    <phoneticPr fontId="2" type="noConversion"/>
  </si>
  <si>
    <t>현장대리인</t>
    <phoneticPr fontId="2" type="noConversion"/>
  </si>
  <si>
    <t>택배,케디,배달,전화영업</t>
    <phoneticPr fontId="2" type="noConversion"/>
  </si>
  <si>
    <t>보험설계사</t>
    <phoneticPr fontId="2" type="noConversion"/>
  </si>
  <si>
    <t>우체국보험</t>
    <phoneticPr fontId="2" type="noConversion"/>
  </si>
  <si>
    <t>건설기계운전자</t>
    <phoneticPr fontId="2" type="noConversion"/>
  </si>
  <si>
    <t>학습지방문강사</t>
    <phoneticPr fontId="2" type="noConversion"/>
  </si>
  <si>
    <t>카드모집원</t>
    <phoneticPr fontId="2" type="noConversion"/>
  </si>
  <si>
    <t>S/W기술자</t>
    <phoneticPr fontId="2" type="noConversion"/>
  </si>
  <si>
    <t>특수화물차 기사</t>
    <phoneticPr fontId="2" type="noConversion"/>
  </si>
  <si>
    <t>가전방문설치</t>
    <phoneticPr fontId="2" type="noConversion"/>
  </si>
  <si>
    <t>방문수리원</t>
    <phoneticPr fontId="2" type="noConversion"/>
  </si>
  <si>
    <t>방문판매원</t>
    <phoneticPr fontId="2" type="noConversion"/>
  </si>
  <si>
    <t>대리운전자</t>
    <phoneticPr fontId="2" type="noConversion"/>
  </si>
  <si>
    <t>골프장케디</t>
    <phoneticPr fontId="2" type="noConversion"/>
  </si>
  <si>
    <t>택배원</t>
    <phoneticPr fontId="2" type="noConversion"/>
  </si>
  <si>
    <t>이륜차 퀵배송</t>
    <phoneticPr fontId="2" type="noConversion"/>
  </si>
  <si>
    <r>
      <t xml:space="preserve">영 제67조 </t>
    </r>
    <r>
      <rPr>
        <b/>
        <sz val="9"/>
        <color rgb="FF0000FF"/>
        <rFont val="굴림"/>
        <family val="3"/>
        <charset val="129"/>
      </rPr>
      <t>특수형태근로 종사자의 범위 요약</t>
    </r>
    <phoneticPr fontId="2" type="noConversion"/>
  </si>
  <si>
    <t>특수형태근로자</t>
    <phoneticPr fontId="2" type="noConversion"/>
  </si>
  <si>
    <t>영 67조의 14개직종</t>
    <phoneticPr fontId="2" type="noConversion"/>
  </si>
  <si>
    <t>사업주</t>
    <phoneticPr fontId="2" type="noConversion"/>
  </si>
  <si>
    <t>유해위험설비</t>
    <phoneticPr fontId="2" type="noConversion"/>
  </si>
  <si>
    <t>고용노동부장관</t>
    <phoneticPr fontId="2" type="noConversion"/>
  </si>
  <si>
    <t>사업주,근로자</t>
    <phoneticPr fontId="2" type="noConversion"/>
  </si>
  <si>
    <t>30일 이내</t>
    <phoneticPr fontId="2" type="noConversion"/>
  </si>
  <si>
    <t>영 제42조제3항</t>
    <phoneticPr fontId="2" type="noConversion"/>
  </si>
  <si>
    <t>6개월마다 확인</t>
    <phoneticPr fontId="2" type="noConversion"/>
  </si>
  <si>
    <t>고용노동부장관이 명령</t>
    <phoneticPr fontId="2" type="noConversion"/>
  </si>
  <si>
    <t>신고,추락,폭발 등 위험시</t>
    <phoneticPr fontId="2" type="noConversion"/>
  </si>
  <si>
    <t>안전보건 개선계획 수립 대상 사업장</t>
    <phoneticPr fontId="2" type="noConversion"/>
  </si>
  <si>
    <t>관리자 교체증원 대상</t>
    <phoneticPr fontId="2" type="noConversion"/>
  </si>
  <si>
    <t>제출 및 이행</t>
    <phoneticPr fontId="2" type="noConversion"/>
  </si>
  <si>
    <t>(근)15만 이하,  (사)500만 이하</t>
    <phoneticPr fontId="2" type="noConversion"/>
  </si>
  <si>
    <t>근로자  15만 이하 과태료</t>
    <phoneticPr fontId="2" type="noConversion"/>
  </si>
  <si>
    <t>위험장비, 위험시설</t>
    <phoneticPr fontId="2" type="noConversion"/>
  </si>
  <si>
    <t>안전인증,안전검사,자율안전확인</t>
    <phoneticPr fontId="2" type="noConversion"/>
  </si>
  <si>
    <t>작업중지 및 후속조치</t>
    <phoneticPr fontId="2" type="noConversion"/>
  </si>
  <si>
    <t>3천만 이하 과태료</t>
    <phoneticPr fontId="2" type="noConversion"/>
  </si>
  <si>
    <t>1500만 이하 과태료</t>
    <phoneticPr fontId="2" type="noConversion"/>
  </si>
  <si>
    <t>은폐 혹은 거짓보고</t>
    <phoneticPr fontId="2" type="noConversion"/>
  </si>
  <si>
    <t>하도급시</t>
    <phoneticPr fontId="2" type="noConversion"/>
  </si>
  <si>
    <t>안전보건협의체</t>
    <phoneticPr fontId="2" type="noConversion"/>
  </si>
  <si>
    <t>도급인의 조치 준수</t>
    <phoneticPr fontId="2" type="noConversion"/>
  </si>
  <si>
    <t>하도급사업자</t>
    <phoneticPr fontId="2" type="noConversion"/>
  </si>
  <si>
    <t>500만원 이하 과태료</t>
    <phoneticPr fontId="2" type="noConversion"/>
  </si>
  <si>
    <t>감리원,감독관</t>
    <phoneticPr fontId="2" type="noConversion"/>
  </si>
  <si>
    <t>동일부지내 2개현장</t>
    <phoneticPr fontId="2" type="noConversion"/>
  </si>
  <si>
    <t>합계금액이 50억 이상시 의무배치</t>
    <phoneticPr fontId="2" type="noConversion"/>
  </si>
  <si>
    <t>발주,설계.시공</t>
    <phoneticPr fontId="2" type="noConversion"/>
  </si>
  <si>
    <t>단계별 안전조치</t>
    <phoneticPr fontId="2" type="noConversion"/>
  </si>
  <si>
    <t>하도급 요청시</t>
    <phoneticPr fontId="2" type="noConversion"/>
  </si>
  <si>
    <t>사업시 안전관리비 계상</t>
    <phoneticPr fontId="2" type="noConversion"/>
  </si>
  <si>
    <t>1개월이상 사업장</t>
    <phoneticPr fontId="2" type="noConversion"/>
  </si>
  <si>
    <t>섬 지역, 안전관리자 상주시 제외</t>
    <phoneticPr fontId="2" type="noConversion"/>
  </si>
  <si>
    <t>노사협의체</t>
    <phoneticPr fontId="2" type="noConversion"/>
  </si>
  <si>
    <t>2개월마다 회의</t>
    <phoneticPr fontId="2" type="noConversion"/>
  </si>
  <si>
    <t>2개월마다 합동점검</t>
    <phoneticPr fontId="2" type="noConversion"/>
  </si>
  <si>
    <t>가맹본부</t>
    <phoneticPr fontId="2" type="noConversion"/>
  </si>
  <si>
    <t>케디 등 14개 직종</t>
    <phoneticPr fontId="2" type="noConversion"/>
  </si>
  <si>
    <t>택배, 퀵배송, 우편물 등</t>
    <phoneticPr fontId="2" type="noConversion"/>
  </si>
  <si>
    <t>안전보건조치 및 안전교육</t>
    <phoneticPr fontId="2" type="noConversion"/>
  </si>
  <si>
    <t>정보제공, 안전교육 등</t>
    <phoneticPr fontId="2" type="noConversion"/>
  </si>
  <si>
    <t>설치해체사업자</t>
    <phoneticPr fontId="2" type="noConversion"/>
  </si>
  <si>
    <t>미등록업체 제재</t>
    <phoneticPr fontId="2" type="noConversion"/>
  </si>
  <si>
    <t>1000만원 이하</t>
    <phoneticPr fontId="2" type="noConversion"/>
  </si>
  <si>
    <t>압롤사고전크리프</t>
    <phoneticPr fontId="2" type="noConversion"/>
  </si>
  <si>
    <t>이설, 주요구조부 변경시 승인</t>
    <phoneticPr fontId="2" type="noConversion"/>
  </si>
  <si>
    <t>안전인증 필증을 부착</t>
    <phoneticPr fontId="2" type="noConversion"/>
  </si>
  <si>
    <t>진단기관 교부, 사업주 부착</t>
    <phoneticPr fontId="2" type="noConversion"/>
  </si>
  <si>
    <t>차고인연파혼식공로패</t>
    <phoneticPr fontId="2" type="noConversion"/>
  </si>
  <si>
    <t>원전압롤사고곤크리프</t>
    <phoneticPr fontId="2" type="noConversion"/>
  </si>
  <si>
    <t>진단기관</t>
    <phoneticPr fontId="2" type="noConversion"/>
  </si>
  <si>
    <t>고용자</t>
    <phoneticPr fontId="2" type="noConversion"/>
  </si>
  <si>
    <t>사용전 합격증 확인</t>
    <phoneticPr fontId="2" type="noConversion"/>
  </si>
  <si>
    <t>합격증 교부 및 부착</t>
    <phoneticPr fontId="2" type="noConversion"/>
  </si>
  <si>
    <t>주기적으로 검사 보통2년</t>
    <phoneticPr fontId="2" type="noConversion"/>
  </si>
  <si>
    <t>인정 취소된 장비사용금지</t>
    <phoneticPr fontId="2" type="noConversion"/>
  </si>
  <si>
    <t>제조자</t>
    <phoneticPr fontId="2" type="noConversion"/>
  </si>
  <si>
    <t>제조자,유통업자</t>
    <phoneticPr fontId="2" type="noConversion"/>
  </si>
  <si>
    <t>영업비밀에 해당시</t>
    <phoneticPr fontId="2" type="noConversion"/>
  </si>
  <si>
    <t>수입업자</t>
    <phoneticPr fontId="2" type="noConversion"/>
  </si>
  <si>
    <t>사용자</t>
    <phoneticPr fontId="2" type="noConversion"/>
  </si>
  <si>
    <t>보건관리자</t>
    <phoneticPr fontId="2" type="noConversion"/>
  </si>
  <si>
    <t>특별안전 35번교육</t>
    <phoneticPr fontId="2" type="noConversion"/>
  </si>
  <si>
    <t>표지판 부착</t>
    <phoneticPr fontId="2" type="noConversion"/>
  </si>
  <si>
    <t>유해성, 예방문구,조치문구</t>
    <phoneticPr fontId="2" type="noConversion"/>
  </si>
  <si>
    <t>석면조사기관</t>
    <phoneticPr fontId="2" type="noConversion"/>
  </si>
  <si>
    <t>모든사업장</t>
    <phoneticPr fontId="2" type="noConversion"/>
  </si>
  <si>
    <t>6개월마다 확인 측정</t>
    <phoneticPr fontId="2" type="noConversion"/>
  </si>
  <si>
    <t>근로자</t>
    <phoneticPr fontId="2" type="noConversion"/>
  </si>
  <si>
    <t>안전관리자</t>
    <phoneticPr fontId="2" type="noConversion"/>
  </si>
  <si>
    <t>서류별 보존연한 참조</t>
    <phoneticPr fontId="2" type="noConversion"/>
  </si>
  <si>
    <t>건별 과태료 부과</t>
    <phoneticPr fontId="2" type="noConversion"/>
  </si>
  <si>
    <t>근로감독관</t>
    <phoneticPr fontId="2" type="noConversion"/>
  </si>
  <si>
    <t>산업안전지도사</t>
    <phoneticPr fontId="2" type="noConversion"/>
  </si>
  <si>
    <t>등록 후 영업</t>
    <phoneticPr fontId="2" type="noConversion"/>
  </si>
  <si>
    <t>해당자 전원</t>
    <phoneticPr fontId="2" type="noConversion"/>
  </si>
  <si>
    <t>직업성질환자 발생시</t>
    <phoneticPr fontId="2" type="noConversion"/>
  </si>
  <si>
    <t>원인규명이 필요하다고 판단시</t>
    <phoneticPr fontId="2" type="noConversion"/>
  </si>
  <si>
    <t>직업질환 우려 업종 종사자</t>
    <phoneticPr fontId="2" type="noConversion"/>
  </si>
  <si>
    <t>진단을 실시해야 함</t>
    <phoneticPr fontId="2" type="noConversion"/>
  </si>
  <si>
    <t>진단을 받아야 함</t>
    <phoneticPr fontId="2" type="noConversion"/>
  </si>
  <si>
    <t>사무직 2년1회, 그외 1년1회</t>
    <phoneticPr fontId="2" type="noConversion"/>
  </si>
  <si>
    <t>유해인자에 노출되는 사업장</t>
    <phoneticPr fontId="2" type="noConversion"/>
  </si>
  <si>
    <t>인력, 장비, 시설 적정확인</t>
    <phoneticPr fontId="2" type="noConversion"/>
  </si>
  <si>
    <t>제3항(교육ㆍ훈련 경비 부담 의무)를 위반한 경우</t>
    <phoneticPr fontId="2" type="noConversion"/>
  </si>
  <si>
    <t>제2항(기술인의 교육ㆍ훈련 의무)를 위반한 경우</t>
    <phoneticPr fontId="2" type="noConversion"/>
  </si>
  <si>
    <t>제2항(부당한 작업지시 금지 의무)를 위반한 경우</t>
    <phoneticPr fontId="2" type="noConversion"/>
  </si>
  <si>
    <t>제4항(건설기술경력증 반납 규정)을 위반한 경우</t>
    <phoneticPr fontId="2" type="noConversion"/>
  </si>
  <si>
    <t>제3항(변경사항 수정 등록 의무)를 위반한 경우</t>
    <phoneticPr fontId="2" type="noConversion"/>
  </si>
  <si>
    <t>제4항(휴업,폐업신고 의무)를 위반한 경우</t>
    <phoneticPr fontId="2" type="noConversion"/>
  </si>
  <si>
    <t>제1항(영업 양도 및 합병 신고 의무)를 위반한 경우</t>
  </si>
  <si>
    <t>제1항(등록취소처분 통지 의무)를 위반한 경우</t>
  </si>
  <si>
    <t>제2항(감독기관에 자료제출 의무)를 위반한 경우</t>
  </si>
  <si>
    <t>제1항(건축설계 평가 의무)를 위반한 경우</t>
  </si>
  <si>
    <t>제2항(점검후 조치결과 제출 의무)를 위반한 경우</t>
  </si>
  <si>
    <t>제1항(품질관리비의 계상 의무)를 위반한 경우</t>
  </si>
  <si>
    <t>제2항(품질관리비의 사용 의무)를 위반한 경우</t>
  </si>
  <si>
    <t>제3항(안전관리계획서 제출 의무)를 위반한 경우</t>
  </si>
  <si>
    <t>제5항(안전점검 결과 제출 의무)를 위반한 경우</t>
  </si>
  <si>
    <t>제8항(종합보고서 제출 의무)를 위반한 경우</t>
  </si>
  <si>
    <t>제7항(종합보고서 제출 의무)를 위반한 경우</t>
  </si>
  <si>
    <t>제1항(사고사실 통보 의무)를 위반한 경우</t>
  </si>
  <si>
    <t>제2항(이행계획 제출 의무)를 위반한 경우</t>
  </si>
  <si>
    <t>제18항(설계 안전성 검토 의무)를 위반한 경우</t>
    <phoneticPr fontId="2" type="noConversion"/>
  </si>
  <si>
    <t>제14항(안전관리 수준평가 의무)를 위반한 경우</t>
    <phoneticPr fontId="2" type="noConversion"/>
  </si>
  <si>
    <t>제1항(안전관리비 적정 계상 의무)를 위반한 경우</t>
    <phoneticPr fontId="2" type="noConversion"/>
  </si>
  <si>
    <t>제2항(안전관리비 적정 사용 의무)를 위반한 경우</t>
    <phoneticPr fontId="2" type="noConversion"/>
  </si>
  <si>
    <t>제3항(환경관리비 적정 계상 의무)를 위반한 경우</t>
    <phoneticPr fontId="2" type="noConversion"/>
  </si>
  <si>
    <t>제4항(환경관리비 적정 사용 의무)를 위반한 경우</t>
    <phoneticPr fontId="2" type="noConversion"/>
  </si>
  <si>
    <t>제1항(안전관리계획 승인 관리 의무)를 위반한 경우</t>
    <phoneticPr fontId="2" type="noConversion"/>
  </si>
  <si>
    <t>제6항(감리,감독의 배치 의무)를 위반한 경우</t>
    <phoneticPr fontId="2" type="noConversion"/>
  </si>
  <si>
    <t>제1항(건설사업관리계획수립 의무)를 위반한 경우</t>
    <phoneticPr fontId="2" type="noConversion"/>
  </si>
  <si>
    <t>제3항(경력 확인자료 제출 의무)를 위반한 경우</t>
    <phoneticPr fontId="2" type="noConversion"/>
  </si>
  <si>
    <t>장관 자료요청, 사업주 자료제공</t>
    <phoneticPr fontId="2" type="noConversion"/>
  </si>
  <si>
    <t>관리 대상 사업장</t>
    <phoneticPr fontId="2" type="noConversion"/>
  </si>
  <si>
    <t>배치기준</t>
    <phoneticPr fontId="2" type="noConversion"/>
  </si>
  <si>
    <t>직무내용</t>
    <phoneticPr fontId="2" type="noConversion"/>
  </si>
  <si>
    <t>겸직범위</t>
    <phoneticPr fontId="2" type="noConversion"/>
  </si>
  <si>
    <t>위촉기준(자격)</t>
    <phoneticPr fontId="2" type="noConversion"/>
  </si>
  <si>
    <t>구성 및 운영</t>
    <phoneticPr fontId="2" type="noConversion"/>
  </si>
  <si>
    <t>30인 미만 사업장 국고지원</t>
    <phoneticPr fontId="2" type="noConversion"/>
  </si>
  <si>
    <r>
      <t xml:space="preserve"> 안전</t>
    </r>
    <r>
      <rPr>
        <sz val="9"/>
        <color rgb="FFC00000"/>
        <rFont val="굴림"/>
        <family val="3"/>
        <charset val="129"/>
      </rPr>
      <t xml:space="preserve"> </t>
    </r>
    <r>
      <rPr>
        <b/>
        <sz val="9"/>
        <color rgb="FFC00000"/>
        <rFont val="굴림"/>
        <family val="3"/>
        <charset val="129"/>
      </rPr>
      <t>보건 협의체 등의 구성.운영에 관한 특례</t>
    </r>
    <phoneticPr fontId="2" type="noConversion"/>
  </si>
  <si>
    <r>
      <t>② 건설공사도급인이</t>
    </r>
    <r>
      <rPr>
        <sz val="9"/>
        <color theme="0" tint="-0.34998626667073579"/>
        <rFont val="굴림"/>
        <family val="3"/>
        <charset val="129"/>
      </rPr>
      <t xml:space="preserve"> </t>
    </r>
    <r>
      <rPr>
        <b/>
        <sz val="9"/>
        <color rgb="FFFF0000"/>
        <rFont val="굴림"/>
        <family val="3"/>
        <charset val="129"/>
      </rPr>
      <t>노사협의체를 구성ㆍ운영하는 경우</t>
    </r>
    <r>
      <rPr>
        <sz val="9"/>
        <color theme="1"/>
        <rFont val="굴림"/>
        <family val="2"/>
        <charset val="129"/>
      </rPr>
      <t xml:space="preserve">에는 </t>
    </r>
    <phoneticPr fontId="2" type="noConversion"/>
  </si>
  <si>
    <r>
      <rPr>
        <b/>
        <sz val="9"/>
        <color rgb="FF0000FF"/>
        <rFont val="굴림"/>
        <family val="3"/>
        <charset val="129"/>
      </rPr>
      <t>산업안전보건위원회</t>
    </r>
    <r>
      <rPr>
        <sz val="9"/>
        <color theme="1"/>
        <rFont val="굴림"/>
        <family val="3"/>
        <charset val="129"/>
      </rPr>
      <t xml:space="preserve"> 및 </t>
    </r>
    <r>
      <rPr>
        <b/>
        <sz val="9"/>
        <color rgb="FF0000FF"/>
        <rFont val="굴림"/>
        <family val="3"/>
        <charset val="129"/>
      </rPr>
      <t>안전보건협의체</t>
    </r>
    <r>
      <rPr>
        <sz val="9"/>
        <color theme="1"/>
        <rFont val="굴림"/>
        <family val="3"/>
        <charset val="129"/>
      </rPr>
      <t>를 각각 구성ㆍ운영하는 것으로 본다.</t>
    </r>
    <phoneticPr fontId="2" type="noConversion"/>
  </si>
  <si>
    <t>제75조(안전보건 협의체 등의 구성ㆍ운영에 관한 특례)</t>
    <phoneticPr fontId="2" type="noConversion"/>
  </si>
  <si>
    <t>법 제75조</t>
    <phoneticPr fontId="2" type="noConversion"/>
  </si>
  <si>
    <t>노사협의체 구성시 협의체 및 위원회 구성으로 갈음 조항</t>
    <phoneticPr fontId="2" type="noConversion"/>
  </si>
  <si>
    <t>매월마다 회의, 2일마다 순회점검</t>
    <phoneticPr fontId="2" type="noConversion"/>
  </si>
  <si>
    <t>제64조제1항1호</t>
  </si>
  <si>
    <t>제64조제1항제1호</t>
    <phoneticPr fontId="2" type="noConversion"/>
  </si>
  <si>
    <r>
      <t xml:space="preserve">위원과 사용자위원이 같은 수로 구성되는 </t>
    </r>
    <r>
      <rPr>
        <b/>
        <sz val="9"/>
        <color rgb="FFFF0000"/>
        <rFont val="굴림"/>
        <family val="3"/>
        <charset val="129"/>
      </rPr>
      <t>산업안전보건위원회</t>
    </r>
    <r>
      <rPr>
        <sz val="9"/>
        <color theme="1"/>
        <rFont val="굴림"/>
        <family val="2"/>
        <charset val="129"/>
      </rPr>
      <t>를 구성ㆍ운영하여야 한다.</t>
    </r>
    <phoneticPr fontId="2" type="noConversion"/>
  </si>
  <si>
    <t>제24조제1항</t>
    <phoneticPr fontId="2" type="noConversion"/>
  </si>
  <si>
    <r>
      <rPr>
        <b/>
        <sz val="9"/>
        <color rgb="FF0000FF"/>
        <rFont val="굴림"/>
        <family val="3"/>
        <charset val="129"/>
      </rPr>
      <t>산업안전보건위원회</t>
    </r>
    <r>
      <rPr>
        <sz val="9"/>
        <color theme="1"/>
        <rFont val="굴림"/>
        <family val="3"/>
        <charset val="129"/>
      </rPr>
      <t xml:space="preserve"> 및 </t>
    </r>
    <r>
      <rPr>
        <b/>
        <sz val="9"/>
        <color rgb="FF3399FF"/>
        <rFont val="굴림"/>
        <family val="3"/>
        <charset val="129"/>
      </rPr>
      <t>안전보건협의체</t>
    </r>
    <r>
      <rPr>
        <sz val="9"/>
        <color theme="1"/>
        <rFont val="굴림"/>
        <family val="3"/>
        <charset val="129"/>
      </rPr>
      <t>를 각각 구성ㆍ운영하는 것으로 본다.</t>
    </r>
    <phoneticPr fontId="2" type="noConversion"/>
  </si>
  <si>
    <t>하는 것으로 본다.</t>
    <phoneticPr fontId="2" type="noConversion"/>
  </si>
  <si>
    <r>
      <rPr>
        <b/>
        <sz val="9"/>
        <color rgb="FF0000FF"/>
        <rFont val="굴림"/>
        <family val="3"/>
        <charset val="129"/>
      </rPr>
      <t>산업안전보건위원회</t>
    </r>
    <r>
      <rPr>
        <sz val="9"/>
        <color theme="0" tint="-0.34998626667073579"/>
        <rFont val="굴림"/>
        <family val="3"/>
        <charset val="129"/>
      </rPr>
      <t xml:space="preserve"> </t>
    </r>
    <r>
      <rPr>
        <b/>
        <sz val="9"/>
        <color theme="0" tint="-0.34998626667073579"/>
        <rFont val="굴림"/>
        <family val="3"/>
        <charset val="129"/>
      </rPr>
      <t>및</t>
    </r>
    <r>
      <rPr>
        <sz val="9"/>
        <color theme="0" tint="-0.34998626667073579"/>
        <rFont val="굴림"/>
        <family val="3"/>
        <charset val="129"/>
      </rPr>
      <t xml:space="preserve"> 제64조제1항제1호에 따른 </t>
    </r>
    <r>
      <rPr>
        <b/>
        <sz val="9"/>
        <color rgb="FFFF00FF"/>
        <rFont val="굴림"/>
        <family val="3"/>
        <charset val="129"/>
      </rPr>
      <t>안전보건협의체</t>
    </r>
    <r>
      <rPr>
        <b/>
        <sz val="9"/>
        <color theme="1"/>
        <rFont val="굴림"/>
        <family val="3"/>
        <charset val="129"/>
      </rPr>
      <t>를 각각 구성ㆍ운영</t>
    </r>
    <phoneticPr fontId="2" type="noConversion"/>
  </si>
  <si>
    <r>
      <t>②</t>
    </r>
    <r>
      <rPr>
        <b/>
        <sz val="9"/>
        <color theme="1"/>
        <rFont val="굴림"/>
        <family val="3"/>
        <charset val="129"/>
      </rPr>
      <t xml:space="preserve"> 건설공사도급인이</t>
    </r>
    <r>
      <rPr>
        <sz val="9"/>
        <color theme="0" tint="-0.34998626667073579"/>
        <rFont val="굴림"/>
        <family val="3"/>
        <charset val="129"/>
      </rPr>
      <t xml:space="preserve"> 제1항에 따라 </t>
    </r>
    <r>
      <rPr>
        <b/>
        <sz val="9"/>
        <color rgb="FFFF0000"/>
        <rFont val="굴림"/>
        <family val="3"/>
        <charset val="129"/>
      </rPr>
      <t>노사협의체</t>
    </r>
    <r>
      <rPr>
        <b/>
        <sz val="9"/>
        <color theme="1"/>
        <rFont val="굴림"/>
        <family val="3"/>
        <charset val="129"/>
      </rPr>
      <t xml:space="preserve">를 구성ㆍ운영하는 경우에는 </t>
    </r>
    <phoneticPr fontId="2" type="noConversion"/>
  </si>
  <si>
    <r>
      <t xml:space="preserve"> 특수형태근로종사자</t>
    </r>
    <r>
      <rPr>
        <sz val="9"/>
        <color rgb="FFC00000"/>
        <rFont val="굴림"/>
        <family val="3"/>
        <charset val="129"/>
      </rPr>
      <t>에 대한</t>
    </r>
    <r>
      <rPr>
        <b/>
        <sz val="9"/>
        <color rgb="FFC00000"/>
        <rFont val="굴림"/>
        <family val="3"/>
        <charset val="129"/>
      </rPr>
      <t xml:space="preserve"> 안전조치</t>
    </r>
    <r>
      <rPr>
        <sz val="9"/>
        <color rgb="FFC00000"/>
        <rFont val="굴림"/>
        <family val="3"/>
        <charset val="129"/>
      </rPr>
      <t xml:space="preserve"> 및 </t>
    </r>
    <r>
      <rPr>
        <b/>
        <sz val="9"/>
        <color rgb="FFC00000"/>
        <rFont val="굴림"/>
        <family val="3"/>
        <charset val="129"/>
      </rPr>
      <t>보건조치</t>
    </r>
    <r>
      <rPr>
        <sz val="9"/>
        <color rgb="FFC00000"/>
        <rFont val="굴림"/>
        <family val="3"/>
        <charset val="129"/>
      </rPr>
      <t xml:space="preserve"> 등</t>
    </r>
    <phoneticPr fontId="2" type="noConversion"/>
  </si>
  <si>
    <t>정기,신규,특별,변경</t>
    <phoneticPr fontId="2" type="noConversion"/>
  </si>
  <si>
    <t>규칙 별표 5 참조</t>
    <phoneticPr fontId="2" type="noConversion"/>
  </si>
  <si>
    <t>규칙 별표 4 참조</t>
    <phoneticPr fontId="2" type="noConversion"/>
  </si>
  <si>
    <r>
      <t xml:space="preserve">5. </t>
    </r>
    <r>
      <rPr>
        <b/>
        <sz val="9"/>
        <color theme="1"/>
        <rFont val="굴림"/>
        <family val="3"/>
        <charset val="129"/>
      </rPr>
      <t xml:space="preserve">다목적댐, 발전용댐, 저수용량 </t>
    </r>
    <r>
      <rPr>
        <sz val="9"/>
        <color theme="1"/>
        <rFont val="굴림"/>
        <family val="3"/>
        <charset val="129"/>
      </rPr>
      <t xml:space="preserve">2천만톤 이상의 용수 </t>
    </r>
    <r>
      <rPr>
        <b/>
        <sz val="9"/>
        <color theme="1"/>
        <rFont val="굴림"/>
        <family val="3"/>
        <charset val="129"/>
      </rPr>
      <t>전용댐</t>
    </r>
    <r>
      <rPr>
        <sz val="9"/>
        <color theme="1"/>
        <rFont val="굴림"/>
        <family val="2"/>
        <charset val="129"/>
      </rPr>
      <t xml:space="preserve"> 및 지방상수도 전용댐 건설공사</t>
    </r>
    <phoneticPr fontId="2" type="noConversion"/>
  </si>
  <si>
    <t>나. 「주택법」 제2조제25호다목에 따른 수직증축형 리모델링</t>
  </si>
  <si>
    <t>5의2. 제101조의2제1항 각 호의 가설구조물을 사용하는 건설공사</t>
  </si>
  <si>
    <t>※ 건설기술 진흥법 시행령</t>
    <phoneticPr fontId="2" type="noConversion"/>
  </si>
  <si>
    <t>※ 원자력시설공사 제외</t>
    <phoneticPr fontId="2" type="noConversion"/>
  </si>
  <si>
    <t>※ 산안법상 유해위험방지계획 수립 대상인 경우 통합 작성할 수 있음. </t>
    <phoneticPr fontId="2" type="noConversion"/>
  </si>
  <si>
    <t>1.「시설물의 안전 및 유지관리에 관한 특별법」 제7조 1,2호에 따른 1종,2종 시설물의 건설공사</t>
    <phoneticPr fontId="2" type="noConversion"/>
  </si>
  <si>
    <t>a. 20미터 안에 시설물이 있거나</t>
    <phoneticPr fontId="2" type="noConversion"/>
  </si>
  <si>
    <t>b. 100미터 안에 사육하는 가축이 있는 경우</t>
    <phoneticPr fontId="2" type="noConversion"/>
  </si>
  <si>
    <t>가. 10층 이상인 건축물의 리모델링 또는 해체공사</t>
    <phoneticPr fontId="2" type="noConversion"/>
  </si>
  <si>
    <t>5. 다음 각 목의 어느 하나에 해당하는 건설기계가 사용되는 건설공사</t>
    <phoneticPr fontId="2" type="noConversion"/>
  </si>
  <si>
    <t>제98조(안전관리계획의 수립)</t>
    <phoneticPr fontId="2" type="noConversion"/>
  </si>
  <si>
    <t>6. 다음 각 목의 어느 하나에 해당하는 공사</t>
    <phoneticPr fontId="2" type="noConversion"/>
  </si>
  <si>
    <t>나. 인ㆍ허가기관의 장이 안전관리가 특히 필요하다고 인정하는 건설공사</t>
    <phoneticPr fontId="2" type="noConversion"/>
  </si>
  <si>
    <t>6~10. 생략</t>
    <phoneticPr fontId="2" type="noConversion"/>
  </si>
  <si>
    <t xml:space="preserve">  이상시 안전관리자를</t>
    <phoneticPr fontId="2" type="noConversion"/>
  </si>
  <si>
    <t xml:space="preserve">  선임 하여야 함</t>
    <phoneticPr fontId="2" type="noConversion"/>
  </si>
  <si>
    <t>○ 하도급업체는 100억</t>
    <phoneticPr fontId="2" type="noConversion"/>
  </si>
  <si>
    <r>
      <t xml:space="preserve"> </t>
    </r>
    <r>
      <rPr>
        <b/>
        <sz val="9"/>
        <color rgb="FF0000FF"/>
        <rFont val="굴림"/>
        <family val="3"/>
        <charset val="129"/>
      </rPr>
      <t xml:space="preserve"> 50억 이상 120(토목150)억 미만</t>
    </r>
    <r>
      <rPr>
        <b/>
        <sz val="9"/>
        <color theme="1"/>
        <rFont val="굴림"/>
        <family val="3"/>
        <charset val="129"/>
      </rPr>
      <t xml:space="preserve"> 현장에 안전관리자 선임 가능 자격</t>
    </r>
    <phoneticPr fontId="2" type="noConversion"/>
  </si>
  <si>
    <r>
      <t>취득한 사람</t>
    </r>
    <r>
      <rPr>
        <sz val="9"/>
        <color theme="0" tint="-0.34998626667073579"/>
        <rFont val="굴림"/>
        <family val="3"/>
        <charset val="129"/>
      </rPr>
      <t>(법령에 따라 이와 같은 수준 이상의 학력이 있다고 인정되는 사람을 포함한다)</t>
    </r>
    <phoneticPr fontId="2" type="noConversion"/>
  </si>
  <si>
    <r>
      <t xml:space="preserve">6. </t>
    </r>
    <r>
      <rPr>
        <sz val="9"/>
        <color theme="0" tint="-0.34998626667073579"/>
        <rFont val="굴림"/>
        <family val="3"/>
        <charset val="129"/>
      </rPr>
      <t xml:space="preserve">「고등교육법」에 따른 </t>
    </r>
    <r>
      <rPr>
        <sz val="9"/>
        <color theme="1"/>
        <rFont val="굴림"/>
        <family val="3"/>
        <charset val="129"/>
      </rPr>
      <t>전문대학 이상의 학교에서 산업보건 또는 산업위생 분야의 학위를</t>
    </r>
    <phoneticPr fontId="2" type="noConversion"/>
  </si>
  <si>
    <t>교육을 이수하고 정해진 시험에 합격한 사람 (23.12.31 이전에 교육 받아야 함)</t>
    <phoneticPr fontId="2" type="noConversion"/>
  </si>
  <si>
    <t>가. 건설기술진흥법상 토목분야,건축분야 중급 이상 기술자</t>
    <phoneticPr fontId="2" type="noConversion"/>
  </si>
  <si>
    <t>나. 건축기사,토목기사 취득 후 해당 분야에서 실무경력이 3년 이상인 기술자</t>
    <phoneticPr fontId="2" type="noConversion"/>
  </si>
  <si>
    <t>다. 건축산업기사,토목산업기사 취득 후 해당 분야에서 실무경력이 5년 이상인 기술자</t>
  </si>
  <si>
    <t>11. 아래 각 호의 하나에 해당하는 사람이 고용노동부장관이 지정하는 기관이 실시하는 산업안전</t>
    <phoneticPr fontId="2" type="noConversion"/>
  </si>
  <si>
    <t>별표 5</t>
    <phoneticPr fontId="2" type="noConversion"/>
  </si>
  <si>
    <t>선임 기준(건설업)</t>
    <phoneticPr fontId="2" type="noConversion"/>
  </si>
  <si>
    <r>
      <t>10. 건설공사</t>
    </r>
    <r>
      <rPr>
        <b/>
        <sz val="9"/>
        <color rgb="FFFF0000"/>
        <rFont val="굴림"/>
        <family val="3"/>
        <charset val="129"/>
      </rPr>
      <t>발주자</t>
    </r>
    <r>
      <rPr>
        <sz val="9"/>
        <color theme="1"/>
        <rFont val="굴림"/>
        <family val="2"/>
        <charset val="129"/>
      </rPr>
      <t xml:space="preserve"> : 건설공사를 도급하는 자로서 건설공사의 시공을 주도하여 총괄ㆍ관리</t>
    </r>
    <phoneticPr fontId="2" type="noConversion"/>
  </si>
  <si>
    <r>
      <t>9.</t>
    </r>
    <r>
      <rPr>
        <sz val="9"/>
        <color rgb="FFFF0000"/>
        <rFont val="굴림"/>
        <family val="3"/>
        <charset val="129"/>
      </rPr>
      <t xml:space="preserve"> </t>
    </r>
    <r>
      <rPr>
        <b/>
        <sz val="9"/>
        <color rgb="FFFF0000"/>
        <rFont val="굴림"/>
        <family val="3"/>
        <charset val="129"/>
      </rPr>
      <t>관계수급인</t>
    </r>
    <r>
      <rPr>
        <sz val="9"/>
        <color theme="1"/>
        <rFont val="굴림"/>
        <family val="2"/>
        <charset val="129"/>
      </rPr>
      <t xml:space="preserve"> : 도급이 여러 단계에 걸쳐 체결된 경우에 각 단계별로 도급받은 사업주 전부</t>
    </r>
    <phoneticPr fontId="2" type="noConversion"/>
  </si>
  <si>
    <r>
      <t xml:space="preserve">8. </t>
    </r>
    <r>
      <rPr>
        <b/>
        <sz val="9"/>
        <color rgb="FFFF0000"/>
        <rFont val="굴림"/>
        <family val="3"/>
        <charset val="129"/>
      </rPr>
      <t>수급인</t>
    </r>
    <r>
      <rPr>
        <sz val="9"/>
        <color theme="1"/>
        <rFont val="굴림"/>
        <family val="2"/>
        <charset val="129"/>
      </rPr>
      <t xml:space="preserve"> : 도급인으로부터</t>
    </r>
    <r>
      <rPr>
        <sz val="9"/>
        <color theme="0" tint="-0.34998626667073579"/>
        <rFont val="굴림"/>
        <family val="3"/>
        <charset val="129"/>
      </rPr>
      <t xml:space="preserve"> 물건의 제조ㆍ건설ㆍ수리 또는 서비스의 제공, 그 밖의 업무를 </t>
    </r>
    <phoneticPr fontId="2" type="noConversion"/>
  </si>
  <si>
    <t>도급받은 사업주</t>
    <phoneticPr fontId="2" type="noConversion"/>
  </si>
  <si>
    <t>※ 도급, 수급, 관계수급, 발주자 정리</t>
    <phoneticPr fontId="2" type="noConversion"/>
  </si>
  <si>
    <t>(수급인으로부터 도급받은 전문분야의 시공을 주도하는 자 = 하도급업자)</t>
    <phoneticPr fontId="2" type="noConversion"/>
  </si>
  <si>
    <t>(도급인,건설공사발주자,건축주 로부터 도급받은 자 = 원도급자)</t>
    <phoneticPr fontId="2" type="noConversion"/>
  </si>
  <si>
    <t>▶ 각 단계별로 도급받은 사업주 전부 : 수급인을 포함?</t>
    <phoneticPr fontId="2" type="noConversion"/>
  </si>
  <si>
    <t>▶ 건설분야는 발주자, 제조.서비스 분야는 도급인?</t>
    <phoneticPr fontId="2" type="noConversion"/>
  </si>
  <si>
    <t>○ 도급인 : 물건의 제조,수리 또는 서비스 사업을 하는 대표</t>
    <phoneticPr fontId="2" type="noConversion"/>
  </si>
  <si>
    <t>○ 수급인 : 발주자(도급인)이 기획한 사업을 도급받아 시공(제조)을 주도하는 종합건설사 대표</t>
    <phoneticPr fontId="2" type="noConversion"/>
  </si>
  <si>
    <t>○ 관계수급인 : 수급인으로부터 하도급계약을 체결한 전문건설사 대표</t>
    <phoneticPr fontId="2" type="noConversion"/>
  </si>
  <si>
    <t>도급인, 발주자, 수급인, 관계수급인 정리</t>
    <phoneticPr fontId="2" type="noConversion"/>
  </si>
  <si>
    <t>○ 건설공사발주자 : 건설부지와 자금을 조달하는 건축주(발주자)</t>
    <phoneticPr fontId="2" type="noConversion"/>
  </si>
  <si>
    <r>
      <t xml:space="preserve">(건설공사발주자는 제외  </t>
    </r>
    <r>
      <rPr>
        <sz val="9"/>
        <color rgb="FF0000FF"/>
        <rFont val="굴림"/>
        <family val="3"/>
        <charset val="129"/>
      </rPr>
      <t>제조업,서비스업 분야의 발주자</t>
    </r>
    <r>
      <rPr>
        <sz val="9"/>
        <color theme="1"/>
        <rFont val="굴림"/>
        <family val="2"/>
        <charset val="129"/>
      </rPr>
      <t>)</t>
    </r>
    <phoneticPr fontId="2" type="noConversion"/>
  </si>
  <si>
    <r>
      <t xml:space="preserve">7. </t>
    </r>
    <r>
      <rPr>
        <b/>
        <sz val="9"/>
        <color theme="1"/>
        <rFont val="굴림"/>
        <family val="3"/>
        <charset val="129"/>
      </rPr>
      <t>도급인</t>
    </r>
    <r>
      <rPr>
        <sz val="9"/>
        <color theme="1"/>
        <rFont val="굴림"/>
        <family val="2"/>
        <charset val="129"/>
      </rPr>
      <t xml:space="preserve"> : </t>
    </r>
    <r>
      <rPr>
        <sz val="9"/>
        <color theme="0" tint="-0.34998626667073579"/>
        <rFont val="굴림"/>
        <family val="3"/>
        <charset val="129"/>
      </rPr>
      <t>물건의 제조ㆍ</t>
    </r>
    <r>
      <rPr>
        <strike/>
        <sz val="9"/>
        <color rgb="FFFF00FF"/>
        <rFont val="굴림"/>
        <family val="3"/>
        <charset val="129"/>
      </rPr>
      <t>건설</t>
    </r>
    <r>
      <rPr>
        <sz val="9"/>
        <color theme="0" tint="-0.34998626667073579"/>
        <rFont val="굴림"/>
        <family val="3"/>
        <charset val="129"/>
      </rPr>
      <t xml:space="preserve">ㆍ수리 또는 서비스의 제공, 그 밖의 업무를 </t>
    </r>
    <r>
      <rPr>
        <sz val="9"/>
        <color theme="1"/>
        <rFont val="굴림"/>
        <family val="2"/>
        <charset val="129"/>
      </rPr>
      <t>도급하는 사업주</t>
    </r>
    <phoneticPr fontId="2" type="noConversion"/>
  </si>
  <si>
    <r>
      <rPr>
        <b/>
        <sz val="10"/>
        <color theme="1"/>
        <rFont val="굴림"/>
        <family val="3"/>
        <charset val="129"/>
      </rPr>
      <t>법 적 근 거</t>
    </r>
    <r>
      <rPr>
        <sz val="10"/>
        <color theme="1"/>
        <rFont val="굴림"/>
        <family val="3"/>
        <charset val="129"/>
      </rPr>
      <t xml:space="preserve"> 바로가기</t>
    </r>
    <phoneticPr fontId="2" type="noConversion"/>
  </si>
  <si>
    <t>[3년간 누적관리]</t>
    <phoneticPr fontId="2" type="noConversion"/>
  </si>
  <si>
    <t>[1년간 누적관리]</t>
    <phoneticPr fontId="2" type="noConversion"/>
  </si>
  <si>
    <t>제100조</t>
    <phoneticPr fontId="2" type="noConversion"/>
  </si>
  <si>
    <t>제1호</t>
    <phoneticPr fontId="2" type="noConversion"/>
  </si>
  <si>
    <t>제99조</t>
    <phoneticPr fontId="2" type="noConversion"/>
  </si>
  <si>
    <t>제2항(처분내용의 통지 의무)를 위반한 경우</t>
    <phoneticPr fontId="2" type="noConversion"/>
  </si>
  <si>
    <t>제12호</t>
    <phoneticPr fontId="2" type="noConversion"/>
  </si>
  <si>
    <t>처분내용을 발주자에게 통지하지 않은 경우</t>
    <phoneticPr fontId="2" type="noConversion"/>
  </si>
  <si>
    <t>제2호</t>
    <phoneticPr fontId="2" type="noConversion"/>
  </si>
  <si>
    <t>도급계약을 계약서로 체결하지 않은 경우</t>
    <phoneticPr fontId="2" type="noConversion"/>
  </si>
  <si>
    <t>도급계약시 필수사항을 명시하지 않고 계약한 경우</t>
    <phoneticPr fontId="2" type="noConversion"/>
  </si>
  <si>
    <t>건설공사대장 기재사항을 해당공사 완료일까지 발주자에게</t>
    <phoneticPr fontId="2" type="noConversion"/>
  </si>
  <si>
    <t>통보하지 않거나 거짓으로 통보한 경우</t>
    <phoneticPr fontId="2" type="noConversion"/>
  </si>
  <si>
    <t>제3호</t>
    <phoneticPr fontId="2" type="noConversion"/>
  </si>
  <si>
    <t>제3호의2</t>
    <phoneticPr fontId="2" type="noConversion"/>
  </si>
  <si>
    <t>통보를 하지 않거나 통보기한을 위반한 경우</t>
    <phoneticPr fontId="2" type="noConversion"/>
  </si>
  <si>
    <r>
      <t>③ </t>
    </r>
    <r>
      <rPr>
        <sz val="9"/>
        <color theme="0" tint="-0.34998626667073579"/>
        <rFont val="굴림"/>
        <family val="3"/>
        <charset val="129"/>
      </rPr>
      <t>법 제42조제1항제3호에서 “</t>
    </r>
    <r>
      <rPr>
        <sz val="9"/>
        <color theme="1"/>
        <rFont val="굴림"/>
        <family val="3"/>
        <charset val="129"/>
      </rPr>
      <t xml:space="preserve">대통령령으로 정하는 </t>
    </r>
    <phoneticPr fontId="2" type="noConversion"/>
  </si>
  <si>
    <r>
      <rPr>
        <sz val="9"/>
        <rFont val="굴림"/>
        <family val="3"/>
        <charset val="129"/>
      </rPr>
      <t xml:space="preserve">정하는 크기 높이 등에 해당하는 건설공사”란 </t>
    </r>
    <r>
      <rPr>
        <sz val="9"/>
        <color theme="0" tint="-0.34998626667073579"/>
        <rFont val="굴림"/>
        <family val="2"/>
        <charset val="129"/>
      </rPr>
      <t>다음 각 호의 어느 하나에 해당하는 공사를 말한다.</t>
    </r>
    <phoneticPr fontId="2" type="noConversion"/>
  </si>
  <si>
    <t>유해위험방지계획서 제출 대상 공사</t>
    <phoneticPr fontId="2" type="noConversion"/>
  </si>
  <si>
    <t>1종 시설물</t>
    <phoneticPr fontId="2" type="noConversion"/>
  </si>
  <si>
    <t>2종 시설물</t>
    <phoneticPr fontId="2" type="noConversion"/>
  </si>
  <si>
    <t>가. 높이가 31미터 이상인 비계</t>
    <phoneticPr fontId="2" type="noConversion"/>
  </si>
  <si>
    <t>나. 브라켓(bracket) 비계</t>
    <phoneticPr fontId="2" type="noConversion"/>
  </si>
  <si>
    <t>다. 작업발판 일체형 거푸집 또는 높이가 5미터 이상인 거푸집 및 동바리</t>
    <phoneticPr fontId="2" type="noConversion"/>
  </si>
  <si>
    <t>라. 터널의 지보공(支保工) 또는 높이가 2미터 이상인 흙막이 지보공</t>
    <phoneticPr fontId="2" type="noConversion"/>
  </si>
  <si>
    <t>마. 동력을 이용하여 움직이는 가설구조물</t>
    <phoneticPr fontId="2" type="noConversion"/>
  </si>
  <si>
    <t>사. 공사현장에서 제작하여 조립ㆍ설치하는 복합형 가설구조물</t>
    <phoneticPr fontId="2" type="noConversion"/>
  </si>
  <si>
    <t>아. 그 밖에 발주자 또는 인ㆍ허가기관의 장이 필요하다고 인정하는 가설구조물</t>
    <phoneticPr fontId="2" type="noConversion"/>
  </si>
  <si>
    <t>바. H 10m 이상의 외부작업을 위해 작업발판,안전시설물을 일체화로 설치하는 가설구조물</t>
    <phoneticPr fontId="2" type="noConversion"/>
  </si>
  <si>
    <t>나. 도로터널 및 철도터널</t>
    <phoneticPr fontId="2" type="noConversion"/>
  </si>
  <si>
    <r>
      <t>① </t>
    </r>
    <r>
      <rPr>
        <b/>
        <sz val="9"/>
        <rFont val="굴림"/>
        <family val="3"/>
        <charset val="129"/>
      </rPr>
      <t>안전관리계획을 수립해야 하는 건설공사</t>
    </r>
    <r>
      <rPr>
        <sz val="9"/>
        <rFont val="굴림"/>
        <family val="3"/>
        <charset val="129"/>
      </rPr>
      <t xml:space="preserve">는 다음 각 호와 같다. </t>
    </r>
    <phoneticPr fontId="2" type="noConversion"/>
  </si>
  <si>
    <r>
      <t xml:space="preserve">2. </t>
    </r>
    <r>
      <rPr>
        <b/>
        <sz val="9"/>
        <rFont val="굴림"/>
        <family val="3"/>
        <charset val="129"/>
      </rPr>
      <t>지하 10미터 이상을 굴착하는 건설공사</t>
    </r>
    <r>
      <rPr>
        <sz val="9"/>
        <rFont val="굴림"/>
        <family val="3"/>
        <charset val="129"/>
      </rPr>
      <t>(기계,전기실 등 층고가 다른 경우 체적 평균 높이)</t>
    </r>
    <phoneticPr fontId="2" type="noConversion"/>
  </si>
  <si>
    <r>
      <t xml:space="preserve">3. 폭발물 사용으로 인하여 주변시설물이 영향을 받을 것이 예상되는 </t>
    </r>
    <r>
      <rPr>
        <b/>
        <sz val="9"/>
        <rFont val="굴림"/>
        <family val="3"/>
        <charset val="129"/>
      </rPr>
      <t>건설공사</t>
    </r>
    <phoneticPr fontId="2" type="noConversion"/>
  </si>
  <si>
    <r>
      <t xml:space="preserve">4. </t>
    </r>
    <r>
      <rPr>
        <b/>
        <sz val="9"/>
        <rFont val="굴림"/>
        <family val="3"/>
        <charset val="129"/>
      </rPr>
      <t>10층 이상 16층 미만인 건축물의 건설공사</t>
    </r>
    <phoneticPr fontId="2" type="noConversion"/>
  </si>
  <si>
    <r>
      <rPr>
        <sz val="9"/>
        <rFont val="굴림"/>
        <family val="3"/>
        <charset val="129"/>
      </rPr>
      <t xml:space="preserve">가. </t>
    </r>
    <r>
      <rPr>
        <b/>
        <sz val="9"/>
        <rFont val="굴림"/>
        <family val="3"/>
        <charset val="129"/>
      </rPr>
      <t>10m 이상의 천공기</t>
    </r>
    <phoneticPr fontId="2" type="noConversion"/>
  </si>
  <si>
    <r>
      <rPr>
        <sz val="9"/>
        <rFont val="굴림"/>
        <family val="3"/>
        <charset val="129"/>
      </rPr>
      <t xml:space="preserve">나. </t>
    </r>
    <r>
      <rPr>
        <b/>
        <sz val="9"/>
        <rFont val="굴림"/>
        <family val="3"/>
        <charset val="129"/>
      </rPr>
      <t>항타 및 항발기</t>
    </r>
    <phoneticPr fontId="2" type="noConversion"/>
  </si>
  <si>
    <r>
      <rPr>
        <sz val="9"/>
        <rFont val="굴림"/>
        <family val="3"/>
        <charset val="129"/>
      </rPr>
      <t xml:space="preserve">다. </t>
    </r>
    <r>
      <rPr>
        <b/>
        <sz val="9"/>
        <rFont val="굴림"/>
        <family val="3"/>
        <charset val="129"/>
      </rPr>
      <t>타워크레인</t>
    </r>
    <phoneticPr fontId="2" type="noConversion"/>
  </si>
  <si>
    <t>2. 법 제51조(산재위험) 및 제54조(재해발생)에 따른 작업의 중지</t>
    <phoneticPr fontId="2" type="noConversion"/>
  </si>
  <si>
    <t>② 사업주는 굴착기로 작업을 하기 전에 후사경과 후방영상표시장치 등의 부착상태와 작동 여부를 확인해야 한다.</t>
  </si>
  <si>
    <t>② 굴착기를 운전하는 사람은 좌석안전띠를 착용해야 한다.</t>
  </si>
  <si>
    <t>제221조의2(충돌위험 방지조치)</t>
    <phoneticPr fontId="2" type="noConversion"/>
  </si>
  <si>
    <t>제221조의3(좌석안전띠의 착용)</t>
    <phoneticPr fontId="2" type="noConversion"/>
  </si>
  <si>
    <t>① 사업주는 굴착기를 운전하는 사람이 좌석안전띠를 착용하도록 해야 한다.</t>
    <phoneticPr fontId="2" type="noConversion"/>
  </si>
  <si>
    <t>제221조의4(잠금장치의 체결)</t>
    <phoneticPr fontId="2" type="noConversion"/>
  </si>
  <si>
    <t>사업주는 굴착기 퀵커플러(quick coupler)에 버킷, 브레이커(breaker), 크램셸(clamshell) 등 작업장치(이하 “작업장치”라 한다)</t>
    <phoneticPr fontId="2" type="noConversion"/>
  </si>
  <si>
    <t>를 장착 또는 교환하는 경우에는 안전핀 등 잠금장치를 체결하고 이를 확인해야 한다.</t>
    <phoneticPr fontId="2" type="noConversion"/>
  </si>
  <si>
    <t xml:space="preserve">① 사업주는 굴착기에 사람이 부딪히는 것을 방지하기 위해 후사경과 후방영상표시장치 등 굴착기를 운전하는 사람이 좌우 및 </t>
    <phoneticPr fontId="2" type="noConversion"/>
  </si>
  <si>
    <t>후방을 확인할 수 있는 장치를 굴착기에 갖춰야 한다.</t>
    <phoneticPr fontId="2" type="noConversion"/>
  </si>
  <si>
    <t>신설 2022. 10. 18,   시행 2023. 07. 01</t>
    <phoneticPr fontId="2" type="noConversion"/>
  </si>
  <si>
    <t>1. 굴착기의 퀵커플러 또는 작업장치에 달기구(훅, 걸쇠 등을 말한다)가 부착되어 있는 등 인양작업이 가능하도록 제작된 기계일 것</t>
  </si>
  <si>
    <t>2. 굴착기 제조사에서 정한 정격하중이 확인되는 굴착기를 사용할 것</t>
  </si>
  <si>
    <t>3. 달기구에 해지장치가 사용되는 등 작업 중 인양물의 낙하 우려가 없을 것</t>
  </si>
  <si>
    <t>② 사업주는 굴착기를 사용하여 인양작업을 하는 경우에는 다음 각 호의 사항을 준수해야 한다.</t>
  </si>
  <si>
    <t>1. 굴착기 제조사에서 정한 작업설명서에 따라 인양할 것</t>
  </si>
  <si>
    <t>2. 사람을 지정하여 인양작업을 신호하게 할 것</t>
  </si>
  <si>
    <t>3. 인양물과 근로자가 접촉할 우려가 있는 장소에 근로자의 출입을 금지시킬 것</t>
  </si>
  <si>
    <t>4. 지반의 침하 우려가 없고 평평한 장소에서 작업할 것</t>
  </si>
  <si>
    <t>5. 인양 대상 화물의 무게는 정격하중을 넘지 않을 것</t>
  </si>
  <si>
    <t> 제3관 굴착기</t>
    <phoneticPr fontId="2" type="noConversion"/>
  </si>
  <si>
    <t>① 사업주는 다음 각 호의 사항을 모두 갖춘 굴착기의 경우에는 굴착기를 사용하여 화물 인양작업을 할 수 있다.</t>
  </si>
  <si>
    <t> 제221조의5(인양작업 시 조치) </t>
    <phoneticPr fontId="2" type="noConversion"/>
  </si>
  <si>
    <t>③ 굴착기를 이용한 인양작업 시 와이어로프 등 달기구의 사용에 관해서는 제163조부터 제170조까지의 규정(제166조, 제167조 및</t>
    <phoneticPr fontId="2" type="noConversion"/>
  </si>
  <si>
    <t> 제169조에 따라 준용되는 경우를 포함한다)을 준용한다. 이 경우 “양중기” 또는 “크레인”은 “굴착기”로 본다.</t>
    <phoneticPr fontId="2" type="noConversion"/>
  </si>
  <si>
    <t>② 사업주는 작업으로 인하여 물체가 떨어지거나 날아올 위험이 있는 경우 낙하물 방지망, 수직보호망 또는 방호선반의 설치, 출입</t>
    <phoneticPr fontId="2" type="noConversion"/>
  </si>
  <si>
    <t>금지구역의 설정, 보호구의 착용 등 위험을 방지하기 위하여 필요한 조치를 하여야 한다. 이 경우 낙하물 방지망 및 수직보호망은</t>
    <phoneticPr fontId="2" type="noConversion"/>
  </si>
  <si>
    <t xml:space="preserve">사업주는 다음 각 호의 작업 또는 장소에 울타리를 설치하는 등 관계 근로자가 아닌 사람의 출입을 금지하여야 한다. 다만, 제2호 </t>
    <phoneticPr fontId="2" type="noConversion"/>
  </si>
  <si>
    <t xml:space="preserve">및 제7호의 장소에서 수리 또는 점검 등을 위하여 그 암(arm) 등의 움직임에 의한 하중을 충분히 견딜 수 있는 안전지지대 또는 </t>
    <phoneticPr fontId="2" type="noConversion"/>
  </si>
  <si>
    <t>안전블록 등을 사용하도록 한 경우에는 그러하지 아니하다.</t>
    <phoneticPr fontId="2" type="noConversion"/>
  </si>
  <si>
    <t>③ 사업주는 추락방호망을 설치하는 경우에는 한국산업표준에서 정하는 성능기준에 적합한 추락방호망을 사용하여야 한다.</t>
    <phoneticPr fontId="2" type="noConversion"/>
  </si>
  <si>
    <t xml:space="preserve">① 사업주는 작업발판 및 통로의 끝이나 개구부로서 근로자가 추락할 위험이 있는 장소에는 안전난간, 울타리, 수직형 추락방망 </t>
    <phoneticPr fontId="2" type="noConversion"/>
  </si>
  <si>
    <t xml:space="preserve">또는 덮개 등(이하 이 조에서 “난간등”이라 한다)의 방호 조치를 충분한 강도를 가진 구조로 튼튼하게 설치하여야 하며, 덮개를 </t>
    <phoneticPr fontId="2" type="noConversion"/>
  </si>
  <si>
    <t xml:space="preserve">설치하는 경우에는 뒤집히거나 떨어지지 않도록 설치하여야 한다. 이 경우 어두운 장소에서도 알아볼 수 있도록 개구부임을 </t>
    <phoneticPr fontId="2" type="noConversion"/>
  </si>
  <si>
    <t>표시해야 하며, 수직형 추락방망은 한국산업표준에서 정하는 성능기준에 적합한 것을 사용해야 한다.</t>
    <phoneticPr fontId="2" type="noConversion"/>
  </si>
  <si>
    <t xml:space="preserve">사업주는 높이 또는 깊이가 2미터를 초과하는 장소에서 작업하는 경우 해당 작업에 종사하는 근로자가 안전하게 승강하기 위한 </t>
    <phoneticPr fontId="2" type="noConversion"/>
  </si>
  <si>
    <t>건설용 리프트 등의 설비를 설치해야 한다. 다만, 승강설비를 설치하는 것이 작업의 성질상 곤란한 경우에는 그렇지 않다.</t>
    <phoneticPr fontId="2" type="noConversion"/>
  </si>
  <si>
    <t>② 사업주는 강관비계(鋼管飛階)의 재료로 한국산업표준에서 정하는 기준 이상의 것을 사용해야 한다.</t>
    <phoneticPr fontId="2" type="noConversion"/>
  </si>
  <si>
    <t xml:space="preserve">다만, 작업 장소의 구조, 지형 등으로 고소작업대를 사용하기가 곤란하여 이동식 크레인 중 기중기를 한국산업표준에서 </t>
    <phoneticPr fontId="2" type="noConversion"/>
  </si>
  <si>
    <t>정하는 안전기준에 따라 사용하는 경우는 제외한다.</t>
    <phoneticPr fontId="2" type="noConversion"/>
  </si>
  <si>
    <t>③ 사업주는 타워크레인을 와이어로프로 지지하는 경우 다음 각 호의 사항을 준수해야 한다.</t>
    <phoneticPr fontId="2" type="noConversion"/>
  </si>
  <si>
    <t xml:space="preserve">이 경우 클립ㆍ샤클 등의 고정기구는 한국산업표준 제품이거나 한국산업표준이 없는 제품의 경우에는 이에 준하는 규격을 </t>
    <phoneticPr fontId="2" type="noConversion"/>
  </si>
  <si>
    <t>갖춘 제품이어야 한다.</t>
    <phoneticPr fontId="2" type="noConversion"/>
  </si>
  <si>
    <t>② 사업주는 순간풍속이 초당 35미터를 초과하는 바람이 불어올 우려가 있는 경우 건설용 리프트(지하에 설치되어 있는 것은 제외</t>
    <phoneticPr fontId="2" type="noConversion"/>
  </si>
  <si>
    <t>한다)에 대하여 받침의 수를 증가시키는 등 그 붕괴 등을 방지하기 위한 조치를 하여야 한다</t>
    <phoneticPr fontId="2" type="noConversion"/>
  </si>
  <si>
    <t>① 사업주는 사업장에 승강기의 설치ㆍ조립ㆍ수리ㆍ점검 또는 해체 작업을 하는 경우 다음 각 호의 조치를 해야 한다.</t>
    <phoneticPr fontId="2" type="noConversion"/>
  </si>
  <si>
    <t>와이어 로프의 사용에 관하여는 제63조제1항제1호를 준용한다. 이 경우 “달비계”는 “양중기”로 본다.</t>
    <phoneticPr fontId="2" type="noConversion"/>
  </si>
  <si>
    <t>달기 체인 사용에 관하여는 제63조제1항제2호를 준용한다. 이 경우 “달비계”는 “양중기”로 본다.</t>
    <phoneticPr fontId="2" type="noConversion"/>
  </si>
  <si>
    <t>섬유로프 사용에 관하여는 제63조제2항제9호를 준용한다. 이 경우 “달비계”는 “양중기”로 본다.</t>
    <phoneticPr fontId="2" type="noConversion"/>
  </si>
  <si>
    <t>1. 강도는 지게차의 최대하중의 2배 값(4톤을 넘는 값에 대해서는 4톤으로 한다)의 등분포정하중(等分布靜荷重)에 견딜 수 있을 것</t>
  </si>
  <si>
    <t>2. 상부틀의 각 개구의 폭 또는 길이가 16센티미터 미만일 것</t>
  </si>
  <si>
    <t>3. 운전자가 앉아서 조작하거나 서서 조작하는 지게차의 헤드가드는 한국산업표준에서 정하는 높이 기준 이상일 것</t>
  </si>
  <si>
    <t>제198조(낙하물 보호구조) </t>
    <phoneticPr fontId="2" type="noConversion"/>
  </si>
  <si>
    <t>사업주는 암석이 떨어질 우려가 있는 등 위험한 장소에서 차량계 건설기계[불도저, 트랙터, 굴착기, 로더(loader: 흙 따위를 퍼올</t>
    <phoneticPr fontId="2" type="noConversion"/>
  </si>
  <si>
    <t>리는 데 쓰는 기계), 스크레이퍼(scraper: 흙을 절삭ㆍ운반하거나 펴 고르는 등의 작업을 하는 토공기계), 덤프트럭, 모터</t>
    <phoneticPr fontId="2" type="noConversion"/>
  </si>
  <si>
    <t xml:space="preserve">그레이더(motor grader: 땅 고르는 기계), 롤러(roller: 지반 다짐용 건설기계), 천공기, 항타기 및 항발기로 한정한다]를 </t>
    <phoneticPr fontId="2" type="noConversion"/>
  </si>
  <si>
    <t>사용하는 경우에는 해당 차량계 건설기계에 견고한 낙하물 보호구조를 갖춰야 한다.</t>
    <phoneticPr fontId="2" type="noConversion"/>
  </si>
  <si>
    <t>1. 항타기 또는 항발기에 사용하는 권상기에 쐐기장치 또는 역회전방지용 브레이크를 부착할 것</t>
  </si>
  <si>
    <t>2. 항타기 또는 항발기의 권상기가 들리거나 미끄러지거나 흔들리지 않도록 설치할 것</t>
  </si>
  <si>
    <t>3. 그 밖에 조립ㆍ해체에 필요한 사항은 제조사에서 정한 설치ㆍ해체 작업 설명서에 따를 것</t>
  </si>
  <si>
    <t>① 사업주는 항타기 또는 항발기를 조립하거나 해체하는 경우 다음 각 호의 사항을 준수해야 한다.</t>
    <phoneticPr fontId="2" type="noConversion"/>
  </si>
  <si>
    <t>5. 리더(leader)의 버팀 방법 및 고정상태의 이상 유무</t>
  </si>
  <si>
    <t>6. 본체ㆍ부속장치 및 부속품의 강도가 적합한지 여부</t>
  </si>
  <si>
    <t>7. 본체ㆍ부속장치 및 부속품에 심한 손상ㆍ마모ㆍ변형 또는 부식이 있는지 여부</t>
  </si>
  <si>
    <t>② 사업주는 항타기 또는 항발기를 조립하거나 해체하는 경우 다음 각 호의 사항을 점검해야 한다.</t>
    <phoneticPr fontId="2" type="noConversion"/>
  </si>
  <si>
    <t>&lt;삭제&gt;</t>
    <phoneticPr fontId="2" type="noConversion"/>
  </si>
  <si>
    <t>사업주는 동력을 사용하는 항타기 또는 항발기에 대하여 무너짐을 방지하기 위하여 다음 각 호의 사항을 준수해야 한다.</t>
  </si>
  <si>
    <t>1. 연약한 지반에 설치하는 경우에는 아웃트리거ㆍ받침 등 지지구조물의 침하를 방지하기 위하여 깔판ㆍ깔목 등을 사용할 것</t>
  </si>
  <si>
    <t>5. 상단 부분은 버팀대ㆍ버팀줄로 고정하여 안정시키고, 그 하단 부분은 견고한 버팀ㆍ말뚝 또는 철골 등으로 고정시킬 것</t>
  </si>
  <si>
    <t>6. &lt;삭제&gt;</t>
    <phoneticPr fontId="2" type="noConversion"/>
  </si>
  <si>
    <t>7. &lt;삭제&gt;</t>
  </si>
  <si>
    <t xml:space="preserve">4. 궤도 또는 차로 이동하는 항타기 또는 항발기에 대해서는 불시에 이동하는 것을 방지하기 위하여 레일 클램프(rail clamp) </t>
    <phoneticPr fontId="2" type="noConversion"/>
  </si>
  <si>
    <t>및 쐐기 등으로 고정시킬 것</t>
    <phoneticPr fontId="2" type="noConversion"/>
  </si>
  <si>
    <t xml:space="preserve">3. 아웃트리거ㆍ받침 등 지지구조물이 미끄러질 우려가 있는 경우에는 말뚝 또는 쐐기 등을 사용하여 해당 지지구조물을 </t>
    <phoneticPr fontId="2" type="noConversion"/>
  </si>
  <si>
    <t>고정시킬 것</t>
    <phoneticPr fontId="2" type="noConversion"/>
  </si>
  <si>
    <t>사업주는 항타기 또는 항발기의 권상용 와이어로프로 제63조제1항제1호 각 목에 해당하는 것을 사용해서는 안 된다.</t>
  </si>
  <si>
    <t>사업주는 항타기 또는 항발기에 권상용 와이어로프를 사용하는 경우에 다음 각 호의 사항을 준수해야 한다.</t>
  </si>
  <si>
    <t>3. 권상용 와이어로프에서 추ㆍ해머 등과의 연결은 클램프ㆍ클립 등을 사용하여 견고하게 할 것</t>
  </si>
  <si>
    <t xml:space="preserve">1. 권상용 와이어로프는 추 또는 해머가 최저의 위치에 있을 때 또는 널말뚝을 빼내기 시작할 때를 기준으로 권상장치의 </t>
    <phoneticPr fontId="2" type="noConversion"/>
  </si>
  <si>
    <t>드럼에 적어도 2회 감기고 남을 수 있는 충분한 길이일 것</t>
    <phoneticPr fontId="2" type="noConversion"/>
  </si>
  <si>
    <t xml:space="preserve">4. 제2호 및 제3호의 클램프ㆍ클립 등은 한국산업표준 제품이거나 한국산업표준이 없는 제품의 경우에는 이에 준하는 규격을 </t>
    <phoneticPr fontId="2" type="noConversion"/>
  </si>
  <si>
    <t>갖춘 제품을 사용할 것</t>
    <phoneticPr fontId="2" type="noConversion"/>
  </si>
  <si>
    <t>① 사업주는 압축공기를 동력원으로 하는 항타기나 항발기를 사용하는 경우에는 다음 각 호의 사항을 준수하여야 한다.</t>
  </si>
  <si>
    <t>2. 공기를 차단하는 장치를 해머의 운전자가 쉽게 조작할 수 있는 위치에 설치할 것</t>
  </si>
  <si>
    <t>1. 해머의 운동에 의하여 공기호스와 해머의 접속부가 파손되거나 벗겨지는 것을 방지하기 위하여 그 접속부가 아닌 부위를</t>
    <phoneticPr fontId="2" type="noConversion"/>
  </si>
  <si>
    <t>선정하여 공기호스를 해머에 고정시킬 것</t>
  </si>
  <si>
    <t xml:space="preserve">사업주는 로봇의 운전(제222조에 따른 교시 등을 위한 로봇의 운전과 제224조 단서에 따른 로봇의 운전은 제외한다)으로 인하여 </t>
    <phoneticPr fontId="2" type="noConversion"/>
  </si>
  <si>
    <t xml:space="preserve">근로자에게 발생할 수 있는 부상 등의 위험을 방지하기 위하여 높이 1.8미터 이상의 울타리(로봇의 가동범위 등을 고려하여 </t>
    <phoneticPr fontId="2" type="noConversion"/>
  </si>
  <si>
    <t xml:space="preserve">높이로 인한 위험성이 없는 경우에는 높이를 그 이하로 조절할 수 있다)를 설치해야 하며, 컨베이어 시스템의 설치 등으로 </t>
    <phoneticPr fontId="2" type="noConversion"/>
  </si>
  <si>
    <t xml:space="preserve">울타리를 설치할 수 없는 일부 구간에 대해서는 안전매트 또는 광전자식 방호장치 등 감응형(感應形) 방호장치를 설치해야 </t>
    <phoneticPr fontId="2" type="noConversion"/>
  </si>
  <si>
    <t xml:space="preserve">한다. 다만, 고용노동부장관이 해당 로봇의 안전기준이 한국산업표준에서 정하고 있는 안전기준 또는 국제적으로 통용되는 </t>
    <phoneticPr fontId="2" type="noConversion"/>
  </si>
  <si>
    <t>안전기준에 부합한다고 인정하는 경우에는 본문에 따른 조치를 하지 않을 수 있다.</t>
    <phoneticPr fontId="2" type="noConversion"/>
  </si>
  <si>
    <t xml:space="preserve">① 사업주는 다음 각 호의 장소에 대하여 폭발위험장소의 구분도(區分圖)를 작성하는 경우에는 한국산업표준으로 정하는 기준에 </t>
    <phoneticPr fontId="2" type="noConversion"/>
  </si>
  <si>
    <t>따라 가스폭발 위험장소 또는 분진폭발 위험장소로 설정하여 관리해야 한다.</t>
    <phoneticPr fontId="2" type="noConversion"/>
  </si>
  <si>
    <t xml:space="preserve">② 사업주는 제1항에 따른 증기나 가스에 의한 폭발이나 화재를 미리 감지하기 위하여 가스 검지 및 경보 성능을 갖춘 가스 검지 </t>
    <phoneticPr fontId="2" type="noConversion"/>
  </si>
  <si>
    <t xml:space="preserve">및 경보 장치를 설치해야 한다. 다만, 한국산업표준에 따른 0종 또는 1종 폭발위험장소에 해당하는 경우로서 제311조에 따라 </t>
    <phoneticPr fontId="2" type="noConversion"/>
  </si>
  <si>
    <t>방폭구조 전기기계ㆍ기구를 설치한 경우에는 그렇지 않다.</t>
    <phoneticPr fontId="2" type="noConversion"/>
  </si>
  <si>
    <t>③ 사업주는 제1항 본문에 따라 배치된 화재감시자에게 업무 수행에 필요한 확성기, 휴대용 조명기구 및 화재 대피용 마스크(한국</t>
    <phoneticPr fontId="2" type="noConversion"/>
  </si>
  <si>
    <t xml:space="preserve">산업표준 제품이거나 「소방산업의 진흥에 관한 법률」 에 따른 한국소방산업기술원이 정하는 기준을 충족하는 것이어야 한다) </t>
    <phoneticPr fontId="2" type="noConversion"/>
  </si>
  <si>
    <t>등 대피용 방연장비를 지급해야 한다.</t>
    <phoneticPr fontId="2" type="noConversion"/>
  </si>
  <si>
    <t xml:space="preserve">① 사업주는 인화성 액체 및 인화성 가스를 저장ㆍ취급하는 화학설비에서 증기나 가스를 대기로 방출하는 경우에는 외부로부터의 </t>
    <phoneticPr fontId="2" type="noConversion"/>
  </si>
  <si>
    <t xml:space="preserve">화염을 방지하기 위하여 화염방지기를 그 설비 상단에 설치해야 한다. 다만, 대기로 연결된 통기관에 화염방지 기능이 있는 </t>
    <phoneticPr fontId="2" type="noConversion"/>
  </si>
  <si>
    <t xml:space="preserve">통기밸브가 설치되어 있거나, 인화점이 섭씨 38도 이상 60도 이하인 인화성 액체를 저장ㆍ취급할 때에 화염방지 기능을 가지는 </t>
    <phoneticPr fontId="2" type="noConversion"/>
  </si>
  <si>
    <t>인화방지망을 설치한 경우에는 그렇지 않다.</t>
    <phoneticPr fontId="2" type="noConversion"/>
  </si>
  <si>
    <t>② 사업주는 제1항의 화염방지기를 설치하는 경우에는 한국산업표준에서 정하는 화염방지장치 기준에 적합한 것을 설치하여야 하며,</t>
    <phoneticPr fontId="2" type="noConversion"/>
  </si>
  <si>
    <t>항상 철저하게 보수ㆍ유지하여야 한다.</t>
    <phoneticPr fontId="2" type="noConversion"/>
  </si>
  <si>
    <t>② 내화재료는 한국산업표준으로 정하는 기준에 적합하거나 그 이상의 성능을 가지는 것이어야 한다.</t>
    <phoneticPr fontId="2" type="noConversion"/>
  </si>
  <si>
    <t xml:space="preserve">①사업주는 아크용접 등(자동용접은 제외한다)의 작업에 사용하는 용접봉의 홀더에 대하여 한국산업표준에 적합하거나 그 이상의 </t>
    <phoneticPr fontId="2" type="noConversion"/>
  </si>
  <si>
    <t>절연내력 및 내열성을 갖춘 것을 사용하여야 한다.</t>
    <phoneticPr fontId="2" type="noConversion"/>
  </si>
  <si>
    <t>① 사업주는 제230조제1항에 따른 가스폭발 위험장소 또는 분진폭발 위험장소에서 전기 기계ㆍ기구를 사용하는 경우에는 한국</t>
    <phoneticPr fontId="2" type="noConversion"/>
  </si>
  <si>
    <t>산업표준에서 정하는 기준으로 그 증기, 가스 또는 분진에 대하여 적합한 방폭성능을 가진 방폭구조 전기 기계ㆍ기구를 선정</t>
    <phoneticPr fontId="2" type="noConversion"/>
  </si>
  <si>
    <t>하여 사용하여야 한다.</t>
    <phoneticPr fontId="2" type="noConversion"/>
  </si>
  <si>
    <t>② 사업주는 제1항에 따라 피뢰설비를 설치하는 경우에는 한국산업표준에 적합한 피뢰설비를 사용하여야 한다.</t>
  </si>
  <si>
    <t xml:space="preserve">② 사업주는 근로자가 별표 12 제1호13)ㆍ46)ㆍ59)ㆍ71)ㆍ101)ㆍ111)의 물질을 취급하는 경우에 근로자가 작업을 시작하기 전에 해당 </t>
    <phoneticPr fontId="2" type="noConversion"/>
  </si>
  <si>
    <t>물질이 급성 독성을 일으키는 물질임을 근로자에게 알려야 한다.</t>
    <phoneticPr fontId="2" type="noConversion"/>
  </si>
  <si>
    <t>&lt;2023.10.18 이전&gt;</t>
    <phoneticPr fontId="2" type="noConversion"/>
  </si>
  <si>
    <t>&lt;2023.10.19 이후&gt;</t>
    <phoneticPr fontId="2" type="noConversion"/>
  </si>
  <si>
    <t>제626조(상시 가동되는 급ㆍ배기 환기장치를 설치한 경우의 특례)</t>
    <phoneticPr fontId="2" type="noConversion"/>
  </si>
  <si>
    <t>③ 사업주는 제2항에 따른 점검결과(점검일자, 점검자, 환기장치 작동상태, 적정공기 유지상태 및 조치사항을 말한다)를 해당 밀폐</t>
    <phoneticPr fontId="2" type="noConversion"/>
  </si>
  <si>
    <t>공간의 출입구에 상시 게시해야 한다.</t>
    <phoneticPr fontId="2" type="noConversion"/>
  </si>
  <si>
    <t xml:space="preserve">② 사업주는 상시환기장치의 작동 및 사용상태와 밀폐공간 내 적정공기 유지상태를 월 1회 이상 정기적으로 점검하고, 이상이 </t>
    <phoneticPr fontId="2" type="noConversion"/>
  </si>
  <si>
    <t>발견된 경우에는 즉시 필요한 조치를 해야 한다.</t>
    <phoneticPr fontId="2" type="noConversion"/>
  </si>
  <si>
    <t xml:space="preserve">① 사업주가 밀폐공간에 상시 가동되는 급ㆍ배기 환기장치(이하 이 조에서 “상시환기장치”라 한다)를 설치하고 이를 24시간 상시 </t>
    <phoneticPr fontId="2" type="noConversion"/>
  </si>
  <si>
    <t xml:space="preserve">작동하게 하여 질식ㆍ화재ㆍ폭발 등의 위험이 없도록 한 경우에는 해당 밀폐공간(별표 18 제10호 및 제11호에 따른 밀폐공간은 </t>
    <phoneticPr fontId="2" type="noConversion"/>
  </si>
  <si>
    <t>제외한다)에 대하여 제619조제2항 및 제3항, 제620조, 제621조, 제623조, 제624조 및 제640조를 적용하지 않는다.</t>
    <phoneticPr fontId="2" type="noConversion"/>
  </si>
  <si>
    <t xml:space="preserve">사업주는 지하실, 기관실, 선창(船倉), 그 밖에 통풍이 불충분한 장소에 비치한 소화기에 이산화탄소를 사용하는 경우에 다음 </t>
    <phoneticPr fontId="2" type="noConversion"/>
  </si>
  <si>
    <t>1. 해당 소화기가 쉽게 뒤집히거나 손잡이가 쉽게 작동되지 않도록 할 것</t>
  </si>
  <si>
    <t>2. 소화를 위하여 작동하는 경우 외에 소화기를 임의로 작동하는 것을 금지하고, 그 내용을 보기 쉬운 장소에 게시할 것</t>
  </si>
  <si>
    <t>가. 「개인정보보호법」에 따른 영상정보처리기기를 활용하여 관리하는 경우</t>
  </si>
  <si>
    <t>나. 카드키 출입방식 등 구조적으로 지정된 사람만이 출입하도록 한 경우</t>
  </si>
  <si>
    <t>3. 방호구역등에 점검등을 위해 출입하는 경우에는 미리 다음 각 목의 조치를 할 것</t>
  </si>
  <si>
    <t>가. 적정공기 상태가 유지되도록 환기할 것</t>
  </si>
  <si>
    <t>4. 점검등을 완료한 후에는 방호구역등에 사람이 없는 것을 확인하고 소화설비를 작동할 수 있는 상태로 변경할 것</t>
  </si>
  <si>
    <t>제628조의2(이산화탄소를 사용하는 소화설비 및 소화용기에 대한 조치) </t>
    <phoneticPr fontId="2" type="noConversion"/>
  </si>
  <si>
    <t xml:space="preserve">사업주는 이산화탄소를 사용한 소화설비를 설치한 지하실, 전기실, 옥내 위험물 저장창고 등 방호구역과 소화약제로 이산화탄소가 </t>
    <phoneticPr fontId="2" type="noConversion"/>
  </si>
  <si>
    <t>충전된 소화용기 보관장소(이하 이 조에서 “방호구역등”이라 한다)에 다음 각 호의 조치를 해야 한다.</t>
    <phoneticPr fontId="2" type="noConversion"/>
  </si>
  <si>
    <t xml:space="preserve">1. 방호구역등에는 점검, 유지ㆍ보수 등(이하 이 조에서 “점검등”이라 한다)을 수행하는 관계 근로자가 아닌 사람의 출입을 </t>
    <phoneticPr fontId="2" type="noConversion"/>
  </si>
  <si>
    <t>금지할 것</t>
    <phoneticPr fontId="2" type="noConversion"/>
  </si>
  <si>
    <t xml:space="preserve">2. 점검등을 수행하는 근로자를 사전에 지정하고, 출입일시, 점검기간 및 점검내용 등의 출입기록을 작성하여 관리하게 할 것. </t>
    <phoneticPr fontId="2" type="noConversion"/>
  </si>
  <si>
    <t>다만, 다음 각 목의 어느 하나에 해당하는 경우는 제외한다.</t>
    <phoneticPr fontId="2" type="noConversion"/>
  </si>
  <si>
    <t>나. 소화설비의 수동밸브나 콕을 잠그거나 차단판을 설치하고 기동장치에 안전핀을 꽂아야 하며, 이를 임의로 개방하거나</t>
    <phoneticPr fontId="2" type="noConversion"/>
  </si>
  <si>
    <t>하는 경우에는 그렇지 않다.</t>
    <phoneticPr fontId="2" type="noConversion"/>
  </si>
  <si>
    <t>안전핀을 제거하는 것을 금지한다는 내용을 보기 쉬운 장소에 게시할 것. 다만, 육안 점검만을 위하여 짧은 시간 출입</t>
    <phoneticPr fontId="2" type="noConversion"/>
  </si>
  <si>
    <t xml:space="preserve">다. 방호구역등에 출입하는 근로자를 대상으로 이산화탄소의 위험성, 소화설비의 작동 시 확인방법, 대피방법, 대피로 등을 </t>
    <phoneticPr fontId="2" type="noConversion"/>
  </si>
  <si>
    <t>주지시키기 위해 반기 1회 이상 교육을 실시할 것. 다만, 처음 출입하는 근로자에 대해서는 출입 전에 교육을 하여 그 내</t>
    <phoneticPr fontId="2" type="noConversion"/>
  </si>
  <si>
    <t>용을 주지시켜야 한다.</t>
    <phoneticPr fontId="2" type="noConversion"/>
  </si>
  <si>
    <t xml:space="preserve">라. 소화용기 보관장소에서 소화용기 및 배관ㆍ밸브 등의 교체 등의 작업을 하는 경우에는 작업자에게 공기호흡기 또는 </t>
    <phoneticPr fontId="2" type="noConversion"/>
  </si>
  <si>
    <t>송기마스크를 지급하고 착용하도록 할 것</t>
    <phoneticPr fontId="2" type="noConversion"/>
  </si>
  <si>
    <t>마. 소화설비 작동과 관련된 전기, 배관 등에 관한 작업을 하는 경우에는 작업일정, 소화설비 설치도면 검토, 작업방법, 소화</t>
    <phoneticPr fontId="2" type="noConversion"/>
  </si>
  <si>
    <t xml:space="preserve">설비 작동금지 조치, 출입금지 조치, 작업 근로자 교육 및 대피로 확보 등이 포함된 작업계획서를 작성하고 그 계획에 </t>
    <phoneticPr fontId="2" type="noConversion"/>
  </si>
  <si>
    <t>따라 작업을 하도록 할 것</t>
    <phoneticPr fontId="2" type="noConversion"/>
  </si>
  <si>
    <t>5. 소화를 위하여 작동하는 경우 외에는 소화설비를 임의로 작동하는 것을 금지하고, 그 내용을 방호구역등의 출입구 및 수동</t>
    <phoneticPr fontId="2" type="noConversion"/>
  </si>
  <si>
    <t>조작반 등에 누구든지 볼 수 있도록 게시할 것</t>
    <phoneticPr fontId="2" type="noConversion"/>
  </si>
  <si>
    <t xml:space="preserve">6. 출입구 또는 비상구까지의 이동거리가 10m 이상인 방호구역과 이산화탄소가 충전된 소화용기를 100개 이상(45kg 용기 기준) </t>
    <phoneticPr fontId="2" type="noConversion"/>
  </si>
  <si>
    <t>보관하는 소화용기 보관장소에는 산소 또는 이산화탄소 감지 및 경보 장치를 설치하고 항상 유효한 상태로 유지할 것</t>
    <phoneticPr fontId="2" type="noConversion"/>
  </si>
  <si>
    <t xml:space="preserve">7. 소화설비가 작동되거나 이산화탄소의 누출로 인한 질식의 우려가 있는 경우에는 근로자가 질식 등 산업재해를 입을 우려가 </t>
    <phoneticPr fontId="2" type="noConversion"/>
  </si>
  <si>
    <t xml:space="preserve">없는 것으로 확인될 때까지 관계 근로자가 아닌 사람의 방호구역등 출입을 금지하고 그 내용을 방호구역등의 출입구에 </t>
    <phoneticPr fontId="2" type="noConversion"/>
  </si>
  <si>
    <t>누구든지 볼 수 있도록 게시할 것</t>
    <phoneticPr fontId="2" type="noConversion"/>
  </si>
  <si>
    <t>② 제1항 각 호의 기계의 뜻은 다음 각 호와 같다.</t>
  </si>
  <si>
    <t>마. 에스컬레이터: 일정한 경사로 또는 수평로를 따라 위ㆍ아래 또는 옆으로 움직이는 디딤판을 통해 사람이나 화물을 승강장</t>
    <phoneticPr fontId="2" type="noConversion"/>
  </si>
  <si>
    <t>으로 운송시키는 설비</t>
    <phoneticPr fontId="2" type="noConversion"/>
  </si>
  <si>
    <t>금지된 것</t>
    <phoneticPr fontId="2" type="noConversion"/>
  </si>
  <si>
    <t xml:space="preserve">라. 소형화물용 엘리베이터: 음식물이나 서적 등 소형 화물의 운반에 적합하게 제조ㆍ설치된 엘리베이터로서 사람의 탑승이 </t>
    <phoneticPr fontId="2" type="noConversion"/>
  </si>
  <si>
    <t>다. 화물용 엘리베이터: 화물 운반에 적합하게 제조ㆍ설치된 엘리베이터로서 조작자 또는 화물취급자 1명은 탑승할 수 있는 것</t>
    <phoneticPr fontId="2" type="noConversion"/>
  </si>
  <si>
    <t xml:space="preserve">4. “곤돌라”란 달기발판 또는 운반구, 승강장치, 그 밖의 장치 및 이들에 부속된 기계부품에 의하여 구성되고, 와이어로프 또는 </t>
    <phoneticPr fontId="2" type="noConversion"/>
  </si>
  <si>
    <t>달기강선에 의하여 달기발판 또는 운반구가 전용 승강장치에 의하여 오르내리는 설비를 말한다.</t>
    <phoneticPr fontId="2" type="noConversion"/>
  </si>
  <si>
    <t xml:space="preserve">라. 이삿짐운반용 리프트: 연장 및 축소가 가능하고 끝단을 건축물 등에 지지하는 구조의 사다리형 붐에 따라 동력을 사용하여 </t>
    <phoneticPr fontId="2" type="noConversion"/>
  </si>
  <si>
    <t>가. 건설용 리프트: 동력을 사용하여 가이드레일(운반구를 지지하여 상승 및 하강 동작을 안내하는 레일)을 따라 상하로 움직</t>
    <phoneticPr fontId="2" type="noConversion"/>
  </si>
  <si>
    <t xml:space="preserve">이는 운반구를 매달아 사람이나 화물을 운반할 수 있는 설비 또는 이와 유사한 구조 및 성능을 가진 것으로 건설현장에서 </t>
    <phoneticPr fontId="2" type="noConversion"/>
  </si>
  <si>
    <t xml:space="preserve">2. “이동식 크레인”이란 원동기를 내장하고 있는 것으로서 불특정 장소에 스스로 이동할 수 있는 크레인으로 동력을 사용하여 </t>
    <phoneticPr fontId="2" type="noConversion"/>
  </si>
  <si>
    <t>중량물을 매달아 상하 및 좌우(수평 또는 선회를 말한다)로 운반하는 설비로서 「건설기계관리법」을 적용 받는 기중기 또</t>
    <phoneticPr fontId="2" type="noConversion"/>
  </si>
  <si>
    <t xml:space="preserve">는 「자동차관리법」제3조에 따른 화물ㆍ특수자동차의 작업부에 탑재하여 화물운반 등에 사용하는 기계 또는 기계장치를 </t>
    <phoneticPr fontId="2" type="noConversion"/>
  </si>
  <si>
    <t>말한다.</t>
    <phoneticPr fontId="2" type="noConversion"/>
  </si>
  <si>
    <t xml:space="preserve">1. “크레인”이란 동력을 사용하여 중량물을 매달아 상하 및 좌우(수평 또는 선회를 말한다)로 운반하는 것을 목적으로 하는 기계 </t>
    <phoneticPr fontId="2" type="noConversion"/>
  </si>
  <si>
    <t>양중하는 것을 말한다.</t>
    <phoneticPr fontId="2" type="noConversion"/>
  </si>
  <si>
    <t xml:space="preserve">또는 기계장치를 말하며, “호이스트”란 훅이나 그 밖의 달기구 등을 사용하여 화물을 권상 및 횡행 또는 권상동작만을 하여 </t>
    <phoneticPr fontId="2" type="noConversion"/>
  </si>
  <si>
    <t>신설 2022. 10. 18</t>
    <phoneticPr fontId="2" type="noConversion"/>
  </si>
  <si>
    <t>제221조</t>
    <phoneticPr fontId="2" type="noConversion"/>
  </si>
  <si>
    <t>의5(인양작업 시 조치) </t>
    <phoneticPr fontId="2" type="noConversion"/>
  </si>
  <si>
    <t>의4(잠금장치의 체결)</t>
    <phoneticPr fontId="2" type="noConversion"/>
  </si>
  <si>
    <t>의3(좌석안전띠의 착용)</t>
    <phoneticPr fontId="2" type="noConversion"/>
  </si>
  <si>
    <t>의2(충돌위험 방지조치)</t>
    <phoneticPr fontId="2" type="noConversion"/>
  </si>
  <si>
    <t>비          고</t>
    <phoneticPr fontId="2" type="noConversion"/>
  </si>
  <si>
    <t>신설 22.10.18, 시행 23.07.01</t>
    <phoneticPr fontId="2" type="noConversion"/>
  </si>
  <si>
    <t>신설 22.10.18</t>
    <phoneticPr fontId="2" type="noConversion"/>
  </si>
  <si>
    <t>백호우 인양작업시 공통적용</t>
    <phoneticPr fontId="2" type="noConversion"/>
  </si>
  <si>
    <t>2022년 10월 18일 개정안 반영</t>
    <phoneticPr fontId="2" type="noConversion"/>
  </si>
  <si>
    <r>
      <t xml:space="preserve">6. 산업재해 발생의 원인 조사ㆍ분석 및 재발 방지를 위한 </t>
    </r>
    <r>
      <rPr>
        <sz val="9"/>
        <color rgb="FFFF0000"/>
        <rFont val="굴림"/>
        <family val="3"/>
        <charset val="129"/>
      </rPr>
      <t>기술적</t>
    </r>
    <r>
      <rPr>
        <sz val="9"/>
        <color theme="1"/>
        <rFont val="굴림"/>
        <family val="3"/>
        <charset val="129"/>
      </rPr>
      <t xml:space="preserve"> 보좌 및 지도ㆍ조언</t>
    </r>
    <phoneticPr fontId="2" type="noConversion"/>
  </si>
  <si>
    <r>
      <t>3. </t>
    </r>
    <r>
      <rPr>
        <sz val="9"/>
        <color theme="0" tint="-0.34998626667073579"/>
        <rFont val="굴림"/>
        <family val="3"/>
        <charset val="129"/>
      </rPr>
      <t xml:space="preserve">법 제142조에 따른 </t>
    </r>
    <r>
      <rPr>
        <sz val="9"/>
        <color theme="1"/>
        <rFont val="굴림"/>
        <family val="2"/>
        <charset val="129"/>
      </rPr>
      <t>산업안전지도사 또는 산업보건지도사</t>
    </r>
    <r>
      <rPr>
        <sz val="9"/>
        <color theme="0" tint="-0.34998626667073579"/>
        <rFont val="굴림"/>
        <family val="3"/>
        <charset val="129"/>
      </rPr>
      <t>(이하 “지도사”라 한다)</t>
    </r>
    <phoneticPr fontId="2" type="noConversion"/>
  </si>
  <si>
    <t>안전교육을 할 수 있는 사람</t>
    <phoneticPr fontId="2" type="noConversion"/>
  </si>
  <si>
    <t>제2항(보증이행 의무)</t>
    <phoneticPr fontId="2" type="noConversion"/>
  </si>
  <si>
    <t xml:space="preserve">공사대금의 지급보증, 담보의 제공 또는 보험료등의 지급을 </t>
    <phoneticPr fontId="2" type="noConversion"/>
  </si>
  <si>
    <t>정당한 사유 없이 이행하지 않은 경우</t>
    <phoneticPr fontId="2" type="noConversion"/>
  </si>
  <si>
    <t>제3호의3</t>
    <phoneticPr fontId="2" type="noConversion"/>
  </si>
  <si>
    <t>벌점기준을 초과한 경우</t>
    <phoneticPr fontId="2" type="noConversion"/>
  </si>
  <si>
    <t>제14호</t>
    <phoneticPr fontId="2" type="noConversion"/>
  </si>
  <si>
    <t>직접시공계획을 통보하지 않은 경우</t>
    <phoneticPr fontId="2" type="noConversion"/>
  </si>
  <si>
    <t>제4호</t>
    <phoneticPr fontId="2" type="noConversion"/>
  </si>
  <si>
    <t>제5호</t>
    <phoneticPr fontId="2" type="noConversion"/>
  </si>
  <si>
    <t>관리의무를 이행하지 않은 경우</t>
    <phoneticPr fontId="2" type="noConversion"/>
  </si>
  <si>
    <t>제98조의2</t>
    <phoneticPr fontId="2" type="noConversion"/>
  </si>
  <si>
    <t>제1호</t>
  </si>
  <si>
    <t>제1호</t>
    <phoneticPr fontId="2" type="noConversion"/>
  </si>
  <si>
    <t>제99조</t>
    <phoneticPr fontId="2" type="noConversion"/>
  </si>
  <si>
    <t>제6호</t>
    <phoneticPr fontId="2" type="noConversion"/>
  </si>
  <si>
    <t>관리의무를 이행하지 않은 경우</t>
    <phoneticPr fontId="2" type="noConversion"/>
  </si>
  <si>
    <t>(하수급인의 영업정지 등 행정처분 위반행위를 묵인한 경우)</t>
    <phoneticPr fontId="2" type="noConversion"/>
  </si>
  <si>
    <t>(하수급인의 영업정지 등 행정처분을 받은 경우 하수급인</t>
    <phoneticPr fontId="2" type="noConversion"/>
  </si>
  <si>
    <t>의 현장배치기술자의 소속 확인 미이행 등)</t>
    <phoneticPr fontId="2" type="noConversion"/>
  </si>
  <si>
    <t>하도급계획서를 정당한 사유 없이 이행하지 않은 경우</t>
    <phoneticPr fontId="2" type="noConversion"/>
  </si>
  <si>
    <t>제7호</t>
    <phoneticPr fontId="2" type="noConversion"/>
  </si>
  <si>
    <t>제7호의2</t>
    <phoneticPr fontId="2" type="noConversion"/>
  </si>
  <si>
    <t xml:space="preserve">하도급공사와 관련된 사항을 알리지 않거나 정당한 사유 </t>
    <phoneticPr fontId="2" type="noConversion"/>
  </si>
  <si>
    <t>없이 알린 내용과 다르게 계약을 체결한 경우</t>
    <phoneticPr fontId="2" type="noConversion"/>
  </si>
  <si>
    <t xml:space="preserve">도급대금 등을 지급하지 아니하여 법 제81조제4호에 따라 </t>
    <phoneticPr fontId="2" type="noConversion"/>
  </si>
  <si>
    <t>시정명령을 받고 이에 따르지 않은 경우</t>
    <phoneticPr fontId="2" type="noConversion"/>
  </si>
  <si>
    <t>제8호</t>
    <phoneticPr fontId="2" type="noConversion"/>
  </si>
  <si>
    <t>제13호</t>
    <phoneticPr fontId="2" type="noConversion"/>
  </si>
  <si>
    <t>추가ㆍ변경공사에 대하여 서면으로 요구하지 않은 경우</t>
    <phoneticPr fontId="2" type="noConversion"/>
  </si>
  <si>
    <t>제100조</t>
    <phoneticPr fontId="2" type="noConversion"/>
  </si>
  <si>
    <t>제2호</t>
    <phoneticPr fontId="2" type="noConversion"/>
  </si>
  <si>
    <t>제3호</t>
    <phoneticPr fontId="2" type="noConversion"/>
  </si>
  <si>
    <t>보고를 게을리한 경우</t>
    <phoneticPr fontId="2" type="noConversion"/>
  </si>
  <si>
    <t>제9호</t>
    <phoneticPr fontId="2" type="noConversion"/>
  </si>
  <si>
    <t xml:space="preserve">조사 또는 검사를 거부ㆍ기피ㆍ방해하거나 거짓으로 </t>
    <phoneticPr fontId="2" type="noConversion"/>
  </si>
  <si>
    <t>보고를 한 경우</t>
    <phoneticPr fontId="2" type="noConversion"/>
  </si>
  <si>
    <t>명령을 이행하지 않은 경우</t>
    <phoneticPr fontId="2" type="noConversion"/>
  </si>
  <si>
    <t>통보를 하지 않은 경우</t>
    <phoneticPr fontId="2" type="noConversion"/>
  </si>
  <si>
    <t>제15호</t>
    <phoneticPr fontId="2" type="noConversion"/>
  </si>
  <si>
    <t xml:space="preserve">위원회로부터 분쟁조정 신청 내용을 통보받고 그 조정에 </t>
    <phoneticPr fontId="2" type="noConversion"/>
  </si>
  <si>
    <t>참여하지 않은 경우</t>
    <phoneticPr fontId="2" type="noConversion"/>
  </si>
  <si>
    <t>제10호</t>
    <phoneticPr fontId="2" type="noConversion"/>
  </si>
  <si>
    <t>제11호</t>
    <phoneticPr fontId="2" type="noConversion"/>
  </si>
  <si>
    <t>제4호</t>
    <phoneticPr fontId="2" type="noConversion"/>
  </si>
  <si>
    <t>제9조의2(등록증의 발급 등)</t>
    <phoneticPr fontId="2" type="noConversion"/>
  </si>
  <si>
    <t>제2항(기재사항 변경신청 의무)를 위반한 경우</t>
    <phoneticPr fontId="2" type="noConversion"/>
  </si>
  <si>
    <t xml:space="preserve">기재사항이 변경된 후 30일이내에 국토교통부 장관에게 </t>
    <phoneticPr fontId="2" type="noConversion"/>
  </si>
  <si>
    <t>기재사항의 변경신청을 하지 않은 경우</t>
    <phoneticPr fontId="2" type="noConversion"/>
  </si>
  <si>
    <t>제9조의3(건설업의 교육) </t>
    <phoneticPr fontId="2" type="noConversion"/>
  </si>
  <si>
    <t>1)</t>
    <phoneticPr fontId="2" type="noConversion"/>
  </si>
  <si>
    <t>제14조(영업정지처분 등을 받은 후 계속 공사)</t>
    <phoneticPr fontId="2" type="noConversion"/>
  </si>
  <si>
    <t>(영업정지, 등록말소, 폐업 등)</t>
    <phoneticPr fontId="2" type="noConversion"/>
  </si>
  <si>
    <t>국토교통부장관이 실시하는 교육을 이수하지 않은 경우</t>
  </si>
  <si>
    <t>(건설업 윤리교육 및 실무관련 교육)</t>
    <phoneticPr fontId="2" type="noConversion"/>
  </si>
  <si>
    <t>제22조(건설공사에 관한 도급계약의 원칙)</t>
  </si>
  <si>
    <t>제2항(도급계약 체결 및 계약서에 필수사항 기재</t>
    <phoneticPr fontId="2" type="noConversion"/>
  </si>
  <si>
    <t xml:space="preserve">   의무)를 위반한 경우</t>
    <phoneticPr fontId="2" type="noConversion"/>
  </si>
  <si>
    <t xml:space="preserve">제6항(건설공사 대장 작성 및 통보 의무)를 위반한 </t>
    <phoneticPr fontId="2" type="noConversion"/>
  </si>
  <si>
    <t xml:space="preserve">   경우</t>
    <phoneticPr fontId="2" type="noConversion"/>
  </si>
  <si>
    <t>제8항(공동도급 약정서 통보 의무)를 위반한 경우</t>
    <phoneticPr fontId="2" type="noConversion"/>
  </si>
  <si>
    <t>제22조의2(공사대금지급의 보증 등)</t>
  </si>
  <si>
    <t>제25조(수급인 등의 자격 제한)</t>
  </si>
  <si>
    <t>제5항(벌점 관리)</t>
    <phoneticPr fontId="2" type="noConversion"/>
  </si>
  <si>
    <t>제28조의2(건설공사의 직접 시공)</t>
  </si>
  <si>
    <t>제2항(직접시공계획서 제출 의무)를 위반한 경우</t>
    <phoneticPr fontId="2" type="noConversion"/>
  </si>
  <si>
    <t>제29조(건설공사의 하도급 제한)</t>
  </si>
  <si>
    <t>제6항(재하도급의 일부 허용)</t>
    <phoneticPr fontId="2" type="noConversion"/>
  </si>
  <si>
    <t>재하도급 사항이 발생한 경우 재하도급 계약 내용을</t>
    <phoneticPr fontId="2" type="noConversion"/>
  </si>
  <si>
    <t>발주자에게 통보를 하지 않은 경우</t>
    <phoneticPr fontId="2" type="noConversion"/>
  </si>
  <si>
    <t>제29조의2(건설공사의 하도급관리)</t>
  </si>
  <si>
    <t>제1항(수급인의 하수급인 관리 의무)를 위반한 경우</t>
    <phoneticPr fontId="2" type="noConversion"/>
  </si>
  <si>
    <t>제31조의2(하도급계획의제출)</t>
  </si>
  <si>
    <t> 제31조의3(하도급공사 계약자료 등의 공개)</t>
  </si>
  <si>
    <t>시트이름변경 제어</t>
    <phoneticPr fontId="2" type="noConversion"/>
  </si>
  <si>
    <t xml:space="preserve"> ※ 시트이름을 변경하면 일부 기능에 오류 발생</t>
    <phoneticPr fontId="2" type="noConversion"/>
  </si>
  <si>
    <t>정리중</t>
    <phoneticPr fontId="2" type="noConversion"/>
  </si>
  <si>
    <t xml:space="preserve">제219조 </t>
    <phoneticPr fontId="2" type="noConversion"/>
  </si>
  <si>
    <t>&lt;삭제&gt;</t>
    <phoneticPr fontId="2" type="noConversion"/>
  </si>
  <si>
    <t>「산업표준화법」 제12조에 따른 한국산업표준에서 정하는 성능기준에 적합한 것을 사용하여야 한다.</t>
    <phoneticPr fontId="2" type="noConversion"/>
  </si>
  <si>
    <t>위한 조치를 하여야 한다.</t>
    <phoneticPr fontId="2" type="noConversion"/>
  </si>
  <si>
    <t xml:space="preserve">사업주는 보호구를 공동사용 하여 근로자에게 질병이 감염될 우려가 있는 경우 개인 전용 보호구를 지급하고 질병 감염을 예방하기 </t>
    <phoneticPr fontId="2" type="noConversion"/>
  </si>
  <si>
    <r>
      <t>① 사업주는 법 제16조제1항에 따른 관리감독자로 하여금 </t>
    </r>
    <r>
      <rPr>
        <b/>
        <sz val="9"/>
        <color rgb="FFFF0000"/>
        <rFont val="굴림"/>
        <family val="3"/>
        <charset val="129"/>
      </rPr>
      <t>별표 2</t>
    </r>
    <r>
      <rPr>
        <sz val="9"/>
        <rFont val="굴림"/>
        <family val="3"/>
        <charset val="129"/>
      </rPr>
      <t>에서 정하는 바에 따라 유해ㆍ위험을 방지하기 위한 업무를 수행</t>
    </r>
    <phoneticPr fontId="2" type="noConversion"/>
  </si>
  <si>
    <t xml:space="preserve">사업주는 법 제80조ㆍ제81조에 따른 방호조치 등의 조치를 하지 않거나 법 제83조제1항에 따른 안전인증기준, 법 제89조제1항에 </t>
    <phoneticPr fontId="2" type="noConversion"/>
  </si>
  <si>
    <t>사용해서는 아니 된다.</t>
    <phoneticPr fontId="2" type="noConversion"/>
  </si>
  <si>
    <t xml:space="preserve">따른 자율안전기준 또는 법 제93조제1항에 따른 안전검사기준에 적합하지 않은 기계ㆍ기구ㆍ설비 및 방호장치ㆍ보호구 등을 </t>
    <phoneticPr fontId="2" type="noConversion"/>
  </si>
  <si>
    <r>
      <t>① 사업주는 다음 각 호의 작업을 하는 경우 근로자의 위험을 방지하기 위하여</t>
    </r>
    <r>
      <rPr>
        <b/>
        <sz val="9"/>
        <color rgb="FFFF0000"/>
        <rFont val="굴림"/>
        <family val="3"/>
        <charset val="129"/>
      </rPr>
      <t> 별표 4</t>
    </r>
    <r>
      <rPr>
        <sz val="9"/>
        <rFont val="굴림"/>
        <family val="3"/>
        <charset val="129"/>
      </rPr>
      <t xml:space="preserve">에 따라 해당 작업, 작업장의 지형ㆍ지반 및 </t>
    </r>
    <phoneticPr fontId="2" type="noConversion"/>
  </si>
  <si>
    <t>포함한 작업계획서를 작성하고 그 계획에 따라 작업을 하도록 하여야 한다.</t>
    <phoneticPr fontId="2" type="noConversion"/>
  </si>
  <si>
    <t xml:space="preserve">지층 상태 등에 대한 사전조사를 하고 그 결과를 기록ㆍ보존하여야 하며, 조사결과를 고려하여 별표 4의 구분에 따른 사항을 </t>
    <phoneticPr fontId="2" type="noConversion"/>
  </si>
  <si>
    <t xml:space="preserve">① 사업주는 제38조제1항제2호ㆍ제6호ㆍ제8호 및 제11호의 작업계획서를 작성한 경우 작업지휘자를 지정하여 작업계획서에 따라 </t>
    <phoneticPr fontId="2" type="noConversion"/>
  </si>
  <si>
    <t xml:space="preserve">작업을 지휘하도록 하여야 한다. 다만, 제38조제1항제2호의 작업에 대하여 작업장소에 다른 근로자가 접근할 수 없거나 한 대의 </t>
    <phoneticPr fontId="2" type="noConversion"/>
  </si>
  <si>
    <t xml:space="preserve">차량계 하역운반기계등을 운전하는 작업으로서 주위에 근로자가 없어 충돌 위험이 없는 경우에는 작업지휘자를 지정하지 아니할 </t>
    <phoneticPr fontId="2" type="noConversion"/>
  </si>
  <si>
    <t xml:space="preserve">④ 사업주는 제1항제12호의 작업에 모터카(motor car), 멀티플타이탬퍼(multiple tie tamper), 밸러스트 콤팩터(ballast compactor, </t>
    <phoneticPr fontId="2" type="noConversion"/>
  </si>
  <si>
    <t xml:space="preserve">철도자갈다짐기), 궤도안정기 등의 작업차량(이하 “궤도작업차량”이라 한다)을 사용하는 경우 미리 그 구간을 운행하는 열차의 </t>
    <phoneticPr fontId="2" type="noConversion"/>
  </si>
  <si>
    <t>운행관계자와 협의하여야 한다.</t>
    <phoneticPr fontId="2" type="noConversion"/>
  </si>
  <si>
    <t>③ 사업주는 항타기나 항발기를 조립ㆍ해체ㆍ변경 또는 이동하는 작업을 하는 경우 그 작업방법과 절차를 정하여 근로자에게 주지</t>
    <phoneticPr fontId="2" type="noConversion"/>
  </si>
  <si>
    <t xml:space="preserve">사업주는 터널 등의 건설작업을 할 때에 붕괴 등에 의하여 근로자가 위험해질 우려가 있는 경우 또는 법 제42조제1항제3호에 따른 </t>
    <phoneticPr fontId="2" type="noConversion"/>
  </si>
  <si>
    <t>하기 위한 조치를 하여야 한다.</t>
    <phoneticPr fontId="2" type="noConversion"/>
  </si>
  <si>
    <t>경우에 작성하는 유해위험방지계획서 심사 시 계측시공을 지시받은 경우에는 그에 필요한 계측장치 등을 설치하여 위험을 방지</t>
    <phoneticPr fontId="2" type="noConversion"/>
  </si>
  <si>
    <t>1. “건설산업”이란 건설업과 건설용역업을 말한다.</t>
  </si>
  <si>
    <t>2. “건설업”이란 건설공사를 하는 업(業)을 말한다.</t>
  </si>
  <si>
    <t>3. “건설용역업”이란 건설공사에 관한 조사, 설계, 감리, 사업관리, 유지관리 등 건설공사와 관련된 용역(이하 “건설용역”이라 한다)을 하는 업(業)을 말한다.</t>
  </si>
  <si>
    <t>4. “건설공사”란 토목공사, 건축공사, 산업설비공사, 조경공사, 환경시설공사, 그 밖에 명칭과 관계없이 시설물을 설치ㆍ유지ㆍ보수하는공사(시설물을 설치하기 위한 부지조성공사를 포함한다) 및 기계설비나 그 밖의 구조물의 설치 및 해체공사 등을 말한다. 다만, 다음 각 목의 어느 하나에 해당하는 공사는 포함하지 아니한다.</t>
  </si>
  <si>
    <t>가. 「전기공사업법」에 따른 전기공사</t>
  </si>
  <si>
    <t>나. 「정보통신공사업법」에 따른 정보통신공사</t>
  </si>
  <si>
    <t>다. 「소방시설공사업법」에 따른 소방시설공사</t>
  </si>
  <si>
    <t>라. 「문화재 수리 등에 관한 법률」에 따른 문화재 수리공사</t>
  </si>
  <si>
    <t>5. “종합공사”란 종합적인 계획, 관리 및 조정을 하면서 시설물을 시공하는 건설공사를 말한다.</t>
  </si>
  <si>
    <t>6. “전문공사”란 시설물의 일부 또는 전문 분야에 관한 건설공사를 말한다.</t>
  </si>
  <si>
    <t>7. “건설사업자”란 이 법 또는 다른 법률에 따라 등록 등을 하고 건설업을 하는 자를 말한다.</t>
  </si>
  <si>
    <t>8. “건설사업관리”란 건설공사에 관한 기획, 타당성 조사, 분석, 설계, 조달, 계약, 시공관리, 감리, 평가 또는 사후관리 등에 관한 관리를 수행하는 것을 말한다.</t>
  </si>
  <si>
    <t>9. “시공책임형 건설사업관리”란 종합공사를 시공하는 업종을 등록한 건설사업자가 건설공사에 대하여 시공 이전 단계에서 건설사업관리 업무를 수행하고 아울러 시공 단계에서 발주자와 시공 및 건설사업관리에 대한 별도의 계약을 통하여 종합적인 계획, 관리 및 조정을 하면서 미리 정한 공사 금액과 공사기간 내에 시설물을 시공하는 것을 말한다.</t>
  </si>
  <si>
    <t>10. “발주자”란 건설공사를 건설사업자에게 도급하는 자를 말한다. 다만, 수급인으로서 도급받은 건설공사를 하도급하는 자는 제외한다.</t>
  </si>
  <si>
    <t>11. “도급”이란 원도급, 하도급, 위탁 등 명칭과 관계없이 건설공사를 완성할 것을 약정하고, 상대방이 그 공사의 결과에 대하여 대가를 지급할 것을 약정하는 계약을 말한다.</t>
  </si>
  <si>
    <t>12. “하도급”이란 도급받은 건설공사의 전부 또는 일부를 다시 도급하기 위하여 수급인이 제3자와 체결하는 계약을 말한다.</t>
  </si>
  <si>
    <t>13. “수급인”이란 발주자로부터 건설공사를 도급받은 건설사업자를 말하고, 하도급의 경우 하도급하는 건설사업자를 포함한다.</t>
  </si>
  <si>
    <t>14. “하수급인”이란 수급인으로부터 건설공사를 하도급받은 자를 말한다.</t>
  </si>
  <si>
    <t>15. “건설기술인”이란 관계 법령에 따라 건설공사에 관한 기술이나 기능을 가졌다고 인정된 사람을 말한다.</t>
  </si>
  <si>
    <t>② 제1항에 따른 건설산업진흥 기본계획에는 다음 각 호의 사항이 포함되어야 한다.</t>
  </si>
  <si>
    <t>1.건설산업진흥시책의기본 방향</t>
  </si>
  <si>
    <t>2. 건설기술의 개발 및 건설기술인력의 육성에 관한 대책</t>
  </si>
  <si>
    <t>3. 건설산업의 국제화와 해외 진출의 지원</t>
  </si>
  <si>
    <t>4. 건설공사에 관한 안전ㆍ환경보전 및 품질의 확보대책</t>
  </si>
  <si>
    <t>5. 중소건설업 및 중소건설용역업의 육성대책</t>
  </si>
  <si>
    <t>6. 건설공사의 생산성 향상 대책 등 그 밖에 대통령령으로 정하는 사항</t>
  </si>
  <si>
    <t>1. 시설물의 품질과 안전이 확보되도록 건설공사 및 건설용역에 관한 법령을 준수할 것</t>
  </si>
  <si>
    <t>2. 「근로기준법」에 따라 건설근로자에게 임금을 직접 지급하는 등 근로관계 법령을 준수할 것</t>
  </si>
  <si>
    <t>3. 설계도서(設計圖書), 시방서(示方書) 및 도급계약의 내용 등에 따라 성실하게 업무를 수행할 것</t>
  </si>
  <si>
    <t>4. 건설공사 실적, 기술자 보유현황, 재무상태, 그 밖에 시공능력과 관련된 정보를 거짓으로 제공하거나 광고하지 아니할 것</t>
  </si>
  <si>
    <t>② 건설업의 구체적인 종류 및 업무범위 등에 관한 사항은 대통령령으로 정한다.</t>
  </si>
  <si>
    <t>③ 국가나 지방자치단체가 자본금의 100분의 50 이상을 출자한 법인이나 영리를 목적으로 하지 아니하는 법인은 다른 법률에 특별한 규정이 있는 경우를 제외하고는 제1항에 따른 건설업 등록을 신청할 수 없다.</t>
  </si>
  <si>
    <t>③ 제1항 및 제2항에 따른 교육의 방법ㆍ기준ㆍ절차 및 교육기관과 그 밖에 필요한 사항은 대통령령으로 정한다.</t>
  </si>
  <si>
    <t>1. 기술능력</t>
  </si>
  <si>
    <t>2. 자본금(개인인 경우에는 자산평가액을 말한다. 이하 같다)</t>
  </si>
  <si>
    <t>3. 시설 및 장비</t>
  </si>
  <si>
    <t>4. 그 밖에 필요한 사항</t>
  </si>
  <si>
    <t>1. 파산선고를 받고 복권되지 아니한 자</t>
  </si>
  <si>
    <t>2. 피성년후견인 또는 피한정후견인</t>
  </si>
  <si>
    <t>3.제82조의2 또는 제83조에 따라 건설업의 등록이 말소된 자로서 다음 각 목의 어느 하나에 해당하는 자. 이 경우 건설업 등록이 말소된 자가 법인인 경우에는 말소 당시의 원인이 된 행위를 한 사람과 대표자를 포함한다.</t>
  </si>
  <si>
    <t>가. 제83조제5호에 해당하는 사유로 건설업의 등록이 말소된 후 10년이 지나지 아니한 자</t>
  </si>
  <si>
    <t>나. 제82조의2제3항, 제83조제1호ㆍ제3호의3ㆍ제8호ㆍ제10호 및 제13호에 해당하는 사유로 건설업의 등록이 말소된 후 5년이 지나지 아니한 자</t>
  </si>
  <si>
    <t>라. 제82조의2제3항, 제83조제1호ㆍ제3호의3ㆍ제4호ㆍ제5호ㆍ제8호ㆍ제10호 및 제13호 외의 사유로 건설업의 등록이 말소된 후 1년 6개월이 지나지 아니한 자</t>
  </si>
  <si>
    <t>4. 이 법 또는 「주택법」을 위반하여 금고 이상의 실형을 선고받고 그 집행이 종료(집행이 종료된 것으로 보는 경우를 포함한다)되거나 그 집행이 면제된 날부터 3년이 지나지 아니한 자</t>
  </si>
  <si>
    <t>5. 「형법」 제129조부터 제133조까지의 죄 중 어느 하나에 해당하는 죄를 범하여 금고 이상의 실형을 선고받고 그 집행이 종료(집행이 종료된 것으로 보는 경우를 포함한다)되거나 집행이 면제된 날부터 5년이 지나지 아니한 자</t>
  </si>
  <si>
    <t>6. 제4호 또는 제5호의 죄를 범하여 형의 집행유예를 선고받고 그 유예기간 중에 있는 자</t>
  </si>
  <si>
    <t>⑥ 수급인은 해당 하수급인으로부터 제2항에 따른 통지를 받은 경우에는 특별한 사유가 있는 경우를 제외하고는 그 통지를 받거나 처분사실을 안 날(제5항에 따른 하도급계약의 해지를 요청받은 경우에는 그 요청을 받은 날)부터 30일이 지나는 날까지 하도급계약을 해지할 수 있다.</t>
  </si>
  <si>
    <t>1. 2개 업종 이상의 전문공사를 시공하는 업종을 등록한 건설사업자가 그 업종에 해당하는 전문공사로 구성된 종합공사를 도급받는 경우</t>
  </si>
  <si>
    <t>2. 전문공사를 시공할 수 있는 자격을 보유한 건설사업자가 전문공사에 해당하는 부분을 시공하는 조건으로 하여, 종합공사를 시공할 수 있는 자격을 보유한 건설사업자가 종합적인 계획, 관리 및 조정을 하는 공사를 공동으로 도급받는 경우</t>
  </si>
  <si>
    <t>3. 전문공사를 시공하는 업종을 등록한 2개 이상의 건설사업자가 그 업종에 해당하는 전문공사로 구성된 종합공사를 공정관리, 하자책임 구분 등을 고려하여 국토교통부령으로 정하는 바에 따라 공동으로 도급받는 경우</t>
  </si>
  <si>
    <t>4. 종합공사를 시공하는 업종을 등록한 건설사업자가 제8조제2항에 따라 시공 가능한 시설물을 대상으로 하는 전문공사를 국토교통부령으로 정하는 바에 따라 도급받는 경우</t>
  </si>
  <si>
    <t>5. 제9조제1항에 따라 등록한 업종에 해당하는 건설공사(제1호, 제3호 및 제4호에 해당하는 건설공사를 포함한다)와 그 부대공사를 함께 도급받는 경우</t>
  </si>
  <si>
    <t>6. 제9조제1항에 따라 등록한 업종에 해당하는 건설공사를 이미 도급받아 시공하였거나 시공 중인 건설공사의 부대공사로서 다른 건설공사를 도급받는 경우</t>
  </si>
  <si>
    <t>7. 발주자가 공사품질이나 시공상 능률을 높이기 위하여 필요하다고 인정한 경우로서 기술적 난이도, 공사를 구성하는 전문공사 사이의 연계 정도 등을 고려하여 대통령령으로 정하는 경우</t>
  </si>
  <si>
    <t>② 제1항제5호 및 제6호에 따른 부대공사는 주된 공사에 따르는 종된 공사로 그 범위와 기준은 대통령령으로 정한다.</t>
  </si>
  <si>
    <t>④ 제3항의 등록기준 구비에 관한 세부절차 및 방법 등은 국토교통부령으로 정한다.</t>
  </si>
  <si>
    <t>[시행일:2024. 1. 1.] 제16조제1항제3호, 제16조제1항제4호(공사예정금액이 2억원 미만인 전문공사를 원도급 받는 경우에 한정한다)</t>
  </si>
  <si>
    <t>1. 건설사업자가 건설업을 양도하려는 경우</t>
  </si>
  <si>
    <t>2. 건설사업자인 법인이 다른 법인과 합병하려는 경우. 다만, 건설사업자인 법인이 건설사업자가 아닌 법인을 흡수합병하려는 경우는 제외한다.</t>
  </si>
  <si>
    <t>④ 건설업을 상속받는 경우에는 제1항과 제3항을 준용한다. 이 경우 상속인이 제13조제1항 각 호의 어느 하나의 결격사유에 해당하면 3개월 이내에 그 건설업을 다른 사람에게 양도하여야 한다.</t>
  </si>
  <si>
    <t>1. 시공 중인 공사의 도급계약에 관한 권리와 의무</t>
  </si>
  <si>
    <t>2. 하자담보책임기간 중에 있는 완성된 공사가 있는 경우에는 그 하자보수에 관한 권리와 의무</t>
  </si>
  <si>
    <t>② 제1항제1호의 시공 중인 건설공사가 있을 때에는 해당 건설공사 발주자의 동의를 받거나 해당 건설공사의 도급계약을 해지한 경우에만 건설업을 양도할 수 있다.</t>
  </si>
  <si>
    <t>1. 제82조, 제82조의2 또는 제83조에 따른 영업정지 기간 중인 경우</t>
  </si>
  <si>
    <t>2. 제82조의2 또는 제83조에 따라 건설업의 등록이 말소되었으나 「행정심판법」 또는 「행정소송법」에 따라 그 효력발생이 정지된 경우</t>
  </si>
  <si>
    <t>② 누구든지 건설사업자로부터 그 성명이나 상호를 빌려 건설공사를 수급 또는 시공하거나 건설업 등록증 또는 건설업 등록수첩을 빌려서는 아니 된다. &lt;신설 2017. 3. 21., 2019. 4. 30.&gt;</t>
  </si>
  <si>
    <t>④ 건축주는 제1항을 위반한 건설사업자 또는 제2항을 위반한 자와 공모(共謀)하여 건설공사를 도급 또는 시공하게 하여서는 아니 된다. &lt;신설 2017. 3. 21., 2019. 4. 30.&gt;</t>
  </si>
  <si>
    <t>② 건설공사에 관한 도급계약의 당사자는 계약을 체결할 때 도급금액, 공사기간, 그 밖에 대통령령으로 정하는 사항을 계약서에 분명하게 적어야 하고, 서명 또는 기명날인한 계약서를 서로 주고받아 보관하여야 한다.</t>
  </si>
  <si>
    <t>③ 국토교통부장관은 계약당사자가 대등한 입장에서 공정하게 계약을 체결하도록 하기 위하여 건설공사의 도급 및 건설사업관리위탁에 관한 표준계약서(하도급의 경우는 「하도급거래 공정화에 관한 법률」에 따라 공정거래위원회가 권장하는 건설공사표준하도급계약서를 포함한다. 이하 “표준계약서”라 한다)의 작성 및 사용을 권장하여야 한다. &lt;신설 2013. 8. 6.&gt;</t>
  </si>
  <si>
    <t>⑤ 건설공사 도급계약의 내용이 당사자 일방에게 현저하게 불공정한 경우로서 다음 각 호의 어느 하나에 해당하는 경우에는 그 부분에 한정하여 무효로 한다. &lt;신설 2013. 8. 6., 2020. 6. 9.&gt;</t>
  </si>
  <si>
    <t>1. 계약체결 이후 설계변경, 경제상황의 변동에 따라 발생하는 계약금액의 변경을 상당한 이유 없이 인정하지 아니하거나 그 부담을 상대방에게 떠넘기는 경우</t>
  </si>
  <si>
    <t>2. 계약체결 이후 공사내용의 변경에 따른 계약기간의 변경을 상당한 이유 없이 인정하지 아니하거나 그 부담을 상대방에게 떠넘기는 경우</t>
  </si>
  <si>
    <t>3. 도급계약의 형태, 건설공사의 내용 등 관련된 모든 사정에 비추어 계약체결 당시 예상하기 어려운 내용에 대하여 상대방에게 책임을 떠넘기는 경우</t>
  </si>
  <si>
    <t>4. 계약내용에 대하여 구체적인 정함이 없거나 당사자 간 이견이 있을 경우 계약내용을 일방의 의사에 따라 정함으로써 상대방의 정당한 이익을 침해한 경우</t>
  </si>
  <si>
    <t>5. 계약불이행에 따른 당사자의 손해배상책임을 과도하게 경감하거나 가중하여 정함으로써 상대방의 정당한 이익을 침해한 경우</t>
  </si>
  <si>
    <t>6. 「민법」 등 관계 법령에서 인정하고 있는 상대방의 권리를 상당한 이유 없이 배제하거나 제한하는 경우</t>
  </si>
  <si>
    <t>⑧ 둘 이상의 건설사업자가 공동으로 국가, 지방자치단체 또는 대통령령으로 정하는 공공기관 외의 자가 발주하는 공사를 도급받기로 발주자와 약정한 후 그 건설사업자 중에서 발주자에게 약정내용의 변경을 요청하는 경우에는 요청일 10일 전까지 그 사유를 다른 건설사업자에게 서면으로 통보하여야 한다. &lt;신설 2018. 12. 31., 2019. 4. 30.&gt;</t>
  </si>
  <si>
    <t>② 발주자 및 수급인은 소규모공사 등 대통령령으로 정하는 건설공사의 경우 제1항에 따른 계약이행의 보증이나 공사대금의 지급보증 등을 아니할 수 있다. &lt;신설 2019. 11. 26.&gt;</t>
  </si>
  <si>
    <t>⑤ 제1항에 따른 공사대금의 지급보증 방법이나 절차 등에 관한 사항은 국토교통부령으로 정한다. &lt;신설 2019. 11. 26.&gt;</t>
  </si>
  <si>
    <t>② 발주자는 제1항의 통지를 받은 날부터 15일 이내에 그 내용에 대한 인정 또는 부인(否認)의 의사를 수급인에게 서면으로 회신을 발송하여야 하며, 이 기간 내에 회신을 발송하지 아니한 경우에는 원래 수급인이 통지한 내용대로 도급이 있었던 것으로 추정한다. 다만, 천재나 그 밖의 사변으로 회신이 불가능한 경우에는 그러하지 아니하다.</t>
  </si>
  <si>
    <t>③ 제1항의 통지에는 수급인이, 제2항의 회신에는 발주자가 서명 또는 기명날인하여야 한다.</t>
  </si>
  <si>
    <t>④ 하도급계약의 추정에 대하여는 제1항부터 제3항까지를 준용한다. 이 경우 “발주자”는 “수급인”으로, “수급인”은 “하수급인”으로, “도급”은 “하도급”으로 각각 본다.</t>
  </si>
  <si>
    <t>⑤ 제1항의 통지 및 제2항의 회신과 관련하여 필요한 사항은 대통령령으로 정한다.</t>
  </si>
  <si>
    <t>⑥ 발주자, 수급인 및 하수급인은 대통령령으로 정하는 바에 따라 제1항 및 제2항에 따른 서면을 보관하여야 한다.</t>
  </si>
  <si>
    <t>④ 국토교통부장관은 제1항에 따른 시공능력 평가를 위하여 필요한 경우 그 시공능력 평가를 신청한 건설사업자, 건설공사의 발주자, 그 밖의 관계 기관ㆍ단체의 장에게 공사실적, 기술자 보유현황 등의 자료 제출을 요청할 수 있다. 이 경우 자료 제출을 요청받은 관계 기관ㆍ단체의 장 등은 특별한 사유가 없으면 이에 따라야 한다. &lt;신설 2020. 4. 7.&gt;</t>
  </si>
  <si>
    <t>⑤ 제4항에 따른 자료 제출의 요청 절차 등에 필요한 사항은 대통령령으로 정한다.</t>
  </si>
  <si>
    <t>③ 발주자 또는 수급인은 공사특성에 따라 제23조제1항에 따라 공시된 시공능력과 공사실적, 기술능력 등을 기준으로 수급인 또는 하수급인의 자격을 제한할 수 있다.</t>
  </si>
  <si>
    <t>⑤ 국토교통부장관은 다음 각 호의 어느 하나에 해당하는 수급인에 대하여는 대통령령으로 정하는 바에 따라 벌점을 부과하고 이를 관리하여야 한다. &lt;신설 2018. 12. 18.&gt;</t>
  </si>
  <si>
    <t>1. 제82조제2항제6호, 제98조의2제1호 및 제99조제6호에 따라 처분을 받은 자</t>
  </si>
  <si>
    <t>2. 「근로기준법」 제44조의2제1항을 위반하여 같은 법 제109조제1항에 따른 처벌을 받은 자</t>
  </si>
  <si>
    <t>3. 「산업안전보건법」 제29조제3항을 위반하여 같은 법 제9조의2에 따라 산업재해 발생건수등이 하수급인과 함께 공표된 자(이 법 제29조의3제1항제4호가목부터 다목까지의 사업장에 한정한다)</t>
  </si>
  <si>
    <t>4. 하수급인에게 산업재해 발생 사실을 은폐하도록 교사 또는 공모하여 「산업안전보건법」 제68조제1호에 따라 처벌을 받은 자</t>
  </si>
  <si>
    <t>⑥ 제5항 각 호에 해당하는 처분 또는 처벌 등에 관한 법령을 담당하는 행정기관의 장은 해당 처분 또는 처벌 등을 받은 건설사업자가 발생한 경우 그 사실을 국토교통부장관에게 통보하여야 한다. &lt;신설 2018. 12. 18., 2019. 4. 30.&gt;</t>
  </si>
  <si>
    <t>③ 건설사업관리자는 발주자를 위하여 선량한 관리자의 주의로 위탁받은 업무를 수행하여야 한다.</t>
  </si>
  <si>
    <t>⑤ 건설사업관리자는 건설사업관리업무를 할 때 고의나 과실로 발주자에게 재산상의 손해를 발생시킨 경우에는 그 손해를 배상하여야 한다.</t>
  </si>
  <si>
    <t>⑦ 제1항부터 제6항까지의 규정은 시공책임형 건설사업관리자가 수행하는 건설사업관리에도 적용한다.</t>
  </si>
  <si>
    <t>1. 건설공사의 목적물이 벽돌쌓기식구조, 철근콘크리트구조, 철골구조, 철골철근콘크리트구조, 그 밖에 이와 유사한 구조로 된 것인 경우: 건설공사의 완공일과 목적물의 관리ㆍ사용을 개시한 날 중에서 먼저 도래한 날부터 10년</t>
  </si>
  <si>
    <t>2. 제1호 이외의 구조로 된 것인 경우: 건설공사 완공일과 목적물의 관리ㆍ사용을 개시한 날 중에서 먼저 도래한 날부터 5년</t>
  </si>
  <si>
    <t>② 수급인은 다음 각 호의 어느 하나의 사유로 발생한 하자에 대하여는 제1항에도 불구하고 담보책임이 없다.</t>
  </si>
  <si>
    <t>1. 발주자가 제공한 재료의 품질이나 규격 등이 기준미달로 인한 경우</t>
  </si>
  <si>
    <t>2. 발주자의 지시에 따라 시공한 경우</t>
  </si>
  <si>
    <t>3. 발주자가 건설공사의 목적물을 관계 법령에 따른 내구연한(耐久年限) 또는 설계상의 구조내력(構造耐力)을 초과하여 사용한 경우</t>
  </si>
  <si>
    <t>④ 하수급인의 하자담보책임에 대하여는 제1항부터 제3항까지를 준용한다. 이 경우 “수급인”은 “하수급인”으로, “발주자”는 “수급인”으로, “건설공사의 완공일과 목적물의 관리ㆍ사용을 개시한 날 중에서 먼저 도래한 날”은 “하수급인이 시공한 건설공사의 완공일 또는 목적물의 관리ㆍ사용을 개시한 날과 제37조제2항에 따라 수급인이 목적물을 인수한 날 중에서 먼저 도래한 날”로 본다. &lt;신설 2014. 5. 14., 2015. 8. 11., 2021. 12. 7.&gt;</t>
  </si>
  <si>
    <t>④ 국가, 지방자치단체 또는 대통령령으로 정하는 공공기관이 발주하는 공사의 발주자는 제2항에 따라 직접시공계획을 통보받은 경우 제1항 본문에 따른 직접 시공의 준수 여부를 확인하고 이를 국토교통부장관에게 보고 또는 통보하여야 한다. 다만, 관계 법령에 따른 감리가 있는 건설공사의 경우에는 감리를 수행하는 자로 하여금 그 준수 여부를 확인하게 할 수 있다. &lt;신설 2017. 3. 21.&gt;</t>
  </si>
  <si>
    <t>⑤ 제4항에 따른 직접 시공 준수 여부 확인의 방법, 절차 및 그 밖에 필요한 사항은 국토교통부령으로 정한다. &lt;신설 2017. 3. 21.&gt;</t>
  </si>
  <si>
    <t>1. 발주자의 서면 승낙을 받을 것</t>
  </si>
  <si>
    <t>2. 공사의 품질이나 시공상의 능률을 높이기 위하여 필요한 경우로서 대통령령으로 정하는 요건에 해당할 것(종합공사를 시공하는 업종을 등록한 건설사업자가 전문공사를 도급받은 경우에 한정한다)</t>
  </si>
  <si>
    <t>1. 종합공사를 시공하는 업종을 등록한 건설사업자가 하도급받은 경우로서 그가 하도급받은 건설공사 중 전문공사에 해당하는 건설공사를 그 전문공사를 시공하는 업종을 등록한 건설사업자에게 다시 하도급하는 경우(발주자가 공사품질이나 시공상 능률을 높이기 위하여 필요하다고 인정하여 서면으로 승낙한 경우에 한정한다)</t>
  </si>
  <si>
    <t>2. 전문공사를 시공하는 업종을 등록한 건설사업자가 하도급받은 경우로서 다음 각 목의 요건을 모두 충족하여 하도급받은 전문공사의 일부를 그 전문공사를 시공하는 업종을 등록한 건설사업자에게 다시 하도급하는 경우</t>
  </si>
  <si>
    <t>가. 공사의 품질이나 시공상의 능률을 높이기 위하여 필요한 경우로서 국토교통부령으로 정하는 요건에 해당할 것</t>
  </si>
  <si>
    <t>나. 수급인의 서면 승낙을 받을 것</t>
  </si>
  <si>
    <t>④ 건설사업자는 1건 공사의 금액이 10억원 미만인 건설공사를 도급받은 경우에는 그 건설공사의 일부를 종합공사를 시공하는 업종을 등록한 건설사업자에게 하도급할 수 없다. &lt;신설 2018. 12. 31., 2019. 4. 30.&gt;</t>
  </si>
  <si>
    <t>⑤ 제16조제1항제1호부터 제3호까지에 따라 전문공사를 시공하는 업종을 등록한 건설사업자가 종합공사를 도급받은 경우에는 그 건설공사를 하도급할 수 없다. 다만, 발주자가 공사의 품질이나 시공상의 능률을 높이기 위하여 필요하다고 인정하여 서면 승낙한 경우로서 대통령령으로 정하는 요건에 해당하는 경우에는 그 건설공사의 일부를 하도급할 수 있다. &lt;신설 2018. 12. 31., 2019. 4. 30.&gt;</t>
  </si>
  <si>
    <t>1. 제2항 단서, 제3항제1호, 제5항 단서에 따라 발주자가 하도급을 서면으로 승낙한 경우</t>
  </si>
  <si>
    <t>2. 하도급을 하려는 부분이 그 공사의 주요 부분에 해당하는 경우로서 발주자가 품질관리상 필요하여 도급계약의 조건으로 사전승인을 받도록 요구한 경우</t>
  </si>
  <si>
    <t>② 수급인은 하수급인이 제29조제3항을 위반하여 도급계약을 체결하는 경우에는 그 사유를 분명하게 밝혀 그 도급계약 내용의 변경이나 해지를 요구할 수 있다.</t>
  </si>
  <si>
    <t>③ 수급인은 하수급인이 정당한 사유 없이 제2항에 따른 요구에 따르지 아니하는 경우에는 해당 건설공사에 관한 하수급인과의 계약을 해지할 수 있다.</t>
  </si>
  <si>
    <t>1. 제29조제1항부터 제3항까지의 규정에 따른 하도급 제한을 위반하여 제82조제2항제3호에 따른 처분을 받은 자</t>
  </si>
  <si>
    <t>2. 「건설근로자의 고용개선 등에 관한 법률」 제13조제1항에 따른 공제부금을 납부하지 않아 같은 법 제26조제3항제4호에 따른 과태료 처분을 받고 그 처분을 받은 날부터 2년 이내에 동일한 위반행위를 하여 2회 이상 과태료 처분을 받은 자</t>
  </si>
  <si>
    <t>3. 「근로기준법」 제43조의2제1항에 따라 체불사업주로 명단이 공개된 자</t>
  </si>
  <si>
    <t>4. 다음 각 목의 사업장에 해당되어 「산업안전보건법」 제9조의2제1항에 따라 산업재해 발생건수등이 공표된 자</t>
  </si>
  <si>
    <t>가. 「산업안전보건법」 제2조제1호에 따른 산업재해로 인한 사망자(이하 “사망재해자”로 한다)가 연간 2명 이상 발생한 사업장</t>
  </si>
  <si>
    <t>나. 「산업안전보건법」 제2조제7호에 따른 중대재해가 발생한 사업장으로서 해당 중대재해 발생연도의 연간 산업재해율이 규모별 같은 업종의 평균재해율 이상인 사업장</t>
  </si>
  <si>
    <t>다. 사망만인율(사망재해자 수를 연간 상시근로자 1만명당 발생하는 사망재해자 수로 환산한 것을 말한다)이 규모별 같은 업종의 평균 사망만인율 이상인 사업장</t>
  </si>
  <si>
    <t>라. 「산업안전보건법」 제10조제1항을 위반하여 산업재해 발생 사실을 은폐한 사업장</t>
  </si>
  <si>
    <t>5. 「외국인근로자의 고용 등에 관한 법률」 제8조제4항에 따른 고용허가를 받지 아니하고 외국인근로자를 고용하여 같은 법 제20조제1항제1호에 따라 고용제한 처분을 받거나, 같은 법 제12조제3항에 따른 특례고용가능확인을 받지 아니하고 외국인근로자를 고용하여 고용제한 처분을 받은 자가 같은 법 제32조제1항제8호에 따라 처분을 받은 경우</t>
  </si>
  <si>
    <t>6. 「출입국관리법」 제18조제3항을 위반하여 취업활동을 할 수 있는 체류자격을 가지지 아니한 자를 고용하거나, 같은 법 제21조제2항을 위반하여 근무처의 변경허가ㆍ추가허가를 받지 아니한 외국인을 고용하여 같은 법 제94조 또는 제95조에 따른 처벌을 받거나 같은 법 제102조제1항에 따른 처분을 받은 자</t>
  </si>
  <si>
    <t>③ 국토교통부장관은 제1항에 따라 하도급 참여를 제한하는 경우에는 즉시 제24조제3항에 따른 건설산업종합정보망을 통하여 해당 사실을 게재하여야 한다.</t>
  </si>
  <si>
    <t>⑥ 공공건설공사의 발주자는 해당 공사의 하수급인 중에 하도급 참여제한 중인 자가 있는 경우에는 즉시 수급인에게 하수급인의 변경을 요구하여야 하고, 변경요구를 받은 수급인은 정당한 사유가 있는 경우를 제외하고는 이를 이행하여야 한다.</t>
  </si>
  <si>
    <t>② 국가, 지방자치단체 또는 대통령령으로 정하는 공공기관이 발주자인 경우에는 하수급인이 건설공사를 시공하기에 현저하게 부적당하다고 인정되거나 하도급계약금액이 대통령령으로 정하는 비율에 따른 금액에 미달하는 경우에는 하수급인의 시공능력, 하도급계약내용의 적정성 등을 심사하여야 한다.</t>
  </si>
  <si>
    <t>④ 발주자는 수급인이 정당한 사유 없이 제3항에 따른 요구에 따르지 아니하여 공사 결과에 중대한 영향을 끼칠 우려가 있는 경우에는 해당 건설공사의 도급계약을 해지할 수 있다.</t>
  </si>
  <si>
    <t>⑤ 제2항에 따른 발주자는 하수급인의 시공능력, 하도급계약내용의 적정성 등을 심사하기 위하여 하도급계약심사위원회를 두어야 한다.</t>
  </si>
  <si>
    <t>1. 공사명</t>
  </si>
  <si>
    <t>2. 수급인의 도급금액 및 낙찰률</t>
  </si>
  <si>
    <t>3. 수급인(상호 및 대표자, 영업소 소재지)</t>
  </si>
  <si>
    <t>4. 하수급인(상호 및 대표자, 업종, 영업소 소재지)</t>
  </si>
  <si>
    <t>5. 하도급공종</t>
  </si>
  <si>
    <t>6. 하도급 부분 도급액, 하도급금액, 하도급률</t>
  </si>
  <si>
    <t>② 수급인은 도급받은 건설공사 중 일부를 수의계약으로 하도급계약을 체결하는 경우에는 그 체결을 하기 전에, 경쟁계약으로 하도급계약을 체결하는 경우에는 입찰에 부치기 전에 하도급받으려는 건설사업자에게 국토교통부령으로 정하는 방법으로 하도급공사와 관련된 다음 각 호의 사항을 알려야 한다. 다만, 제2호의 설계도면은 발주자가 제공한 경우에 한정한다. &lt;신설 2018. 12. 31., 2019. 4. 30.&gt;</t>
  </si>
  <si>
    <t>1. 국가, 지방자치단체 또는 대통령령으로 정하는 공공기관이 발주한 경우: 하도급부분에 대한 설계도면, 물량내역서, 발주자 예정가격(예정가격이 없는 경우에는 기초금액), 공사기간</t>
  </si>
  <si>
    <t>2. 제1호 이외의 자가 발주한 경우: 하도급부분에 대한 설계도면, 물량내역서, 공사기간</t>
  </si>
  <si>
    <t>③ 제2항제1호에 해당하는 발주자는 수급인이 같은 항에 따른 하도급 부분의 자료제공 의무를 이행하도록 관리하여야 한다. &lt;신설 2018. 12. 31.&gt;</t>
  </si>
  <si>
    <t>② 제1항은 수급인과 하수급인의 법률관계에 영향을 미치지 아니한다.</t>
  </si>
  <si>
    <t>1. 준공금을 받은 경우: 하도급대금</t>
  </si>
  <si>
    <t>2. 기성금을 받은 경우: 하수급인이 시공한 부분에 해당하는 금액</t>
  </si>
  <si>
    <t>③ 건설공사의 도급계약 당사자는 제2항에 따른 하도급대금 지급보증서 발급에 드는 금액을 대통령령으로 정하는 바에 따라 해당 건설공사의 도급금액 산출내역서에 분명하게 적어야 한다.</t>
  </si>
  <si>
    <t>⑥ 발주자는 제5항에 따라 통보받은 하도급대금 지급보증내용을 확인하여야 하고, 확인 결과 보증내용이 적정하지 아니할 경우에는 수급인에게 시정을 요구할 수 있다.</t>
  </si>
  <si>
    <t>⑦ 발주자가 국가, 지방자치단체 또는 대통령령으로 정하는 공공기관인 경우에는 하도급대금이 보호될 수 있도록 수급인이 하수급인에게 제2항에 따른 보증서를 교부하였는지 여부를 확인하여야 한다. &lt;신설 2016. 2. 3.&gt;</t>
  </si>
  <si>
    <t>⑧ 수급인은 발주자로부터 받은 준공금, 기성금 또는 선급금을 제1항 또는 제4항에 따른 지급일이 지난 후에 지급하는 경우에는 그 초과기간에 대하여 연 100분의 25 이내에서 「하도급거래 공정화에 관한 법률」 제13조제8항에 따라 공정거래위원회가 정하여 고시하는 이율에 따른 이자를 지급하여야 한다. &lt;신설 2018. 12. 18.&gt;</t>
  </si>
  <si>
    <t>⑨ 국가, 지방자치단체 또는 대통령령으로 정하는 공공기관이 발주하는 건설공사(소규모공사 등 국토교통부령으로 정하는 공사는 제외한다)를 도급받은 수급인과 그 하수급인은 「전자조달의 이용 및 촉진에 관한 법률」 제9조의2제1항에 따른 시스템을 이용하여 공사대금[선급금, 기성금, 준공금 및 선지급금(발주자 또는 수급인이 기성금 또는 준공금을 수급인 또는 하수급인에게 지급하기 전에 수급인 또는 하수급인이 자재ㆍ장비대금, 하도급대금 등으로 먼저 지급하는 금액을 말한다)을 모두 포함한다. 이하 이 항에서 같다]을 청구하여 수령하여야 하며, 수령한 공사대금 중 하수급인, 건설근로자, 건설기계대여업자, 가설기자재 대여업자, 건설공사용 부품을 제작하여 납품하는 자 등에게 지급하여야 할 대금을 사용해서는 아니 된다. 이 경우 공사대금 청구ㆍ지급의 방법, 기준 및 절차 등에 필요한 사항은 국토교통부령으로 정한다. &lt;신설 2018. 12. 18., 2021. 7. 27.&gt;</t>
  </si>
  <si>
    <t>② 수급인이 다음 각 호의 어느 하나에 해당하는 사유로 하도급계약을 일방적으로 해제 또는 해지한 경우 수급인은 제1항에 따른 하도급계약 이행보증서를 발행한 기관에 대하여 하도급계약 이행보증금의 지급을 요청할 수 없다. 다만, 하수급인의 귀책사유가 있는 경우는 제외한다.</t>
  </si>
  <si>
    <t>1. 수급인이 하도급대금을 도급계약이나 관계 법령에서 정한 기일 내에 지급하지 아니하여 공사기간이 지연된 경우</t>
  </si>
  <si>
    <t>2. 제36조의2제1항에 따른 추가ㆍ변경공사 등의 정산에 관한 합의의 지연으로 인하여 하도급계약 불이행이 발생한 경우</t>
  </si>
  <si>
    <t>1. 국가, 지방자치단체 또는 대통령령으로 정하는 공공기관이 발주한 건설공사가 다음 각 목의 어느 하나에 해당하는 경우로서 발주자가 하수급인을 보호하기 위하여 필요하다고 인정하는 경우</t>
  </si>
  <si>
    <t>가. 수급인이 제34조제1항에 따른 하도급대금 지급을 1회 이상 지체한 경우</t>
  </si>
  <si>
    <t>나. 공사 예정가격에 대비하여 국토교통부령으로 정하는 비율에 미달하는 금액으로 도급계약을 체결한 경우</t>
  </si>
  <si>
    <t>2. 수급인의 파산 등 수급인이 하도급대금을 지급할 수 없는 명백한 사유가 있다고 발주자가 인정하는 경우</t>
  </si>
  <si>
    <t>1. 발주자가 하도급대금을 직접 하수급인에게 지급하기로 발주자와 수급인 간 또는 발주자ㆍ수급인 및 하수급인이 그 뜻과 지급의 방법ㆍ절차를 명백하게 하여 합의한 경우</t>
  </si>
  <si>
    <t>2. 하수급인이 시공한 부분에 대한 하도급 대금지급을 명하는 확정판결을 받은 경우</t>
  </si>
  <si>
    <t>3. 수급인이 제34조제1항에 따른 하도급대금 지급을 2회 이상 지체한 경우로서 하수급인이 발주자에게 하도급대금의 직접 지급을 요청한 경우</t>
  </si>
  <si>
    <t>4. 수급인의 지급정지, 파산, 그 밖에 이와 유사한 사유가 있거나 건설업 등록 등이 취소되어 수급인이 하도급대금을 지급할 수 없게 된 경우로서 하수급인이 발주자에게 하도급대금의 직접 지급을 요청한 경우</t>
  </si>
  <si>
    <t>5. 수급인이 하수급인에게 정당한 사유 없이 제34조제2항에 따른 하도급대금 지급보증서를 주지 아니한 경우로서 발주자가 그 사실을 확인하거나 하수급인이 발주자에게 하도급대금의 직접 지급을 요청한 경우</t>
  </si>
  <si>
    <t>6. 국가, 지방자치단체 또는 대통령령으로 정하는 공공기관이 발주한 건설공사에 대하여 공사 예정가격에 대비하여 국토교통부령으로 정하는 비율에 미달하는 금액으로 도급계약을 체결한 경우로서 하수급인이 발주자에게 하도급대금의 직접 지급을 요청한 경우</t>
  </si>
  <si>
    <t>③ 제2항 각 호의 어느 하나에 해당하는 사유가 발생하여 발주자가 하수급인에게 하도급대금을 직접 지급한 경우에는 발주자의 수급인에 대한 대금 지급채무와 수급인의 하수급인에 대한 하도급대금 지급채무는 그 범위에서 소멸한 것으로 본다.</t>
  </si>
  <si>
    <t>④ 수급인은 제1항제1호 각 목의 어느 하나에 해당하는 경우로서 하수급인에게 책임이 있는 사유로 자신이 피해를 입을 우려가 있다고 인정되는 경우에는 그 사유를 분명하게 밝혀 발주자에게 발주자가 하수급인에게 하도급대금을 직접 지급하는 것을 중지할 것을 요청할 수 있다.</t>
  </si>
  <si>
    <t>⑤ 발주자는 제2항에도 불구하고 수급인으로부터 하도급계약과 관련하여 하수급인이 임금, 자재대금 등의 지급을 지체한 사실을 증명할 수 있는 서류를 첨부하여 그 하도급대금의 직접 지급을 중지하도록 요청받은 경우에는 하수급인에게 하도급대금을 직접 지급하지 아니할 수 있다.</t>
  </si>
  <si>
    <t>⑥ 제1항이나 제2항에 따라 하수급인이 발주자로부터 하도급대금을 직접 지급받기 위하여 하수급인이 시공한 부분의 확인 등이 필요한 경우에는 수급인은 지체 없이 이에 필요한 조치를 하여야 한다.</t>
  </si>
  <si>
    <t>② 발주자는 발주한 건설공사의 금액을 설계변경 또는 경제 상황의 변동에 따라 수급인에게 조정하여 지급한 경우에는 대통령령으로 정하는 바에 따라 공사금액의 조정사유와 내용을 하수급인(제29조제3항에 따라 하수급인으로부터 다시 하도급받은 자를 포함한다)에게 통보하여야 한다.</t>
  </si>
  <si>
    <t>② 제1항에 따른 서면 요구 및 발주자 확인 등에 필요한 사항은 대통령령으로 정한다.</t>
  </si>
  <si>
    <t>② 수급인은 제1항에 따른 검사 결과 하도급공사가 설계 내용대로 준공되었을 때에는 지체 없이 이를 인수하여야 한다.</t>
  </si>
  <si>
    <t>③ 발주자가 국가, 지방자치단체 또는 대통령령으로 정하는 공공기관인 경우로서 제29조제6항에 따라 통보받은 하도급계약 등에 제2항에 따른 부당한 특약이 있는 경우 그 사유를 분명하게 밝혀 수급인에게 하도급계약 등의 내용변경을 요구하고, 해당 건설사업자의 등록관청에 그 사실을 통보하여야 한다. &lt;신설 2014. 5. 14., 2018. 12. 31., 2019. 4. 30.&gt;</t>
  </si>
  <si>
    <t>② 국가, 지방자치단체 또는 대통령령으로 정하는 공공기관이 발주한 건설공사의 업체선정에 심사위원으로 참여한 자는 그 직무에 관하여 부정한 청탁을 받고 재물 또는 재산상의 이익을 취득하여서는 아니 된다.</t>
  </si>
  <si>
    <t>③ 국가, 지방자치단체 또는 대통령령으로 정하는 공공기관이 발주한 건설공사의 업체 선정에 참여한 법인, 해당 법인의 대표자, 상업 사용인, 그 밖의 임원 또는 직원은 그 직무에 관하여 부정한 청탁을 받고 재물 또는 재산상의 이득을 취득하거나 부정한 청탁을 하면서 재물 또는 재산상의 이익을 제공하여서는 아니 된다.</t>
  </si>
  <si>
    <t>1. 발주자가 이 법을 위반하였음을 관계 기관 등에 신고한 행위</t>
  </si>
  <si>
    <t>2. 제69조에 따른 건설분쟁 조정위원회에 대한 조정신청</t>
  </si>
  <si>
    <t>1. 제22조제5항에 따른 건설공사 도급계약의 불공정한 체결 및 이행에 관한 사항</t>
  </si>
  <si>
    <t>2. 제29조에 따른 건설공사 하도급 제한의 위반에 관한 사항</t>
  </si>
  <si>
    <t>3. 제34조에 따른 하도급대금 지급 등에 관한 의무의 위반에 관한 사항</t>
  </si>
  <si>
    <t>4. 제38조에 따른 불공정행위에 관한 사항</t>
  </si>
  <si>
    <t>5. 그 밖에 건설산업의 불공정한 거래질서와 관련된 사항</t>
  </si>
  <si>
    <t>② 국토교통부장관은 「건설기술 진흥법」 제22조의3제2항에 따라 설치된 공정건설지원센터로 하여금 제1항에 따른 신고의 접수, 처리 등에 관한 업무를 수행하게 할 수 있다.</t>
  </si>
  <si>
    <t>③ 국토교통부장관은 제1항 각 호의 어느 하나에 해당하는 사항을 신고한 자에게 예산의 범위에서 포상금을 지급할 수 있다.</t>
  </si>
  <si>
    <t>④ 제3항에 따른 포상금 지급의 대상, 기준 및 절차 등에 필요한 사항은 대통령령으로 정한다.</t>
  </si>
  <si>
    <t>1. 연면적이 200제곱미터를 초과하는 건축물</t>
  </si>
  <si>
    <t>2. 연면적이 200제곱미터 이하인 건축물로서 다음 각 목의 어느 하나에 해당하는 경우</t>
  </si>
  <si>
    <t>가. 「건축법」에 따른 공동주택</t>
  </si>
  <si>
    <t>나. 「건축법」에 따른 단독주택 중 다중주택, 다가구주택, 공관, 그 밖에 대통령령으로 정하는 경우</t>
  </si>
  <si>
    <t>다. 주거용 외의 건축물로서 많은 사람이 이용하는 건축물 중 학교, 병원 등 대통령령으로 정하는 건축물</t>
  </si>
  <si>
    <t>1. 「체육시설의 설치ㆍ이용에 관한 법률」에 따른 체육시설 중 대통령령으로 정하는 체육시설</t>
  </si>
  <si>
    <t>2. 「도시공원 및 녹지 등에 관한 법률」에 따른 도시공원 또는 도시공원에 설치되는 공원시설로서 대통령령으로 정하는 시설물</t>
  </si>
  <si>
    <t>3. 「자연공원법」에 따른 자연공원에 설치되는 공원시설 중 대통령령으로 정하는 시설물</t>
  </si>
  <si>
    <t>4. 「관광진흥법」에 따른 유기시설 중 대통령령으로 정하는 시설물</t>
  </si>
  <si>
    <t>③ 발주자는 제1항과 제2항에 따른 표지의 게시 비용 및 표지판의 설치 비용을 해당 건설공사의 공사 비용에 계상(計上)하여야 한다.</t>
  </si>
  <si>
    <t>③ 수급인은 하수급인이 고의 또는 과실로 하도급받은 건설공사를 부실하게 시공하여 타인에게 손해를 입힌 경우에는 하수급인과 연대하여 그 손해를 배상할 책임이 있다.</t>
  </si>
  <si>
    <t>④ 수급인은 제3항에 따라 손해를 배상하면 배상 책임이 있는 하수급인에 대하여 구상권을 행사할 수 있다.</t>
  </si>
  <si>
    <t>1. 건설공사를 도급받거나 하도급하는 경우 협력업자를 공동수급인이나 하수급인으로 우선 선정</t>
  </si>
  <si>
    <t>2. 건설공사에 관한 기술 및 정보의 교환</t>
  </si>
  <si>
    <t>3. 건설공사 수행에 필요한 인력 또는 자금 지원이나 기술 개발에 대한 지원</t>
  </si>
  <si>
    <t>⑤ 제1항에 따른 지도, 제2항에 따른 협력업자의 등록 및 건설업체 간의 협력에 필요한 사항은 대통령령으로 정한다.</t>
  </si>
  <si>
    <t>② 국토교통부장관은 건설근로자 고용평가를 실시하기 위하여 필요한 경우에는 건설근로자 고용평가를 신청한 건설사업자의 고용보험, 가족친화 인증, 사내근로복지기금 조성 및 사업시행 현황에 관한 자료 등 대통령령으로 정하는 자료의 제공을 관계 기관ㆍ단체의 장에게 요청할 수 있다. 이 경우 자료 제공을 요청받은 관계 기관ㆍ단체의 장은 특별한 사유가 없으면 이에 따라야 한다. &lt;신설 2020. 4. 7.&gt;</t>
  </si>
  <si>
    <t>1. 제1항에 따른 건설사업자의 경영실태를 조사하기 위한 경우</t>
  </si>
  <si>
    <t>2. 건설사업자 또는 제9조에 따른 건설업 등록을 하려는 자가 건설업 등록기준에 적합한지 여부를 확인하기 위한 경우</t>
  </si>
  <si>
    <t>⑤ 제1항에 따라 조사 또는 검사를 하는 공무원은 그 권한을 표시하는 증표를 지니고 이를 관계인에게 보여 주어야 하고, 조사 관련 장소에 출입할 때에는 성명, 출입시간, 출입 목적 등이 표시된 문서를 관계인에게 주어야 한다.</t>
  </si>
  <si>
    <t>⑦ 제1항 및 제6항에도 불구하고 국토교통부장관은 대통령령으로 정하는 바에 따라 연 1회 이상 건설사업자의 경영실태 조사를 실시하거나, 지방자치단체의 장에게 조사를 실시하여 그 결과를 보고하도록 요구하여야 한다. &lt;신설 2016. 2. 3., 2019. 4. 30.&gt;</t>
  </si>
  <si>
    <t>② 협회는 법인으로 한다.</t>
  </si>
  <si>
    <t>④ 협회 회원의 자격과 임원에 관한 사항 등은 정관으로 정한다.</t>
  </si>
  <si>
    <t>⑤ 협회 정관의 기재 사항과 협회에 대한 감독에 필요한 사항은 대통령령으로 정한다.</t>
  </si>
  <si>
    <t>③ 협회가 성립되고 임원이 선임될 때까지 필요한 사무는 발기인이 처리한다.</t>
  </si>
  <si>
    <t>② 제1항에 따른 공제조합은 법인으로 한다.</t>
  </si>
  <si>
    <t>③ 공제조합은 주된 사무소의 소재지에서 설립등기를 함으로써 성립한다.</t>
  </si>
  <si>
    <t>④ 공제조합 조합원의 자격, 임원에 관한 사항, 출자 및 융자에 관한 사항 및 공제조합의 운영에 관한 사항은 정관으로 정한다.</t>
  </si>
  <si>
    <t>⑤ 공제조합 정관의 기재 사항, 보증대상 및 보증한도는 대통령령으로 정한다.</t>
  </si>
  <si>
    <t>② 제55조제2항에 따라 국토교통부장관이 분리공제조합 설립을 인가하고 기존 공제조합이 출자금 이체를 동의한 경우 기존 공제조합에 납입되어 있는 해당 분리공제조합의 조합원 가입 신청서를 제출한 자의 출자금은 신설되는 분리공제조합의 출자금으로 본다. 이 경우 출자지분의 계산기준과 그 이체방법 등에 필요한 사항은 국토교통부장관이 정한다.</t>
  </si>
  <si>
    <t>③ 기존 공제조합은 제2항에 따라 출자금을 이체함과 동시에 감자정리하여야 한다. 이 경우 기존 공제조합은 별도의 감자절차를 필요로 하지 아니한다.</t>
  </si>
  <si>
    <t>④ 분리공제조합이 기존 공제조합으로부터 해당 분리공제조합의 조합원이 될 자의 출자금을 이체받은 때에는 지체 없이 국토교통부장관이 정하는 바에 따라 출자증권을 발행하여 교부하여야 한다.</t>
  </si>
  <si>
    <t>⑤ 기존 공제조합이 분리공제조합의 조합원이 되는 자와의 관계에서 가지는 권리ㆍ의무는 분리공제조합의 업무개시일부터 해당 분리공제조합이 이를 승계한다.</t>
  </si>
  <si>
    <t>③ 공제조합이 성립되고 임원이 선임될 때까지 필요한 사무는 발기인이 처리한다.</t>
  </si>
  <si>
    <t>③ 다음 각 호의 어느 하나에 해당하는 사람은 운영위원회의 위원이 될 수 없다. &lt;신설 2014. 5. 14.&gt;</t>
  </si>
  <si>
    <t>1. 파산선고를 받고 복권되지 아니한 사람</t>
  </si>
  <si>
    <t>3. 금고 이상의 실형을 선고받고 그 집행이 종료(집행이 종료된 것으로 보는 경우를 포함한다)되거나 그 집행이 면제된 날부터 5년이 지나지 아니한 사람</t>
  </si>
  <si>
    <t>5. 이 법, 「국가를 당사자로 하는 계약에 관한 법률」, 그 밖의 법령을 위반하여 건설업의 영업정지처분을 받거나 부정당업자로 입찰참가자격 제한의 처분을 받고 그 기간이 만료된 후 5년이 지나지 아니한 사람</t>
  </si>
  <si>
    <t>1. 조합원이 건설업을 운영할 때 필요한 입찰보증, 계약보증(공사이행보증을 포함한다), 손해배상보증, 하자보수보증, 선급금보증, 하도급보증과 그 밖에 대통령령으로 정하는 보증</t>
  </si>
  <si>
    <t>2. 조합원이 건설업을 운영할 때 필요한 자금의 융자</t>
  </si>
  <si>
    <t>3. 조합원이 건설공사대금으로 받은 어음의 할인</t>
  </si>
  <si>
    <t>4. 조합원에 대한 공사용 기자재의 구매 알선</t>
  </si>
  <si>
    <t>5. 조합원에 고용된 사람의 복지 향상과 업무상 재해로 인한 손실을 보상하는 공제사업 및 조합원이 운영하는 사업에 필요한 건설공사 손해공제사업</t>
  </si>
  <si>
    <t>6. 건설업 경영 및 건설기술의 개선ㆍ향상과 관련한 연구 및 교육에 관한 사업</t>
  </si>
  <si>
    <t>7. 건설 관련 법인에의 출연</t>
  </si>
  <si>
    <t>8. 조합원이 공동이용하는 시설의 설치, 운영, 그 밖에 조합원의 편익 증진을 위한 사업</t>
  </si>
  <si>
    <t>9. 조합원의 정보 처리 및 컴퓨터 운용과 관련한 서비스의 제공</t>
  </si>
  <si>
    <t>10. 조합의 목적 달성에 필요한 관련 사업에의 투자</t>
  </si>
  <si>
    <t>11. 국가, 지방자치단체 또는 정관으로 정하는 공공단체가 위탁하는 사업</t>
  </si>
  <si>
    <t>12. 제1호부터 제11호까지의 사업의 부대사업으로서 정관으로 정하는 사업</t>
  </si>
  <si>
    <t>1. 조합원이 「사회기반시설에 대한 민간투자법」에 따른 민간투자사업 등을 수행하기 위하여 출연한 법인 등에 대한 보증 및 융자</t>
  </si>
  <si>
    <t>2. 「부동산투자회사법」에 따른 부동산투자회사에의 출자 및 융자 또는 「체육시설의 설치ㆍ이용에 관한 법률」에 따른 체육시설의 설치ㆍ경영 등 대통령령으로 정하는 수익사업</t>
  </si>
  <si>
    <t>③ 공제조합은 공제조합 상호간 또는 다른 법률에 따른 공제조합과의 상호협력과 이해 증진을 위하여 정보 교환 등 공동사업을 시행할 수 있다.</t>
  </si>
  <si>
    <t>② 제1항의 공제 규정에는 공제사업의 범위, 공제계약의 내용, 공제료, 공제금, 공제금에 충당하기 위한 책임준비금 등 공제사업의 운영에 필요한 사항이 포함되어야 한다.</t>
  </si>
  <si>
    <t>② 제1항의 보증 규정에는 보증사업 범위, 보증계약 내용, 보증수수료, 보증에 충당하기 위한 책임준비금 등 보증사업의 운영에 필요한 사항이 포함되어야 한다.</t>
  </si>
  <si>
    <t>② 제1항에 따라 지분을 양수한 자는 그 지분에 관한 양도인의 권리ㆍ의무를 승계한다.</t>
  </si>
  <si>
    <t>④ 민사집행 절차나 국세 등의 체납처분 절차에 따라 하는 지분의 압류 또는 가압류는 「민사집행법」 제233조에 따른 지시채권의 압류 또는 가압류의 방법으로 한다.</t>
  </si>
  <si>
    <t>1. 출자금을 감소시키려는 경우</t>
  </si>
  <si>
    <t>2. 조합원에 대하여 가지는 담보권을 실행하기 위하여 필요한 경우</t>
  </si>
  <si>
    <t>3. 공제조합에 출자한 자가 자기 출자액을 회수하기 위하여 공제조합에 지분의 양수를 요구한 경우</t>
  </si>
  <si>
    <t>4. 조합원이 탈퇴한 후 2년이 지난 경우</t>
  </si>
  <si>
    <t>5. 준비금의 출자전입(出資轉入) 시 단좌(端坐)가 발생한 경우</t>
  </si>
  <si>
    <t>② 공제조합은 제1항제1호에 따라 지분을 취득하였을 때에는 지체 없이 출자금의 감소 절차를 밟아야 하고, 같은 항 제2호부터 제5호까지의 규정에 해당할 때에는 지체 없이 그 지분을 처분하되, 처분되지 아니한 지분은 정관으로 정하는 바에 따라 출자금을 감소시킬 수 있다.</t>
  </si>
  <si>
    <t>③ 조합원의 지분은 공제조합에 대한 채무를 담보하기 위하여 제공되는 경우를 제외하고는 질권의 대상이 될 수 없다.</t>
  </si>
  <si>
    <t>④ 공제조합은 제1항에 따라 지분을 취득한 경우 조합원이거나 조합원이었던 자에게 지급하여야 할 금액을 지체 없이 지급하여야 한다.</t>
  </si>
  <si>
    <t>⑤ 제1항에 따라 공제조합이 지분을 취득한 경우 조합원이거나 조합원이었던 자가 가지는 청산금 청구권은 그 지분을 취득한 날부터 5년간 행사하지 아니하면 시효로 인하여 소멸한다.</t>
  </si>
  <si>
    <t>② 제1항의 책임준비금과 비상위험준비금의 계상에 필요한 사항은 대통령령으로 정한다.</t>
  </si>
  <si>
    <t>② 공제조합은 제1항에 따른 시공 상황의 조사에 관한 업무를 협회 또는 건설 관계 전문기관으로 하여금 대행하게 할 수 있다.</t>
  </si>
  <si>
    <t>② 제56조제1항제5호의 공제사업에 대하여는 대통령령으로 정하는 바에 따라 금융위원회가 제1항에 따른 조사 또는 검사를 할 수 있다.</t>
  </si>
  <si>
    <t>④ 제1항과 제2항에 따라 조사 또는 검사를 하는 공무원 등은 그 권한을 표시하는 증표를 지니고 이를 관계인에게 보여주어야 한다.</t>
  </si>
  <si>
    <t>③ 국토교통부장관은 공제조합의 자기자본비율, 유동성비율, 지급여력비율 등이 일정 수준에 미달하는 등 재무상태가 제4항에 따른 기준에 미달하거나 거액의 금융사고 또는 부실채권의 발생으로 공제조합의 재무상태가 제4항에 따른 기준에 미달하게 될 것이 명백하다고 판단되면 공제조합의 부실화를 예방하고 건전한 경영을 유도하기 위하여 해당 공제조합이나 그 임원에 대하여 다음 각 호의 사항을 권고ㆍ요구 또는 명령하거나 그 이행계획을 제출할 것을 명할 수 있다. &lt;신설 2016. 2. 3.&gt;</t>
  </si>
  <si>
    <t>1. 자본증가 또는 자본감소, 보유자산의 처분이나 점포ㆍ조직의 축소</t>
  </si>
  <si>
    <t>2. 임원의 직무정지나 임원의 직무를 대행하는 관리인의 선임</t>
  </si>
  <si>
    <t>3. 영업의 전부 또는 일부 정지</t>
  </si>
  <si>
    <t>4. 이익배당의 제한</t>
  </si>
  <si>
    <t>5. 대손충당금, 대위변제준비금의 추가 설정</t>
  </si>
  <si>
    <t>6. 보증수수료, 융자이자율의 조정</t>
  </si>
  <si>
    <t>7. 영업의 양도나 보증사업 및 공제사업 등과 관련된 계약의 이전</t>
  </si>
  <si>
    <t>8. 그 밖에 제1호부터 제7호까지의 규정에 준하는 조치로서 공제조합의 재무건전성을 높이기 위하여 필요하다고 인정되는 조치</t>
  </si>
  <si>
    <t>④ 국토교통부장관은 제3항에 따른 조치를 하려면 미리 그 기준 및 내용을 정하여 고시하여야 한다. &lt;신설 2016. 2. 3.&gt;</t>
  </si>
  <si>
    <t>⑤ 국토교통부장관은 제4항에 따른 기준에 일시적으로 미달한 공제조합이 단기간에 그 기준을 충족시킬 수 있다고 판단되거나 이에 준하는 사유가 있다고 인정되는 경우에는 기간을 정하여 제3항에 따른 조치를 유예(猶豫)할 수 있다. &lt;신설 2016. 2. 3.&gt;</t>
  </si>
  <si>
    <t>② 국토교통부장관은 제1항에 따라 보고받은 보증 규정 및 보증약관이 보증채권자 또는 보증채무자에게 불리한 내용을 포함하거나 건전한 보증거래질서를 유지하기 위하여 필요한 경우에는 해당 규정의 시정을 명할 수 있다 &lt;신설 2014. 5. 14.&gt;</t>
  </si>
  <si>
    <t>② 제1항에도 불구하고 발주자가 건설기계 대여대금을 직접 건설기계 대여업자에게 지급하기로 발주자, 건설사업자, 건설기계 대여업자 간에 합의한 경우 등 국토교통부령으로 정하는 경우에는 건설기계 대여대금 지급보증서를 주지 아니할 수 있다. &lt;신설 2018. 12. 18., 2019. 4. 30., 2021. 7. 27.&gt;</t>
  </si>
  <si>
    <t>③ 건설공사의 도급계약(하도급계약을 포함한다) 당사자는 제1항에 따른 건설기계 대여대금 지급보증서 발급에 드는 금액을 대통령령으로 정하는 바에 따라 해당 건설공사의 도급금액 산출내역서(하도급금액 산출내역서를 포함한다)에 분명하게 적어야 한다.</t>
  </si>
  <si>
    <t>② 발주자는 타워크레인 대여계약금액이 대통령령으로 정하는 비율에 따른 금액에 미달하는 경우에는 타워크레인 대여계약의 적정성 등을 심사하여야 한다.</t>
  </si>
  <si>
    <t>⑤ 제2항 및 제3항에 따른 타워크레인 대여계약의 적정성 심사기준, 타워크레인 대여업자 또는 대여계약내용의 변경요구 및 그 이행 절차, 그 밖에 필요한 사항은 대통령령으로 정한다.</t>
  </si>
  <si>
    <t>1. 설계, 시공, 감리 등 건설공사에 관계한 자 사이의 책임에 관한 분쟁</t>
  </si>
  <si>
    <t>2. 발주자와 수급인 사이의 건설공사에 관한 분쟁. 다만, 「국가를 당사자로 하는 계약에 관한 법률」 및 「지방자치단체를 당사자로 하는 계약에 관한 법률」의 해석과 관련된 분쟁은 제외한다.</t>
  </si>
  <si>
    <t>3. 수급인과 하수급인 사이의 건설공사 하도급에 관한 분쟁. 다만, 「하도급거래 공정화에 관한 법률」을 적용받는 사항은 제외한다.</t>
  </si>
  <si>
    <t>4. 수급인과 제3자 사이의 시공상 책임 등에 관한 분쟁</t>
  </si>
  <si>
    <t>5. 건설공사 도급계약의 당사자와 보증인 사이의 보증책임에 관한 분쟁</t>
  </si>
  <si>
    <t>6. 그 밖에 대통령령으로 정하는 사항에 관한 분쟁</t>
  </si>
  <si>
    <t>④ 위원회의 사무를 처리하기 위하여 위원회에 사무국을 두며, 위원회 위원의 조사업무를 보좌하기 위하여 사무국에 전문위원을 둘 수 있다. &lt;신설 2013. 8. 6.&gt;</t>
  </si>
  <si>
    <t>1. 「고등교육법」에 따른 학교에서 공학이나 법률학을 가르치는 조교수 이상의 직(職)에 있거나 있었던 사람</t>
  </si>
  <si>
    <t>2. 판사, 검사 또는 변호사의 자격이 있는 사람</t>
  </si>
  <si>
    <t>3. 건설공사, 건설업 또는 건설용역업에 대한 학식과 경험이 풍부한 사람으로서 국토교통부령으로 정하는 요건에 해당하는 사람</t>
  </si>
  <si>
    <t>④ 공무원이 아닌 위원의 임기는 3년으로 하되, 연임할 수 있다.</t>
  </si>
  <si>
    <t>⑤ 보궐위원의 임기는 전임자 임기의 남은 기간으로 한다.</t>
  </si>
  <si>
    <t>3. 법원의 판결 또는 법률에 따라 자격이 정지된 사람</t>
  </si>
  <si>
    <t>4. 금고 이상의 실형을 선고받고 그 집행이 종료(집행이 종료된 것으로 보는 경우를 포함한다)되거나 그 집행이 면제된 날부터 3년이 지나지 아니한 사람</t>
  </si>
  <si>
    <t>5. 금고 이상의 형의 집행유예를 선고받고 그 유예기간 중에 있는 사람</t>
  </si>
  <si>
    <t>② 위원회의 회의는 재적위원 과반수의 출석과 출석위원 과반수의 찬성으로 의결한다.</t>
  </si>
  <si>
    <t>③ 위원회는 분쟁 당사자 중 어느 한쪽이 소(訴)를 제기하면 조정을 중지하고 소 제기로 인하여 조정이 중지된 사실을 분쟁 당사자에게 통보하여야 한다.</t>
  </si>
  <si>
    <t>② 위원회는 제1항 단서에 따라 기간을 연장한 경우에는 기간 연장의 사유와 그 밖에 기간 연장에 관한 사항을 당사자에게 통보하여야 한다.</t>
  </si>
  <si>
    <t>② 제1항에 따른 조정부의 위원은 위원장이 지명한다.</t>
  </si>
  <si>
    <t>③ 조정부는 미리 조정사건을 심사한 후 조정안을 작성하여 위원회의 회의에 부쳐야 한다.</t>
  </si>
  <si>
    <t>② 제1항에 따라 조정안을 받은 당사자는 그 제시를 받은 날부터 15일 이내에 그 수락 여부를 위원회에 통보하여야 한다.</t>
  </si>
  <si>
    <t>② 제1항 본문에 따라 중단된 시효는 다음 각 호의 어느 하나에 해당하는 경우 새로 진행한다.</t>
  </si>
  <si>
    <t>1. 제78조제3항에 따라 조정서를 작성하고, 위원장과 각 당사자가 이에 서명 또는 기명날인한 경우</t>
  </si>
  <si>
    <t>2. 당사자의 일방 또는 쌍방이 조정결정에 동의하지 아니한다는 의사를 표시한 경우</t>
  </si>
  <si>
    <t>② 위원회는 필요하다고 인정하면 대통령령으로 정하는 바에 따라 당사자로 하여금 제1항에 따른 비용을 미리 내도록 할 수 있다.</t>
  </si>
  <si>
    <t>③ 제1항에 따른 비용의 범위에 관하여는 대통령령으로 정한다.</t>
  </si>
  <si>
    <t>1. 정당한 사유 없이 도급받은 건설공사를 시공하지 아니한 경우</t>
  </si>
  <si>
    <t>3. 제22조제6항을 위반하여 건설공사대장의 기재 사항을 발주자에게 통보하지 아니한 경우</t>
  </si>
  <si>
    <t>4. 제22조제7항, 제34조, 제34조의2제2항, 제36조제1항, 제36조의2제1항, 제37조, 제38조제1항 또는 제68조의3제1항에 따른 건설사업자로서의 의무를 위반한 경우</t>
  </si>
  <si>
    <t>5. 제28조에 따른 하자담보책임을 이행하지 아니한 경우</t>
  </si>
  <si>
    <t>5의2. 제31조제3항 후단을 위반하여 하수급인 또는 하도급계약내용의 변경 요구를 이행하지 아니한 경우</t>
  </si>
  <si>
    <t>6. 제38조제2항을 위반하여 부당한 특약을 강요한 경우</t>
  </si>
  <si>
    <t>7. 제40조를 위반하여 건설공사의 현장에 건설기술인을 배치하지 아니하거나 배치된 건설기술인이 공사의 시공관리에 부적당하다고 인정되는 경우</t>
  </si>
  <si>
    <t>8. 제42조제1항 또는 제2항에 따른 표지의 게시 또는 표지판의 설치를 하지 아니한 경우</t>
  </si>
  <si>
    <t>9. 정당한 사유 없이 제49조제1항에 따른 보고를 하지 아니한 경우</t>
  </si>
  <si>
    <t>10. 설계도서, 시방서 및 도급계약의 내용 등에 따르지 아니하는 등 건설공사를 성실하게 수행하지 아니함으로써 부실시공의 우려가 있는 경우</t>
  </si>
  <si>
    <t>11. 제29조의3제6항을 위반하여 하수급인의 변경요구를 이행하지 아니한 경우</t>
  </si>
  <si>
    <t>12. 제68조의4제3항을 위반하여 타워크레인 대여업자 또는 대여계약내용의 변경요구를 이행하지 아니한 경우</t>
  </si>
  <si>
    <t>1. 제28조에 따른 하자담보책임기간에 수급인이나 하수급인이 책임질 사유로 국토교통부령으로 정하는 규모 이상의 하자가 3회 이상 발생한 경우. 이 경우 하수급인이 책임질 사유에 대하여는 수급인에게도 같은 책임이 있는 것으로 본다.</t>
  </si>
  <si>
    <t>2. 제21조의2를 위반하여 국가기술자격증 또는 건설기술경력증을 다른 자에게 빌리거나 빌려 준 경우</t>
  </si>
  <si>
    <t>3. 제23조제3항에 따른 건설공사 실적, 기술자 보유현황 등을 거짓으로 제출한 경우</t>
  </si>
  <si>
    <t>4. 제29조제6항에 따른 통보를 거짓으로 한 경우</t>
  </si>
  <si>
    <t>5. 정당한 사유 없이 제81조(제3호ㆍ제4호ㆍ제6호ㆍ제8호ㆍ제11호 및 제12호는 제외한다)에 따른 시정명령 또는 시정지시에 따르지 아니한 경우</t>
  </si>
  <si>
    <t>6. 다음 각 목의 어느 하나에 해당하는 경우</t>
  </si>
  <si>
    <t>가. 「건설기술 진흥법」 제54조제1항에 따른 시정명령을 이행하지 아니한 경우</t>
  </si>
  <si>
    <t>나. 「건설기술 진흥법」 제48조제4항에 따른 시공상세도면의 작성의무를 위반하거나 건설사업관리를 수행하는 건설기술인 또는 공사감독자의 검토와 확인을 받지 아니하고 시공한 경우</t>
  </si>
  <si>
    <t>다. 「건설기술 진흥법」 제55조에 따른 품질시험 또는 검사를 성실하게 수행하지 아니한 경우</t>
  </si>
  <si>
    <t>라. 「건설기술 진흥법」 제62조제2항에 따른 안전점검을 성실하게 수행하지 아니한 경우</t>
  </si>
  <si>
    <t>마. 「건설기술 진흥법」 제80조에 따른 시정명령을 이행하지 아니한 경우</t>
  </si>
  <si>
    <t>7. 「산업안전보건법」에 따른 중대재해를 발생시킨 건설사업자에 대하여 고용노동부장관이 영업정지를 요청한 경우와 그 밖에 다른 법령에 따라 국가 또는 지방자치단체의 기관이 영업정지를 요구한 경우</t>
  </si>
  <si>
    <t>8. 제22조제7항, 제34조, 제36조제1항, 제37조, 제38조제1항 또는 제68조의3제1항에 따른 건설사업자로서의 의무를 위반한 경우</t>
  </si>
  <si>
    <t>9. 제38조제2항을 위반하여 부당한 특약을 강요한 경우</t>
  </si>
  <si>
    <t>10. 제25조제5항에 따른 벌점이 대통령령으로 정하는 기준을 초과한 경우</t>
  </si>
  <si>
    <t>11. 제68조의4제1항에 따른 통보를 거짓으로 한 경우</t>
  </si>
  <si>
    <t>1. 제16조를 위반하여 건설공사를 도급 또는 하도급받은 경우</t>
  </si>
  <si>
    <t>2. 제28조의2제1항을 위반하여 건설공사를 직접 시공하지 아니한 경우</t>
  </si>
  <si>
    <t>3. 제25조제2항 및 제29조제1항부터 제5항까지의 규정에 따른 하도급 제한을 위반한 경우</t>
  </si>
  <si>
    <t>4. 제47조제2항에 따른 공사금액의 하한에 미달하는 공사를 도급받은 경우</t>
  </si>
  <si>
    <t>5. 고의나 과실로 건설공사를 부실하게 시공한 경우</t>
  </si>
  <si>
    <t>6. 제29조의2제1항에 따른 하수급인에 대한 관리의무를 이행하지 아니한 경우(하수급인이 제3호에 따른 영업정지 등의 처분을 받은 경우로서 그 위반행위를 지시ㆍ공모한 사실이 확인된 경우만 해당한다)</t>
  </si>
  <si>
    <t>7. 제29조의3제5항을 위반하여 수급인이 하도급 참여제한 중에 있는 건설사업자에게 하도급을 하거나, 건설사업자가 하도급 참여제한 기간 중에 하도급을 받은 경우</t>
  </si>
  <si>
    <t>③ 제1항 또는 제2항에 따라 과징금 부과처분을 받은 자가 과징금을 기한까지 내지 아니하면 국세 또는 지방세 체납처분의 예에 따라 징수한다.</t>
  </si>
  <si>
    <t>④ 제1항부터 제3항까지의 처분은 법인 또는 개인이 그 위반행위를 방지하기 위하여 해당 업무에 관하여 상당한 주의와 감독을 게을리하지 아니한 경우에는 부과하지 아니한다.</t>
  </si>
  <si>
    <t>⑤ 제1항 및 제2항에 따라 과징금 부과처분을 받은 자가 과징금을 기한까지 내지 아니하면 국세 또는 지방세 체납처분의 예에 따라 징수한다.</t>
  </si>
  <si>
    <t>1. 부정한 방법으로 제9조에 따른 건설업 등록을 한 경우</t>
  </si>
  <si>
    <t>2의2. 제9조에 따른 건설업의 등록을 한 후 1년이 지날 때까지 영업을 개시하지 아니하거나 계속하여 1년 이상 「부가가치세법」 제8조제8항에 따라 관할 세무세장에게 휴업신고를 한 경우로서 제10조에 따른 건설업의 등록기준에 미달한 사실이 있는 경우</t>
  </si>
  <si>
    <t>3. 제10조에 따른 건설업의 등록기준에 미달한 사실이 있는 경우. 다만, 일시적으로 등록기준에 미달하는 등 대통령령으로 정하는 경우는 예외로 한다.</t>
  </si>
  <si>
    <t>3의2. 제10조에 따른 건설업의 등록기준에 미달하여 영업정지처분을 받은 후 그 처분의 종료일까지 등록기준 미달사항을 보완하지 아니한 경우</t>
  </si>
  <si>
    <t>3의3. 제10조에 따른 건설업의 등록기준에 미달하여 영업정지처분을 받은 후 3년 이내에 동일한 등록기준에 미달하게 된 경우</t>
  </si>
  <si>
    <t>4. 제13조제1항 각 호의 어느 하나에 해당하는 건설업 등록의 결격사유에 해당하게 된 경우. 다만, 건설업으로 등록된 법인의 임원 중 건설업 등록의 결격사유에 해당되는 사람이 있는 경우로서 그 사실을 안 날부터 3개월 이내에 그 임원을 교체한 경우는 제외한다.</t>
  </si>
  <si>
    <t>5. 제21조를 위반하여 다른 사람에게 자기의 성명이나 상호를 사용하여 건설공사를 수급 또는 시공하게 하거나 이를 알선한 경우 또는 건설업 등록증이나 건설업 등록수첩을 빌려주거나 이를 알선한 경우</t>
  </si>
  <si>
    <t>6. 제21조의2를 위반하여 국가기술자격증 또는 건설기술경력증을 다른 자에게 빌려 건설업의 등록기준을 충족시키거나 국가기술자격증 또는 건설기술경력증을 다른 자에게 빌려주어 건설업의 등록기준에 미달한 사실이 있는 경우</t>
  </si>
  <si>
    <t>7. 제29조제1항부터 제3항까지 중 어느 하나에 해당하는 위반행위를 하여 제82조제2항제3호에 따라 영업정지처분 또는 과징금 부과처분을 받고 그 처분을 받은 날부터 5년 이내에 이를 다시 2회 이상 위반한 경우</t>
  </si>
  <si>
    <t>8. 제82조, 제82조의2 또는 이 조에 따른 영업정지처분을 위반한 경우</t>
  </si>
  <si>
    <t>8의2. 제81조제9호의 위반행위로 인하여 제82조제1항제5호에 따라 영업정지처분을 받고 그 처분의 종료일까지 제49조제1항에 따른 보고를 하지 아니한 경우(건설업 등록기준에의 적합 여부를 판단하기 위하여 보고하도록 한 경우에 한정한다)</t>
  </si>
  <si>
    <t>9. 건설업 등록을 한 후 1년이 지날 때까지 영업을 시작하지 아니하거나 계속하여 1년 이상 휴업한 경우</t>
  </si>
  <si>
    <t>10. 고의나 과실로 건설공사를 부실하게 시공하여 시설물의 구조상 주요 부분에 중대한 손괴를 일으켜 공중(公衆)의 위험을 발생하게 한 경우</t>
  </si>
  <si>
    <t>11. 다른 법령에 따라 국가 또는 지방자치단체의 기관이 영업정지 또는 등록말소를 요구한 경우</t>
  </si>
  <si>
    <t>12. 건설사업자가 「부가가치세법」 제8조제8항에 따라 폐업신고를 하였거나, 관할 세무서장이 같은 조 제9항에 따라 사업자등록을 말소한 경우</t>
  </si>
  <si>
    <t>13. 다음 각 목의 어느 하나에 해당하는 위반행위를 하여 「독점규제 및 공정거래에 관한 법률」 제43조에 따라 과징금 부과처분을 받고 그 처분을 받은 날부터 9년 이내에 다음 각 목의 어느 하나에 해당하는 위반행위를 다시 하여 같은 기간 내에 2회 이상 과징금 부과처분을 받은 경우</t>
  </si>
  <si>
    <t>가. 「독점규제 및 공정거래에 관한 법률」 제40조제1항제1호</t>
  </si>
  <si>
    <t>나. 「독점규제 및 공정거래에 관한 법률」 제40조제1항제3호</t>
  </si>
  <si>
    <t>다. 「독점규제 및 공정거래에 관한 법률」 제40조제1항제8호</t>
  </si>
  <si>
    <t>1. 제82조제1항제1호, 같은 조 제2항제5호 또는 제83조제10호 위반의 경우 해당 공사의 하자담보책임기간 종료일부터 10년</t>
  </si>
  <si>
    <t>2. 제82조(제1항제1호ㆍ제8호ㆍ제9호 및 제2항제5호는 제외한다), 제82조의2 또는 제83조(제10호는 제외한다) 위반의 경우 위반행위 종료일부터 5년</t>
  </si>
  <si>
    <t>3. 제82조제1항제8호 또는 제9호 위반의 경우 위반행위 종료일부터 3년</t>
  </si>
  <si>
    <t>1. 말소 당시에 등록한 업종과 동일한 업종의 건설업을 다시 등록하는 경우</t>
  </si>
  <si>
    <t>2. 말소 당시의 업종과 업무내용이 전부 또는 일부 중복되는 다른 업종의 건설업을 등록하는 경우로서 대통령령으로 정하는 경우</t>
  </si>
  <si>
    <t>② 제1항에 따라 건설근로자 퇴직공제제도에 가입하여야 하는 건설공사 도급계약의 당사자는 대통령령으로 정하는 바에 따라 그 건설공사의 도급금액 산출명세서에 건설근로자 퇴직공제제도의 가입에 드는 금액을 분명하게 적어야 한다.</t>
  </si>
  <si>
    <t>1. 건설전문인력의 수급 및 활용에 관한 사항</t>
  </si>
  <si>
    <t>2. 건설전문인력의 육성 및 교육훈련에 관한 사항</t>
  </si>
  <si>
    <t>3. 건설전문인력의 경력관리와 경력인증에 관한 사항</t>
  </si>
  <si>
    <t>4. 그 밖에 건설전문인력의 육성 및 관리에 필요한 사항으로서 대통령령으로 정하는 사항</t>
  </si>
  <si>
    <t>④ 제1항부터 제3항까지의 규정에 따른 건설전문인력의 육성 및 관리와 지원 등에 필요한 사항은 대통령령으로 정한다.</t>
  </si>
  <si>
    <t>② 공공건설공사의 발주자는 제1항에 따른 확인에 필요한 경우에는 수급인 및 하수급인에게 대통령령으로 정하는 자료의 제출을 요청할 수 있다. 이 경우 자료의 제출을 요청받은 자는 특별한 사유가 없으면 이에 따라야 한다.</t>
  </si>
  <si>
    <t>③ 공공건설공사의 발주자는 제1항에 따라 확인한 결과 수급인 및 하수급인이 관계 법령을 위반하였다고 판단되는 때에는 이를 국토교통부장관 및 관계 기관의 장에게 알리는 등 필요한 조치를 하여야 한다.</t>
  </si>
  <si>
    <t>② 제1항의 임금에 상당하는 금액의 범위와 산정방법은 대통령령으로 정한다.</t>
  </si>
  <si>
    <t>1. 이 법에 따른 등록, 신고 또는 감독 사무에 종사하는 공무원이거나 공무원이었던 사람</t>
  </si>
  <si>
    <t>2. 위원회의 위원, 전문위원 등 분쟁조정 업무를 수행하거나 수행하였던 사람</t>
  </si>
  <si>
    <t>3. 제91조제3항에 따른 위탁사무에 종사하거나 종사하였던 사람</t>
  </si>
  <si>
    <t>1. 제9조에 따른 건설업 등록 신청의 접수 및 신청 내용의 확인</t>
  </si>
  <si>
    <t>2. 제9조의2에 따른 건설업 등록증 또는 건설업 등록수첩의 기재 사항 변경신청의 접수 및 신청 내용의 확인</t>
  </si>
  <si>
    <t>2의2. 제9조의3에 따른 건설업 윤리 및 실무 관련 교육의 실시</t>
  </si>
  <si>
    <t>3. 제17조에 따른 건설업의 양도, 법인 합병 및 상속에 대한 신고의 접수 및 신고 내용의 확인</t>
  </si>
  <si>
    <t>4. 제23조에 따른 건설사업자의 시공능력 평가 및 건설공사 실적 등의 접수, 내용의 확인 및 관계 자료 제출의 요청</t>
  </si>
  <si>
    <t>5. 제23조의2에 따른 건설사업관리자의 건설사업관리능력 평가 및 건설사업관리 실적 등의 접수 및 내용의 확인</t>
  </si>
  <si>
    <t>6. 제24조에 따른 건설산업정보 종합관리체계의 구축ㆍ운영</t>
  </si>
  <si>
    <t>7. 제47조제2항에 따른 공사금액 하한의 결정에 따른 업무</t>
  </si>
  <si>
    <t>8. 제48조에 따른 건설사업자 간의 협력 지도</t>
  </si>
  <si>
    <t>8의2. 제48조의2에 따른 건설근로자 고용평가 업무</t>
  </si>
  <si>
    <t>9. 제49조에 따른 건설사업자에 대한 실태조사 중 등록기준에 적합한지를 판단하기 위한 자료의 제출 요청, 그 내용의 확인 및 그 밖에 국토교통부장관이 필요하다고 인정한 사항의 확인</t>
  </si>
  <si>
    <t>10. 제87조의2에 따른 건설전문인력의 육성 및 관리 업무</t>
  </si>
  <si>
    <t>11. 제25조제5항에 따른 벌점의 종합관리</t>
  </si>
  <si>
    <t>12. 제29조의3에 따른 하도급 참여제한 처분사실의 게재 및 관리</t>
  </si>
  <si>
    <t>1. 제9조제1항 및 제2항에 따라 건설업 등록을 신청하는 자</t>
  </si>
  <si>
    <t>2. 제9조의2제3항에 따라 건설업 등록증 또는 건설업 등록수첩의 재발급을 신청하는 자</t>
  </si>
  <si>
    <t>3. 제23조제1항에 따른 시공능력의 평가 및 공시를 받기 위하여 신청하는 자</t>
  </si>
  <si>
    <t>4. 제23조의2제1항에 따라 건설사업관리능력의 평가 및 공시를 받기 위하여 신청하는 자</t>
  </si>
  <si>
    <t>5. 제24조제1항에 따라 건설산업정보를 제공받는 자</t>
  </si>
  <si>
    <t>6. 제69조제3항에 따라 분쟁 조정을 신청하는 자</t>
  </si>
  <si>
    <t>② 제1항의 죄를 범하여 사람을 죽거나 다치게 한 자는 무기 또는 3년 이상의 징역에 처한다.</t>
  </si>
  <si>
    <t>② 업무상 과실로 제93조제1항의 죄를 범하여 사람을 죽거나 다치게 한 자는 10년 이하의 징역이나 금고 또는 1억원 이하의 벌금에 처한다.</t>
  </si>
  <si>
    <t>1. 부당한 이익을 취득하거나 공정한 가격 결정을 방해할 목적으로 입찰자가 서로 공모하여 미리 조작한 가격으로 입찰한 자</t>
  </si>
  <si>
    <t>2. 다른 건설사업자의 견적을 제출한 자</t>
  </si>
  <si>
    <t>3. 위계 또는 위력, 그 밖의 방법으로 다른 건설사업자의 입찰행위를 방해한 자</t>
  </si>
  <si>
    <t>1. 제9조제1항에 따른 등록을 하지 아니하거나 부정한 방법으로 등록을 하고 건설업을 한 자</t>
  </si>
  <si>
    <t>2. 제21조제1항 또는 제2항을 위반하여 다른 사람에게 자기의 성명이나 상호를 사용하여 건설공사를 수급 또는 시공하게 한 건설사업자와 그 상대방, 건설업 등록증이나 건설업 등록수첩을 빌려준 건설사업자와 그 상대방</t>
  </si>
  <si>
    <t>3. 제21조제3항을 위반하여 다른 사람의 성명이나 상호를 사용한 건설공사 수급 또는 시공을 알선하거나 건설업 등록증 또는 건설업 등록수첩 대여를 알선한 자</t>
  </si>
  <si>
    <t>4. 제21조제4항을 위반하여 건설공사를 도급 또는 시공하게 한 건축주</t>
  </si>
  <si>
    <t>5. 제38조의2를 위반하여 부정한 청탁을 받고 재물 또는 재산상의 이익을 취득하거나 부정한 청탁을 하면서 재물 또는 재산상의 이익을 제공한 자</t>
  </si>
  <si>
    <t>2. 제17조에 따른 신고를 하지 아니하거나 부정한 방법으로 신고하고 건설업을 한 자</t>
  </si>
  <si>
    <t>4. 제25조제2항 및 제29조제1항부터 제5항까지의 규정을 위반하여 하도급한 자</t>
  </si>
  <si>
    <t>4의2. 제38조의3을 위반하여 불이익을 주는 행위를 한 자</t>
  </si>
  <si>
    <t>5. 제41조를 위반하여 시공한 자</t>
  </si>
  <si>
    <t>6. 정당한 사유 없이 제82조, 제82조의2 또는 제83조에 따른 영업정지처분을 위반한 자</t>
  </si>
  <si>
    <t>7. 제29조의2제1항에 따른 하수급인에 대한 관리의무를 이행하지 아니한 자(하수급인이 제82조제2항제3호에 따른 영업정지 등의 처분을 받은 경우로서 그 위반행위를 지시ㆍ공모한 사실이 확인된 경우만 해당한다)</t>
  </si>
  <si>
    <t>1. 제11조에 따른 표시ㆍ광고의 제한을 위반한 자</t>
  </si>
  <si>
    <t>2. 제23조제3항에 따른 건설공사 실적, 기술자 보유현황, 재무상태를 거짓으로 제출한 자</t>
  </si>
  <si>
    <t>3. 제23조의2제2항에 따른 건설사업관리 실적, 인력 보유현황, 재무상태를 거짓으로 제출한 자</t>
  </si>
  <si>
    <t>4. 제40조제1항에 따른 건설기술인의 현장 배치를 하지 아니한 자</t>
  </si>
  <si>
    <t>② 법인의 대표자나 법인 또는 개인의 대리인, 사용인, 그 밖의 종업원이 그 법인 또는 개인의 업무에 관하여 제94조, 제95조, 제95조의2, 제96조 또는 제97조제1호ㆍ제2호ㆍ제3호의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</si>
  <si>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1. 제29조의2제1항에 따른 하수급인에 대한 관리의무를 이행하지 아니한 자(하수급인이 제82조제2항제3호에 따른 영업정지 등의 처분을 받은 경우로서 그 위반행위를 묵인한 사실이 확인된 경우만 해당한다)</t>
  </si>
  <si>
    <t>2. 제65조의2제3항에 따른 명령을 이행하지 아니한 자</t>
  </si>
  <si>
    <t>1. 제14조제2항을 위반하여 처분의 내용을 발주자 등에게 통지하지 아니한 건설사업자 및 그 포괄승계인</t>
  </si>
  <si>
    <t>2. 제22조제2항을 위반하여 도급계약을 계약서로 체결하지 아니하거나 계약서를 교부하지 아니한 건설사업자(하도급인 경우에는 하도급받은 건설사업자는 제외한다)</t>
  </si>
  <si>
    <t>3. 제22조제6항에 따른 건설공사대장의 기재사항을 해당 공사 완료일까지 발주자에게 통보하지 아니하거나 거짓으로 통보한 자</t>
  </si>
  <si>
    <t>3의2. 제22조제8항에 따른 통보를 하지 아니하거나 통보기한을 위반한 자</t>
  </si>
  <si>
    <t>3의3. 제22조의2제1항에 따른 공사대금의 지급보증, 담보의 제공 또는 보험료등의 지급을 정당한 사유 없이 이행하지 아니한 자</t>
  </si>
  <si>
    <t>4. 제28조의2제2항에 따른 통보를 하지 아니한 자</t>
  </si>
  <si>
    <t>5. 제29조제6항에 따른 통보를 하지 아니한 자</t>
  </si>
  <si>
    <t>6. 제29조의2제1항에 따른 하수급인에 대한 관리의무를 이행하지 아니한 자(하수급인이 제82조제2항제3호에 따른 영업정지 등의 처분을 받은 경우로서 하수급인의 현장배치기술자의 소속을 확인하지 않는 등 국토교통부령으로 정하는 과실이 확인된 경우만 해당하며, 그 위반행위를 지시ㆍ공모ㆍ묵인한 경우는 제외한다)</t>
  </si>
  <si>
    <t>7. 제31조의2에 따라 제출한 하도급계획(건설공사를 도급받은 경우 제출한 하도급계획만 해당한다)을 정당한 사유 없이 이행하지 아니한 자</t>
  </si>
  <si>
    <t>7의2. 제31조의3제2항을 위반하여 하도급공사와 관련된 사항을 알리지 아니하거나, 정당한 사유 없이 알린 내용과 다르게 계약을 체결한 자</t>
  </si>
  <si>
    <t>8. 제34조제1항에 따른 하도급대금 등을 지급기일까지 지급하지 아니하여 제81조제4호에 따라 시정명령을 받고 이에 따르지 아니한 자</t>
  </si>
  <si>
    <t>9. 제49조제1항에 따른 조사 또는 검사를 거부, 기피, 방해하거나 거짓으로 보고한 자</t>
  </si>
  <si>
    <t>10. 제72조에 따라 위원회로부터 분쟁조정 신청 내용을 통보받고 그 조정에 참여하지 아니한 자</t>
  </si>
  <si>
    <t>11. 제81조제3호ㆍ제5호의2ㆍ제11호 또는 제12호의 사유로 인한 시정명령이나 지시에 따르지 아니한 자</t>
  </si>
  <si>
    <t>12. 제9조의3제1항에 따른 교육을 이수하지 아니한 자</t>
  </si>
  <si>
    <t>13. 제36조의2제1항에 따른 추가ㆍ변경공사 대하여 서면으로 요구하지 아니한 건설사업자</t>
  </si>
  <si>
    <t>14. 제25조제5항에 따른 벌점이 대통령령으로 정하는 기준을 초과한 자</t>
  </si>
  <si>
    <t>15. 제68조의4제1항에 따른 통보를 하지 아니한 자</t>
  </si>
  <si>
    <t>1. 제9조의2제2항에 따른 기재 사항 변경신청을 정하여진 기간에 하지 아니한 자</t>
  </si>
  <si>
    <t>2. 제40조제2항을 위반하여 건설공사의 현장을 이탈한 건설기술인</t>
  </si>
  <si>
    <t>3. 제49조제1항에 따른 보고를 게을리한 자</t>
  </si>
  <si>
    <t>4. 제81조제8호의 사유로 인한 시정명령이나 지시에 따르지 아니한 자</t>
  </si>
  <si>
    <t>③ 국토교통부장관은 건설시장의 동향, 건설기술의 개발 등을 고려하여 제1항에 따른 건설산업진흥 기본계획의 범위에서 연차별 계획을 수립ㆍ시행할 수 있다. </t>
  </si>
  <si>
    <t>② 건설공사의 발주자는 시설물이 공공의 안전과 복리에 적합하게 건설되도록 공정한 기준과 절차에 따라 능력있는 건설사업자를 선정하여야 하고, 건설공사가 적정하게 시공되도록 노력하여야 한다. </t>
  </si>
  <si>
    <t>③ 건설사업자는 다음 각 호의 사항을 성실히 이행할 책무를 진다. </t>
  </si>
  <si>
    <t>② 제1항에 따라 건설업의 등록을 하려는 자는 국토교통부령으로 정하는 바에 따라 국토교통부장관에게 신청하여야 한다. </t>
  </si>
  <si>
    <t>② 제1항에 따라 건설업 등록증이나 건설업 등록수첩을 발급받은 자는 그 건설업 등록증 또는 건설업 등록수첩의 기재 사항(記載 事項) 중 대통령령으로 정하는 사항이 변경되면 국토교통부령으로 정하는 바에 따라 30일 이내에 국토교통부장관에게 기재 사항의 변경을 신청하여야 한다. </t>
  </si>
  <si>
    <t>③ 제1항에 따른 건설업 등록증이나 건설업 등록수첩을 잃어버리거나 못 쓰게 된 경우에는 국토교통부령으로 정하는 바에 따라 재발급받을 수 있다. </t>
  </si>
  <si>
    <t>② 국토교통부장관은 제1항에 따른 교육 대상자 외의 건설사업자를 대상으로 하는 건설업 윤리 및 실무 관련 교육을 실시할 수 있으며, 이 경우 교육 이수자에 대하여 제84조에 따라 영업정지의 기간 등을 감경할 수 있다. </t>
  </si>
  <si>
    <t>② 국토교통부장관은 소속 공무원으로 하여금 제1항을 위반하여 표시ㆍ광고한 자에 대하여 광고물의 강제 철거 등 적절한 조치를 하게 할 수 있다. </t>
  </si>
  <si>
    <t>③ 국토교통부장관은 제9조제2항에 따라 등록을 신청한 자 중에서 제1항에 따라 건설업 등록을 할 수 없는 자에게 그 사유를 알려야 한다. </t>
  </si>
  <si>
    <t>② 제82조, 제82조의2 또는 제83조에 따른 영업정지처분 또는 등록말소처분을 받은 건설사업자와 그 포괄승계인은 그 처분의 내용을 지체 없이 그 건설공사의 발주자에게 통지하여야 하고, 건설사업자가 하수급인인 경우에는 그 처분의 내용을 발주자 및 수급인에게 알려야 한다. 건설업 등록이 제20조의2에 따른 폐업신고에 따라 말소된 경우에도 같다. </t>
  </si>
  <si>
    <t>③ 건설사업자가 건설업 등록이 말소된 후 제1항에 따라 건설공사를 계속하는 경우에는 그 공사를 완성할 때까지는 건설사업자로 본다. </t>
  </si>
  <si>
    <t>④ 건설공사의 발주자는 특별한 사유가 있는 경우를 제외하고는 해당 건설사업자로부터 제2항에 따른 통지를 받은 날 또는 그 사실을 안 날부터 30일이 지나는 날까지 도급계약을 해지할 수 있다. </t>
  </si>
  <si>
    <t>⑤ 발주자는 건설사업자인 하수급인으로부터 제2항에 따른 통지를 받은 경우에는 해당 공사에 대하여 수급인에게 하도급계약의 해지를 요청할 수 있다. </t>
  </si>
  <si>
    <t>③ 제1항제1호, 제3호 및 제4호에 따라 종합공사 또는 전문공사를 도급받아 시공하기 위해서는 도급계약을 체결하기 전(입찰계약의 경우에는 입찰참가 등록마감일까지를 말한다)에 해당 공사를 시공하는 업종의 등록기준을 갖추어야 하고, 이를 시공 중에는 유지하여야 한다. 다만, 2개 업종 이상의 전문공사를 시공하는 업종을 등록한 건설사업자가 그 업종에 해당하는 전문공사로 구성된 종합공사를 하도급받는 경우에는 그러하지 아니하며, 제3호의 경우에는 공동수급체 구성원들이 공동으로 필요한 등록기준을 갖춘 경우 충족한 것으로 본다. </t>
  </si>
  <si>
    <t>② 제1항제1호에 따라 건설업양도신고를 하려는 자가 「국가를 당사자로 하는 계약에 관한 법률」 또는 「지방자치단체를 당사자로 하는 계약에 관한 법률」에 따라 부정당업자로서 입찰참가자격 제한의 처분을 받고 제한기간 중에 있는 때에는 그 사실을 양수자가 확인하였음을 국토교통부령으로 정하는 바에 따라 증명하여야 한다. </t>
  </si>
  <si>
    <t>③ 제1항에 따른 건설업 양도가 신고된 때에는 건설업을 양수한 자는 건설업을 양도한 자의 건설사업자로서의 지위를 승계하고, 법인 합병이 신고된 경우에는 합병으로 설립되거나 존속하는 법인은 합병으로 소멸되는 법인의 건설사업자로서의 지위를 승계한다. </t>
  </si>
  <si>
    <t>② 제1항에 따른 폐업신고가 있으면 국토교통부장관은 건설업 등록을 말소하고 그 사실을 국토교통부령으로 정하는 바에 따라 공고하여야 한다. </t>
  </si>
  <si>
    <t>③ 누구든지 제1항 및 제2항에서 금지된 행위를 알선하여서는 아니 된다. </t>
  </si>
  <si>
    <t>④ 건설사업자는 국토교통부령으로 정하는 바에 따라 건설공사에 관한 사항을 건설공사대장에 적어야 한다. </t>
  </si>
  <si>
    <t>⑥ 건설사업자는 대통령령으로 정하는 바에 따라 제4항에 따른 건설공사대장의 기재 사항을 발주자에게 통보하여야 한다. </t>
  </si>
  <si>
    <t>⑦ 건설공사 도급계약의 당사자는 「고용보험 및 산업재해보상보험의 보험료징수 등에 관한 법률」에 따른 보험료, 「국민연금법」에 따른 국민연금보험료, 「국민건강보험법」에 따른 건강보험료, 「노인장기요양보험법」에 따른 노인장기요양보험료 등 그 건설공사와 관련하여 건설사업자가 의무적으로 부담하여야 하는 비용의 금액을 대통령령으로 정하는 바에 따라 그 건설공사의 도급금액 산출내역서(하도급금액 산출내역서를 포함한다. 이하 이 항에서 같다)에 분명하게 적어야 한다. 이 경우 그 건설공사의 도급금액 산출내역서에 적힌 금액이 실제로 지출된 보험료 등보다 많은 경우에 그 정산에 관한 사항은 대통령령으로 정한다. </t>
  </si>
  <si>
    <t>③ 발주자가 제1항에 따른 공사대금의 지급보증, 담보의 제공 또는 보험료등의 지급을 하지 아니한 때에는 수급인은 상당한 기간을 정하여 발주자에게 그 이행을 최고하고 공사의 시공을 중지할 수 있다. 발주자가 최고한 기간 내에 그 이행을 하지 아니한 때에는 수급인은 도급계약을 해지할 수 있다. </t>
  </si>
  <si>
    <t>④ 제3항에 따라 수급인이 공사를 중지하거나 도급계약을 해지한 경우에는 발주자는 수급인에게 공사 중지나 도급계약의 해지에 따라 발생하는 손해배상을 청구하지 못한다. </t>
  </si>
  <si>
    <t>③ 제1항에 따른 시공능력의 평가 및 공시를 받으려는 건설사업자는 국토교통부령으로 정하는 바에 따라 전년도 건설공사 실적, 기술자 보유현황, 재무상태, 그 밖에 국토교통부령으로 정하는 사항을 국토교통부장관에게 제출하여야 한다. </t>
  </si>
  <si>
    <t>⑤ 제1항, 제3항 및 제4항에 따른 시공능력의 평가방법, 제출 자료의 구체적인 사항, 공시 절차 및 자료 제출 요청, 그 밖에 필요한 사항은 국토교통부령으로 정한다. </t>
  </si>
  <si>
    <t>② 제1항에 따른 평가 및 공시를 받으려는 건설사업관리자는 전년도 건설사업관리 실적, 건설사업관리 관련 인력 보유현황, 재무상태, 그 밖에 국토교통부령으로 정하는 사항을 국토교통부장관에게 제출하여야 한다. </t>
  </si>
  <si>
    <t>③ 제1항과 제2항에 따른 건설사업관리능력의 평가방법, 제출 자료의 구체적인 사항 및 공시 절차 등에 필요한 사항은 국토교통부령으로 정한다. </t>
  </si>
  <si>
    <t>② 국토교통부장관은 건설사업관리자의 자본금, 경영실태, 건설사업관리 수행 상황 등 건설사업관리자에 관한 정보와 건설사업관리에 필요한 인력의 수급 상황 등 건설사업관리 관련 정보를 종합적으로 관리하고, 그 정보가 필요한 관련 기관 또는 단체 등에 제공할 수 있다. </t>
  </si>
  <si>
    <t>③ 국토교통부장관은 제1항과 제2항에 따른 건설산업정보를 체계적으로 관리하기 위하여 대통령령으로 정하는 바에 따라 건설산업정보 종합관리체계를 구축ㆍ운영할 수 있다. </t>
  </si>
  <si>
    <t>④ 국토교통부장관은 제1항과 제2항에 따른 정보의 종합관리를 위하여 건설사업자, 건설사업관리자, 건설자재의 생산업자ㆍ공급업자, 관계 행정기관, 건설 관련 사업자단체, 건설 관련 공제ㆍ보험ㆍ보증 업무 수행기관 및 연구기관으로 하여금 공사 수행 상황, 건설자재의 생산ㆍ판매 상황, 건설인력의 현황 및 건설사업관리 실적 등에 관한 자료를 제출할 것을 요청할 수 있다. 이 경우 요청을 받은 자는 특별한 사유가 없으면 이에 따라야 한다. </t>
  </si>
  <si>
    <t>② 수급인은 제16조의 시공자격을 갖춘 건설사업자에게 하도급하여야 한다. </t>
  </si>
  <si>
    <t>④ 「시설물의 안전 및 유지관리에 관한 특별법」에 따른 1종시설물 및 2종시설물에 대한 인가, 허가, 승인 등의 처분을 하는 국가기관 또는 지방자치단체의 장은 해당 건설공사의 규모, 구조안전의 필요성 등을 고려하여 시공자의 시공능력이 현저하게 부적합하다고 인정하는 경우에는 발주자에게 시공자의 교체를 권고할 수 있다. </t>
  </si>
  <si>
    <t>② 발주자로부터 건설사업관리업무를 위탁받아 수행하는 자(이하 “건설사업관리자”라 한다)가 하는 건설사업관리업무의 내용이 이 법이나 관계 법령에 따라 신고ㆍ등록 등을 하여야 하는 업무인 경우에는 해당 법령에 따른 신고ㆍ등록 등을 한 후가 아니면 건설사업관리업무를 할 수 없다. 다만, 대규모 복합공사로서 공항, 고속철도, 발전소, 댐 또는 플랜트 공사의 건설사업관리자가 건축사ㆍ기술사 등 관계 법령에 따른 설계 또는 감리 업무를 할 수 있는 기술인력을 갖춘 경우에는 「건축사법」 제23조제1항 또는 「건설기술 진흥법」 제26조제1항에도 불구하고 설계 또는 감리 업무를 함께 위탁받아 수행할 수 있다. </t>
  </si>
  <si>
    <t>④ 건설사업관리자는 자기 또는 자기의 계열회사(「독점규제 및 공정거래에 관한 법률」 제2조제12호에 따른 계열회사를 말한다)가 해당 건설공사를 도급받도록 조언하여서는 아니 된다. </t>
  </si>
  <si>
    <t>⑥ 건설사업관리자의 손해배상에 관하여는 제44조를 준용한다. 이 경우 “건설사업자”는 “건설사업관리자”로 본다. </t>
  </si>
  <si>
    <t>⑧ 시공책임형 건설사업관리를 수행하는 건설사업자가 발주자와 시공 단계에서 건설사업관리에 관한 계약을 체결하는 경우 그 계약의 내용은 제2조제4호에 따른 건설공사에 한정하여야 한다. </t>
  </si>
  <si>
    <t>③ 건설공사의 하자담보책임기간에 관하여 다른 법령(「민법」 제670조 및 제671조는 제외한다)에 특별하게 규정되어 있는 경우에는 그 법령에서 정한 바에 따른다. 다만, 공사 목적물의 성능, 특성 등을 고려하여 대통령령으로 정하는 바에 따라 도급계약에서 특별히 따로 정한 경우에는 도급계약에서 정한 바에 따른다. </t>
  </si>
  <si>
    <t>② 제1항에 따라 건설공사를 직접 시공하는 자는 대통령령으로 정하는 바에 따라 직접시공계획을 발주자에게 통보하여야 한다. 다만, 전문공사를 시공하는 업종을 등록한 건설사업자가 전문공사를 도급받은 경우에는 그러하지 아니하다. </t>
  </si>
  <si>
    <t>③ 발주자는 건설사업자가 제2항에 따라 직접시공계획을 통보하지 아니한 경우나 직접시공계획에 따라 공사를 시공하지 아니한 경우에는 그 건설공사의 도급계약을 해지할 수 있다. </t>
  </si>
  <si>
    <t>② 수급인은 그가 도급받은 전문공사를 하도급할 수 없다. 다만, 다음 각 호의 요건을 모두 충족한 경우에는 건설공사의 일부를 하도급할 수 있다. </t>
  </si>
  <si>
    <t>③ 하수급인은 하도급받은 건설공사를 다른 사람에게 다시 하도급할 수 없다. 다만, 다음 각 호의 어느 하나에 해당하는 경우에는 하도급할 수 있다. </t>
  </si>
  <si>
    <t>⑥ 도급받은 공사의 일부를 하도급(제3항 단서에 따라 다시 하도급하는 것을 포함한다)한 건설사업자와 제3항제2호에 따라 다시 하도급하는 것을 승낙한 자는 대통령령으로 정하는 바에 따라 발주자에게 통보를 하여야 한다. 다만, 다음 각 호의 어느 하나에 해당하는 경우에는 그러하지 아니하다. </t>
  </si>
  <si>
    <t>② 제1항 각 호의 어느 하나에 해당하는 처분 등을 한 행정기관의 장은 해당 처분 등을 받은 건설사업자가 발생한 경우 그 사실을 국토교통부장관에게 통보하여야 한다. </t>
  </si>
  <si>
    <t>④ 국토교통부장관은 하도급 참여가 제한되는 건설사업자에게 하도급 참여제한이 개시되기 7일 전까지 그 제한내용을 통보(제24조제3항에 따른 건설산업종합정보망을 이용한 통보를 포함한다)하여야 한다. </t>
  </si>
  <si>
    <t>⑤ 수급인은 공공건설공사에 있어서 하도급 참여제한 중에 있는 건설사업자에게 하도급을 하여서는 아니 되며, 건설사업자는 하도급 참여제한 중에 하도급을 받아서는 아니 된다. </t>
  </si>
  <si>
    <t>⑦ 국토교통부장관은 제1항에도 불구하고 제2항에 따른 정보가 제공된 때부터 5년이 지난 경우에는 하도급 참여를 제한할 수 없다. </t>
  </si>
  <si>
    <t>③ 발주자는 제1항 및 제2항에 따라 심사한 결과 하수급인의 시공능력 또는 하도급계약내용이 적정하지 아니한 경우에는 그 사유를 분명하게 밝혀 수급인에게 하수급인 또는 하도급계약내용의 변경을 요구할 수 있다. 이 경우 제2항에 따라 심사한 때에는 하수급인 또는 하도급계약내용의 변경을 요구하여야 하고, 변경 요구를 받은 수급인은 정당한 사유가 있는 경우를 제외하고는 이를 이행하여야 한다. </t>
  </si>
  <si>
    <t>⑥ 제1항부터 제3항까지에 따른 하도급계약의 적정성 심사기준, 하수급인 또는 하도급계약내용의 변경 요구 및 그 이행 절차, 그 밖에 필요한 사항 및 제5항에 따른 하도급계약심사위원회의 설치ㆍ구성, 심사방법 등에 필요한 사항은 대통령령으로 정한다. </t>
  </si>
  <si>
    <t>② 제1항을 적용받지 아니하는 건설공사의 경우에도 발주자가 하도급관계의 공정성과 건설공사의 효율성을 확보하기 위하여 필요하다고 인정하여 하도급계획서를 제출할 것을 요구하면 건설사업자는 이에 따라야 한다. </t>
  </si>
  <si>
    <t>③ 하수급인은 수급인이 제29조제6항에 따른 통보를 게을리하거나 일부를 누락하여 통보한 경우에는 발주자 또는 수급인에게 자신이 시공한 공사의 종류와 공사기간 등을 직접 통보할 수 있다. </t>
  </si>
  <si>
    <t>④ 건설기계 대여업자 및 국토교통부령으로 정하는 바에 따라 건설공사용 부품을 제작하여 납품하는 자(이하 “제작납품업자”라 한다) 및 국토교통부령으로 정하는 바에 따라 건설공사를 하기 위하여 일시적으로 설치ㆍ사용하는 기자재를 대여하는 자(이하 “가설기자재 대여업자”라 한다)에 대한 대금 지급에 관하여는 제34조제1항ㆍ제8항 및 제35조(건설기계대여업자에 대하여는 제35조제2항제6호, 제작납품업자 및 가설기자재 대여업자에 대하여는 제35조제2항제5호 및 제6호는 제외한다)를 준용한다. 이 경우 “발주자”는 “발주자 또는 수급인”으로, “수급인”은 “수급인 또는 하수급인”으로, “하수급인”은 “건설기계 대여업자, 제작납품업자 또는 가설기자재 대여업자”로, “하도급대금”은 “건설기계 대여대금, 건설공사용 부품대금 또는 가설기자재 대여대금”으로 본다. 다만, 제35조제2항ㆍ제3항ㆍ제5항 및 제6항의 경우에는 “발주자”는 “건설기계 대여업자, 제작납품업자 또는 가설기자재 대여업자와 계약을 체결한 건설사업자에게 건설공사를 도급한 자”로, “수급인”은 “건설기계 대여업자, 제작납품업자 또는 가설기자재 대여업자와 계약을 체결한 건설사업자”로, “하수급인”은 “건설기계 대여업자, 제작납품업자 또는 가설기자재 대여업자”로, “하도급대금”은 “건설기계 대여대금, 건설공사용 부품대금 또는 가설기자재 대여대금”으로 본다. </t>
  </si>
  <si>
    <t>② 수급인은 하도급계약을 할 때 하수급인에게 국토교통부령으로 정하는 바에 따라 적정한 하도급대금의 지급을 보증하는 보증서를 주어야 한다. 다만, 국토교통부령으로 정하는 경우에는 하도급대금 지급보증서를 주지 아니할 수 있다. </t>
  </si>
  <si>
    <t>④ 수급인이 발주자로부터 선급금을 받은 때에는 하수급인이 자재 구입 또는 대여, 건설기계 대여 또는 건설근로자 고용 등 하도급공사를 시작할 수 있도록 수급인이 받은 선급금의 내용과 비율에 따라 선급금을 받은 날(하도급계약을 체결하기 전에 선급금을 지급받은 경우에는 하도급계약을 체결한 날)부터 15일 이내에 하수급인에게 선급금을 지급하여야 한다. 이 경우 수급인은 하수급인이 선급금을 반환하여야 할 경우에 대비하여 하수급인에게 보증을 요구할 수 있다. </t>
  </si>
  <si>
    <t>⑤ 제54조에 따라 설립된 공제조합 또는 다른 법령에 따라 보증업무를 담당할 수 있는 기관은 수급인에게 제2항에 따른 하도급대금의 지급을 보증하는 보증계약의 보증서를 발급(변경발급을 포함한다)하거나 보증계약을 해지한 경우에는 국토교통부령으로 정하는 바에 따라 즉시 발주자 및 하수급인에게 그 내용을 통보하여야 한다. </t>
  </si>
  <si>
    <t>② 발주자는 다음 각 호의 어느 하나에 해당하는 경우에는 하수급인이 시공한 부분에 해당하는 하도급대금을 하수급인에게 직접 지급하여야 한다. </t>
  </si>
  <si>
    <t>⑦ 제1항 각 호의 어느 하나, 제2항제3호 또는 제4호에 따라 하도급대금을 직접 지급하는 경우에 그 지급 방법 및 절차는 국토교통부령으로 정한다. </t>
  </si>
  <si>
    <t>② 수급인은 하수급인에게 제22조, 제28조, 제34조, 제36조제1항, 제36조의2제1항, 제44조 또는 관계 법령 등을 위반하여 하수급인의 계약상 이익을 부당하게 제한하는 특약을 요구하여서는 아니 된다. 이 경우 부당한 특약의 유형은 대통령령으로 정한다. </t>
  </si>
  <si>
    <t>② 수급인의 하수급인에 대한 불이익행위등 및 건설사업자의 건설기계 대여업자, 제작납품업자 또는 가설기자재 대여업자에 대한 불이익행위등에 대하여는 제1항을 준용한다. 이 경우 “발주자”는 “수급인 또는 건설사업자”로, “수급인”은 “하수급인, 건설기계 대여업자, 제작납품업자 또는 가설기자재 대여업자”로 본다. </t>
  </si>
  <si>
    <t>② 제1항에 따라 건설공사 현장에 배치된 건설기술인은 발주자의 승낙을 받지 아니하고는 정당한 사유 없이 그 건설공사 현장을 이탈하여서는 아니 된다. </t>
  </si>
  <si>
    <t>③ 발주자는 제1항에 따라 건설공사 현장에 배치된 건설기술인이 신체 허약 등의 이유로 업무를 수행할 능력이 없다고 인정하는 경우에는 수급인에게 건설기술인을 교체할 것을 요청할 수 있다. 이 경우 수급인은 정당한 사유가 없으면 이에 따라야 한다. </t>
  </si>
  <si>
    <t>② 많은 사람이 이용하는 시설물로서 다음 각 호의 어느 하나에 해당하는 새로운 시설물을 설치하는 건설공사는 건설사업자가 하여야 한다. </t>
  </si>
  <si>
    <t>② 건설사업자는 국토교통부령으로 정하는 건설공사를 완공하면 그 공사의 발주자, 설계자, 감리자와 시공한 건설사업자의 상호 및 대표자의 성명 등을 적은 표지판을 국토교통부령으로 정하는 바에 따라 사람들이 보기 쉬운 곳에 영구적으로 설치하여야 한다. 다만, 건축공사의 경우 「건축법」 제48조의2에 따른 내진등급 및 같은 법 제48조의3에 따른 내진능력을 표지판에 포함하여야 한다. </t>
  </si>
  <si>
    <t>② 건설사업자는 제1항에 따른 손해가 발주자의 중대한 과실로 발생하였을 때에는 발주자에 대하여 구상권(求償權)을 행사할 수 있다. </t>
  </si>
  <si>
    <t>② 관계 행정기관과 대통령령으로 정하는 공공기관의 장은 제1항에 따른 중소건설사업자 지원시책의 시행에 적극 협조하여야 한다. </t>
  </si>
  <si>
    <t>② 국토교통부장관은 중소건설사업자를 지원하기 위하여 필요하다고 인정하면 대통령령으로 정하는 바에 따라 대기업인 건설사업자가 도급받을 수 있는 건설공사의 공사금액의 하한을 정할 수 있다. </t>
  </si>
  <si>
    <t>② 국토교통부장관은 건설사업자 간의 상생협력 관계를 유지하도록 하기 위하여 종합공사를 시공하는 업종을 등록한 건설사업자로 하여금 시공할 공사와 관련이 있는 업종의 건설사업자를 협력업자로 등록받도록 지도할 수 있다. </t>
  </si>
  <si>
    <t>③ 제2항에 따라 등록을 받은 건설사업자와 등록한 협력업자는 다음 각 호의 사항에 관하여 상생협력하여야 한다. </t>
  </si>
  <si>
    <t>④ 국토교통부장관은 제1항과 제2항에 따른 지도를 이행한 실적이나 협력업자와의 협력 관계를 평가하여 그 실적이 우수한 종합공사를 시공하는 업종을 등록한 건설사업자를 시공능력 평가나 공사 발주 시 우대하도록 관계 기관에 협조를 요청할 수 있다. </t>
  </si>
  <si>
    <t>③ 건설근로자 고용평가의 평가방법, 평가절차, 그 밖에 필요한 사항은 국토교통부령으로 정한다. </t>
  </si>
  <si>
    <t>② 국토교통부장관 또는 지방자치단체의 장은 다음 각 호의 어느 하나에 해당하는 경우로서 필요한 때에는 공인회계사, 세무사 또는 국토교통부령으로 정하는 요건을 갖춘 전문경영진단기관으로 하여금 건설사업자의 재무관리상태를 진단하게 할 수 있다. </t>
  </si>
  <si>
    <t>③ 국토교통부장관 또는 지방자치단체의 장은 제1항에 따라 건설사업자의 경영실태를 조사하기 위하여 필요하다고 인정하면 건설공사의 발주자, 「건설기술 진흥법」 제2조제9호에 따른 건설엔지니어링사업자, 그 밖에 건설공사 관계 기관(이하 이 조에서 “건설공사 관계 기관등”이라 한다)에 대하여 건설공사의 시공 상황에 관한 자료를 제출할 것을 요구할 수 있다. 이 경우 건설공사 관계 기관등은 특별한 사유가 없으면 이에 협조하여야 한다. </t>
  </si>
  <si>
    <t>④ 국토교통부장관 또는 지방자치단체의 장은 제1항에 따른 조사를 하려면 조사 시작 7일 전까지 조사 일시, 조사 이유 및 조사 내용 등 조사계획을 미리 조사대상자에게 알려야 한다. 다만, 긴급한 경우나 사전에 알리면 증거인멸 등으로 조사 목적을 달성할 수 없다고 인정하는 경우에는 미리 알리지 아니할 수 있다. </t>
  </si>
  <si>
    <t>⑥ 국토교통부장관은 지방자치단체의 장에게 제1항부터 제3항까지의 규정에 따른 실태조사 등의 조치를 명할 수 있고, 그 조치 결과를 보고할 것을 요구할 수 있다. </t>
  </si>
  <si>
    <t>② 국토교통부장관은 제1항에 따른 신청을 인가하면 그 사실을 공고하여야 한다. </t>
  </si>
  <si>
    <t>② 협회는 회원 또는 회원 자격을 가진 건설사업자가 이 법을 위반한 사실을 발견하면 그 내용을 확인하여 국토교통부장관에게 보고하여야 한다. </t>
  </si>
  <si>
    <t>② 운영위원회는 30명 이내의 위원으로 구성한다. </t>
  </si>
  <si>
    <t>④ 그 밖에 운영위원회의 구성, 기능 및 운영에 필요한 사항은 대통령령으로 정한다. </t>
  </si>
  <si>
    <t>② 공제조합은 다음 각 호의 사업을 할 수 있다. </t>
  </si>
  <si>
    <t>③ 지분의 양도 및 질권 설정은 「상법」에 따른 주식의 양도 및 질권 설정의 방법으로 한다. </t>
  </si>
  <si>
    <t>② 국토교통부장관은 제1항에 따른 재무건전성 유지 등을 지도하기 위하여 공제조합을 감독하는 데 필요한 기준을 정하여 고시하여야 한다. 다만, 공제사업의 감독에 필요한 기준을 정할 때에는 금융위원회 위원장과 협의한 후 이를 고시하여야 한다. </t>
  </si>
  <si>
    <t>③ 공제조합은 보증한 사항에 관하여 법령이나 그 밖의 계약서 등에서 정하는 바에 따라 보증금을 지급할 사유가 발생하였을 때에는 그 보증금을 보증채권자에게 지급하여야 한다. </t>
  </si>
  <si>
    <t>④ 제3항에 따라 보증채권자가 공제조합에 대하여 가지는 보증금에 관한 권리는 보증기간 만료일부터 2년간 행사하지 아니하면 시효로 인하여 소멸한다. </t>
  </si>
  <si>
    <t>④ 제54조에 따라 설립된 공제조합 또는 다른 법령에 따라 보증업무를 담당할 수 있는 기관이 제1항에 따른 건설기계 대여대금 지급보증서를 발급(변경발급을 포함한다)하거나 보증계약을 해지한 경우에는 국토교통부령으로 정하는 바에 따라 즉시 발주자, 수급인(하수급인과 건설기계 대여업자 간 계약에 따른 보증에 한정한다), 건설기계 대여업자 등에게 그 내용을 통보하여야 한다. </t>
  </si>
  <si>
    <t>⑤ 제1항에 따른 건설기계 대여대금 지급보증의 보증금액과 보증 관련 당사자 등의 이행사항 및 그 밖의 사항은 국토교통부령으로 정한다. </t>
  </si>
  <si>
    <t>⑥ 발주자가 국가, 지방자치단체 또는 대통령령으로 정하는 공공기관인 경우에는 건설기계 대여대금이 보호될 수 있도록 건설사업자가 제1항에 따른 보증서를 제출 또는 교부하였는지 여부를 확인하여야 한다. </t>
  </si>
  <si>
    <t>③ 발주자는 제2항에 따라 심사한 결과 타워크레인 대여계약 내용이 적정하지 아니한 경우에는 그 사유를 분명히 밝혀 건설사업자에게 타워크레인 대여업자 또는 대여계약내용의 변경을 요구하여야 하고, 변경요구를 받은 건설사업자는 정당한 사유가 있는 경우를 제외하고는 이를 이행하여야 한다. </t>
  </si>
  <si>
    <t>④ 발주자는 건설사업자가 정당한 사유 없이 제3항에 따른 요구에 따르지 아니하여 안전관리에 중대한 영향을 끼칠 우려가 있는 경우에는 해당 건설공사의 도급계약을 해지할 수 있다. </t>
  </si>
  <si>
    <t>③ 위원회는 당사자의 어느 한쪽 또는 양쪽의 신청을 받아 다음 각 호의 분쟁을 심사ㆍ조정한다. </t>
  </si>
  <si>
    <t>② 위원회의 위원은 대통령령으로 정하는 중앙행정기관 소속 공무원으로서 해당 기관의 장이 지명하는 사람과 다음 각 호의 어느 하나에 해당하는 사람 중 국토교통부장관이 위촉하는 사람이 된다. </t>
  </si>
  <si>
    <t>③ 위원회의 위원장은 국토교통부장관이 위원 중에서 임명하고, 부위원장은 위원회가 위원 중에서 선출한다. </t>
  </si>
  <si>
    <t>② 위원회는 분쟁조정 당사자 또는 분쟁 관련 이해관계인으로 하여금 회의에 출석하여 발언할 수 있게 하여야 하며, 필요한 경우 관계 전문가의 의견을 들을 수 있다. </t>
  </si>
  <si>
    <t>③ 당사자가 제77조에 따라 분쟁해결에 관하여 합의하거나 제1항에 따른 조정안을 수락하면 위원회는 즉시 조정서를 작성하여야 하고, 위원장과 각 당사자는 이에 서명 또는 기명날인하여야 한다. </t>
  </si>
  <si>
    <t>④ 제3항에 따른 조정서의 내용은 재판상 화해와 동일한 효력이 있다. </t>
  </si>
  <si>
    <t>② 국토교통부장관은 건설사업자가 다음 각 호의 어느 하나에 해당하면 1년 이내의 기간을 정하여 그 건설사업자(제5호의 경우 중 하도급인 경우에는 그 건설사업자와 수급인을, 다시 하도급한 경우에는 그 건설사업자와 다시 하도급한 자를 말한다)의 영업정지를 명하거나 영업정지를 갈음하여 그 위반한 공사의 도급금액(제3호ㆍ제6호 또는 제7호의 경우에는 하도급금액을 말한다)의 100분의 30에 상당하는 금액(제5호의 경우에는 5억원) 이하의 과징금을 부과할 수 있다. </t>
  </si>
  <si>
    <t>② 건설사업자가 제1항에 따른 영업정지처분 또는 과징금 부과처분을 받고 그 처분을 받은 날부터 3년 이내에 다시 동일한 위반행위를 한 경우에는 대통령령으로 정하는 바에 따라 2년의 범위에서 기간을 정하여 영업정지를 명할 수 있다. 다만, 영업정지를 명할 경우 회복할 수 없는 손해가 발생할 우려가 있다고 인정되는 경우에는 영업정지에 갈음하여 대통령령으로 정하는 바에 따라 20억원 이하의 과징금을 부과할 수 있다. </t>
  </si>
  <si>
    <t>③ 건설사업자가 제1항에 따른 영업정지처분 또는 과징금 부과처분을 받고 그 처분을 받은 날부터 3년 이내에 2회 이상 동일한 위반행위를 한 경우에는 건설업 등록을 말소하여야 한다. </t>
  </si>
  <si>
    <t>② 지방자치단체의 장은 제81조, 제82조, 제82조의2 및 제83조에 따라 시정명령, 영업정지 또는 등록말소 등을 한 경우(제91조제1항에 따라 위임받은 경우만 해당한다)에는 국토교통부령으로 정하는 바에 따라 처분 내용, 처분 사유 등을 국토교통부장관에게 보고하여야 한다. </t>
  </si>
  <si>
    <t>③ 국가기관, 지방자치단체 또는 대통령령으로 정하는 공공기관은 제38조의2를 위반한 사실을 발견하면 해당 건설사업자의 등록관청이 제82조의2에 따른 영업정지나 과징금 부과 또는 등록말소를 할 수 있도록 그 사실을 등록관청에 통보하여야 한다. </t>
  </si>
  <si>
    <t>② 제1항에 따라 건설사업자의 지위를 승계한 자에 대하여는 폐업신고 전의 건설사업자에 대한 행정처분의 효과가 승계된다. </t>
  </si>
  <si>
    <t>③ 국토교통부장관은 제1항에 따라 폐업신고 전의 건설사업자의 지위를 승계한 자에 대하여 폐업신고 전의 위반행위를 사유로 제81조, 제82조, 제82조의2 및 제83조에 따른 시정명령, 영업정지 또는 등록말소 등을 할 수 있다. </t>
  </si>
  <si>
    <t>② 국토교통부장관은 제1항에 따라 공고한 내용을 대통령령으로 정하는 금융기관, 신용정보기관에 제공할 수 있다. 이 경우 국토교통부장관은 그 제공 사실을 본인에게 알려야 한다. </t>
  </si>
  <si>
    <t>② 제1항에 따른 상습체불건설사업자 명단의 공표 여부를 심의하기 위하여 국토교통부에 상습체불건설사업자명단 공표심의위원회(이하 이 조에서 “심의위원회”라 한다)를 둔다. </t>
  </si>
  <si>
    <t>③ 국토교통부장관은 심의위원회의 심의를 거친 공표 대상 건설사업자에게 명단 공표 대상자임을 통지하고 3개월 이상의 기간을 정하여 소명 기회를 주어야 한다. </t>
  </si>
  <si>
    <t>④ 국토교통부장관은 제23조에 따른 시공능력 평가 시 상습체불건설사업자의 체불 이력을 국토교통부령으로 정하는 바에 따라 반영할 수 있다. </t>
  </si>
  <si>
    <t>⑤ 제1항 및 제2항에 따른 상습체불건설사업자 명단 공표 방법, 심의위원회의 구성 및 운영 등에 필요한 사항은 대통령령으로 정한다. </t>
  </si>
  <si>
    <t>③ 국토교통부장관은 제23조에 따른 시공능력의 평가나 그 밖의 건설시책을 시행할 때 제2항에 따라 건설근로자 퇴직공제제도에 가입한 건설사업자를 우대할 수 있다. </t>
  </si>
  <si>
    <t>② 국토교통부장관이 제1항에 따라 수립하는 시책에는 다음 각 호의 사항이 포함되어야 한다. </t>
  </si>
  <si>
    <t>③ 국토교통부장관은 건설전문인력의 육성 및 관리 등에 관한 시책을 추진할 때 필요하면 건설전문인력 관련 단체, 협회, 공제조합 및 건설사업자를 지원할 수 있다. </t>
  </si>
  <si>
    <t>⑤ 국토교통부장관은 대통령령으로 정하는 바에 따라 관련 중앙행정기관의 장, 제87조에 따른 건설근로자 퇴직공제제도 운영기관 등 건설전문인력 관련 단체, 협회, 공제조합 및 건설사업자 등에 대하여 건설전문인력의 육성 및 관리 등에 필요한 자료를 제출할 것을 요청할 수 있다. 이 경우 요청을 받은 자는 특별한 사유가 없으면 이에 따라야 한다. </t>
  </si>
  <si>
    <t>③ 이 법에 따른 국토교통부장관의 권한 중 다음 각 호의 권한은 대통령령으로 정하는 바에 따라 국토교통부장관이 지정하는 기관에 위탁할 수 있다. </t>
  </si>
  <si>
    <t>④ 삭제 </t>
  </si>
  <si>
    <t>3. 삭제 </t>
  </si>
  <si>
    <t>4. 삭제 </t>
  </si>
  <si>
    <t>③ 삭제 </t>
  </si>
  <si>
    <t>② 삭제 </t>
  </si>
  <si>
    <t>2. 삭제 </t>
  </si>
  <si>
    <t>1. 삭제 </t>
  </si>
  <si>
    <t>다.삭제 </t>
  </si>
  <si>
    <t>이 법은 건설공사의 조사, 설계, 시공, 감리, 유지관리, 기술관리 등에 관한 기본적인 사항과 건설업의 등록 및 건설공사의 도급 등에 필요한 사항을 정함으로써 건설공사의 적정한 시공과 건설산업의 건전한 발전을 도모함을 목적으로 한다.</t>
    <phoneticPr fontId="2" type="noConversion"/>
  </si>
  <si>
    <t>이 법에서 사용하는 용어의 뜻은 다음과 같다. </t>
    <phoneticPr fontId="2" type="noConversion"/>
  </si>
  <si>
    <t>이 법은 건설산업이 설계, 감리, 시공, 사업관리, 유지관리 등의 분야에 걸쳐 국제경쟁력을 갖출 수 있도록 이를 균형 있게 발전시킴으로써 국민경제와 국민의 생활안전에 이바지함을 기본이념으로 한다.</t>
    <phoneticPr fontId="2" type="noConversion"/>
  </si>
  <si>
    <t>제3조(기본이념)</t>
  </si>
  <si>
    <t>건설산업에 관하여 다른 법률에서 정하고 있는 경우를 제외하고는 이 법을 적용한다. 다만, 건설공사의 범위와 건설업 등록에 관한 사항에 대하여는 다른 법률의 규정에도 불구하고 이 법을 우선 적용하고, 건설용역업에 대하여는 제6조 및 제26조와 제8장(제69조부터 제79조까지, 제79조의2 및 제80조)을 적용한다. </t>
    <phoneticPr fontId="2" type="noConversion"/>
  </si>
  <si>
    <t>제4조(다른 법률과의 관계)</t>
  </si>
  <si>
    <t>국토교통부장관은 외국인 또는 외국법인의 건설업 등록을 위하여 필요한 경우에는 건설업에 관하여 외국에서 받은 자격, 학력, 경력 등의 인정에 관한 기준을 정할 수 있다. </t>
    <phoneticPr fontId="2" type="noConversion"/>
  </si>
  <si>
    <t>제5조(외국 건설사업자에 대한 기준의 설정)</t>
  </si>
  <si>
    <t>① 국토교통부장관은 건설산업의 육성, 건설기술의 개발, 건설공사의 안전 및 품질 확보 등을 위하여 5년마다 건설산업진흥 기본계획을 수립ㆍ시행하여야 한다. </t>
    <phoneticPr fontId="2" type="noConversion"/>
  </si>
  <si>
    <t>제6조(건설산업진흥 기본계획의 수립)</t>
  </si>
  <si>
    <t>① 정부는 건설공사의 품질과 안전을 확보하기 위하여 건설공사의 설계, 시공, 감리 및 유지관리에 관한 기준, 건설자재의 품질과 규격에 관한 기준 및 도급계약의 방법 등에 관한 사항을 정하여 보급하여야 하고, 건설사업자의 시공능력, 자본금, 경영실태 및 공사실적 등의 정보를 제공하기 위하여 노력하여야 한다. </t>
    <phoneticPr fontId="2" type="noConversion"/>
  </si>
  <si>
    <t>제7조(건설 관련 주체의 책무)</t>
  </si>
  <si>
    <t>제2장 건설업 등록 </t>
    <phoneticPr fontId="2" type="noConversion"/>
  </si>
  <si>
    <t>① 건설업의 종류는 종합공사를 시공하는 업종과 전문공사를 시공하는 업종으로 한다.</t>
    <phoneticPr fontId="2" type="noConversion"/>
  </si>
  <si>
    <t>제8조(건설업의 종류)</t>
  </si>
  <si>
    <t>건설산업기본법</t>
    <phoneticPr fontId="2" type="noConversion"/>
  </si>
  <si>
    <t>① 건설업을 하려는 자는 대통령령으로 정하는 업종별로 국토교통부장관에게 등록을 하여야 한다. 다만, 대통령령으로 정하는 경미한 건설공사를 업으로 하려는 경우에는 등록을 하지 아니하고 건설업을 할 수 있다. </t>
    <phoneticPr fontId="2" type="noConversion"/>
  </si>
  <si>
    <t>제9조(건설업 등록 등)</t>
  </si>
  <si>
    <t>① 국토교통부장관은 건설업 등록을 하면 국토교통부령으로 정하는 바에 따라 건설업 등록증 및 건설업 등록수첩을 발급하여야 한다. </t>
    <phoneticPr fontId="2" type="noConversion"/>
  </si>
  <si>
    <t>제9조의2(등록증의 발급 등)</t>
  </si>
  <si>
    <t>① 제9조제1항에 따라 건설업을 등록한 자(건설사업자가 추가로 다른 업종을 등록하는 경우는 제외한다)는 건설업을 등록한 날부터 6개월 이내에 국토교통부장관이 실시하는 건설업 윤리 및 실무 관련 교육을 받아야 한다. 이 경우 교육을 받아야 하는 자가 법인인 경우에는 등기부상 임원 1명 이상(대표이사를 포함한다)이 교육을 받아야 한다. </t>
    <phoneticPr fontId="2" type="noConversion"/>
  </si>
  <si>
    <t>제9조의3(건설업의 교육)</t>
  </si>
  <si>
    <t>제9조제1항에 따른 건설업의 등록기준이 되는 다음 각 호의 사항은 대통령령으로 정한다.</t>
    <phoneticPr fontId="2" type="noConversion"/>
  </si>
  <si>
    <t>제10조(건설업의 등록기준)</t>
  </si>
  <si>
    <t>① 제9조에 따라 업종별로 건설업 등록을 하지 아니한 자는 사업장, 광고물 등에 해당 업종의 건설사업자임을 표시ㆍ광고하거나 해당 업종의 건설사업자로 오인될 우려가 있는 표시ㆍ광고를 하여서는 아니 된다. </t>
    <phoneticPr fontId="2" type="noConversion"/>
  </si>
  <si>
    <t>① 다음 각 호의 어느 하나에 해당하는 자(법인인 경우 다음 각 호의 어느 하나에 해당하는 사람이 임원으로 있는 경우를 포함한다)는 제9조제1항에 따른 건설업 등록을 할 수 없다. 외국인이나 외국법인이 해당 국가에서 다음 각 호의 어느 하나에 해당하는 사유와 같거나 유사한 사유에 해당하는 경우에도 같다. </t>
    <phoneticPr fontId="2" type="noConversion"/>
  </si>
  <si>
    <t>① 제82조, 제82조의2 또는 제83조에 따른 영업정지처분 또는 등록말소처분을 받은 건설사업자와 그 포괄승계인은 그 처분을 받기 전에 도급계약을 체결하였거나 관계 법령에 따라 허가, 인가 등을 받아 착공한 건설공사는 계속 시공할 수 있다. 건설업 등록이 제20조의2에 따른 폐업신고에 따라 말소된 경우에도 같다. </t>
    <phoneticPr fontId="2" type="noConversion"/>
  </si>
  <si>
    <t>① 건설공사를 도급받으려는 자는 해당 건설공사를 시공하는 업종을 등록하여야 한다. 다만, 다음 각 호의 어느 하나에 해당하는 경우에는 해당 건설업종을 등록하지 아니하고도 도급받을 수 있다. </t>
    <phoneticPr fontId="2" type="noConversion"/>
  </si>
  <si>
    <t>① 건설사업자는 다음 각 호의 어느 하나에 해당하는 경우에는 국토교통부령으로 정하는 바에 따라 국토교통부장관에게 신고하여야 한다. </t>
    <phoneticPr fontId="2" type="noConversion"/>
  </si>
  <si>
    <t>제17조제1항제1호에 따라 건설업을 양도하려는 자는 국토교통부령으로 정하는 바에 따라 30일 이상 공고하여야 한다. </t>
    <phoneticPr fontId="2" type="noConversion"/>
  </si>
  <si>
    <t>① 제17조제1항제1호에 따라 건설업을 양도할 때에는 양도하려는 업종에 관한 다음 각 호의 권리와 의무를 모두 양도하여야 한다.</t>
    <phoneticPr fontId="2" type="noConversion"/>
  </si>
  <si>
    <t>건설사업자는 다음 각 호의 어느 하나에 해당하면 건설업을 양도할 수 없다. 다만, 제17조제4항 후단에 해당되어 건설업을 양도하여야 하는 경우에는 다음 각 호의 어느 하나에 해당하더라도 양도할 수 있다. </t>
    <phoneticPr fontId="2" type="noConversion"/>
  </si>
  <si>
    <t>① 제9조에 따라 건설업 등록을 한 자가 폐업하려면 국토교통부령으로 정하는 바에 따라 국토교통부장관에게 신고하여야 한다. </t>
    <phoneticPr fontId="2" type="noConversion"/>
  </si>
  <si>
    <t>① 건설사업자는 다른 사람에게 자기의 성명이나 상호를 사용하여 건설공사를 수급 또는 시공하게 하거나 건설업 등록증 또는 건설업 등록수첩을 빌려주어서는 아니 된다. </t>
    <phoneticPr fontId="2" type="noConversion"/>
  </si>
  <si>
    <t>건설사업자는 국가기술자격증 또는 건설기술경력증을 다른 자에게 빌리거나 빌려 주어서는 아니 된다. </t>
    <phoneticPr fontId="2" type="noConversion"/>
  </si>
  <si>
    <t>제3장 도급계약 및 하도급계약</t>
    <phoneticPr fontId="2" type="noConversion"/>
  </si>
  <si>
    <t>① 건설공사에 관한 도급계약(하도급계약을 포함한다. 이하 같다)의 당사자는 대등한 입장에서 합의에 따라 공정하게 계약을 체결하고 신의를 지켜 성실하게 계약을 이행하여야 한다.</t>
    <phoneticPr fontId="2" type="noConversion"/>
  </si>
  <si>
    <t>① 수급인이 국가, 지방자치단체 또는 대통령령으로 정하는 공공기관 외의 자가 발주하는 공사를 도급받은 경우로서 수급인이 발주자에게 계약의 이행을 보증하는 때에는 발주자도 수급인에게 공사대금의 지급을 보증하거나 담보를 제공하여야 한다. 다만, 발주자는 공사대금 지급보증 또는 담보 제공을 하기 곤란한 경우에는 수급인이 그에 상응하는 보험 또는 공제에 가입할 수 있도록 계약의 이행 보증을 받은 날부터 30일 이내에 보험료 또는 공제료(이하 “보험료등”이라 한다)를 지급하여야 한다. </t>
    <phoneticPr fontId="2" type="noConversion"/>
  </si>
  <si>
    <t>① 발주자가 도급계약을 하면서 제22조제2항의 사항을 적은 계약서를 발급하지 아니한 경우에는 수급인은 도급받은 건설공사의 내용, 계약금액 등 대통령령으로 정하는 사항을 발주자에게 서면으로 통지하여 도급받은 내용의 확인을 요청할 수 있다.</t>
    <phoneticPr fontId="2" type="noConversion"/>
  </si>
  <si>
    <t>제22조의3(계약의 추정)</t>
  </si>
  <si>
    <t>① 국토교통부장관은 발주자가 적정한 건설사업자를 선정할 수 있도록 하기 위하여 건설사업자의 신청이 있는 경우 그 건설사업자의 건설공사 실적, 자본금, 건설공사의 안전ㆍ환경 및 품질관리 수준 등에 따라 시공능력을 평가하여 공시하여야 한다. </t>
    <phoneticPr fontId="2" type="noConversion"/>
  </si>
  <si>
    <t>제23조(시공능력의 평가 및 공시)</t>
  </si>
  <si>
    <t>① 국토교통부장관은 발주자가 제26조제2항에 따른 건설사업관리자를 적정하게 선정할 수 있도록 하기 위하여 건설사업관리자의 신청이 있는 경우 그 건설사업관리자의 건설사업관리 실적 및 재무상태 등에 따라 건설사업관리능력을 평가하여 공시하여야 한다. </t>
    <phoneticPr fontId="2" type="noConversion"/>
  </si>
  <si>
    <t>제23조의2(건설사업관리능력의 평가 및 공시)</t>
  </si>
  <si>
    <t>① 국토교통부장관은 건설사업자의 자본금, 경영실태, 공사 수행 상황 등 건설사업자에 관한 정보와 건설공사에 필요한 자재와 인력의 수급상황, 제56조제1항제1호에 따른 보증 및 행정제재 처분, 그 밖의 건설 관련 정보를 종합적으로 관리하고, 그 정보가 필요한 관련 기관 또는 단체 등에 제공할 수 있다. </t>
    <phoneticPr fontId="2" type="noConversion"/>
  </si>
  <si>
    <t>① 발주자는 도급하려는 건설공사의 종합적인 계획ㆍ관리ㆍ조정의 필요성, 전문분야에 대한 시공역량, 시공기술상의 특성 및 현지여건 등을 고려하여 제16조의 시공자격을 갖춘 건설사업자에게 도급하여야 한다. </t>
    <phoneticPr fontId="2" type="noConversion"/>
  </si>
  <si>
    <t>① 발주자는 필요한 경우 건설사업관리업무의 전부 또는 일부를 건설사업관리에 관한 전문지식과 기술능력을 갖춘 자에게 위탁할 수 있다.</t>
    <phoneticPr fontId="2" type="noConversion"/>
  </si>
  <si>
    <t>발주자는 수의계약으로 도급계약을 체결하는 경우에는 그 체결을 하기 전에, 경쟁계약으로 도급계약을 체결하는 경우에는 입찰에 부치기 전에 건설사업자가 해당 건설공사에 관한 견적을 낼 수 있도록 대통령령으로 정하는 일정 기간을 주어야 한다. </t>
    <phoneticPr fontId="2" type="noConversion"/>
  </si>
  <si>
    <t>① 수급인은 발주자에 대하여 다음 각 호의 범위에서 공사의 종류별로 대통령령으로 정하는 기간에 발생한 하자에 대하여 담보책임이 있다. </t>
    <phoneticPr fontId="2" type="noConversion"/>
  </si>
  <si>
    <t>① 건설사업자는 1건 공사의 금액이 100억원 이하로서 대통령령으로 정하는 금액 미만인 건설공사를 도급받은 경우에는 그 건설공사의 도급금액 산출내역서에 기재된 총 노무비 중 대통령령으로 정하는 비율에 따른 노무비 이상에 해당하는 공사를 직접 시공하여야 한다. 다만, 그 건설공사를 직접 시공하기 곤란한 경우로서 대통령령으로 정하는 경우에는 직접 시공하지 아니할 수 있다. </t>
    <phoneticPr fontId="2" type="noConversion"/>
  </si>
  <si>
    <t>① 건설사업자는 도급받은 건설공사의 전부 또는 대통령령으로 정하는 주요 부분의 대부분을 다른 건설사업자에게 하도급할 수 없다. 다만, 건설사업자가 도급받은 공사를 대통령령으로 정하는 바에 따라 계획, 관리 및 조정하는 경우로서 대통령령으로 정하는 바에 따라 2인 이상에게 분할하여 하도급하는 경우에는 예외로 한다. </t>
    <phoneticPr fontId="2" type="noConversion"/>
  </si>
  <si>
    <t>① 수급인은 도급받은 건설공사를 하도급하는 경우에는 하수급인이 제29조제3항을 준수하도록 관리하여야 한다.</t>
    <phoneticPr fontId="2" type="noConversion"/>
  </si>
  <si>
    <t>① 국토교통부장관은 다음 각 호의 어느 하나에 해당하는 건설사업자에 대하여는 국가, 지방자치단체 또는 대통령령으로 정하는 공공기관이 발주하는 건설공사(이하 이 조 및 제87조의3에서 “공공건설공사”라 한다)에 대한 하도급 참여를 제한하여야 한다. 이 경우 하도급 참여제한 기간은 2년 이내의 범위에서 대통령령으로 정하는 바에 따른다. </t>
    <phoneticPr fontId="2" type="noConversion"/>
  </si>
  <si>
    <t>제30조</t>
    <phoneticPr fontId="2" type="noConversion"/>
  </si>
  <si>
    <t>① 발주자는 하수급인이 건설공사를 시공하기에 현저하게 부적당하다고 인정되거나 하도급계약금액이 대통령령으로 정하는 비율에 따른 금액에 미달하는 경우에는 하수급인의 시공능력, 하도급계약내용의 적정성 등을 심사할 수 있다.</t>
    <phoneticPr fontId="2" type="noConversion"/>
  </si>
  <si>
    <t>제31조(하도급계약의 적정성 심사 등)</t>
  </si>
  <si>
    <t>① 건설사업자는 국가, 지방자치단체 또는 대통령령으로 정하는 공공기관이 발주하는 공사로서 대통령령으로 정하는 건설공사를 도급받으려는 경우, 하도급 관계의 공정성 확보와 건설공사의 효율적인 수행을 위하여 대통령령으로 정하는 바에 따라 하도급할 공사의 주요 공종 및 물량, 하수급인 선정방식 등 하도급계획을 발주자에게 제출하여야 한다. 이 경우 발주자는 제출받은 하도급계획의 적정성을 검토하여야 하고, 그 이행 여부를 감독하여야 한다. </t>
    <phoneticPr fontId="2" type="noConversion"/>
  </si>
  <si>
    <t>① 국가, 지방자치단체 또는 대통령령으로 정하는 공공기관이 발주하는 건설공사를 하도급한 경우 해당 발주기관은 다음 각 호의 사항을 대통령령으로 정하는 바에 따라 누구나 볼 수 있는 방법으로 공개하여야 한다. </t>
    <phoneticPr fontId="2" type="noConversion"/>
  </si>
  <si>
    <t>제31조의3(하도급공사 계약자료 등의 공개)</t>
  </si>
  <si>
    <t>제6장 건설사업자의 단체</t>
    <phoneticPr fontId="2" type="noConversion"/>
  </si>
  <si>
    <t>제7장 건설 관련 공제조합 및 건설보증</t>
    <phoneticPr fontId="2" type="noConversion"/>
  </si>
  <si>
    <t>제98조의2, 제99조 및 제100조에 따른 과태료는 대통령령으로 정하는 바에 따라 국토교통부장관이 부과ㆍ징수한다. </t>
    <phoneticPr fontId="2" type="noConversion"/>
  </si>
  <si>
    <t>제101조(과태료의 부과ㆍ징수절차)</t>
  </si>
  <si>
    <t>제82조제1항제5호에 따라 영업정지를 명하거나 영업정지를 갈음하여 과징금을 부과한 행위에 대하여는 제99조제8호를 적용하지 아니한다. </t>
    <phoneticPr fontId="2" type="noConversion"/>
  </si>
  <si>
    <t>제100조의2(과태료 규정 적용에 관한 특례)</t>
  </si>
  <si>
    <t>다음 각 호의 어느 하나에 해당하는 자에게는 50만원 이하의 과태료를 부과한다. </t>
    <phoneticPr fontId="2" type="noConversion"/>
  </si>
  <si>
    <t>제100조(과태료)</t>
  </si>
  <si>
    <t>다음 각 호의 어느 하나에 해당하는 자에게는 500만원 이하의 과태료를 부과한다. </t>
    <phoneticPr fontId="2" type="noConversion"/>
  </si>
  <si>
    <t>제99조(과태료)</t>
  </si>
  <si>
    <t>다음 각 호의 어느 하나에 해당하는 자에게는 2천만원 이하의 과태료를 부과한다.</t>
    <phoneticPr fontId="2" type="noConversion"/>
  </si>
  <si>
    <t>제98조의2(과태료)</t>
  </si>
  <si>
    <t>① 법인의 대표자나 법인 또는 개인의 대리인, 사용인, 그 밖의 종업원이 그 법인 또는 개인의 업무에 관하여 제93조의 위반행위를 하면 그 행위자를 벌하는 외에 그 법인 또는 개인에게도 10억원 이하의 벌금형을 과(科)한다. 다만, 법인 또는 개인이 그 위반행위를 방지하기 위하여 해당 업무에 관하여 상당한 주의와 감독을 게을리하지 아니한 경우에는 그러하지 아니하다.</t>
    <phoneticPr fontId="2" type="noConversion"/>
  </si>
  <si>
    <t>제98조(양벌규정)</t>
  </si>
  <si>
    <t>다음 각 호의 어느 하나에 해당하는 자는 1년 이하의 징역 또는 1천만원 이하의 벌금에 처한다. </t>
    <phoneticPr fontId="2" type="noConversion"/>
  </si>
  <si>
    <t>다음 각 호의 어느 하나에 해당하는 자는 3년 이하의 징역 또는 3천만원 이하의 벌금에 처한다. </t>
    <phoneticPr fontId="2" type="noConversion"/>
  </si>
  <si>
    <t>다음 각 호의 어느 하나에 해당하는 자는 5년 이하의 징역 또는 5천만원 이하의 벌금에 처한다. </t>
    <phoneticPr fontId="2" type="noConversion"/>
  </si>
  <si>
    <t>건설공사의 입찰에서 다음 각 호의 어느 하나에 해당하는 행위를 한 자는 5년 이하의 징역 또는 2억원 이하의 벌금에 처한다. </t>
    <phoneticPr fontId="2" type="noConversion"/>
  </si>
  <si>
    <t>① 업무상 과실로 제93조제1항의 죄를 범한 자는 5년 이하의 징역이나 금고 또는 5천만원 이하의 벌금에 처한다.</t>
    <phoneticPr fontId="2" type="noConversion"/>
  </si>
  <si>
    <t>① 건설사업자 또는 제40조제1항에 따라 건설 현장에 배치된 건설기술인으로서 건설공사의 안전에 관한 법령을 위반하여 건설공사를 시공함으로써 그 착공 후 제28조에 따른 하자담보책임기간에 교량, 터널, 철도, 그 밖에 대통령령으로 정하는 시설물의 구조상 주요 부분에 중대한 파손을 발생시켜 공중의 위험을 발생하게 한 자는 10년 이하의 징역에 처한다. </t>
    <phoneticPr fontId="2" type="noConversion"/>
  </si>
  <si>
    <t>제11장 벌칙</t>
    <phoneticPr fontId="2" type="noConversion"/>
  </si>
  <si>
    <t>다음 각 호의 어느 하나에 해당하는 자는 국토교통부령으로 정하는 바에 따라 수수료를 내야 한다. </t>
    <phoneticPr fontId="2" type="noConversion"/>
  </si>
  <si>
    <t>① 이 법에 따른 국토교통부장관의 권한은 대통령령으로 정하는 바에 따라 그 일부를 소속 기관의 장, 시ㆍ도지사 또는 시장ㆍ군수ㆍ구청장(자치구의 구청장을 말한다)에게 위임할 수 있다. </t>
    <phoneticPr fontId="2" type="noConversion"/>
  </si>
  <si>
    <t>위원회의 위원과 제86조의4제2항에 따른 상습체불건설사업자명단 공표심의위원회의 위원 중 공무원이 아닌 사람 또는 제91조제3항에 따른 위탁사무에 종사하는 자는 「형법」 제127조와 제129조부터 제132조까지의 규정을 적용할 때에는 공무원으로 본다. </t>
    <phoneticPr fontId="2" type="noConversion"/>
  </si>
  <si>
    <t>다음 각 호의 사람은 특별한 사유가 없으면 직무상 알게 된 건설사업자의 재산 및 업무 상황을 누설하여서는 아니 된다. </t>
    <phoneticPr fontId="2" type="noConversion"/>
  </si>
  <si>
    <t>① 건설사업자가 도급받은 건설공사의 도급금액 중 그 공사(하도급한 공사를 포함한다)의 근로자에게 지급하여야 할 임금에 상당하는 금액은 압류할 수 없다. </t>
    <phoneticPr fontId="2" type="noConversion"/>
  </si>
  <si>
    <t>① 공공건설공사의 발주자는 수급인 및 하수급인이 「외국인근로자의 고용 등에 관한 법률」 등 관계 법령에 따라 외국인근로자를 적법하게 고용하고 있는지를 확인하여야 한다.</t>
    <phoneticPr fontId="2" type="noConversion"/>
  </si>
  <si>
    <t>① 국토교통부장관은 건설 분야의 전문적인 기술 또는 기능을 보유한 인력(이하 “건설전문인력”이라 한다)의 육성 및 관리 등에 관한 시책을 수립ㆍ추진할 수 있다. </t>
    <phoneticPr fontId="2" type="noConversion"/>
  </si>
  <si>
    <t>① 대통령령으로 정하는 건설공사를 하는 건설사업자는 「건설근로자의 고용개선 등에 관한 법률」에 따른 건설근로자 퇴직공제제도에 가입하여야 한다. </t>
    <phoneticPr fontId="2" type="noConversion"/>
  </si>
  <si>
    <t>제10장 보칙</t>
    <phoneticPr fontId="2" type="noConversion"/>
  </si>
  <si>
    <t>① 국토교통부장관은 직전연도부터 과거 3년간 제34조제1항(제32조제4항에서 준용하는 경우를 포함한다)을 위반하여 제81조 또는 제82조에 따른 처분(불복절차가 진행 중인 처분은 제외하며, 동일한 위반행위로 인하여 2회 이상의 처분을 받은 경우에는 그 처분 횟수를 1회로 본다)을 2회 이상 받은 건설사업자 중 하도급대금, 건설기계 대여대금, 가설기자재 대여대금 및 건설공사용 부품대금의 체불 총액이 1천만원 이상인 자(이하 “상습체불건설사업자”라 한다)의 명단을 공표하여야 한다. 다만, 상습체불건설사업자의 사망, 실종선고로 명단공표의 실효성이 없는 경우 등 대통령령으로 정하는 사유가 있는 경우에는 그러하지 아니하다. </t>
    <phoneticPr fontId="2" type="noConversion"/>
  </si>
  <si>
    <t>국토교통부장관은 건설업 등록 등 관련 사무의 집행, 건설공사 감독의 실태 등 건설행정의 건실한 운영을 지도ㆍ점검하기 위하여 국토교통부령으로 정하는 바에 따라 지도ㆍ점검계획을 수립ㆍ시행할 수 있다. </t>
    <phoneticPr fontId="2" type="noConversion"/>
  </si>
  <si>
    <t>국토교통부장관은 국가, 지방자치단체 또는 대통령령으로 정하는 공공기관이 발주자인 경우에는 발주능력과 건설공사 관리능력을 높이기 위하여 제7조제2항에 따른 발주자의 책무를 점검ㆍ확인할 수 있다. </t>
    <phoneticPr fontId="2" type="noConversion"/>
  </si>
  <si>
    <t>국토교통부장관은 제82조, 제82조의2 또는 제83조에 따라 영업정지, 과징금 부과 또는 등록말소를 하려면 청문을 하여야 한다. 다만, 건설사업자의 폐업으로 제83조제12호에 해당하여 등록말소를 하려는 경우에는 청문을 하지 아니한다. </t>
    <phoneticPr fontId="2" type="noConversion"/>
  </si>
  <si>
    <t>① 국토교통부장관은 제81조, 제82조, 제82조의2, 제83조 및 제101조에 따라 건설사업자에 대하여 시정명령, 영업정지, 등록말소 또는 과태료 부과처분 등을 하면 국토교통부령으로 정하는 바에 따라 그 내용을 공고하고, 공고 사실을 본인에게 알려야 한다. </t>
    <phoneticPr fontId="2" type="noConversion"/>
  </si>
  <si>
    <t>① 제20조의2에 따른 폐업신고로 건설업 등록이 말소된 자가 제9조에 따라 6개월 이내에 다시 건설사업자로 등록한 경우로서 다음 각 호의 어느 하나에 해당하는 경우에는 그 건설사업자는 폐업신고 전의 건설사업자의 지위를 승계한다. </t>
    <phoneticPr fontId="2" type="noConversion"/>
  </si>
  <si>
    <t>이해관계인은 건설사업자가 제81조 각 호의 어느 하나에 해당하면 국토교통부장관에게 그 사유를 분명하게 밝혀 그 건설사업자에 대하여 적절한 조치를 할 것을 요구할 수 있다. </t>
    <phoneticPr fontId="2" type="noConversion"/>
  </si>
  <si>
    <t>국토교통부장관은 다음 각 호의 기간이 지난 경우에는 제82조, 제82조의2 또는 제83조에 따른 영업정지를 명하거나 과징금의 부과 또는 건설업 등록의 말소를 할 수 없다. </t>
    <phoneticPr fontId="2" type="noConversion"/>
  </si>
  <si>
    <t>제82조, 제82조의2 또는 제83조에 따라 영업정지처분을 하거나 과징금 부과처분을 하는 경우 또는 건설업 등록을 말소하거나 영업정지처분을 하는 경우에 그 위반행위의 종류와 위반 정도에 따른 건설업 등록말소 또는 영업정지의 기준, 영업정지의 기간, 과징금의 금액, 그 밖에 필요한 사항은 대통령령으로 정한다. 이 경우 제9조의3제2항에 따른 교육 이수자에 대하여는 대통령령으로 정하는 바에 따라 영업정지의 기간 등을 감경할 수 있다. </t>
    <phoneticPr fontId="2" type="noConversion"/>
  </si>
  <si>
    <t>국토교통부장관 또는 지방자치단체의 장(제91조제1항에 따라 위임받은 사무를 처리하기 위하여 필요한 경우에만 해당한다. 이하 이 조에서 같다)은 제83조제12호에 따른 폐업 또는 사업자등록 말소(이하 이 조에서 “폐업등”이라 한다) 사실을 확인하기 위하여 관할 세무관서의 장에게 해당 사업자의 사업자등록번호를 기재하여 폐업등에 관한 과세정보의 제공을 요청할 수 있다. 이 경우 국토교통부장관 또는 지방자치단체의 장은 폐업등 사실을 확인하기 위하여 필요하면 「전자정부법」 제36조제1항에 따라 행정정보를 공동이용할 수 있다.</t>
    <phoneticPr fontId="2" type="noConversion"/>
  </si>
  <si>
    <t>① 지방자치단체의 장은 건설사업자가 관할구역에서 이 법을 위반한 사실을 발견하면 그 건설사업자의 등록관청으로 하여금 제81조, 제82조, 제82조의2 및 제83조에 따라 그 건설사업자에 대한 시정명령, 영업정지 또는 등록말소 등을 하도록 요구할 수 있다. </t>
    <phoneticPr fontId="2" type="noConversion"/>
  </si>
  <si>
    <t>국토교통부장관은 건설사업자가 다음 각 호의 어느 하나에 해당하면 그 건설사업자(제10호의 경우 중 하도급인 경우에는 그 건설사업자와 수급인을, 다시 하도급한 경우에는 그 건설사업자와 다시 하도급한 자를 말한다)의 건설업 등록을 말소하거나 1년 이내의 기간을 정하여 영업정지를 명할 수 있다. 다만, 제1호, 제2호의2, 제3호의2, 제3호의3, 제4호부터 제8호까지, 제8호의2, 제12호 또는 제13호에 해당하는 경우에는 건설업 등록을 말소하여야 한다. </t>
    <phoneticPr fontId="2" type="noConversion"/>
  </si>
  <si>
    <t>① 국토교통부장관은 건설사업자가 제38조의2를 위반하여 부정한 청탁을 받고 재물 또는 재산상의 이익을 취득하거나 부정한 청탁을 하면서 재물 또는 재산상의 이익을 제공한 경우에는 대통령령으로 정하는 바에 따라 1년의 범위에서 기간을 정하여 영업정지를 명하거나 영업정지에 갈음하여 10억원 이하의 과징금을 부과할 수 있다. </t>
    <phoneticPr fontId="2" type="noConversion"/>
  </si>
  <si>
    <t>① 국토교통부장관은 건설사업자가 다음 각 호의 어느 하나에 해당하면 6개월 이내의 기간을 정하여 그 건설사업자의 영업정지를 명하거나 영업정지를 갈음하여 1억원 이하의 과징금을 부과할 수 있다. </t>
    <phoneticPr fontId="2" type="noConversion"/>
  </si>
  <si>
    <t>국토교통부장관은 건설사업자가 다음 각 호의 어느 하나에 해당하면 기간을 정하여 시정을 명하거나 그 밖에 필요한 지시를 할 수 있다. </t>
    <phoneticPr fontId="2" type="noConversion"/>
  </si>
  <si>
    <t>제9장 시정명령 등</t>
    <phoneticPr fontId="2" type="noConversion"/>
  </si>
  <si>
    <t>제69조부터 제79조까지 및 제79조의2에서 정한 것 외에 위원회의 구성, 조직과 운영, 조정 절차 등에 관하여 필요한 사항은 대통령령으로 정한다. </t>
    <phoneticPr fontId="2" type="noConversion"/>
  </si>
  <si>
    <t>① 하수급인은 하도급받은 건설공사의 시공에 관하여는 발주자에 대하여 수급인과 같은 의무를 진다.</t>
    <phoneticPr fontId="2" type="noConversion"/>
  </si>
  <si>
    <t>수급인은 도급받은 건설공사를 시공할 때 하수급인이 있는 경우에는 그 건설공사의 시공에 관한 공법과 공정, 그 밖에 필요하다고 인정되는 사항에 관하여 미리 하수급인의 의견을 들어야 한다.</t>
    <phoneticPr fontId="2" type="noConversion"/>
  </si>
  <si>
    <t>① 수급인은 도급받은 건설공사에 대한 준공금 또는 기성금을 받으면 다음 각 호의 구분에 따라 해당 금액을 그 준공금 또는 기성금을 받은 날(수급인이 발주자로부터 공사대금을 어음으로 받은 경우에는 그 어음만기일을 말한다)부터 15일 이내에 하수급인에게 현금으로 지급하여야 한다.</t>
    <phoneticPr fontId="2" type="noConversion"/>
  </si>
  <si>
    <t>① 수급인은 제34조제2항에 따른 하도급대금 지급보증서를 교부하는 경우 하수급인에게 국토교통부령으로 정하는 바에 따라 하도급금액의 100분의 10에 해당하는 금액의 하도급계약 이행보증서의 교부를 요구할 수 있다.</t>
    <phoneticPr fontId="2" type="noConversion"/>
  </si>
  <si>
    <t>① 발주자는 다음 각 호의 어느 하나에 해당하는 경우에는 하수급인이 시공한 부분에 해당하는 하도급대금을 하수급인에게 직접 지급할 수 있다. 이 경우 발주자의 수급인에 대한 대금 지급채무는 하수급인에게 지급한 한도에서 소멸한 것으로 본다. </t>
    <phoneticPr fontId="2" type="noConversion"/>
  </si>
  <si>
    <t>① 수급인은 하도급을 한 후 설계변경 또는 경제 상황의 변동에 따라 발주자로부터 공사금액을 늘려 지급받은 경우에 같은 사유로 목적물의 준공에 비용이 추가될 때에는 그가 금액을 늘려 받은 공사금액의 내용과 비율에 따라 하수급인에게 비용을 늘려 지급하여야 하고, 공사금액을 줄여 지급받은 때에는 이에 준하여 금액을 줄여 지급한다.</t>
    <phoneticPr fontId="2" type="noConversion"/>
  </si>
  <si>
    <t>① 수급인은 하수급인에게 설계변경 또는 그 밖의 사유로 당초 하도급계약의 산출내역에 포함되어 있지 아니한 공사(이하 “추가ㆍ변경공사”라 한다)를 요구하는 경우 해당 공사의 하수급인에게 추가ㆍ변경공사의 내용, 금액 및 기간 등 추가ㆍ변경공사와 관련하여 필요한 사항을 서면으로 요구하여야 한다. 이 경우 수급인은 필요시 발주자에게 서면으로 확인을 받을 수 있다.</t>
    <phoneticPr fontId="2" type="noConversion"/>
  </si>
  <si>
    <t>① 수급인은 하수급인으로부터 하도급공사의 준공 또는 기성부분의 통지를 받으면 그 사실을 확인하기 위한 검사를 하여야 한다. 이 경우 수급인은 하수급인의 통지를 받은 날부터 10일 이내에 검사 결과를 하수급인에게 서면으로 통지하여야 한다. </t>
    <phoneticPr fontId="2" type="noConversion"/>
  </si>
  <si>
    <t>① 발주자 및 수급인은 수급인 또는 하수급인에게 도급계약을 체결한 공사(하도급공사를 포함한다)의 시공과 관련하여 자재구입처의 지정 등으로 수급인 또는 하수급인에게 불리하다고 인정되는 행위를 강요하여서는 아니 된다. </t>
    <phoneticPr fontId="2" type="noConversion"/>
  </si>
  <si>
    <t>① 발주자ㆍ수급인ㆍ하수급인(발주자, 수급인 또는 하수급인이 법인인 경우 해당 법인의 임원 또는 직원을 포함한다) 또는 이해관계인은 도급계약의 체결 또는 건설공사의 시공에 관하여 부정한 청탁을 받고 재물 또는 재산상의 이익을 취득하거나 부정한 청탁을 하면서 재물 또는 재산상의 이익을 제공하여서는 아니 된다. </t>
    <phoneticPr fontId="2" type="noConversion"/>
  </si>
  <si>
    <t>① 발주자는 수급인이 다음 각 호의 어느 하나에 해당하는 행위를 한 것을 이유로 그 수급인에 대하여 수주기회(受注機會)를 제한하거나 거래의 정지, 그 밖에 불이익을 주는 행위(이하 이 조에서 “불이익행위등”이라 한다)를 하여서는 아니 된다.</t>
    <phoneticPr fontId="2" type="noConversion"/>
  </si>
  <si>
    <t>① 누구든지 국토교통부장관에게 다음 각 호의 사항에 대하여 신고할 수 있다. 다만, 「하도급거래 공정화에 관한 법률」에 따라 공정거래위원회에 신고된 사건은 제외한다.</t>
    <phoneticPr fontId="2" type="noConversion"/>
  </si>
  <si>
    <t>제4장 시공 및 기술관리</t>
    <phoneticPr fontId="2" type="noConversion"/>
  </si>
  <si>
    <t>① 건설사업자는 건설공사의 시공관리, 그 밖에 기술상의 관리를 위하여 대통령령으로 정하는 바에 따라 건설공사 현장에 건설기술인을 1명 이상 배치하여야 한다. 다만, 시공관리, 품질 및 안전에 지장이 없는 경우로서 일정 기간 해당 공종의 공사가 중단되는 등 국토교통부령으로 정하는 요건에 해당하여 발주자가 서면으로 승낙하는 경우에는 배치하지 아니할 수 있다. </t>
    <phoneticPr fontId="2" type="noConversion"/>
  </si>
  <si>
    <t>① 다음 각 호의 어느 하나에 해당하는 건축물의 건축 또는 대수선(大修繕)에 관한 건설공사(제9조제1항 단서에 따른 경미한 건설공사는 제외한다. 이하 이 조에서 같다)는 건설사업자가 하여야 한다. 다만, 다음 각 호 외의 건설공사와 농업용, 축산업용 건축물 등 대통령령으로 정하는 건축물의 건설공사는 건축주가 직접 시공하거나 건설사업자에게 도급하여야 한다. </t>
    <phoneticPr fontId="2" type="noConversion"/>
  </si>
  <si>
    <t>① 건설사업자는 국토교통부령으로 정하는 바에 따라 건설공사의 공사명, 발주자, 시공자, 공사기간 등을 적은 표지를 건설공사 현장 인근의 사람들이 보기 쉬운 곳에 게시하여야 한다. </t>
    <phoneticPr fontId="2" type="noConversion"/>
  </si>
  <si>
    <t>① 건설사업자가 고의 또는 과실로 건설공사를 부실하게 시공하여 타인에게 손해를 입힌 경우에는 그 손해를 배상할 책임이 있다. </t>
    <phoneticPr fontId="2" type="noConversion"/>
  </si>
  <si>
    <t>제5장 경영합리화와 중소건설사업자 지원</t>
    <phoneticPr fontId="2" type="noConversion"/>
  </si>
  <si>
    <t>건설사업자는 도급질서의 확립, 건설공사의 적절한 시공, 건전한 재무관리 등 경영합리화와 건설기술의 개발을 위하여 노력하여야 한다. </t>
    <phoneticPr fontId="2" type="noConversion"/>
  </si>
  <si>
    <t>① 국토교통부장관은 관계 중앙행정기관의 장과 협의하여 중소건설사업자에 대한 지원시책을 수립ㆍ시행할 수 있다. </t>
    <phoneticPr fontId="2" type="noConversion"/>
  </si>
  <si>
    <t>① 국토교통부장관은 중소건설사업자를 지원하기 위하여 필요하면 건설공사를 발주하는 국가기관, 지방자치단체 또는 대통령령으로 정하는 공공기관에 중소건설사업자의 참여기회 확대와 그 밖에 필요한 조치를 할 것을 요청할 수 있다. </t>
    <phoneticPr fontId="2" type="noConversion"/>
  </si>
  <si>
    <t>① 국토교통부장관은 건설업의 균형 있는 발전과 건설공사의 효율적인 수행을 위하여 종합공사를 시공하는 업종을 등록한 건설사업자와 전문공사를 시공하는 업종을 등록한 건설사업자 간의 상생협력 관계 및 대기업인 건설사업자와 중소기업인 건설사업자 간의 상생협력 관계를 유지ㆍ발전하도록 하도급, 공동도급 등에 관한 지도를 할 수 있다. </t>
    <phoneticPr fontId="2" type="noConversion"/>
  </si>
  <si>
    <t>① 국토교통부장관은 건설근로자에 대한 처우개선을 위하여 건설사업자의 신청이 있는 경우 그 건설사업자의 건설근로자 고용 실태, 복지증진 노력 등에 대한 사항을 평가(이하 “건설근로자 고용평가”라 한다)하고, 그 평가 결과가 우수한 건설사업자에 대해서는 시공능력평가 등을 우대하도록 관계 기관에 협조를 요청할 수 있다. </t>
    <phoneticPr fontId="2" type="noConversion"/>
  </si>
  <si>
    <t>① 국토교통부장관 또는 지방자치단체의 장(제91조제1항에 따라 위임받은 사무를 처리하기 위하여 필요한 경우에만 해당한다. 이하 이 조에서 같다)은 등록기준에의 적합 여부, 하도급의 적정성, 성실시공 여부 등을 판단하기 위하여 필요하다고 인정하면 기간을 정하여 건설사업자로부터 그 업무, 재무관리 상태, 시공 상황 등에 관한 보고를 받을 수 있고, 소속 공무원으로 하여금 대통령령으로 정하는 바에 따라 건설사업자의 경영실태를 조사하게 하거나 공사 시공에 필요한 자재 또는 시설을 검사하게 할 수 있다. </t>
    <phoneticPr fontId="2" type="noConversion"/>
  </si>
  <si>
    <t>국토교통부장관은 건설업 등록기준에의 적합 여부를 확인하기 위하여 필요한 자료로서 기술능력에 해당하는 자의 고용보험, 국민연금보험, 국민건강보험, 산업재해보상보험에 관한 자료를 관계 기관의 장에게 요청할 수 있다. 이 경우 자료의 제공을 요청받은 관계 기관의 장은 특별한 사유가 없으면 이에 따라야 한다.</t>
    <phoneticPr fontId="2" type="noConversion"/>
  </si>
  <si>
    <t>① 건설사업자의 품위 보전, 건설기술의 개발, 그 밖에 건설업의 건전한 발전을 위하여 건설사업자는 건설사업자단체(이하 “협회”라 한다)를 설립할 수 있다. </t>
    <phoneticPr fontId="2" type="noConversion"/>
  </si>
  <si>
    <t>① 협회를 설립하려면 회원 자격이 있는 건설사업자 5인 이상이 발기하고 회원 자격이 있는 건설사업자 중 대통령령으로 정하는 수 이상의 동의를 받아 창립 총회에서 정관을 작성한 후 국토교통부장관에게 인가를 신청하여야 한다. </t>
    <phoneticPr fontId="2" type="noConversion"/>
  </si>
  <si>
    <t>① 협회는 건설업에 관한 사항에 대하여 정부에 건의할 수 있고, 건설업에 관한 정부의 자문에 응하여야 한다.</t>
    <phoneticPr fontId="2" type="noConversion"/>
  </si>
  <si>
    <t>협회에 관하여 이 법에 규정된 사항을 제외하고는 「민법」 중 사단법인에 관한 규정을 준용한다.</t>
    <phoneticPr fontId="2" type="noConversion"/>
  </si>
  <si>
    <t>① 건설사업자 상호간의 협동조직을 통하여 자율적인 경제활동을 도모하고 건설업 운영에 필요한 각종 보증과 자금 융자 등을 위하여 건설사업자는 공제조합을 설립할 수 있다. </t>
    <phoneticPr fontId="2" type="noConversion"/>
  </si>
  <si>
    <t>① 기존 공제조합으로부터 분리하여 공제조합(이하 이 조에서 “분리공제조합”이라 한다)을 설립하는 경우 발기인은 국토교통부장관의 승인을 받아 분리공제조합의 설립에 소요되는 창업비용을 기존 공제조합으로부터 차입하여 집행할 수 있으며, 차입신청을 받은 기존 공제조합은 자금의 운용에 관한 정관의 규정에도 불구하고 이를 융자할 수 있다.</t>
    <phoneticPr fontId="2" type="noConversion"/>
  </si>
  <si>
    <t>① 공제조합을 설립하려면 조합원 자격이 있는 건설사업자 200명 이상이 발기하고 조합원 자격이 있는 건설사업자 중 대통령령으로 정하는 수 이상의 동의를 받아 창립 총회에서 정관을 작성한 후 국토교통부장관에게 인가를 신청하여야 한다. </t>
    <phoneticPr fontId="2" type="noConversion"/>
  </si>
  <si>
    <t>① 공제조합은 제56조에 따른 사업에 관한 사항을 심의ㆍ의결하고, 그 업무 집행을 감독하기 위하여 운영위원회를 둔다.</t>
    <phoneticPr fontId="2" type="noConversion"/>
  </si>
  <si>
    <t>① 공제조합은 다음 각 호의 사업을 한다.</t>
    <phoneticPr fontId="2" type="noConversion"/>
  </si>
  <si>
    <t>① 공제조합은 제56조제1항제5호에 따른 공제사업을 하려면 공제 규정을 정하여야 한다.</t>
    <phoneticPr fontId="2" type="noConversion"/>
  </si>
  <si>
    <t>① 공제조합이 제56조제1항제1호에 따른 보증사업을 하려면 보증 규정을 정하여야 한다.</t>
    <phoneticPr fontId="2" type="noConversion"/>
  </si>
  <si>
    <t>공제조합의 사업 중 제56조제1항제5호에 따른 공제사업에 관하여는 「보험업법」을 적용하지 아니한다.</t>
    <phoneticPr fontId="2" type="noConversion"/>
  </si>
  <si>
    <t>① 조합원이거나 조합원이었던 자는 대통령령으로 정하는 바에 따라 그 지분을 다른 조합원이나 조합원이 되려는 자에게 양도할 수 있다.</t>
    <phoneticPr fontId="2" type="noConversion"/>
  </si>
  <si>
    <t>① 공제조합은 다음 각 호의 어느 하나에 해당하는 사유가 있을 때에는 조합원이거나 조합원이었던 자의 지분을 취득할 수 있다. 다만, 제1호에 해당할 때에는 그 지분을 취득하여야 한다.</t>
    <phoneticPr fontId="2" type="noConversion"/>
  </si>
  <si>
    <t>공제조합은 정관으로 정하는 바에 따라 조합원에 대하여 재산상태 등을 평가하고 해당 공사의 이행능력을 실제 조사한 후 보증 또는 융자를 할 수 있다.</t>
    <phoneticPr fontId="2" type="noConversion"/>
  </si>
  <si>
    <t>공제조합은 임원 또는 직원 중에서 그 공제조합의 업무에 관한 재판상 또는 재판 외의 모든 행위를 할 수 있는 대리인을 선임할 수 있다.</t>
    <phoneticPr fontId="2" type="noConversion"/>
  </si>
  <si>
    <t>① 공제조합은 결산기마다 보증 종류에 따라 책임준비금과 비상위험준비금을 계상할 수 있다.</t>
    <phoneticPr fontId="2" type="noConversion"/>
  </si>
  <si>
    <t>① 공제조합은 대통령령으로 정하는 바에 따라 그가 보증한 공사 현장에 출입하여 시공 상황을 조사할 수 있고, 그 공사를 시공하는 조합원에게 의견을 진술할 수 있다.</t>
    <phoneticPr fontId="2" type="noConversion"/>
  </si>
  <si>
    <t>① 국토교통부장관은 공제조합의 재무건전성 유지 등을 위하여 필요하다고 인정하면 소속 공무원으로 하여금 공제조합의 업무 상황 또는 회계 상황을 조사하게 하거나 장부 또는 그 밖의 서류를 검사하게 할 수 있다. </t>
    <phoneticPr fontId="2" type="noConversion"/>
  </si>
  <si>
    <t>① 국토교통부장관은 제56조에 따른 공제조합의 사업을 건전하게 육성하고 계약자를 보호하기 위하여 재무건전성 유지 등을 지도하여야 한다. </t>
    <phoneticPr fontId="2" type="noConversion"/>
  </si>
  <si>
    <t>보증채권자는 공제조합이 조합원의 의무 이행을 보증하면 관계 법령 및 계약서 등의 약정에도 불구하고 그 보증서로서 보증금 또는 공사 이행 보증서를 갈음하여야 하고, 그 조합원으로부터 따로 보증금이나 그 밖의 명목의 금액을 받아내서는 아니 된다.</t>
    <phoneticPr fontId="2" type="noConversion"/>
  </si>
  <si>
    <t>① 공제조합은 보증채권자 및 보증채무자의 권익을 보호하여야 하며, 제57조의2에 따른 보증 규정 및 보증약관을 제정하거나 변경하려는 경우에는 사전에 국토교통부장관에게 보고하여야 한다. &lt;신설 2014. 5. 14.&gt;</t>
    <phoneticPr fontId="2" type="noConversion"/>
  </si>
  <si>
    <t>공제조합에 관하여 이 법에서 규정한 것을 제외하고는 「민법」 중 사단법인에 관한 규정을 준용하고 「상법」 중 주식회사의 계산에 관한 규정을 준용한다.</t>
    <phoneticPr fontId="2" type="noConversion"/>
  </si>
  <si>
    <t>① 수급인 또는 하수급인은 자신이 시공하는 1개의 공사현장에서 대여받을 건설기계의 대여대금을 보증하는 보증서(이하 “현장별 보증서”라 한다)를 그 공사의 착공일 이전까지 발주자에게 제출하여야 하며, 건설기계 대여업자는 건설기계 대여계약을 체결한 경우 현장별 보증서를 발급한 보증기관에 그 건설기계 대여계약서를 제출하여야 한다. 다만, 수급인 또는 하수급인은 국토교통부령으로 정하는 소규모공사 등 정당한 사유가 있는 경우에는 현장별 보증서를 발주자에게 제출하는 대신에 건설기계 대여계약별로 그 대금의 지급을 보증하는 보증서를 건설기계 대여업자에게 줄 수 있다. </t>
    <phoneticPr fontId="2" type="noConversion"/>
  </si>
  <si>
    <t>제8장 건설분쟁 조정위원회</t>
    <phoneticPr fontId="2" type="noConversion"/>
  </si>
  <si>
    <t>① 건설사업자가 「건설기계관리법」 제2조제1항제1호에 따른 건설기계 중 타워크레인에 대하여 건설기계 대여업자와 대여계약을 체결한 경우 국토교통부령으로 정하는 바에 따라 발주자에게 통보하여야 한다. </t>
    <phoneticPr fontId="2" type="noConversion"/>
  </si>
  <si>
    <t>① 건설업 및 건설용역업에 관한 분쟁을 조정하기 위하여 국토교통부장관 소속으로 건설분쟁 조정위원회(이하 “위원회”라 한다)를 둔다. </t>
    <phoneticPr fontId="2" type="noConversion"/>
  </si>
  <si>
    <t>① 위원회는 위원장 1명과 부위원장 1명을 포함한 15명 이내의 위원으로 구성한다.</t>
    <phoneticPr fontId="2" type="noConversion"/>
  </si>
  <si>
    <t>다음 각 호의 어느 하나에 해당하는 사람은 위원회의 위원이 될 수 없다.</t>
    <phoneticPr fontId="2" type="noConversion"/>
  </si>
  <si>
    <t>① 위원회의 회의는 위원장이 소집한다.</t>
    <phoneticPr fontId="2" type="noConversion"/>
  </si>
  <si>
    <t>위원회는 당사자 중 어느 한쪽으로부터 분쟁의 조정을 신청받으면 그 신청 내용을 상대방에게 알려야 하며, 상대방은 그 조정에 참여하여야 한다.</t>
    <phoneticPr fontId="2" type="noConversion"/>
  </si>
  <si>
    <t>① 위원회는 분쟁의 성질상 위원회에서 이를 조정하는 것이 부적합하다고 인정하거나 부정한 목적으로 조정이 신청되었다고 인정하면 그 조정을 거부할 수 있다. 이 경우 조정 거부의 사유 등을 신청인에게 통보하여야 한다.</t>
    <phoneticPr fontId="2" type="noConversion"/>
  </si>
  <si>
    <t>① 위원회는 분쟁의 조정 신청을 받은 날부터 60일 이내에 이를 심사하여 조정안을 작성하여야 한다. 다만, 정당한 사유가 있는 경우에는 위원회의 의결을 거쳐 60일의 범위에서 그 기간을 연장할 수 있다. </t>
    <phoneticPr fontId="2" type="noConversion"/>
  </si>
  <si>
    <t>① 위원회는 필요하다고 인정하면 위원회의 위원, 전문위원, 국토교통부 소속 공무원으로 하여금 관계 서류를 열람하게 하거나 관계 사업장에 출입하여 조사하게 할 수 있다. </t>
    <phoneticPr fontId="2" type="noConversion"/>
  </si>
  <si>
    <t>① 위원회는 조정업무를 효율적으로 처리하기 위하여 필요하다고 인정하면 조정사건의 분야별로 5명 이내의 위원으로 구성되는 조정부(調停部)를 둘 수 있다.</t>
    <phoneticPr fontId="2" type="noConversion"/>
  </si>
  <si>
    <t>위원회는 조정신청을 받으면 당사자에게 분쟁해결에 관한 합의를 권고할 수 있다.</t>
    <phoneticPr fontId="2" type="noConversion"/>
  </si>
  <si>
    <t>① 위원회는 조정안을 작성하였을 때에는 지체 없이 이를 각 당사자에게 제시하여야 한다.</t>
    <phoneticPr fontId="2" type="noConversion"/>
  </si>
  <si>
    <t>① 제69조제3항에 따른 조정의 신청은 시효중단의 효력이 있다. 다만, 그 신청이 취하되거나 조정의 거부 또는 조정이 중지된 때에는 그러하지 아니하다.</t>
    <phoneticPr fontId="2" type="noConversion"/>
  </si>
  <si>
    <t>위원회가 수행하는 조정절차는 공개하지 아니한다. 다만, 위원회 위원 과반수의 찬성이 있는 경우 이를 공개할 수 있다.</t>
    <phoneticPr fontId="2" type="noConversion"/>
  </si>
  <si>
    <t>① 분쟁 조정을 위한 감정, 진단, 시험 등에 사용된 비용은 신청인이 부담한다. 다만, 당사자 간에 이에 대한 약정이 있는 경우에는 그 약정에 따른다.</t>
    <phoneticPr fontId="2" type="noConversion"/>
  </si>
  <si>
    <t>분쟁 조정에 따른 서류 송달에 관하여는 「민사소송법」 제174조부터 제197조까지의 규정을 준용한다.</t>
    <phoneticPr fontId="2" type="noConversion"/>
  </si>
  <si>
    <t>제11조(표시ㆍ광고의제한)</t>
  </si>
  <si>
    <t>제1조(목적)</t>
  </si>
  <si>
    <t> 제44조(건설사업자의 손해배상책임)</t>
  </si>
  <si>
    <t>제81조(시정명령 등)</t>
    <phoneticPr fontId="2" type="noConversion"/>
  </si>
  <si>
    <t>제3호(건설공사대장 기제사항 통보 의무) 위반</t>
    <phoneticPr fontId="2" type="noConversion"/>
  </si>
  <si>
    <t>제11호(하수급인의 변경요구 이행 의무) 위반</t>
    <phoneticPr fontId="2" type="noConversion"/>
  </si>
  <si>
    <t>제12호(타워크레인 계약변경 의무) 위반</t>
    <phoneticPr fontId="2" type="noConversion"/>
  </si>
  <si>
    <t>제5호의2(하도급 변경계약 의무) 위반</t>
    <phoneticPr fontId="2" type="noConversion"/>
  </si>
  <si>
    <t>제8호(표지판의 설치 의무)를 위반한 경우</t>
    <phoneticPr fontId="2" type="noConversion"/>
  </si>
  <si>
    <t>제72조(분쟁조정 신청의 통지 등)</t>
    <phoneticPr fontId="2" type="noConversion"/>
  </si>
  <si>
    <t>분쟁조정 신청시 상대방에게 고지 의무 위반</t>
    <phoneticPr fontId="2" type="noConversion"/>
  </si>
  <si>
    <t>제1항(타워크레인 계약사실 통보 의무) 위반</t>
    <phoneticPr fontId="2" type="noConversion"/>
  </si>
  <si>
    <t>제68조의4(T/C 대여계약 적정성 심사 등)</t>
    <phoneticPr fontId="2" type="noConversion"/>
  </si>
  <si>
    <t xml:space="preserve">제65조의2(제조합 등 건설보증기관의 </t>
    <phoneticPr fontId="2" type="noConversion"/>
  </si>
  <si>
    <t xml:space="preserve">   재무건전성 유지 등)</t>
    <phoneticPr fontId="2" type="noConversion"/>
  </si>
  <si>
    <t>제49조(건설사업자의 실태조사 등)</t>
    <phoneticPr fontId="2" type="noConversion"/>
  </si>
  <si>
    <t>제1항(등록기준에 적합성 등 보고 의무) 위반</t>
    <phoneticPr fontId="2" type="noConversion"/>
  </si>
  <si>
    <t>제1항(경영실태조사 등 협조 의무) 위반</t>
    <phoneticPr fontId="2" type="noConversion"/>
  </si>
  <si>
    <t>제40조(건설기술인의 배치)</t>
    <phoneticPr fontId="2" type="noConversion"/>
  </si>
  <si>
    <t>제1항(하도급게획서 제출 의무) 불이행</t>
    <phoneticPr fontId="2" type="noConversion"/>
  </si>
  <si>
    <t>제2항(하도급 수의계약시 사전 통보 의무) 위반</t>
    <phoneticPr fontId="2" type="noConversion"/>
  </si>
  <si>
    <t>제34조(하도급대금의 지급 등)</t>
    <phoneticPr fontId="2" type="noConversion"/>
  </si>
  <si>
    <t>제1항(기성수령후 15일 이내 지급 의무) 위반시</t>
    <phoneticPr fontId="2" type="noConversion"/>
  </si>
  <si>
    <t>제11호</t>
    <phoneticPr fontId="2" type="noConversion"/>
  </si>
  <si>
    <t>제1항(건설업 윤리교육 등 이수 의무) 위반</t>
    <phoneticPr fontId="2" type="noConversion"/>
  </si>
  <si>
    <t>제36조의2(추가.변경공사에 대한 서면 확인 등)</t>
    <phoneticPr fontId="2" type="noConversion"/>
  </si>
  <si>
    <t>제1항(추가,변경공사 요구 의무)</t>
    <phoneticPr fontId="2" type="noConversion"/>
  </si>
  <si>
    <t>제2항(현장기술자의 현장이탈 금지) 를 위반한 경우</t>
    <phoneticPr fontId="2" type="noConversion"/>
  </si>
  <si>
    <t xml:space="preserve">건설기술인이 건설공사의 현장을 사전 승인 없이 </t>
    <phoneticPr fontId="2" type="noConversion"/>
  </si>
  <si>
    <t>이탈한 경우</t>
    <phoneticPr fontId="2" type="noConversion"/>
  </si>
  <si>
    <t>1)</t>
    <phoneticPr fontId="2" type="noConversion"/>
  </si>
  <si>
    <t>2)</t>
    <phoneticPr fontId="2" type="noConversion"/>
  </si>
  <si>
    <t>3)</t>
    <phoneticPr fontId="2" type="noConversion"/>
  </si>
  <si>
    <t>(허가표지판, 준공표지판)</t>
    <phoneticPr fontId="2" type="noConversion"/>
  </si>
  <si>
    <t>제42조제1항(허가표지판)을 설치하지 않은 경우</t>
    <phoneticPr fontId="2" type="noConversion"/>
  </si>
  <si>
    <t>제42조제2항(준공표지판)을 설치하지 않은 경우</t>
    <phoneticPr fontId="2" type="noConversion"/>
  </si>
  <si>
    <t>제31조제3항(하도급 심사결과에 따른 시정지시)에 따르지</t>
    <phoneticPr fontId="2" type="noConversion"/>
  </si>
  <si>
    <t>않은 경우</t>
    <phoneticPr fontId="2" type="noConversion"/>
  </si>
  <si>
    <t>제22조제6항(건설공사대장의 발주처 통보)을 위반한 경우</t>
  </si>
  <si>
    <t>제29조의3제6항(하도급 참여제한자의 제한)을 위반한 경우</t>
    <phoneticPr fontId="2" type="noConversion"/>
  </si>
  <si>
    <t>제68조의4제6항(타워크레인 변경계약 의무)를 위반한 경우</t>
    <phoneticPr fontId="2" type="noConversion"/>
  </si>
  <si>
    <t>「건설산업기본법」위반 시 주요 과태료 부과 기준</t>
    <phoneticPr fontId="2" type="noConversion"/>
  </si>
  <si>
    <t>좀더 디테일하게 위반내용 정리필요</t>
    <phoneticPr fontId="2" type="noConversion"/>
  </si>
  <si>
    <t>법   조   문</t>
    <phoneticPr fontId="2" type="noConversion"/>
  </si>
  <si>
    <t>안전관리책임자</t>
    <phoneticPr fontId="2" type="noConversion"/>
  </si>
  <si>
    <t>건설업의 안전관리 조직 구성</t>
    <phoneticPr fontId="2" type="noConversion"/>
  </si>
  <si>
    <t>20억 이상 사업장</t>
    <phoneticPr fontId="2" type="noConversion"/>
  </si>
  <si>
    <t>모든 사업장</t>
    <phoneticPr fontId="2" type="noConversion"/>
  </si>
  <si>
    <t>50억이상 사업장</t>
  </si>
  <si>
    <t>(건설업 해당사항 없음)</t>
    <phoneticPr fontId="2" type="noConversion"/>
  </si>
  <si>
    <t>보건근로자가 의사인 경우 제외</t>
    <phoneticPr fontId="2" type="noConversion"/>
  </si>
  <si>
    <t>외부에서 위촉 가능</t>
    <phoneticPr fontId="2" type="noConversion"/>
  </si>
  <si>
    <t>안전총괄책임자</t>
    <phoneticPr fontId="2" type="noConversion"/>
  </si>
  <si>
    <t>건설기술진흥법</t>
    <phoneticPr fontId="2" type="noConversion"/>
  </si>
  <si>
    <t>자격</t>
    <phoneticPr fontId="2" type="noConversion"/>
  </si>
  <si>
    <t>대상사업장</t>
    <phoneticPr fontId="2" type="noConversion"/>
  </si>
  <si>
    <t>배치인원</t>
    <phoneticPr fontId="2" type="noConversion"/>
  </si>
  <si>
    <t>선임/해임</t>
    <phoneticPr fontId="2" type="noConversion"/>
  </si>
  <si>
    <t>구  분</t>
    <phoneticPr fontId="2" type="noConversion"/>
  </si>
  <si>
    <t>법적근거</t>
    <phoneticPr fontId="2" type="noConversion"/>
  </si>
  <si>
    <t>안전보건</t>
    <phoneticPr fontId="2" type="noConversion"/>
  </si>
  <si>
    <t>관리책임자</t>
    <phoneticPr fontId="2" type="noConversion"/>
  </si>
  <si>
    <t>1명</t>
    <phoneticPr fontId="2" type="noConversion"/>
  </si>
  <si>
    <t>직무</t>
    <phoneticPr fontId="2" type="noConversion"/>
  </si>
  <si>
    <t>법 제15조제1항</t>
    <phoneticPr fontId="2" type="noConversion"/>
  </si>
  <si>
    <t xml:space="preserve">사업장을 실질적으로 </t>
    <phoneticPr fontId="2" type="noConversion"/>
  </si>
  <si>
    <t>법 제15조</t>
    <phoneticPr fontId="2" type="noConversion"/>
  </si>
  <si>
    <t>감독자</t>
    <phoneticPr fontId="2" type="noConversion"/>
  </si>
  <si>
    <t>무제한</t>
    <phoneticPr fontId="2" type="noConversion"/>
  </si>
  <si>
    <t>근로자를 지휘.감독하는</t>
    <phoneticPr fontId="2" type="noConversion"/>
  </si>
  <si>
    <t>영 제15조제1항</t>
    <phoneticPr fontId="2" type="noConversion"/>
  </si>
  <si>
    <t>법 제16조</t>
    <phoneticPr fontId="2" type="noConversion"/>
  </si>
  <si>
    <t>안전관리담당자</t>
    <phoneticPr fontId="2" type="noConversion"/>
  </si>
  <si>
    <t>2명</t>
    <phoneticPr fontId="2" type="noConversion"/>
  </si>
  <si>
    <t>800억 이상 사업장</t>
  </si>
  <si>
    <t>건설공사 안전보건대장의 작성 등에 관한 고시</t>
  </si>
  <si>
    <t>1. "설계자"란 다음 각 목의 어느 하나에 해당하는 자를 말한다. </t>
  </si>
  <si>
    <t>가. 「건설기술진흥법」 제2조제9호에 따른 건설기술용역사업자 중 설계용역을 영업의 목적으로 하는 자 </t>
  </si>
  <si>
    <t>나. 「건축사법」 제2조제3호에 따른 설계를 목적으로 하는 자 </t>
  </si>
  <si>
    <t>다. 「전기공사업법」 제2조제10호에 따른 설계를 목적으로 하는 자 </t>
  </si>
  <si>
    <t>라. 「정보통신공사업법」 제2조제8호에 따른 설계를 목적으로 하는 자 </t>
  </si>
  <si>
    <t>마. 「소방시설공사업법」 제2조제1항제1호가목에 따른 소방시설설계업을 목적으로 하는 자 </t>
  </si>
  <si>
    <t>바. 「문화재수리 등에 관한 법률」 제2조제7호에 따른 문화재실측설계업자 </t>
  </si>
  <si>
    <t>2. "수급인"이란 발주자로부터 해당 건설공사를 최초로 수급받은 자를 말한다 </t>
  </si>
  <si>
    <t>3. "전문가"란 발주자의 산업재해 예방 조치를 지도·조언하기 위해 발주자가 지정 또는 선임한 자를 말한다. </t>
  </si>
  <si>
    <t>1. 법 제143조제1항에 따른 산업안전지도사(건설안전 분야에 한한다) 및「국가기술자격법」에 따른 건설안전기술사 </t>
  </si>
  <si>
    <t>2. 「국가기술자격법」에 따른 건설안전기사 자격을 취득한 후 건설안전 분야에서 3년 이상의 실무경력이 있는 사람 </t>
  </si>
  <si>
    <t>3. 「국가기술자격법」에 따른 건설안전산업기사 자격을 취득한 후 건설안전 분야에서 5년 이상의 실무경력이 있는 사람 </t>
  </si>
  <si>
    <t>② 제1항에도 불구하고 제7조의 규정에 따른 공사안전보건대장 작성 및 확인은 법 제68조의 안전보건조정자에게 수행하도록 하게 할 수 있다. </t>
  </si>
  <si>
    <t>③ 발주자는 제1항에 따라 소속 임직원을 지정하거나 전문가를 선임한 경우 해당 건설사업의 단계별로 설계자, 수급인, 건설사업관리 또는 공사감리 업무를 수행하는 자에게 알려주어야 한다. </t>
  </si>
  <si>
    <t>② 발주자는 기본안전보건대장의 유해·위험요인과 감소대책에 대한 설계조건을 설계자 선정 또는 설계의 입찰 시 미리 고지하여야 한다. </t>
  </si>
  <si>
    <t>③ 발주자는 설계자와 설계계약을 체결할 경우 기본안전보건대장을 설계자에게 제공하여야 한다. </t>
  </si>
  <si>
    <t>② 설계자는 기본설계 시에 설계안전보건대장을 작성하고 발주자의 확인을 받아야 하며, 실시설계 시에는 그 구체적인 내용을 설계서에 반영하여야 한다. </t>
  </si>
  <si>
    <t>③ 발주자는 제2항에 따른 설계안전보건대장을 확인하고 산업재해 예방을 위한 설계조건이 충분하지 않을 경우 설계자에게 보완을 요청하여야 한다. </t>
  </si>
  <si>
    <t>④ 발주자는 건설공사 계약 체결 시 설계안전보건대장을 수급인에게 제공하여야 한다. </t>
  </si>
  <si>
    <t>② 발주자는 수급인이 설계안전보건대장 및 공사안전보건대장에 따라 산업재해 예방조치를 이행하였는지 여부를 공사시작 후 매 3월마다 1회 이상 확인하여야 한다. 다만, 3개월 이내에 공사가 종료되는 경우에는 종료 전에 확인하여야 한다. </t>
  </si>
  <si>
    <t>③ 수급인이 공사안전보건대장에 따른 안전보건 조치 이행계획을 변경하고자 하는 경우 발주자에게 변경요청을 하여야 하며, 발주자는 변경요청의 적정성을 검토하여 필요한 경우 변경을 승인할 수 있다. 이 경우 수급인은 발주자의 요청사항을 공사안전보건대장에 반영하여야 한다. </t>
  </si>
  <si>
    <t>④ 발주자는 수급인이 공사안전보건대장에 따른 안전보건 조치 등을 이행하지 아니하여 산업재해가 발생할 급박한 위험이 있을 때에는 수급인에게 작업중단을 요청할 수 있다. </t>
  </si>
  <si>
    <t>이 고시는 영 제55조에 따른 총 공사금액 50억원 이상인 건설공사에 적용한다. 이 경우 총 공사금액이란 발주자가 하나의 건설공사를 완성하기 위하여 발주한 공사금액의 합을 말하며, 시간적·장소적으로 분리된 건설공사를 일정기간 총액으로 계약한 공사는 개별 공사금액이 50억원 이상인 경우에 한하여 적용한다. </t>
    <phoneticPr fontId="2" type="noConversion"/>
  </si>
  <si>
    <t>제3조(적용범위)</t>
    <phoneticPr fontId="2" type="noConversion"/>
  </si>
  <si>
    <t>① 발주자는 소속 임직원을 지정하여 법 제67조제1항 각 호에 따른 안전보건대장의 작성 및 확인 등의 업무를 수행하게 하여야 한다. 다만, 발주자의 소속 임직원이 업무를 수행하기 어려운 경우 다음 각 호에 해당하는 전문가를 선임하여 업무를 수행하게 할 수 있다. </t>
    <phoneticPr fontId="2" type="noConversion"/>
  </si>
  <si>
    <t>제4조(전문가의 지정 등)</t>
    <phoneticPr fontId="2" type="noConversion"/>
  </si>
  <si>
    <t>하나의 건설공사를 두 개 이상으로 분리하여 발주하는 경우에는 발주자, 설계자 또는 수급인은 안전보건대장을 각각 작성하여야 한다. 이 경우 건설공사를 분리하여 발주하더라도 설계자 또는 수급인이 같은 때에는 안전보건대장을 통합하여 작성할 수 있다. </t>
    <phoneticPr fontId="2" type="noConversion"/>
  </si>
  <si>
    <t>제5조(안전보건대장의 작성방법)</t>
    <phoneticPr fontId="2" type="noConversion"/>
  </si>
  <si>
    <t>제6조(기본안전보건대장의 작성 등)</t>
    <phoneticPr fontId="2" type="noConversion"/>
  </si>
  <si>
    <t>제7조(설계안전보건대장의 작성 및 확인 등)</t>
    <phoneticPr fontId="2" type="noConversion"/>
  </si>
  <si>
    <t>제8조(공사안전보건대장 작성 및 확인 등)</t>
    <phoneticPr fontId="2" type="noConversion"/>
  </si>
  <si>
    <t>제9조(재검토기한)</t>
    <phoneticPr fontId="2" type="noConversion"/>
  </si>
  <si>
    <t>이 고시는「산업안전보건법」제67조 및 같은 법 시행규칙 제86조제4항에 따라 건설공사발주자가 건설공사 근로자의 산업재해 예방을 위하여 실시하여야 하는 건설공사의 계획, 설계 및 시공 단계별 조치에 관하여 필요한 사항을 정함을 목적으로 한다. </t>
    <phoneticPr fontId="2" type="noConversion"/>
  </si>
  <si>
    <t>이 고시에서 사용하는 용어의 뜻은 다음과 같으며, 이 고시에 특별한 규정이 없으면 「산업안전보건법」, 「산업안전보건법 시행령」, 「산업안전보건법 시행규칙」 및 「산업안전보건기준에 관한 규칙」이 정하는 바에 따른다.   </t>
    <phoneticPr fontId="2" type="noConversion"/>
  </si>
  <si>
    <t>고용노동부장관은 이 고시에 대하여 2020년 1월 16일 기준으로 매 3년이 되는 시점마다 그 타당성을 검토하여 개선 등의 조치를 하여야 한다. </t>
    <phoneticPr fontId="2" type="noConversion"/>
  </si>
  <si>
    <r>
      <t>건설공사 안전보건대장의 작성 등에 관한 고시</t>
    </r>
    <r>
      <rPr>
        <sz val="9"/>
        <rFont val="굴림"/>
        <family val="3"/>
        <charset val="129"/>
      </rPr>
      <t xml:space="preserve"> 참조(우측)</t>
    </r>
    <phoneticPr fontId="2" type="noConversion"/>
  </si>
  <si>
    <r>
      <t>① 수급인은 발주자로부터 제공받은 설계안전보건대장을 반영하여 규칙 제86조제3항에 따른 사항을 포함한 </t>
    </r>
    <r>
      <rPr>
        <b/>
        <sz val="9"/>
        <color rgb="FFFF00FF"/>
        <rFont val="굴림"/>
        <family val="3"/>
        <charset val="129"/>
      </rPr>
      <t>별지 제3호서식</t>
    </r>
    <r>
      <rPr>
        <sz val="9"/>
        <color theme="1"/>
        <rFont val="굴림"/>
        <family val="2"/>
        <charset val="129"/>
      </rPr>
      <t>의 공사안전보건대장을 작성하여야 한다. </t>
    </r>
    <phoneticPr fontId="2" type="noConversion"/>
  </si>
  <si>
    <r>
      <t>① 설계자는 발주자로부터 제공받은 기본안전보건대장을 반영하여 규칙 제86조제2항에 따른 사항을 포함한 </t>
    </r>
    <r>
      <rPr>
        <b/>
        <sz val="9"/>
        <color rgb="FFFF00FF"/>
        <rFont val="굴림"/>
        <family val="3"/>
        <charset val="129"/>
      </rPr>
      <t>별지 제2호서식</t>
    </r>
    <r>
      <rPr>
        <sz val="9"/>
        <color theme="1"/>
        <rFont val="굴림"/>
        <family val="2"/>
        <charset val="129"/>
      </rPr>
      <t>의 설계안전보건대장을 작성하여야 한다. </t>
    </r>
    <phoneticPr fontId="2" type="noConversion"/>
  </si>
  <si>
    <r>
      <t>① 발주자는 건설공사 계획단계에서 규칙 제86조제1항에 따른 사항을 포함한 </t>
    </r>
    <r>
      <rPr>
        <b/>
        <sz val="9"/>
        <color rgb="FFFF00FF"/>
        <rFont val="굴림"/>
        <family val="3"/>
        <charset val="129"/>
      </rPr>
      <t>별지 제1호서식</t>
    </r>
    <r>
      <rPr>
        <sz val="9"/>
        <color theme="1"/>
        <rFont val="굴림"/>
        <family val="2"/>
        <charset val="129"/>
      </rPr>
      <t>의 기본안전보건대장을 작성하여야 한다. </t>
    </r>
    <phoneticPr fontId="2" type="noConversion"/>
  </si>
  <si>
    <t>2400억 이상 사업장</t>
  </si>
  <si>
    <t>1500억이상 사업장(+700)</t>
    <phoneticPr fontId="2" type="noConversion"/>
  </si>
  <si>
    <t>2200억이상 사업장(+700)</t>
    <phoneticPr fontId="2" type="noConversion"/>
  </si>
  <si>
    <t>3000억이상 사업장(+800)</t>
    <phoneticPr fontId="2" type="noConversion"/>
  </si>
  <si>
    <t>3900억이상 사업장(+900)</t>
    <phoneticPr fontId="2" type="noConversion"/>
  </si>
  <si>
    <t>4900억이상 사업장(+1000)</t>
    <phoneticPr fontId="2" type="noConversion"/>
  </si>
  <si>
    <t>6000억이상 사업장(+1100)</t>
    <phoneticPr fontId="2" type="noConversion"/>
  </si>
  <si>
    <t>7200억이상 사업장(+1200)</t>
    <phoneticPr fontId="2" type="noConversion"/>
  </si>
  <si>
    <t>8500억이상 사업장(+1300)</t>
    <phoneticPr fontId="2" type="noConversion"/>
  </si>
  <si>
    <t>3800억 이상 사업장(+1400)</t>
    <phoneticPr fontId="2" type="noConversion"/>
  </si>
  <si>
    <t>5200억 이상 사업장(+1400)</t>
    <phoneticPr fontId="2" type="noConversion"/>
  </si>
  <si>
    <t>관리담당자</t>
    <phoneticPr fontId="2" type="noConversion"/>
  </si>
  <si>
    <t>법 제17조</t>
    <phoneticPr fontId="2" type="noConversion"/>
  </si>
  <si>
    <t>법 제18조</t>
    <phoneticPr fontId="2" type="noConversion"/>
  </si>
  <si>
    <t>법 제19조</t>
    <phoneticPr fontId="2" type="noConversion"/>
  </si>
  <si>
    <t>법 제22조</t>
    <phoneticPr fontId="2" type="noConversion"/>
  </si>
  <si>
    <t>명예산업</t>
    <phoneticPr fontId="2" type="noConversion"/>
  </si>
  <si>
    <t>안전감독관</t>
    <phoneticPr fontId="2" type="noConversion"/>
  </si>
  <si>
    <t>법 제23조</t>
    <phoneticPr fontId="2" type="noConversion"/>
  </si>
  <si>
    <t>법 제62조</t>
    <phoneticPr fontId="2" type="noConversion"/>
  </si>
  <si>
    <t>법 제68조</t>
    <phoneticPr fontId="2" type="noConversion"/>
  </si>
  <si>
    <t>총괄책임자</t>
    <phoneticPr fontId="2" type="noConversion"/>
  </si>
  <si>
    <t>조정자</t>
    <phoneticPr fontId="2" type="noConversion"/>
  </si>
  <si>
    <t>도급인의 20억이상 사업장</t>
    <phoneticPr fontId="2" type="noConversion"/>
  </si>
  <si>
    <r>
      <t xml:space="preserve">「건설기술진흥법 시행령 </t>
    </r>
    <r>
      <rPr>
        <b/>
        <sz val="9"/>
        <color rgb="FFFF0000"/>
        <rFont val="굴림"/>
        <family val="3"/>
        <charset val="129"/>
      </rPr>
      <t>별표 7</t>
    </r>
    <r>
      <rPr>
        <sz val="9"/>
        <color theme="1"/>
        <rFont val="굴림"/>
        <family val="3"/>
        <charset val="129"/>
      </rPr>
      <t>」</t>
    </r>
    <phoneticPr fontId="2" type="noConversion"/>
  </si>
  <si>
    <t>제3항(재무건전성 개선 명령) 위반</t>
    <phoneticPr fontId="2" type="noConversion"/>
  </si>
  <si>
    <t>제19조(건설업 양도의 내용 등)</t>
    <phoneticPr fontId="2" type="noConversion"/>
  </si>
  <si>
    <t>제18조(건설업 양도의 공고)</t>
    <phoneticPr fontId="2" type="noConversion"/>
  </si>
  <si>
    <t>제13조(건설업 등록의 결격사유)</t>
    <phoneticPr fontId="2" type="noConversion"/>
  </si>
  <si>
    <t>제14조(영업정지처분 등을 받은 후의 계속 공사)</t>
    <phoneticPr fontId="2" type="noConversion"/>
  </si>
  <si>
    <t>제97조(벌칙)</t>
    <phoneticPr fontId="2" type="noConversion"/>
  </si>
  <si>
    <t>제96조(벌칙)</t>
    <phoneticPr fontId="2" type="noConversion"/>
  </si>
  <si>
    <t>제95조의2(벌칙)</t>
    <phoneticPr fontId="2" type="noConversion"/>
  </si>
  <si>
    <t>제95조(벌칙)</t>
    <phoneticPr fontId="2" type="noConversion"/>
  </si>
  <si>
    <t>제94조(벌칙)</t>
    <phoneticPr fontId="2" type="noConversion"/>
  </si>
  <si>
    <t>제93조(벌칙)</t>
    <phoneticPr fontId="2" type="noConversion"/>
  </si>
  <si>
    <t>제92조(수수료)</t>
    <phoneticPr fontId="2" type="noConversion"/>
  </si>
  <si>
    <t>제91조(권한의 위임ㆍ위탁)</t>
    <phoneticPr fontId="2" type="noConversion"/>
  </si>
  <si>
    <t>제90조(벌칙 적용 시의 공무원 의제)</t>
    <phoneticPr fontId="2" type="noConversion"/>
  </si>
  <si>
    <t>제89조(직무상 알게 된 사실의 누설 금지)</t>
    <phoneticPr fontId="2" type="noConversion"/>
  </si>
  <si>
    <t>제88조(임금에 대한 압류의 금지)</t>
    <phoneticPr fontId="2" type="noConversion"/>
  </si>
  <si>
    <t>제87조의3(공공건설공사의 외국인근로자에 대한 관리)</t>
    <phoneticPr fontId="2" type="noConversion"/>
  </si>
  <si>
    <t>제87조의2(건설전문인력의 육성 및 관리)</t>
    <phoneticPr fontId="2" type="noConversion"/>
  </si>
  <si>
    <t>제86조의4(상습체불건설사업자 명단 공표 등)</t>
    <phoneticPr fontId="2" type="noConversion"/>
  </si>
  <si>
    <t>제86조의3(건설행정의 지도ㆍ감독 등)</t>
    <phoneticPr fontId="2" type="noConversion"/>
  </si>
  <si>
    <t>제86조의2(발주자에 대한 점검 등)</t>
    <phoneticPr fontId="2" type="noConversion"/>
  </si>
  <si>
    <t>제86조(청문)</t>
    <phoneticPr fontId="2" type="noConversion"/>
  </si>
  <si>
    <t>제85조의3(등록말소 등의 공고)</t>
    <phoneticPr fontId="2" type="noConversion"/>
  </si>
  <si>
    <t>제85조의2(건설사업자의 지위 승계 등)</t>
    <phoneticPr fontId="2" type="noConversion"/>
  </si>
  <si>
    <t>제85조(이해관계인에 의한제재의 요구)</t>
    <phoneticPr fontId="2" type="noConversion"/>
  </si>
  <si>
    <t>제84조의2(제척기간)</t>
    <phoneticPr fontId="2" type="noConversion"/>
  </si>
  <si>
    <t>제84조(영업정지 등의 세부 처분기준)</t>
    <phoneticPr fontId="2" type="noConversion"/>
  </si>
  <si>
    <t>제83조의3(폐업 등의 확인)</t>
    <phoneticPr fontId="2" type="noConversion"/>
  </si>
  <si>
    <t>제83조의2(시정명령 등의 요구 및 보고)</t>
    <phoneticPr fontId="2" type="noConversion"/>
  </si>
  <si>
    <t>제83조(건설업의 등록말소 등)</t>
    <phoneticPr fontId="2" type="noConversion"/>
  </si>
  <si>
    <t>제82조의2(부정한 청탁에 의한 재물 등의 취득 및제공에 대한 영업정지 등)</t>
    <phoneticPr fontId="2" type="noConversion"/>
  </si>
  <si>
    <t>제82조(영업정지 등)</t>
    <phoneticPr fontId="2" type="noConversion"/>
  </si>
  <si>
    <t>제81조(시정명령 등)</t>
    <phoneticPr fontId="2" type="noConversion"/>
  </si>
  <si>
    <t>제80조(위원회의 운영 등)</t>
    <phoneticPr fontId="2" type="noConversion"/>
  </si>
  <si>
    <t>제79조의2(서류의 송달)</t>
    <phoneticPr fontId="2" type="noConversion"/>
  </si>
  <si>
    <t>제79조(비용의 분담)</t>
    <phoneticPr fontId="2" type="noConversion"/>
  </si>
  <si>
    <t>제78조의2(시효의 중단)</t>
    <phoneticPr fontId="2" type="noConversion"/>
  </si>
  <si>
    <t>제78조(조정의 효력 등)</t>
    <phoneticPr fontId="2" type="noConversion"/>
  </si>
  <si>
    <t>제77조(합의의 권고)</t>
    <phoneticPr fontId="2" type="noConversion"/>
  </si>
  <si>
    <t>제76조(조정부)</t>
    <phoneticPr fontId="2" type="noConversion"/>
  </si>
  <si>
    <t>제75조(조사 및 의견 청취)</t>
    <phoneticPr fontId="2" type="noConversion"/>
  </si>
  <si>
    <t>제74조(처리기간)</t>
    <phoneticPr fontId="2" type="noConversion"/>
  </si>
  <si>
    <t>제73조(조정의 거부 및 중지)</t>
    <phoneticPr fontId="2" type="noConversion"/>
  </si>
  <si>
    <t>제72조(분쟁조정 신청의 통지 등)</t>
    <phoneticPr fontId="2" type="noConversion"/>
  </si>
  <si>
    <t>제71조(위원회의 회의)</t>
    <phoneticPr fontId="2" type="noConversion"/>
  </si>
  <si>
    <t>제70조의2(위원회 위원의 결격사유)</t>
    <phoneticPr fontId="2" type="noConversion"/>
  </si>
  <si>
    <t>제70조(위원회의 구성)</t>
    <phoneticPr fontId="2" type="noConversion"/>
  </si>
  <si>
    <t>제69조의2 </t>
    <phoneticPr fontId="2" type="noConversion"/>
  </si>
  <si>
    <t>제69조(건설분쟁 조정위원회의 설치)</t>
    <phoneticPr fontId="2" type="noConversion"/>
  </si>
  <si>
    <t>제68조의4(타워크레인 대여계약 적정성 심사 등)</t>
    <phoneticPr fontId="2" type="noConversion"/>
  </si>
  <si>
    <t>제68조의3(건설기계 대여대금 지급보증)</t>
    <phoneticPr fontId="2" type="noConversion"/>
  </si>
  <si>
    <t>제68조의2 </t>
    <phoneticPr fontId="2" type="noConversion"/>
  </si>
  <si>
    <t>제68조(다른 법률의 준용)</t>
    <phoneticPr fontId="2" type="noConversion"/>
  </si>
  <si>
    <t>제67조(공제조합의 책임)</t>
    <phoneticPr fontId="2" type="noConversion"/>
  </si>
  <si>
    <t>제66조(보증금 징수의제한)</t>
    <phoneticPr fontId="2" type="noConversion"/>
  </si>
  <si>
    <t>제65조의2(공제조합 등 건설보증기관의 재무건전성 유지 등)</t>
    <phoneticPr fontId="2" type="noConversion"/>
  </si>
  <si>
    <t>제65조(조사 및 검사)</t>
    <phoneticPr fontId="2" type="noConversion"/>
  </si>
  <si>
    <t>제64조(시공 상황의 조사 등)</t>
    <phoneticPr fontId="2" type="noConversion"/>
  </si>
  <si>
    <t>제63조(책임준비금 등의 적립)</t>
    <phoneticPr fontId="2" type="noConversion"/>
  </si>
  <si>
    <t>제62조(대리인의 선임)</t>
    <phoneticPr fontId="2" type="noConversion"/>
  </si>
  <si>
    <t>제61조(신용에 의한 보증 등)</t>
    <phoneticPr fontId="2" type="noConversion"/>
  </si>
  <si>
    <t>제60조(공제조합의 지분 취득 등)</t>
    <phoneticPr fontId="2" type="noConversion"/>
  </si>
  <si>
    <t>제59조(지분의 양도 등)</t>
    <phoneticPr fontId="2" type="noConversion"/>
  </si>
  <si>
    <t>제58조(「보험업법」의 적용 배제)</t>
    <phoneticPr fontId="2" type="noConversion"/>
  </si>
  <si>
    <t>제57조의2(보증 규정)</t>
    <phoneticPr fontId="2" type="noConversion"/>
  </si>
  <si>
    <t>제57조(공제 규정)</t>
    <phoneticPr fontId="2" type="noConversion"/>
  </si>
  <si>
    <t>제56조(공제조합의 사업)</t>
    <phoneticPr fontId="2" type="noConversion"/>
  </si>
  <si>
    <t>제55조의2(운영위원회)</t>
    <phoneticPr fontId="2" type="noConversion"/>
  </si>
  <si>
    <t>제55조(공제조합 설립의 인가 절차 등)</t>
    <phoneticPr fontId="2" type="noConversion"/>
  </si>
  <si>
    <t>제54조의2(분리공제조합 설립에 따른 창업비용 및 출자금의 이체 등)</t>
    <phoneticPr fontId="2" type="noConversion"/>
  </si>
  <si>
    <t>제54조(공제조합의 설립)</t>
    <phoneticPr fontId="2" type="noConversion"/>
  </si>
  <si>
    <t>제53조(「민법」의 준용)</t>
    <phoneticPr fontId="2" type="noConversion"/>
  </si>
  <si>
    <t>제52조(건의와 자문 등)</t>
    <phoneticPr fontId="2" type="noConversion"/>
  </si>
  <si>
    <t>제51조(협회 설립의 인가 절차 등)</t>
    <phoneticPr fontId="2" type="noConversion"/>
  </si>
  <si>
    <t>제50조(협회의 설립)</t>
    <phoneticPr fontId="2" type="noConversion"/>
  </si>
  <si>
    <t>제49조의2(자료요청)</t>
    <phoneticPr fontId="2" type="noConversion"/>
  </si>
  <si>
    <t>제49조(건설사업자의 실태조사 등)</t>
    <phoneticPr fontId="2" type="noConversion"/>
  </si>
  <si>
    <t>제48조의2(건설근로자 고용평가)</t>
    <phoneticPr fontId="2" type="noConversion"/>
  </si>
  <si>
    <t>제48조(건설사업자 간의 상생협력 등)</t>
    <phoneticPr fontId="2" type="noConversion"/>
  </si>
  <si>
    <t>제47조(중소건설사업자 지원을 위한 조치)</t>
    <phoneticPr fontId="2" type="noConversion"/>
  </si>
  <si>
    <t>제46조(중소건설사업자에 대한 지원)</t>
    <phoneticPr fontId="2" type="noConversion"/>
  </si>
  <si>
    <t>제45조(경영합리화 등의 노력)</t>
    <phoneticPr fontId="2" type="noConversion"/>
  </si>
  <si>
    <t>제43조 </t>
    <phoneticPr fontId="2" type="noConversion"/>
  </si>
  <si>
    <t>제42조(건설공사 표지의 게시)</t>
    <phoneticPr fontId="2" type="noConversion"/>
  </si>
  <si>
    <t>제41조(건설공사 시공자의제한)</t>
    <phoneticPr fontId="2" type="noConversion"/>
  </si>
  <si>
    <t>제40조(건설기술인의 배치)</t>
    <phoneticPr fontId="2" type="noConversion"/>
  </si>
  <si>
    <t>제39조 </t>
    <phoneticPr fontId="2" type="noConversion"/>
  </si>
  <si>
    <t>제38조의4(불공정행위의 신고 등)</t>
    <phoneticPr fontId="2" type="noConversion"/>
  </si>
  <si>
    <t>제38조의3(보복조치의 금지)</t>
    <phoneticPr fontId="2" type="noConversion"/>
  </si>
  <si>
    <t>제38조의2(부정한 청탁에 의한 재물 등의 취득 및제공 금지)</t>
    <phoneticPr fontId="2" type="noConversion"/>
  </si>
  <si>
    <t>제38조(불공정행위의 금지)</t>
    <phoneticPr fontId="2" type="noConversion"/>
  </si>
  <si>
    <t>제37조(검사 및 인도)</t>
    <phoneticPr fontId="2" type="noConversion"/>
  </si>
  <si>
    <t>제36조의2(추가ㆍ변경공사에 대한 서면 확인 등)</t>
    <phoneticPr fontId="2" type="noConversion"/>
  </si>
  <si>
    <t>제36조(설계변경 등에 따른 하도급대금의 조정 등)</t>
    <phoneticPr fontId="2" type="noConversion"/>
  </si>
  <si>
    <t>제35조(하도급대금의 직접 지급)</t>
    <phoneticPr fontId="2" type="noConversion"/>
  </si>
  <si>
    <t>제34조의2(하도급계약 이행보증 등)</t>
    <phoneticPr fontId="2" type="noConversion"/>
  </si>
  <si>
    <t>제34조(하도급대금의 지급 등)</t>
    <phoneticPr fontId="2" type="noConversion"/>
  </si>
  <si>
    <t>제33조(하수급인의 의견 청취)</t>
    <phoneticPr fontId="2" type="noConversion"/>
  </si>
  <si>
    <t>제32조(하수급인 등의 지위)</t>
    <phoneticPr fontId="2" type="noConversion"/>
  </si>
  <si>
    <t>제29조의3(건설공사의 하도급 참여제한)</t>
    <phoneticPr fontId="2" type="noConversion"/>
  </si>
  <si>
    <t>제29조의2(건설공사의 하도급관리)</t>
    <phoneticPr fontId="2" type="noConversion"/>
  </si>
  <si>
    <t>제29조(건설공사의 하도급제한)</t>
    <phoneticPr fontId="2" type="noConversion"/>
  </si>
  <si>
    <t>제28조의2(건설공사의 직접 시공)</t>
    <phoneticPr fontId="2" type="noConversion"/>
  </si>
  <si>
    <t>제28조(건설공사 수급인 등의 하자담보책임)</t>
    <phoneticPr fontId="2" type="noConversion"/>
  </si>
  <si>
    <t>제27조(견적기간)</t>
    <phoneticPr fontId="2" type="noConversion"/>
  </si>
  <si>
    <t>제26조(건설사업관리자의 업무 수행 등)</t>
    <phoneticPr fontId="2" type="noConversion"/>
  </si>
  <si>
    <t>제25조(수급인 등의 자격제한)</t>
    <phoneticPr fontId="2" type="noConversion"/>
  </si>
  <si>
    <t>제24조(건설산업정보의 종합관리)</t>
    <phoneticPr fontId="2" type="noConversion"/>
  </si>
  <si>
    <t>제21조의2(국가기술자격증 등의 대여 금지)</t>
    <phoneticPr fontId="2" type="noConversion"/>
  </si>
  <si>
    <t>제21조(건설업 등록증 등의 대여 및 알선 등 금지)</t>
    <phoneticPr fontId="2" type="noConversion"/>
  </si>
  <si>
    <t>제20조의2(건설업의 폐업 등)</t>
    <phoneticPr fontId="2" type="noConversion"/>
  </si>
  <si>
    <t>제20조(건설업 양도의제한)</t>
    <phoneticPr fontId="2" type="noConversion"/>
  </si>
  <si>
    <t>제17조(건설업의 양도 등)</t>
    <phoneticPr fontId="2" type="noConversion"/>
  </si>
  <si>
    <t>제16조(건설공사의 시공자격)</t>
    <phoneticPr fontId="2" type="noConversion"/>
  </si>
  <si>
    <t> 87조(건설근로자 퇴직공제제도의 시행)</t>
    <phoneticPr fontId="2" type="noConversion"/>
  </si>
  <si>
    <t>제78조의3(조정절차의 비공개)</t>
    <phoneticPr fontId="2" type="noConversion"/>
  </si>
  <si>
    <t>제15조 </t>
    <phoneticPr fontId="2" type="noConversion"/>
  </si>
  <si>
    <t>제12조</t>
    <phoneticPr fontId="2" type="noConversion"/>
  </si>
  <si>
    <t>제2장 총칙</t>
    <phoneticPr fontId="2" type="noConversion"/>
  </si>
  <si>
    <t>적정한 온도(18℃ ∼ 28℃)를 유지할 수 있는 냉난방 기능이 갖춰져 있어야 한다.</t>
    <phoneticPr fontId="2" type="noConversion"/>
  </si>
  <si>
    <t xml:space="preserve">+3,000억 마다 </t>
    <phoneticPr fontId="2" type="noConversion"/>
  </si>
  <si>
    <t>○ 상시근로자 50명</t>
    <phoneticPr fontId="2" type="noConversion"/>
  </si>
  <si>
    <t xml:space="preserve">  이상시 보건관리자</t>
    <phoneticPr fontId="2" type="noConversion"/>
  </si>
  <si>
    <t xml:space="preserve">  중 1명은 산업보건의</t>
    <phoneticPr fontId="2" type="noConversion"/>
  </si>
  <si>
    <t xml:space="preserve">  이어야 한다.</t>
    <phoneticPr fontId="2" type="noConversion"/>
  </si>
  <si>
    <t xml:space="preserve">    보건관리자 1명씩 증원</t>
    <phoneticPr fontId="2" type="noConversion"/>
  </si>
  <si>
    <t>※ 매 1,400억 증액시마다,</t>
    <phoneticPr fontId="2" type="noConversion"/>
  </si>
  <si>
    <t xml:space="preserve">    상시근로자 600명 마다</t>
    <phoneticPr fontId="2" type="noConversion"/>
  </si>
  <si>
    <t>※ 보건관리자를 두어야 하는 사업장에서 상시근로자가 50명 이상인 경우</t>
    <phoneticPr fontId="2" type="noConversion"/>
  </si>
  <si>
    <t>상시근로자 20명이상 50명</t>
    <phoneticPr fontId="2" type="noConversion"/>
  </si>
  <si>
    <t xml:space="preserve">    미만 사업장</t>
    <phoneticPr fontId="2" type="noConversion"/>
  </si>
  <si>
    <t>(안전,보건관리자 선임 사업</t>
    <phoneticPr fontId="2" type="noConversion"/>
  </si>
  <si>
    <t xml:space="preserve">    장 해당 없음)</t>
    <phoneticPr fontId="2" type="noConversion"/>
  </si>
  <si>
    <t xml:space="preserve">  진행되는 경우</t>
    <phoneticPr fontId="2" type="noConversion"/>
  </si>
  <si>
    <t>같은 장소에서 2개의 사업이</t>
    <phoneticPr fontId="2" type="noConversion"/>
  </si>
  <si>
    <t xml:space="preserve">두개의 사업금액 합계가 </t>
    <phoneticPr fontId="2" type="noConversion"/>
  </si>
  <si>
    <t xml:space="preserve">  50억 이상인 경우</t>
    <phoneticPr fontId="2" type="noConversion"/>
  </si>
  <si>
    <t xml:space="preserve">  에서 관계수급인의</t>
    <phoneticPr fontId="2" type="noConversion"/>
  </si>
  <si>
    <t xml:space="preserve">  근로자가 작업하는 경우</t>
    <phoneticPr fontId="2" type="noConversion"/>
  </si>
  <si>
    <t>고용노동부장관이 필요하다고</t>
    <phoneticPr fontId="2" type="noConversion"/>
  </si>
  <si>
    <t>※ 1,400억 증액시 마다 1명</t>
    <phoneticPr fontId="2" type="noConversion"/>
  </si>
  <si>
    <t>※ 상근자 600명마다 1명</t>
    <phoneticPr fontId="2" type="noConversion"/>
  </si>
  <si>
    <t>1조원이상시(+3천억마다)</t>
    <phoneticPr fontId="2" type="noConversion"/>
  </si>
  <si>
    <t>11명</t>
    <phoneticPr fontId="2" type="noConversion"/>
  </si>
  <si>
    <t xml:space="preserve">  총괄 관리하는 사람</t>
    <phoneticPr fontId="2" type="noConversion"/>
  </si>
  <si>
    <t xml:space="preserve">  직위에 있는 사람</t>
    <phoneticPr fontId="2" type="noConversion"/>
  </si>
  <si>
    <t>산업안전산업기사 이상</t>
  </si>
  <si>
    <t>건설안전산업기사 이상</t>
  </si>
  <si>
    <t>산업안전지도사 이상</t>
    <phoneticPr fontId="2" type="noConversion"/>
  </si>
  <si>
    <t>4년재 관련학과 학위자</t>
    <phoneticPr fontId="2" type="noConversion"/>
  </si>
  <si>
    <t xml:space="preserve">그 외 </t>
    <phoneticPr fontId="2" type="noConversion"/>
  </si>
  <si>
    <t>산업보건지도사 이상</t>
    <phoneticPr fontId="2" type="noConversion"/>
  </si>
  <si>
    <t>의사 및 간호사</t>
    <phoneticPr fontId="2" type="noConversion"/>
  </si>
  <si>
    <t>산업위생관리산업기사 이상</t>
    <phoneticPr fontId="2" type="noConversion"/>
  </si>
  <si>
    <t>대기환경산업기사 이상</t>
    <phoneticPr fontId="2" type="noConversion"/>
  </si>
  <si>
    <t>그 외</t>
    <phoneticPr fontId="2" type="noConversion"/>
  </si>
  <si>
    <t>안전관리,보건관리자</t>
    <phoneticPr fontId="2" type="noConversion"/>
  </si>
  <si>
    <t>관련교육 이수자</t>
    <phoneticPr fontId="2" type="noConversion"/>
  </si>
  <si>
    <t>시행령 제24조제2항</t>
    <phoneticPr fontId="2" type="noConversion"/>
  </si>
  <si>
    <t>시행령 제18조</t>
    <phoneticPr fontId="2" type="noConversion"/>
  </si>
  <si>
    <t>시행령 제17조 별표 4</t>
    <phoneticPr fontId="2" type="noConversion"/>
  </si>
  <si>
    <t>시행령 제16조 별표 3</t>
    <phoneticPr fontId="2" type="noConversion"/>
  </si>
  <si>
    <t>시행규칙 제12조</t>
    <phoneticPr fontId="2" type="noConversion"/>
  </si>
  <si>
    <t>교체 증원 사유</t>
    <phoneticPr fontId="2" type="noConversion"/>
  </si>
  <si>
    <t xml:space="preserve">시행령 제20조  별표 5 </t>
    <phoneticPr fontId="2" type="noConversion"/>
  </si>
  <si>
    <t>시행령 제21조 별표 6</t>
    <phoneticPr fontId="2" type="noConversion"/>
  </si>
  <si>
    <t>시행령 제22조</t>
    <phoneticPr fontId="2" type="noConversion"/>
  </si>
  <si>
    <t>시행령 제25조</t>
    <phoneticPr fontId="2" type="noConversion"/>
  </si>
  <si>
    <t>안전,보건관리자의 직무</t>
    <phoneticPr fontId="2" type="noConversion"/>
  </si>
  <si>
    <t>전문기관에 위탁 가능</t>
    <phoneticPr fontId="2" type="noConversion"/>
  </si>
  <si>
    <t>시행령 제30조</t>
    <phoneticPr fontId="2" type="noConversion"/>
  </si>
  <si>
    <t>의사법에 의한 의사</t>
    <phoneticPr fontId="2" type="noConversion"/>
  </si>
  <si>
    <t>시행령 제31조</t>
  </si>
  <si>
    <t>시행령 제32조제1항</t>
    <phoneticPr fontId="2" type="noConversion"/>
  </si>
  <si>
    <t>시행령 제32조제2항</t>
    <phoneticPr fontId="2" type="noConversion"/>
  </si>
  <si>
    <t>감독,감리자</t>
    <phoneticPr fontId="2" type="noConversion"/>
  </si>
  <si>
    <t>시행령 제57조</t>
  </si>
  <si>
    <t>시행령 제53조</t>
    <phoneticPr fontId="2" type="noConversion"/>
  </si>
  <si>
    <t>시행령 제56조제2항</t>
    <phoneticPr fontId="2" type="noConversion"/>
  </si>
  <si>
    <t>도급인이 선임한</t>
    <phoneticPr fontId="2" type="noConversion"/>
  </si>
  <si>
    <t>시행령 제33조</t>
    <phoneticPr fontId="2" type="noConversion"/>
  </si>
  <si>
    <t>시행령 제32조 제1항</t>
    <phoneticPr fontId="2" type="noConversion"/>
  </si>
  <si>
    <t>보건관리자 선임 대상사업장 중</t>
    <phoneticPr fontId="2" type="noConversion"/>
  </si>
  <si>
    <t xml:space="preserve">  상시근로자 50명 이상인 경우</t>
    <phoneticPr fontId="2" type="noConversion"/>
  </si>
  <si>
    <t xml:space="preserve">  판단하는 경우(임기2년,연임가)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</si>
</sst>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0000"/>
  </numFmts>
  <fonts count="107">
    <font>
      <sz val="11"/>
      <color theme="1"/>
      <name val="굴림"/>
      <family val="2"/>
      <charset val="129"/>
    </font>
    <font>
      <sz val="11"/>
      <color theme="1"/>
      <name val="굴림"/>
      <family val="2"/>
      <charset val="129"/>
    </font>
    <font>
      <sz val="8"/>
      <name val="굴림"/>
      <family val="2"/>
      <charset val="129"/>
    </font>
    <font>
      <sz val="9"/>
      <color theme="1"/>
      <name val="굴림"/>
      <family val="3"/>
      <charset val="129"/>
    </font>
    <font>
      <sz val="9"/>
      <color rgb="FFFF0000"/>
      <name val="굴림"/>
      <family val="3"/>
      <charset val="129"/>
    </font>
    <font>
      <sz val="9"/>
      <name val="굴림"/>
      <family val="3"/>
      <charset val="129"/>
    </font>
    <font>
      <b/>
      <sz val="9"/>
      <color rgb="FFFF0000"/>
      <name val="굴림"/>
      <family val="3"/>
      <charset val="129"/>
    </font>
    <font>
      <sz val="9"/>
      <color rgb="FF0000FF"/>
      <name val="굴림"/>
      <family val="3"/>
      <charset val="129"/>
    </font>
    <font>
      <b/>
      <sz val="9"/>
      <color rgb="FF0000FF"/>
      <name val="굴림"/>
      <family val="3"/>
      <charset val="129"/>
    </font>
    <font>
      <sz val="9"/>
      <color theme="1"/>
      <name val="굴림"/>
      <family val="2"/>
      <charset val="129"/>
    </font>
    <font>
      <u/>
      <sz val="11"/>
      <color theme="10"/>
      <name val="굴림"/>
      <family val="2"/>
      <charset val="129"/>
    </font>
    <font>
      <sz val="9"/>
      <color rgb="FF000000"/>
      <name val="굴림"/>
      <family val="3"/>
      <charset val="129"/>
    </font>
    <font>
      <b/>
      <sz val="9"/>
      <name val="굴림"/>
      <family val="3"/>
      <charset val="129"/>
    </font>
    <font>
      <b/>
      <sz val="9"/>
      <color theme="1"/>
      <name val="굴림"/>
      <family val="3"/>
      <charset val="129"/>
    </font>
    <font>
      <b/>
      <sz val="11"/>
      <color rgb="FFFF0000"/>
      <name val="굴림"/>
      <family val="3"/>
      <charset val="129"/>
    </font>
    <font>
      <b/>
      <sz val="12"/>
      <color rgb="FFFF00FF"/>
      <name val="굴림"/>
      <family val="3"/>
      <charset val="129"/>
    </font>
    <font>
      <b/>
      <sz val="11"/>
      <color rgb="FFFF00FF"/>
      <name val="굴림"/>
      <family val="3"/>
      <charset val="129"/>
    </font>
    <font>
      <b/>
      <sz val="9"/>
      <color rgb="FF00B050"/>
      <name val="굴림"/>
      <family val="3"/>
      <charset val="129"/>
    </font>
    <font>
      <b/>
      <sz val="9"/>
      <color theme="5" tint="-0.249977111117893"/>
      <name val="굴림"/>
      <family val="3"/>
      <charset val="129"/>
    </font>
    <font>
      <b/>
      <sz val="9"/>
      <color rgb="FFFF00FF"/>
      <name val="굴림"/>
      <family val="3"/>
      <charset val="129"/>
    </font>
    <font>
      <sz val="9"/>
      <color rgb="FF444444"/>
      <name val="Tahoma"/>
      <family val="2"/>
    </font>
    <font>
      <sz val="8"/>
      <name val="돋움"/>
      <family val="3"/>
      <charset val="129"/>
    </font>
    <font>
      <sz val="11"/>
      <name val="굴림"/>
      <family val="3"/>
      <charset val="129"/>
    </font>
    <font>
      <sz val="10"/>
      <color rgb="FF000000"/>
      <name val="한양신명조"/>
      <family val="3"/>
      <charset val="129"/>
    </font>
    <font>
      <b/>
      <sz val="12"/>
      <color rgb="FF000000"/>
      <name val="굴림"/>
      <family val="3"/>
      <charset val="129"/>
    </font>
    <font>
      <sz val="9"/>
      <color rgb="FF0000FF"/>
      <name val="굴림"/>
      <family val="2"/>
      <charset val="129"/>
    </font>
    <font>
      <sz val="9"/>
      <color theme="0" tint="-0.34998626667073579"/>
      <name val="굴림"/>
      <family val="2"/>
      <charset val="129"/>
    </font>
    <font>
      <sz val="9"/>
      <name val="굴림"/>
      <family val="2"/>
      <charset val="129"/>
    </font>
    <font>
      <b/>
      <sz val="9"/>
      <color rgb="FFC00000"/>
      <name val="굴림"/>
      <family val="3"/>
      <charset val="129"/>
    </font>
    <font>
      <sz val="9"/>
      <color rgb="FFFF00FF"/>
      <name val="굴림"/>
      <family val="3"/>
      <charset val="129"/>
    </font>
    <font>
      <u/>
      <sz val="9"/>
      <color theme="1"/>
      <name val="굴림"/>
      <family val="3"/>
      <charset val="129"/>
    </font>
    <font>
      <sz val="9"/>
      <color rgb="FFFF00FF"/>
      <name val="굴림"/>
      <family val="2"/>
      <charset val="129"/>
    </font>
    <font>
      <sz val="9"/>
      <color rgb="FFFF0000"/>
      <name val="굴림"/>
      <family val="2"/>
      <charset val="129"/>
    </font>
    <font>
      <b/>
      <sz val="14"/>
      <name val="굴림"/>
      <family val="3"/>
      <charset val="129"/>
    </font>
    <font>
      <sz val="9"/>
      <color theme="0" tint="-0.34998626667073579"/>
      <name val="굴림"/>
      <family val="3"/>
      <charset val="129"/>
    </font>
    <font>
      <b/>
      <sz val="9"/>
      <color theme="1" tint="0.499984740745262"/>
      <name val="굴림"/>
      <family val="3"/>
      <charset val="129"/>
    </font>
    <font>
      <b/>
      <sz val="10"/>
      <color rgb="FFFF0000"/>
      <name val="굴림"/>
      <family val="3"/>
      <charset val="129"/>
    </font>
    <font>
      <sz val="9"/>
      <color theme="9" tint="-0.249977111117893"/>
      <name val="굴림"/>
      <family val="3"/>
      <charset val="129"/>
    </font>
    <font>
      <b/>
      <sz val="9"/>
      <color theme="9" tint="-0.249977111117893"/>
      <name val="굴림"/>
      <family val="3"/>
      <charset val="129"/>
    </font>
    <font>
      <b/>
      <sz val="10"/>
      <name val="굴림"/>
      <family val="3"/>
      <charset val="129"/>
    </font>
    <font>
      <b/>
      <sz val="15"/>
      <color theme="1"/>
      <name val="굴림"/>
      <family val="3"/>
      <charset val="129"/>
    </font>
    <font>
      <sz val="9"/>
      <color theme="5" tint="-0.249977111117893"/>
      <name val="굴림"/>
      <family val="3"/>
      <charset val="129"/>
    </font>
    <font>
      <sz val="9"/>
      <color rgb="FF3399FF"/>
      <name val="굴림"/>
      <family val="3"/>
      <charset val="129"/>
    </font>
    <font>
      <b/>
      <sz val="9"/>
      <color theme="4" tint="-0.249977111117893"/>
      <name val="굴림"/>
      <family val="3"/>
      <charset val="129"/>
    </font>
    <font>
      <b/>
      <sz val="9"/>
      <color rgb="FF3399FF"/>
      <name val="굴림"/>
      <family val="3"/>
      <charset val="129"/>
    </font>
    <font>
      <sz val="9"/>
      <color theme="0" tint="-0.14999847407452621"/>
      <name val="굴림"/>
      <family val="3"/>
      <charset val="129"/>
    </font>
    <font>
      <sz val="9"/>
      <color theme="0" tint="-0.499984740745262"/>
      <name val="굴림"/>
      <family val="3"/>
      <charset val="129"/>
    </font>
    <font>
      <sz val="9"/>
      <color theme="0" tint="-0.249977111117893"/>
      <name val="굴림"/>
      <family val="2"/>
      <charset val="129"/>
    </font>
    <font>
      <sz val="9"/>
      <color theme="0" tint="-0.249977111117893"/>
      <name val="굴림"/>
      <family val="3"/>
      <charset val="129"/>
    </font>
    <font>
      <b/>
      <sz val="9"/>
      <color theme="0" tint="-0.34998626667073579"/>
      <name val="굴림"/>
      <family val="3"/>
      <charset val="129"/>
    </font>
    <font>
      <sz val="9"/>
      <color rgb="FFC00000"/>
      <name val="굴림"/>
      <family val="2"/>
      <charset val="129"/>
    </font>
    <font>
      <sz val="9"/>
      <color rgb="FFC00000"/>
      <name val="굴림"/>
      <family val="3"/>
      <charset val="129"/>
    </font>
    <font>
      <sz val="22"/>
      <color rgb="FF0000FF"/>
      <name val="HY헤드라인M"/>
      <family val="1"/>
      <charset val="129"/>
    </font>
    <font>
      <sz val="9"/>
      <color theme="9" tint="0.39997558519241921"/>
      <name val="굴림"/>
      <family val="3"/>
      <charset val="129"/>
    </font>
    <font>
      <sz val="9"/>
      <color theme="2" tint="-0.749992370372631"/>
      <name val="굴림"/>
      <family val="3"/>
      <charset val="129"/>
    </font>
    <font>
      <b/>
      <sz val="9"/>
      <color rgb="FF00B0F0"/>
      <name val="굴림"/>
      <family val="3"/>
      <charset val="129"/>
    </font>
    <font>
      <b/>
      <sz val="9"/>
      <color theme="7" tint="-0.249977111117893"/>
      <name val="굴림"/>
      <family val="3"/>
      <charset val="129"/>
    </font>
    <font>
      <b/>
      <sz val="9"/>
      <color rgb="FF0099FF"/>
      <name val="굴림"/>
      <family val="3"/>
      <charset val="129"/>
    </font>
    <font>
      <sz val="9"/>
      <color theme="7" tint="0.39997558519241921"/>
      <name val="굴림"/>
      <family val="2"/>
      <charset val="129"/>
    </font>
    <font>
      <sz val="9"/>
      <color theme="7" tint="0.39997558519241921"/>
      <name val="굴림"/>
      <family val="3"/>
      <charset val="129"/>
    </font>
    <font>
      <sz val="9"/>
      <color theme="7" tint="-0.249977111117893"/>
      <name val="굴림"/>
      <family val="3"/>
      <charset val="129"/>
    </font>
    <font>
      <sz val="9"/>
      <color theme="7" tint="-0.249977111117893"/>
      <name val="굴림"/>
      <family val="2"/>
      <charset val="129"/>
    </font>
    <font>
      <sz val="9"/>
      <color theme="5" tint="0.39997558519241921"/>
      <name val="굴림"/>
      <family val="2"/>
      <charset val="129"/>
    </font>
    <font>
      <sz val="11"/>
      <color rgb="FFFF00FF"/>
      <name val="굴림"/>
      <family val="3"/>
      <charset val="129"/>
    </font>
    <font>
      <b/>
      <sz val="10"/>
      <color rgb="FFFF00FF"/>
      <name val="굴림"/>
      <family val="3"/>
      <charset val="129"/>
    </font>
    <font>
      <b/>
      <sz val="9"/>
      <color theme="0" tint="-0.249977111117893"/>
      <name val="굴림"/>
      <family val="3"/>
      <charset val="129"/>
    </font>
    <font>
      <sz val="9"/>
      <color rgb="FF3399FF"/>
      <name val="굴림"/>
      <family val="2"/>
      <charset val="129"/>
    </font>
    <font>
      <sz val="24"/>
      <color rgb="FF0000FF"/>
      <name val="HY헤드라인M"/>
      <family val="1"/>
      <charset val="129"/>
    </font>
    <font>
      <sz val="20"/>
      <color rgb="FF0000FF"/>
      <name val="HY헤드라인M"/>
      <family val="1"/>
      <charset val="129"/>
    </font>
    <font>
      <b/>
      <sz val="9"/>
      <color rgb="FFAE9012"/>
      <name val="굴림"/>
      <family val="3"/>
      <charset val="129"/>
    </font>
    <font>
      <sz val="9"/>
      <color rgb="FFAE9012"/>
      <name val="굴림"/>
      <family val="2"/>
      <charset val="129"/>
    </font>
    <font>
      <b/>
      <sz val="9"/>
      <color theme="10"/>
      <name val="굴림"/>
      <family val="3"/>
      <charset val="129"/>
    </font>
    <font>
      <sz val="9"/>
      <color theme="0" tint="-0.34998626667073579"/>
      <name val="MS Gothic"/>
      <family val="3"/>
      <charset val="128"/>
    </font>
    <font>
      <sz val="12"/>
      <color rgb="FF000000"/>
      <name val="굴림"/>
      <family val="3"/>
      <charset val="129"/>
    </font>
    <font>
      <b/>
      <sz val="12"/>
      <color rgb="FFFF0000"/>
      <name val="굴림"/>
      <family val="3"/>
      <charset val="129"/>
    </font>
    <font>
      <sz val="9"/>
      <name val="MS Gothic"/>
      <family val="3"/>
      <charset val="128"/>
    </font>
    <font>
      <b/>
      <sz val="17.05"/>
      <color rgb="FF1C1C1C"/>
      <name val="Tahoma"/>
      <family val="2"/>
    </font>
    <font>
      <sz val="10"/>
      <color theme="1"/>
      <name val="굴림"/>
      <family val="3"/>
      <charset val="129"/>
    </font>
    <font>
      <sz val="9"/>
      <color theme="0" tint="-0.499984740745262"/>
      <name val="굴림"/>
      <family val="2"/>
      <charset val="129"/>
    </font>
    <font>
      <sz val="9"/>
      <color theme="1"/>
      <name val="바탕체"/>
      <family val="1"/>
      <charset val="129"/>
    </font>
    <font>
      <b/>
      <sz val="14"/>
      <color theme="1"/>
      <name val="바탕체"/>
      <family val="1"/>
      <charset val="129"/>
    </font>
    <font>
      <b/>
      <sz val="10"/>
      <color rgb="FFFF0000"/>
      <name val="바탕체"/>
      <family val="1"/>
      <charset val="129"/>
    </font>
    <font>
      <sz val="10"/>
      <color theme="1"/>
      <name val="바탕체"/>
      <family val="1"/>
      <charset val="129"/>
    </font>
    <font>
      <sz val="10"/>
      <color rgb="FFFF0000"/>
      <name val="바탕체"/>
      <family val="1"/>
      <charset val="129"/>
    </font>
    <font>
      <sz val="9"/>
      <color theme="1"/>
      <name val="휴먼모음T"/>
      <family val="1"/>
      <charset val="129"/>
    </font>
    <font>
      <sz val="9"/>
      <color rgb="FFFF0000"/>
      <name val="휴먼모음T"/>
      <family val="1"/>
      <charset val="129"/>
    </font>
    <font>
      <sz val="11"/>
      <color theme="10"/>
      <name val="굴림"/>
      <family val="2"/>
      <charset val="129"/>
    </font>
    <font>
      <sz val="11"/>
      <color theme="10"/>
      <name val="굴림"/>
      <family val="3"/>
      <charset val="129"/>
    </font>
    <font>
      <sz val="9"/>
      <color theme="9" tint="-0.499984740745262"/>
      <name val="굴림"/>
      <family val="3"/>
      <charset val="129"/>
    </font>
    <font>
      <b/>
      <sz val="9"/>
      <color theme="9" tint="-0.499984740745262"/>
      <name val="굴림"/>
      <family val="3"/>
      <charset val="129"/>
    </font>
    <font>
      <sz val="9"/>
      <color theme="5" tint="0.39997558519241921"/>
      <name val="굴림"/>
      <family val="3"/>
      <charset val="129"/>
    </font>
    <font>
      <b/>
      <sz val="9"/>
      <color theme="5" tint="0.39997558519241921"/>
      <name val="굴림"/>
      <family val="3"/>
      <charset val="129"/>
    </font>
    <font>
      <strike/>
      <sz val="9"/>
      <color rgb="FFFF00FF"/>
      <name val="굴림"/>
      <family val="3"/>
      <charset val="129"/>
    </font>
    <font>
      <b/>
      <sz val="10"/>
      <color theme="1"/>
      <name val="굴림"/>
      <family val="3"/>
      <charset val="129"/>
    </font>
    <font>
      <sz val="12"/>
      <color rgb="FF000000"/>
      <name val="HY신명조"/>
      <family val="1"/>
      <charset val="129"/>
    </font>
    <font>
      <b/>
      <sz val="22"/>
      <color theme="1"/>
      <name val="굴림"/>
      <family val="3"/>
      <charset val="129"/>
    </font>
    <font>
      <b/>
      <sz val="9"/>
      <color theme="0" tint="-0.499984740745262"/>
      <name val="굴림"/>
      <family val="3"/>
      <charset val="129"/>
    </font>
    <font>
      <b/>
      <sz val="14"/>
      <color rgb="FF0000FF"/>
      <name val="굴림"/>
      <family val="3"/>
      <charset val="129"/>
    </font>
    <font>
      <b/>
      <sz val="9"/>
      <color theme="8" tint="-0.499984740745262"/>
      <name val="굴림"/>
      <family val="3"/>
      <charset val="129"/>
    </font>
    <font>
      <sz val="9"/>
      <color theme="8" tint="-0.499984740745262"/>
      <name val="굴림"/>
      <family val="3"/>
      <charset val="129"/>
    </font>
    <font>
      <sz val="12"/>
      <name val="HY신명조"/>
      <family val="1"/>
      <charset val="129"/>
    </font>
    <font>
      <sz val="11"/>
      <name val="굴림"/>
      <family val="2"/>
      <charset val="129"/>
    </font>
    <font>
      <u/>
      <sz val="11"/>
      <name val="굴림"/>
      <family val="2"/>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s>
  <fills count="18">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FF00"/>
        <bgColor indexed="64"/>
      </patternFill>
    </fill>
  </fills>
  <borders count="349">
    <border>
      <left/>
      <right/>
      <top/>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dotted">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diagonal/>
    </border>
    <border>
      <left style="hair">
        <color indexed="64"/>
      </left>
      <right style="dotted">
        <color indexed="64"/>
      </right>
      <top style="thin">
        <color indexed="64"/>
      </top>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dotted">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diagonal/>
    </border>
    <border>
      <left style="thin">
        <color indexed="64"/>
      </left>
      <right style="hair">
        <color indexed="64"/>
      </right>
      <top style="hair">
        <color indexed="64"/>
      </top>
      <bottom/>
      <diagonal/>
    </border>
    <border>
      <left style="hair">
        <color indexed="64"/>
      </left>
      <right style="dotted">
        <color indexed="64"/>
      </right>
      <top style="hair">
        <color indexed="64"/>
      </top>
      <bottom/>
      <diagonal/>
    </border>
    <border>
      <left/>
      <right style="hair">
        <color auto="1"/>
      </right>
      <top style="hair">
        <color auto="1"/>
      </top>
      <bottom/>
      <diagonal/>
    </border>
    <border>
      <left style="hair">
        <color indexed="64"/>
      </left>
      <right style="thin">
        <color indexed="64"/>
      </right>
      <top style="hair">
        <color indexed="64"/>
      </top>
      <bottom/>
      <diagonal/>
    </border>
    <border>
      <left style="thin">
        <color indexed="64"/>
      </left>
      <right/>
      <top/>
      <bottom/>
      <diagonal/>
    </border>
    <border>
      <left style="thin">
        <color indexed="64"/>
      </left>
      <right style="hair">
        <color indexed="64"/>
      </right>
      <top/>
      <bottom/>
      <diagonal/>
    </border>
    <border>
      <left style="hair">
        <color indexed="64"/>
      </left>
      <right style="dotted">
        <color indexed="64"/>
      </right>
      <top/>
      <bottom/>
      <diagonal/>
    </border>
    <border>
      <left/>
      <right style="hair">
        <color indexed="64"/>
      </right>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dotted">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FF"/>
      </left>
      <right/>
      <top style="thin">
        <color rgb="FF0000FF"/>
      </top>
      <bottom/>
      <diagonal/>
    </border>
    <border>
      <left/>
      <right/>
      <top style="thin">
        <color rgb="FF0000FF"/>
      </top>
      <bottom/>
      <diagonal/>
    </border>
    <border>
      <left style="thin">
        <color rgb="FF0000FF"/>
      </left>
      <right/>
      <top/>
      <bottom/>
      <diagonal/>
    </border>
    <border>
      <left style="dotted">
        <color rgb="FF0000FF"/>
      </left>
      <right/>
      <top style="thin">
        <color rgb="FF0000FF"/>
      </top>
      <bottom style="dotted">
        <color rgb="FF0000FF"/>
      </bottom>
      <diagonal/>
    </border>
    <border>
      <left/>
      <right/>
      <top style="thin">
        <color rgb="FF0000FF"/>
      </top>
      <bottom style="dotted">
        <color rgb="FF0000FF"/>
      </bottom>
      <diagonal/>
    </border>
    <border>
      <left style="thin">
        <color rgb="FF0000FF"/>
      </left>
      <right/>
      <top style="thin">
        <color rgb="FF0000FF"/>
      </top>
      <bottom style="thin">
        <color rgb="FF0000FF"/>
      </bottom>
      <diagonal/>
    </border>
    <border>
      <left/>
      <right/>
      <top style="thin">
        <color rgb="FF0000FF"/>
      </top>
      <bottom style="thin">
        <color rgb="FF0000FF"/>
      </bottom>
      <diagonal/>
    </border>
    <border>
      <left style="thin">
        <color rgb="FF0000FF"/>
      </left>
      <right/>
      <top style="thin">
        <color rgb="FF0000FF"/>
      </top>
      <bottom style="hair">
        <color rgb="FF0000FF"/>
      </bottom>
      <diagonal/>
    </border>
    <border>
      <left/>
      <right/>
      <top style="thin">
        <color rgb="FF0000FF"/>
      </top>
      <bottom style="hair">
        <color rgb="FF0000FF"/>
      </bottom>
      <diagonal/>
    </border>
    <border>
      <left style="thin">
        <color rgb="FF0000FF"/>
      </left>
      <right/>
      <top style="hair">
        <color rgb="FF0000FF"/>
      </top>
      <bottom style="hair">
        <color rgb="FF0000FF"/>
      </bottom>
      <diagonal/>
    </border>
    <border>
      <left/>
      <right/>
      <top style="hair">
        <color rgb="FF0000FF"/>
      </top>
      <bottom style="hair">
        <color rgb="FF0000FF"/>
      </bottom>
      <diagonal/>
    </border>
    <border>
      <left/>
      <right style="medium">
        <color rgb="FF0000FF"/>
      </right>
      <top style="thin">
        <color rgb="FF0000FF"/>
      </top>
      <bottom/>
      <diagonal/>
    </border>
    <border>
      <left/>
      <right style="medium">
        <color rgb="FF0000FF"/>
      </right>
      <top/>
      <bottom/>
      <diagonal/>
    </border>
    <border>
      <left style="thin">
        <color rgb="FF0000FF"/>
      </left>
      <right/>
      <top/>
      <bottom style="thin">
        <color rgb="FF0000FF"/>
      </bottom>
      <diagonal/>
    </border>
    <border>
      <left/>
      <right/>
      <top/>
      <bottom style="thin">
        <color rgb="FF0000FF"/>
      </bottom>
      <diagonal/>
    </border>
    <border>
      <left/>
      <right style="medium">
        <color rgb="FF0000FF"/>
      </right>
      <top/>
      <bottom style="thin">
        <color rgb="FF0000FF"/>
      </bottom>
      <diagonal/>
    </border>
    <border>
      <left/>
      <right style="thin">
        <color rgb="FF0000FF"/>
      </right>
      <top style="thin">
        <color rgb="FF0000FF"/>
      </top>
      <bottom/>
      <diagonal/>
    </border>
    <border>
      <left/>
      <right style="thin">
        <color rgb="FF0000FF"/>
      </right>
      <top/>
      <bottom style="thin">
        <color rgb="FF0000FF"/>
      </bottom>
      <diagonal/>
    </border>
    <border>
      <left/>
      <right/>
      <top style="dotted">
        <color rgb="FF0000FF"/>
      </top>
      <bottom style="dotted">
        <color rgb="FF0000FF"/>
      </bottom>
      <diagonal/>
    </border>
    <border>
      <left/>
      <right style="thin">
        <color rgb="FF0000FF"/>
      </right>
      <top style="dotted">
        <color rgb="FF0000FF"/>
      </top>
      <bottom style="dotted">
        <color rgb="FF0000FF"/>
      </bottom>
      <diagonal/>
    </border>
    <border>
      <left/>
      <right/>
      <top/>
      <bottom style="dotted">
        <color rgb="FF0000FF"/>
      </bottom>
      <diagonal/>
    </border>
    <border>
      <left/>
      <right style="thin">
        <color rgb="FF0000FF"/>
      </right>
      <top/>
      <bottom style="dotted">
        <color rgb="FF0000FF"/>
      </bottom>
      <diagonal/>
    </border>
    <border>
      <left/>
      <right style="thin">
        <color rgb="FF0000FF"/>
      </right>
      <top style="thin">
        <color rgb="FF0000FF"/>
      </top>
      <bottom style="thin">
        <color rgb="FF0000FF"/>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indexed="64"/>
      </top>
      <bottom/>
      <diagonal/>
    </border>
    <border>
      <left style="hair">
        <color indexed="64"/>
      </left>
      <right/>
      <top/>
      <bottom/>
      <diagonal/>
    </border>
    <border>
      <left style="hair">
        <color indexed="64"/>
      </left>
      <right/>
      <top/>
      <bottom style="medium">
        <color indexed="64"/>
      </bottom>
      <diagonal/>
    </border>
    <border>
      <left/>
      <right style="hair">
        <color indexed="64"/>
      </right>
      <top/>
      <bottom style="medium">
        <color indexed="64"/>
      </bottom>
      <diagonal/>
    </border>
    <border>
      <left/>
      <right style="medium">
        <color indexed="64"/>
      </right>
      <top/>
      <bottom style="medium">
        <color indexed="64"/>
      </bottom>
      <diagonal/>
    </border>
    <border>
      <left/>
      <right/>
      <top/>
      <bottom style="thin">
        <color theme="5" tint="-0.24994659260841701"/>
      </bottom>
      <diagonal/>
    </border>
    <border>
      <left/>
      <right/>
      <top style="thin">
        <color theme="5" tint="-0.24994659260841701"/>
      </top>
      <bottom style="thin">
        <color theme="5" tint="-0.24994659260841701"/>
      </bottom>
      <diagonal/>
    </border>
    <border>
      <left/>
      <right/>
      <top style="thin">
        <color theme="5" tint="-0.24994659260841701"/>
      </top>
      <bottom/>
      <diagonal/>
    </border>
    <border>
      <left/>
      <right/>
      <top/>
      <bottom style="medium">
        <color theme="5" tint="-0.24994659260841701"/>
      </bottom>
      <diagonal/>
    </border>
    <border>
      <left/>
      <right/>
      <top style="thin">
        <color theme="5" tint="-0.24994659260841701"/>
      </top>
      <bottom style="medium">
        <color theme="5" tint="-0.24994659260841701"/>
      </bottom>
      <diagonal/>
    </border>
    <border>
      <left/>
      <right/>
      <top style="medium">
        <color theme="5" tint="-0.24994659260841701"/>
      </top>
      <bottom style="medium">
        <color theme="5" tint="-0.24994659260841701"/>
      </bottom>
      <diagonal/>
    </border>
    <border>
      <left/>
      <right/>
      <top style="medium">
        <color theme="5" tint="-0.24994659260841701"/>
      </top>
      <bottom style="thin">
        <color theme="5" tint="-0.24994659260841701"/>
      </bottom>
      <diagonal/>
    </border>
    <border>
      <left/>
      <right/>
      <top style="medium">
        <color theme="5" tint="-0.24994659260841701"/>
      </top>
      <bottom/>
      <diagonal/>
    </border>
    <border>
      <left/>
      <right/>
      <top style="thin">
        <color theme="5" tint="-0.24994659260841701"/>
      </top>
      <bottom style="dotted">
        <color theme="5" tint="-0.24994659260841701"/>
      </bottom>
      <diagonal/>
    </border>
    <border>
      <left/>
      <right/>
      <top/>
      <bottom style="dotted">
        <color theme="5" tint="-0.24994659260841701"/>
      </bottom>
      <diagonal/>
    </border>
    <border>
      <left/>
      <right/>
      <top style="dotted">
        <color theme="5" tint="-0.24994659260841701"/>
      </top>
      <bottom/>
      <diagonal/>
    </border>
    <border>
      <left/>
      <right/>
      <top style="dotted">
        <color theme="5" tint="-0.24994659260841701"/>
      </top>
      <bottom style="thin">
        <color theme="5" tint="-0.24994659260841701"/>
      </bottom>
      <diagonal/>
    </border>
    <border>
      <left/>
      <right/>
      <top style="dotted">
        <color theme="5" tint="-0.24994659260841701"/>
      </top>
      <bottom style="dotted">
        <color theme="5" tint="-0.24994659260841701"/>
      </bottom>
      <diagonal/>
    </border>
    <border>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rgb="FF0000FF"/>
      </left>
      <right/>
      <top/>
      <bottom style="medium">
        <color rgb="FF0000FF"/>
      </bottom>
      <diagonal/>
    </border>
    <border>
      <left/>
      <right/>
      <top/>
      <bottom style="medium">
        <color rgb="FF0000FF"/>
      </bottom>
      <diagonal/>
    </border>
    <border>
      <left/>
      <right style="medium">
        <color rgb="FF0000FF"/>
      </right>
      <top/>
      <bottom style="medium">
        <color rgb="FF0000FF"/>
      </bottom>
      <diagonal/>
    </border>
    <border>
      <left/>
      <right style="medium">
        <color rgb="FF0000FF"/>
      </right>
      <top style="thin">
        <color rgb="FF0000FF"/>
      </top>
      <bottom style="dotted">
        <color rgb="FF0000FF"/>
      </bottom>
      <diagonal/>
    </border>
    <border>
      <left style="thin">
        <color rgb="FFFF00FF"/>
      </left>
      <right/>
      <top style="thin">
        <color rgb="FFFF00FF"/>
      </top>
      <bottom/>
      <diagonal/>
    </border>
    <border>
      <left/>
      <right/>
      <top style="thin">
        <color rgb="FFFF00FF"/>
      </top>
      <bottom/>
      <diagonal/>
    </border>
    <border>
      <left style="thin">
        <color rgb="FFFF00FF"/>
      </left>
      <right/>
      <top/>
      <bottom style="medium">
        <color rgb="FFFF00FF"/>
      </bottom>
      <diagonal/>
    </border>
    <border>
      <left/>
      <right/>
      <top/>
      <bottom style="medium">
        <color rgb="FFFF00FF"/>
      </bottom>
      <diagonal/>
    </border>
    <border>
      <left style="dashed">
        <color rgb="FFFF00FF"/>
      </left>
      <right style="hair">
        <color rgb="FFFF00FF"/>
      </right>
      <top style="thin">
        <color rgb="FFFF00FF"/>
      </top>
      <bottom style="hair">
        <color rgb="FFFF00FF"/>
      </bottom>
      <diagonal/>
    </border>
    <border>
      <left style="dashed">
        <color rgb="FFFF00FF"/>
      </left>
      <right style="hair">
        <color rgb="FFFF00FF"/>
      </right>
      <top style="hair">
        <color rgb="FFFF00FF"/>
      </top>
      <bottom style="medium">
        <color rgb="FFFF00FF"/>
      </bottom>
      <diagonal/>
    </border>
    <border>
      <left style="thin">
        <color rgb="FFFF00FF"/>
      </left>
      <right/>
      <top style="thin">
        <color rgb="FFFF00FF"/>
      </top>
      <bottom style="hair">
        <color rgb="FFFF00FF"/>
      </bottom>
      <diagonal/>
    </border>
    <border>
      <left/>
      <right/>
      <top style="thin">
        <color rgb="FFFF00FF"/>
      </top>
      <bottom style="hair">
        <color rgb="FFFF00FF"/>
      </bottom>
      <diagonal/>
    </border>
    <border>
      <left style="thin">
        <color rgb="FFFF00FF"/>
      </left>
      <right/>
      <top style="hair">
        <color rgb="FFFF00FF"/>
      </top>
      <bottom/>
      <diagonal/>
    </border>
    <border>
      <left/>
      <right/>
      <top style="hair">
        <color rgb="FFFF00FF"/>
      </top>
      <bottom/>
      <diagonal/>
    </border>
    <border>
      <left style="dashed">
        <color rgb="FFFF00FF"/>
      </left>
      <right style="hair">
        <color rgb="FFFF00FF"/>
      </right>
      <top style="hair">
        <color rgb="FFFF00FF"/>
      </top>
      <bottom/>
      <diagonal/>
    </border>
    <border>
      <left style="dashed">
        <color rgb="FFFF00FF"/>
      </left>
      <right style="hair">
        <color rgb="FFFF00FF"/>
      </right>
      <top/>
      <bottom style="medium">
        <color rgb="FFFF00FF"/>
      </bottom>
      <diagonal/>
    </border>
    <border>
      <left style="thin">
        <color rgb="FFFF00FF"/>
      </left>
      <right/>
      <top/>
      <bottom style="hair">
        <color rgb="FFFF00FF"/>
      </bottom>
      <diagonal/>
    </border>
    <border>
      <left/>
      <right/>
      <top/>
      <bottom style="hair">
        <color rgb="FFFF00FF"/>
      </bottom>
      <diagonal/>
    </border>
    <border>
      <left style="thin">
        <color rgb="FFFF00FF"/>
      </left>
      <right/>
      <top style="thin">
        <color rgb="FFFF00FF"/>
      </top>
      <bottom style="thin">
        <color rgb="FFFF00FF"/>
      </bottom>
      <diagonal/>
    </border>
    <border>
      <left/>
      <right/>
      <top style="thin">
        <color rgb="FFFF00FF"/>
      </top>
      <bottom style="thin">
        <color rgb="FFFF00FF"/>
      </bottom>
      <diagonal/>
    </border>
    <border>
      <left style="dashed">
        <color rgb="FFFF00FF"/>
      </left>
      <right style="hair">
        <color rgb="FFFF00FF"/>
      </right>
      <top style="thin">
        <color rgb="FFFF00FF"/>
      </top>
      <bottom style="thin">
        <color rgb="FFFF00FF"/>
      </bottom>
      <diagonal/>
    </border>
    <border>
      <left/>
      <right/>
      <top style="dotted">
        <color rgb="FF0000FF"/>
      </top>
      <bottom style="medium">
        <color rgb="FF0000FF"/>
      </bottom>
      <diagonal/>
    </border>
    <border>
      <left/>
      <right style="thin">
        <color rgb="FF0000FF"/>
      </right>
      <top style="dotted">
        <color rgb="FF0000FF"/>
      </top>
      <bottom style="medium">
        <color rgb="FF0000FF"/>
      </bottom>
      <diagonal/>
    </border>
    <border>
      <left style="thin">
        <color rgb="FFFF00FF"/>
      </left>
      <right/>
      <top style="thin">
        <color rgb="FFFF00FF"/>
      </top>
      <bottom style="medium">
        <color rgb="FFFF00FF"/>
      </bottom>
      <diagonal/>
    </border>
    <border>
      <left/>
      <right/>
      <top style="thin">
        <color rgb="FFFF00FF"/>
      </top>
      <bottom style="medium">
        <color rgb="FFFF00FF"/>
      </bottom>
      <diagonal/>
    </border>
    <border>
      <left style="dotted">
        <color rgb="FF0000FF"/>
      </left>
      <right/>
      <top style="dotted">
        <color rgb="FF0000FF"/>
      </top>
      <bottom style="medium">
        <color rgb="FF0000FF"/>
      </bottom>
      <diagonal/>
    </border>
    <border>
      <left/>
      <right style="medium">
        <color rgb="FF0000FF"/>
      </right>
      <top style="dotted">
        <color rgb="FF0000FF"/>
      </top>
      <bottom style="medium">
        <color rgb="FF0000FF"/>
      </bottom>
      <diagonal/>
    </border>
    <border>
      <left/>
      <right/>
      <top style="medium">
        <color rgb="FF0000FF"/>
      </top>
      <bottom/>
      <diagonal/>
    </border>
    <border>
      <left/>
      <right style="medium">
        <color rgb="FFFF00FF"/>
      </right>
      <top style="hair">
        <color rgb="FFFF00FF"/>
      </top>
      <bottom style="medium">
        <color rgb="FFFF00FF"/>
      </bottom>
      <diagonal/>
    </border>
    <border>
      <left/>
      <right style="thin">
        <color rgb="FF0000FF"/>
      </right>
      <top style="thin">
        <color rgb="FF0000FF"/>
      </top>
      <bottom style="hair">
        <color rgb="FF0000FF"/>
      </bottom>
      <diagonal/>
    </border>
    <border>
      <left/>
      <right style="thin">
        <color rgb="FF0000FF"/>
      </right>
      <top style="hair">
        <color rgb="FF0000FF"/>
      </top>
      <bottom style="hair">
        <color rgb="FF0000FF"/>
      </bottom>
      <diagonal/>
    </border>
    <border>
      <left style="thin">
        <color rgb="FF0000FF"/>
      </left>
      <right/>
      <top style="hair">
        <color rgb="FF0000FF"/>
      </top>
      <bottom style="thin">
        <color rgb="FF0000FF"/>
      </bottom>
      <diagonal/>
    </border>
    <border>
      <left/>
      <right style="medium">
        <color rgb="FF0000FF"/>
      </right>
      <top style="hair">
        <color rgb="FF0000FF"/>
      </top>
      <bottom style="hair">
        <color rgb="FF0000FF"/>
      </bottom>
      <diagonal/>
    </border>
    <border>
      <left/>
      <right/>
      <top style="hair">
        <color rgb="FF0000FF"/>
      </top>
      <bottom style="thin">
        <color rgb="FF0000FF"/>
      </bottom>
      <diagonal/>
    </border>
    <border>
      <left/>
      <right style="medium">
        <color rgb="FF0000FF"/>
      </right>
      <top style="thin">
        <color rgb="FF0000FF"/>
      </top>
      <bottom style="thin">
        <color rgb="FF0000FF"/>
      </bottom>
      <diagonal/>
    </border>
    <border>
      <left style="hair">
        <color rgb="FFFF00FF"/>
      </left>
      <right style="hair">
        <color rgb="FFFF00FF"/>
      </right>
      <top style="thin">
        <color rgb="FFFF00FF"/>
      </top>
      <bottom style="hair">
        <color rgb="FFFF00FF"/>
      </bottom>
      <diagonal/>
    </border>
    <border>
      <left style="hair">
        <color rgb="FFFF00FF"/>
      </left>
      <right style="medium">
        <color rgb="FFFF00FF"/>
      </right>
      <top style="thin">
        <color rgb="FFFF00FF"/>
      </top>
      <bottom style="hair">
        <color rgb="FFFF00FF"/>
      </bottom>
      <diagonal/>
    </border>
    <border>
      <left style="hair">
        <color rgb="FFFF00FF"/>
      </left>
      <right style="hair">
        <color rgb="FFFF00FF"/>
      </right>
      <top style="hair">
        <color rgb="FFFF00FF"/>
      </top>
      <bottom style="medium">
        <color rgb="FFFF00FF"/>
      </bottom>
      <diagonal/>
    </border>
    <border>
      <left style="hair">
        <color rgb="FFFF00FF"/>
      </left>
      <right style="medium">
        <color rgb="FFFF00FF"/>
      </right>
      <top style="hair">
        <color rgb="FFFF00FF"/>
      </top>
      <bottom style="medium">
        <color rgb="FFFF00FF"/>
      </bottom>
      <diagonal/>
    </border>
    <border>
      <left style="hair">
        <color rgb="FFFF00FF"/>
      </left>
      <right style="medium">
        <color rgb="FFFF00FF"/>
      </right>
      <top/>
      <bottom style="medium">
        <color rgb="FFFF00FF"/>
      </bottom>
      <diagonal/>
    </border>
    <border>
      <left style="hair">
        <color rgb="FFFF00FF"/>
      </left>
      <right style="hair">
        <color rgb="FFFF00FF"/>
      </right>
      <top style="thin">
        <color rgb="FFFF00FF"/>
      </top>
      <bottom style="thin">
        <color rgb="FFFF00FF"/>
      </bottom>
      <diagonal/>
    </border>
    <border>
      <left style="hair">
        <color rgb="FFFF00FF"/>
      </left>
      <right style="medium">
        <color rgb="FFFF00FF"/>
      </right>
      <top style="thin">
        <color rgb="FFFF00FF"/>
      </top>
      <bottom style="thin">
        <color rgb="FFFF00FF"/>
      </bottom>
      <diagonal/>
    </border>
    <border>
      <left style="hair">
        <color rgb="FFFF00FF"/>
      </left>
      <right style="hair">
        <color rgb="FFFF00FF"/>
      </right>
      <top style="hair">
        <color rgb="FFFF00FF"/>
      </top>
      <bottom/>
      <diagonal/>
    </border>
    <border>
      <left style="hair">
        <color rgb="FFFF00FF"/>
      </left>
      <right style="medium">
        <color rgb="FFFF00FF"/>
      </right>
      <top style="hair">
        <color rgb="FFFF00FF"/>
      </top>
      <bottom/>
      <diagonal/>
    </border>
    <border>
      <left style="hair">
        <color rgb="FFFF00FF"/>
      </left>
      <right style="hair">
        <color rgb="FFFF00FF"/>
      </right>
      <top/>
      <bottom style="medium">
        <color rgb="FFFF00FF"/>
      </bottom>
      <diagonal/>
    </border>
    <border>
      <left style="thin">
        <color rgb="FFFF00FF"/>
      </left>
      <right/>
      <top/>
      <bottom/>
      <diagonal/>
    </border>
    <border>
      <left/>
      <right style="dashed">
        <color rgb="FFFF00FF"/>
      </right>
      <top style="thin">
        <color rgb="FFFF00FF"/>
      </top>
      <bottom/>
      <diagonal/>
    </border>
    <border>
      <left/>
      <right style="dashed">
        <color rgb="FFFF00FF"/>
      </right>
      <top/>
      <bottom style="medium">
        <color rgb="FFFF00FF"/>
      </bottom>
      <diagonal/>
    </border>
    <border>
      <left style="thin">
        <color rgb="FFFF00FF"/>
      </left>
      <right/>
      <top style="hair">
        <color rgb="FFFF00FF"/>
      </top>
      <bottom style="medium">
        <color rgb="FFFF00FF"/>
      </bottom>
      <diagonal/>
    </border>
    <border>
      <left/>
      <right/>
      <top style="hair">
        <color rgb="FFFF00FF"/>
      </top>
      <bottom style="medium">
        <color rgb="FFFF00FF"/>
      </bottom>
      <diagonal/>
    </border>
    <border>
      <left style="thin">
        <color rgb="FFFF00FF"/>
      </left>
      <right/>
      <top/>
      <bottom style="thin">
        <color rgb="FFFF00FF"/>
      </bottom>
      <diagonal/>
    </border>
    <border>
      <left/>
      <right/>
      <top/>
      <bottom style="thin">
        <color rgb="FFFF00FF"/>
      </bottom>
      <diagonal/>
    </border>
    <border>
      <left style="dashed">
        <color rgb="FFFF00FF"/>
      </left>
      <right style="hair">
        <color rgb="FFFF00FF"/>
      </right>
      <top style="hair">
        <color rgb="FFFF00FF"/>
      </top>
      <bottom style="thin">
        <color rgb="FFFF00FF"/>
      </bottom>
      <diagonal/>
    </border>
    <border>
      <left style="hair">
        <color rgb="FFFF00FF"/>
      </left>
      <right style="hair">
        <color rgb="FFFF00FF"/>
      </right>
      <top style="hair">
        <color rgb="FFFF00FF"/>
      </top>
      <bottom style="thin">
        <color rgb="FFFF00FF"/>
      </bottom>
      <diagonal/>
    </border>
    <border>
      <left style="hair">
        <color rgb="FFFF00FF"/>
      </left>
      <right style="medium">
        <color rgb="FFFF00FF"/>
      </right>
      <top style="hair">
        <color rgb="FFFF00FF"/>
      </top>
      <bottom style="thin">
        <color rgb="FFFF00FF"/>
      </bottom>
      <diagonal/>
    </border>
    <border>
      <left style="dashed">
        <color rgb="FFFF00FF"/>
      </left>
      <right style="hair">
        <color rgb="FFFF00FF"/>
      </right>
      <top style="hair">
        <color rgb="FFFF00FF"/>
      </top>
      <bottom style="hair">
        <color rgb="FFFF00FF"/>
      </bottom>
      <diagonal/>
    </border>
    <border>
      <left style="hair">
        <color rgb="FFFF00FF"/>
      </left>
      <right style="hair">
        <color rgb="FFFF00FF"/>
      </right>
      <top style="hair">
        <color rgb="FFFF00FF"/>
      </top>
      <bottom style="hair">
        <color rgb="FFFF00FF"/>
      </bottom>
      <diagonal/>
    </border>
    <border>
      <left style="hair">
        <color rgb="FFFF00FF"/>
      </left>
      <right style="medium">
        <color rgb="FFFF00FF"/>
      </right>
      <top style="hair">
        <color rgb="FFFF00FF"/>
      </top>
      <bottom style="hair">
        <color rgb="FFFF00FF"/>
      </bottom>
      <diagonal/>
    </border>
    <border>
      <left/>
      <right style="dashed">
        <color rgb="FFFF00FF"/>
      </right>
      <top/>
      <bottom style="thin">
        <color rgb="FFFF00FF"/>
      </bottom>
      <diagonal/>
    </border>
    <border>
      <left style="dashed">
        <color rgb="FFFF00FF"/>
      </left>
      <right style="hair">
        <color rgb="FFFF00FF"/>
      </right>
      <top style="thin">
        <color rgb="FFFF00FF"/>
      </top>
      <bottom/>
      <diagonal/>
    </border>
    <border>
      <left style="dashed">
        <color rgb="FFFF00FF"/>
      </left>
      <right style="hair">
        <color rgb="FFFF00FF"/>
      </right>
      <top/>
      <bottom style="thin">
        <color rgb="FFFF00FF"/>
      </bottom>
      <diagonal/>
    </border>
    <border>
      <left style="hair">
        <color rgb="FFFF00FF"/>
      </left>
      <right style="hair">
        <color rgb="FFFF00FF"/>
      </right>
      <top style="thin">
        <color rgb="FFFF00FF"/>
      </top>
      <bottom/>
      <diagonal/>
    </border>
    <border>
      <left style="hair">
        <color rgb="FFFF00FF"/>
      </left>
      <right style="hair">
        <color rgb="FFFF00FF"/>
      </right>
      <top/>
      <bottom style="thin">
        <color rgb="FFFF00FF"/>
      </bottom>
      <diagonal/>
    </border>
    <border>
      <left style="hair">
        <color rgb="FFFF00FF"/>
      </left>
      <right style="medium">
        <color rgb="FFFF00FF"/>
      </right>
      <top style="thin">
        <color rgb="FFFF00FF"/>
      </top>
      <bottom/>
      <diagonal/>
    </border>
    <border>
      <left style="hair">
        <color rgb="FFFF00FF"/>
      </left>
      <right style="medium">
        <color rgb="FFFF00FF"/>
      </right>
      <top/>
      <bottom style="thin">
        <color rgb="FFFF00FF"/>
      </bottom>
      <diagonal/>
    </border>
    <border>
      <left/>
      <right style="dashed">
        <color rgb="FFFF00FF"/>
      </right>
      <top/>
      <bottom/>
      <diagonal/>
    </border>
    <border>
      <left style="dashed">
        <color rgb="FFFF00FF"/>
      </left>
      <right style="hair">
        <color rgb="FFFF00FF"/>
      </right>
      <top/>
      <bottom/>
      <diagonal/>
    </border>
    <border>
      <left style="hair">
        <color rgb="FFFF00FF"/>
      </left>
      <right style="hair">
        <color rgb="FFFF00FF"/>
      </right>
      <top/>
      <bottom/>
      <diagonal/>
    </border>
    <border>
      <left style="hair">
        <color rgb="FFFF00FF"/>
      </left>
      <right style="medium">
        <color rgb="FFFF00FF"/>
      </right>
      <top/>
      <bottom/>
      <diagonal/>
    </border>
    <border>
      <left style="dashed">
        <color rgb="FFFF00FF"/>
      </left>
      <right/>
      <top style="hair">
        <color rgb="FFFF00FF"/>
      </top>
      <bottom style="medium">
        <color rgb="FFFF00FF"/>
      </bottom>
      <diagonal/>
    </border>
    <border>
      <left style="dashed">
        <color rgb="FFFF00FF"/>
      </left>
      <right/>
      <top style="hair">
        <color rgb="FFFF00FF"/>
      </top>
      <bottom style="thin">
        <color rgb="FFFF00FF"/>
      </bottom>
      <diagonal/>
    </border>
    <border>
      <left/>
      <right/>
      <top style="hair">
        <color rgb="FFFF00FF"/>
      </top>
      <bottom style="thin">
        <color rgb="FFFF00FF"/>
      </bottom>
      <diagonal/>
    </border>
    <border>
      <left/>
      <right style="medium">
        <color rgb="FFFF00FF"/>
      </right>
      <top style="hair">
        <color rgb="FFFF00FF"/>
      </top>
      <bottom style="thin">
        <color rgb="FFFF00FF"/>
      </bottom>
      <diagonal/>
    </border>
    <border>
      <left/>
      <right style="thin">
        <color rgb="FFFF00FF"/>
      </right>
      <top/>
      <bottom/>
      <diagonal/>
    </border>
    <border>
      <left style="thin">
        <color rgb="FFFF00FF"/>
      </left>
      <right/>
      <top/>
      <bottom style="dotted">
        <color rgb="FFFF00FF"/>
      </bottom>
      <diagonal/>
    </border>
    <border>
      <left/>
      <right/>
      <top/>
      <bottom style="dotted">
        <color rgb="FFFF00FF"/>
      </bottom>
      <diagonal/>
    </border>
    <border>
      <left/>
      <right style="dashed">
        <color rgb="FFFF00FF"/>
      </right>
      <top/>
      <bottom style="dotted">
        <color rgb="FFFF00FF"/>
      </bottom>
      <diagonal/>
    </border>
    <border>
      <left style="dashed">
        <color rgb="FFFF00FF"/>
      </left>
      <right style="hair">
        <color rgb="FFFF00FF"/>
      </right>
      <top style="hair">
        <color rgb="FFFF00FF"/>
      </top>
      <bottom style="dotted">
        <color rgb="FFFF00FF"/>
      </bottom>
      <diagonal/>
    </border>
    <border>
      <left style="hair">
        <color rgb="FFFF00FF"/>
      </left>
      <right style="hair">
        <color rgb="FFFF00FF"/>
      </right>
      <top style="hair">
        <color rgb="FFFF00FF"/>
      </top>
      <bottom style="dotted">
        <color rgb="FFFF00FF"/>
      </bottom>
      <diagonal/>
    </border>
    <border>
      <left style="hair">
        <color rgb="FFFF00FF"/>
      </left>
      <right style="medium">
        <color rgb="FFFF00FF"/>
      </right>
      <top style="hair">
        <color rgb="FFFF00FF"/>
      </top>
      <bottom style="dotted">
        <color rgb="FFFF00FF"/>
      </bottom>
      <diagonal/>
    </border>
    <border>
      <left style="thin">
        <color rgb="FFFF00FF"/>
      </left>
      <right/>
      <top style="dotted">
        <color rgb="FFFF00FF"/>
      </top>
      <bottom/>
      <diagonal/>
    </border>
    <border>
      <left/>
      <right/>
      <top style="dotted">
        <color rgb="FFFF00FF"/>
      </top>
      <bottom/>
      <diagonal/>
    </border>
    <border>
      <left/>
      <right style="dashed">
        <color rgb="FFFF00FF"/>
      </right>
      <top style="dotted">
        <color rgb="FFFF00FF"/>
      </top>
      <bottom/>
      <diagonal/>
    </border>
    <border>
      <left style="hair">
        <color rgb="FFFF00FF"/>
      </left>
      <right style="medium">
        <color rgb="FFFF00FF"/>
      </right>
      <top style="dotted">
        <color rgb="FFFF00FF"/>
      </top>
      <bottom/>
      <diagonal/>
    </border>
    <border>
      <left style="hair">
        <color rgb="FFFF00FF"/>
      </left>
      <right style="hair">
        <color rgb="FFFF00FF"/>
      </right>
      <top style="dotted">
        <color rgb="FFFF00FF"/>
      </top>
      <bottom/>
      <diagonal/>
    </border>
    <border>
      <left style="dashed">
        <color rgb="FFFF00FF"/>
      </left>
      <right style="hair">
        <color rgb="FFFF00FF"/>
      </right>
      <top style="dotted">
        <color rgb="FFFF00FF"/>
      </top>
      <bottom/>
      <diagonal/>
    </border>
    <border>
      <left/>
      <right style="medium">
        <color rgb="FFFF00FF"/>
      </right>
      <top style="thin">
        <color rgb="FFFF00FF"/>
      </top>
      <bottom style="thin">
        <color rgb="FFFF00FF"/>
      </bottom>
      <diagonal/>
    </border>
    <border>
      <left style="thin">
        <color rgb="FFFF00FF"/>
      </left>
      <right/>
      <top style="thin">
        <color rgb="FFFF00FF"/>
      </top>
      <bottom style="dotted">
        <color rgb="FFFF00FF"/>
      </bottom>
      <diagonal/>
    </border>
    <border>
      <left/>
      <right/>
      <top style="thin">
        <color rgb="FFFF00FF"/>
      </top>
      <bottom style="dotted">
        <color rgb="FFFF00FF"/>
      </bottom>
      <diagonal/>
    </border>
    <border>
      <left/>
      <right style="dashed">
        <color rgb="FFFF00FF"/>
      </right>
      <top style="thin">
        <color rgb="FFFF00FF"/>
      </top>
      <bottom style="dotted">
        <color rgb="FFFF00FF"/>
      </bottom>
      <diagonal/>
    </border>
    <border>
      <left style="dashed">
        <color rgb="FFFF00FF"/>
      </left>
      <right style="hair">
        <color rgb="FFFF00FF"/>
      </right>
      <top style="thin">
        <color rgb="FFFF00FF"/>
      </top>
      <bottom style="dotted">
        <color rgb="FFFF00FF"/>
      </bottom>
      <diagonal/>
    </border>
    <border>
      <left style="hair">
        <color rgb="FFFF00FF"/>
      </left>
      <right style="hair">
        <color rgb="FFFF00FF"/>
      </right>
      <top style="thin">
        <color rgb="FFFF00FF"/>
      </top>
      <bottom style="dotted">
        <color rgb="FFFF00FF"/>
      </bottom>
      <diagonal/>
    </border>
    <border>
      <left style="hair">
        <color rgb="FFFF00FF"/>
      </left>
      <right style="medium">
        <color rgb="FFFF00FF"/>
      </right>
      <top style="thin">
        <color rgb="FFFF00FF"/>
      </top>
      <bottom style="dotted">
        <color rgb="FFFF00FF"/>
      </bottom>
      <diagonal/>
    </border>
    <border>
      <left style="thin">
        <color rgb="FFFF00FF"/>
      </left>
      <right/>
      <top style="dotted">
        <color rgb="FFFF00FF"/>
      </top>
      <bottom style="medium">
        <color rgb="FFFF00FF"/>
      </bottom>
      <diagonal/>
    </border>
    <border>
      <left/>
      <right/>
      <top style="dotted">
        <color rgb="FFFF00FF"/>
      </top>
      <bottom style="medium">
        <color rgb="FFFF00FF"/>
      </bottom>
      <diagonal/>
    </border>
    <border>
      <left/>
      <right style="dashed">
        <color rgb="FFFF00FF"/>
      </right>
      <top style="dotted">
        <color rgb="FFFF00FF"/>
      </top>
      <bottom style="medium">
        <color rgb="FFFF00FF"/>
      </bottom>
      <diagonal/>
    </border>
    <border>
      <left style="dashed">
        <color rgb="FFFF00FF"/>
      </left>
      <right style="hair">
        <color rgb="FFFF00FF"/>
      </right>
      <top style="dotted">
        <color rgb="FFFF00FF"/>
      </top>
      <bottom style="medium">
        <color rgb="FFFF00FF"/>
      </bottom>
      <diagonal/>
    </border>
    <border>
      <left style="hair">
        <color rgb="FFFF00FF"/>
      </left>
      <right style="hair">
        <color rgb="FFFF00FF"/>
      </right>
      <top style="dotted">
        <color rgb="FFFF00FF"/>
      </top>
      <bottom style="medium">
        <color rgb="FFFF00FF"/>
      </bottom>
      <diagonal/>
    </border>
    <border>
      <left style="hair">
        <color rgb="FFFF00FF"/>
      </left>
      <right style="medium">
        <color rgb="FFFF00FF"/>
      </right>
      <top style="dotted">
        <color rgb="FFFF00FF"/>
      </top>
      <bottom style="medium">
        <color rgb="FFFF00FF"/>
      </bottom>
      <diagonal/>
    </border>
    <border>
      <left style="dashed">
        <color rgb="FFFF00FF"/>
      </left>
      <right style="hair">
        <color rgb="FFFF00FF"/>
      </right>
      <top/>
      <bottom style="dotted">
        <color rgb="FFFF00FF"/>
      </bottom>
      <diagonal/>
    </border>
    <border>
      <left style="hair">
        <color rgb="FFFF00FF"/>
      </left>
      <right style="hair">
        <color rgb="FFFF00FF"/>
      </right>
      <top/>
      <bottom style="dotted">
        <color rgb="FFFF00FF"/>
      </bottom>
      <diagonal/>
    </border>
    <border>
      <left style="hair">
        <color rgb="FFFF00FF"/>
      </left>
      <right style="medium">
        <color rgb="FFFF00FF"/>
      </right>
      <top/>
      <bottom style="dotted">
        <color rgb="FFFF00FF"/>
      </bottom>
      <diagonal/>
    </border>
    <border>
      <left/>
      <right style="dashed">
        <color rgb="FFFF00FF"/>
      </right>
      <top style="thin">
        <color rgb="FFFF00FF"/>
      </top>
      <bottom style="thin">
        <color rgb="FFFF00FF"/>
      </bottom>
      <diagonal/>
    </border>
    <border>
      <left/>
      <right style="dashed">
        <color rgb="FFFF00FF"/>
      </right>
      <top style="thin">
        <color rgb="FFFF00FF"/>
      </top>
      <bottom style="medium">
        <color rgb="FFFF00FF"/>
      </bottom>
      <diagonal/>
    </border>
    <border>
      <left style="dashed">
        <color rgb="FFFF00FF"/>
      </left>
      <right style="hair">
        <color rgb="FFFF00FF"/>
      </right>
      <top style="thin">
        <color rgb="FFFF00FF"/>
      </top>
      <bottom style="medium">
        <color rgb="FFFF00FF"/>
      </bottom>
      <diagonal/>
    </border>
    <border>
      <left style="hair">
        <color rgb="FFFF00FF"/>
      </left>
      <right style="hair">
        <color rgb="FFFF00FF"/>
      </right>
      <top style="thin">
        <color rgb="FFFF00FF"/>
      </top>
      <bottom style="medium">
        <color rgb="FFFF00FF"/>
      </bottom>
      <diagonal/>
    </border>
    <border>
      <left style="hair">
        <color rgb="FFFF00FF"/>
      </left>
      <right style="medium">
        <color rgb="FFFF00FF"/>
      </right>
      <top style="thin">
        <color rgb="FFFF00FF"/>
      </top>
      <bottom style="medium">
        <color rgb="FFFF00FF"/>
      </bottom>
      <diagonal/>
    </border>
    <border>
      <left style="hair">
        <color indexed="64"/>
      </left>
      <right/>
      <top style="hair">
        <color indexed="64"/>
      </top>
      <bottom style="thin">
        <color indexed="64"/>
      </bottom>
      <diagonal/>
    </border>
    <border>
      <left style="dotted">
        <color rgb="FF0000FF"/>
      </left>
      <right/>
      <top style="dotted">
        <color rgb="FF0000FF"/>
      </top>
      <bottom style="dotted">
        <color rgb="FF0000FF"/>
      </bottom>
      <diagonal/>
    </border>
    <border>
      <left/>
      <right style="medium">
        <color rgb="FF0000FF"/>
      </right>
      <top style="dotted">
        <color rgb="FF0000FF"/>
      </top>
      <bottom style="dotted">
        <color rgb="FF0000FF"/>
      </bottom>
      <diagonal/>
    </border>
    <border>
      <left style="hair">
        <color rgb="FF0000FF"/>
      </left>
      <right style="hair">
        <color rgb="FF0000FF"/>
      </right>
      <top style="hair">
        <color rgb="FF0000FF"/>
      </top>
      <bottom style="thin">
        <color rgb="FF0000FF"/>
      </bottom>
      <diagonal/>
    </border>
    <border>
      <left style="hair">
        <color rgb="FF0000FF"/>
      </left>
      <right style="thin">
        <color rgb="FF0000FF"/>
      </right>
      <top style="hair">
        <color rgb="FF0000FF"/>
      </top>
      <bottom style="thin">
        <color rgb="FF0000FF"/>
      </bottom>
      <diagonal/>
    </border>
    <border>
      <left style="thin">
        <color rgb="FF0000FF"/>
      </left>
      <right style="hair">
        <color rgb="FF0000FF"/>
      </right>
      <top style="dotted">
        <color rgb="FF0000FF"/>
      </top>
      <bottom style="dotted">
        <color rgb="FF0000FF"/>
      </bottom>
      <diagonal/>
    </border>
    <border>
      <left style="hair">
        <color rgb="FF0000FF"/>
      </left>
      <right style="hair">
        <color rgb="FF0000FF"/>
      </right>
      <top style="dotted">
        <color rgb="FF0000FF"/>
      </top>
      <bottom style="dotted">
        <color rgb="FF0000FF"/>
      </bottom>
      <diagonal/>
    </border>
    <border>
      <left style="thin">
        <color rgb="FF0000FF"/>
      </left>
      <right style="hair">
        <color rgb="FF0000FF"/>
      </right>
      <top style="dotted">
        <color rgb="FF0000FF"/>
      </top>
      <bottom style="medium">
        <color rgb="FF0000FF"/>
      </bottom>
      <diagonal/>
    </border>
    <border>
      <left style="hair">
        <color rgb="FF0000FF"/>
      </left>
      <right style="hair">
        <color rgb="FF0000FF"/>
      </right>
      <top style="dotted">
        <color rgb="FF0000FF"/>
      </top>
      <bottom style="medium">
        <color rgb="FF0000FF"/>
      </bottom>
      <diagonal/>
    </border>
    <border>
      <left style="hair">
        <color rgb="FF0000FF"/>
      </left>
      <right/>
      <top style="dotted">
        <color rgb="FF0000FF"/>
      </top>
      <bottom style="dotted">
        <color rgb="FF0000FF"/>
      </bottom>
      <diagonal/>
    </border>
    <border>
      <left style="hair">
        <color rgb="FF0000FF"/>
      </left>
      <right/>
      <top style="dotted">
        <color rgb="FF0000FF"/>
      </top>
      <bottom style="medium">
        <color rgb="FF0000FF"/>
      </bottom>
      <diagonal/>
    </border>
    <border>
      <left style="thin">
        <color rgb="FF0000FF"/>
      </left>
      <right style="hair">
        <color rgb="FF0000FF"/>
      </right>
      <top/>
      <bottom style="dotted">
        <color rgb="FF0000FF"/>
      </bottom>
      <diagonal/>
    </border>
    <border>
      <left style="hair">
        <color rgb="FF0000FF"/>
      </left>
      <right style="hair">
        <color rgb="FF0000FF"/>
      </right>
      <top/>
      <bottom style="dotted">
        <color rgb="FF0000FF"/>
      </bottom>
      <diagonal/>
    </border>
    <border>
      <left style="hair">
        <color rgb="FF0000FF"/>
      </left>
      <right/>
      <top/>
      <bottom style="dotted">
        <color rgb="FF0000FF"/>
      </bottom>
      <diagonal/>
    </border>
    <border>
      <left style="thin">
        <color rgb="FF0000FF"/>
      </left>
      <right style="hair">
        <color rgb="FF0000FF"/>
      </right>
      <top style="hair">
        <color rgb="FF0000FF"/>
      </top>
      <bottom style="thin">
        <color rgb="FF0000FF"/>
      </bottom>
      <diagonal/>
    </border>
    <border>
      <left style="thin">
        <color rgb="FF0000FF"/>
      </left>
      <right/>
      <top/>
      <bottom style="dotted">
        <color rgb="FF0000FF"/>
      </bottom>
      <diagonal/>
    </border>
    <border>
      <left/>
      <right style="thin">
        <color rgb="FF0000FF"/>
      </right>
      <top/>
      <bottom/>
      <diagonal/>
    </border>
    <border>
      <left style="thin">
        <color rgb="FF0000FF"/>
      </left>
      <right/>
      <top style="dotted">
        <color rgb="FF0000FF"/>
      </top>
      <bottom style="dotted">
        <color rgb="FF0000FF"/>
      </bottom>
      <diagonal/>
    </border>
    <border>
      <left/>
      <right/>
      <top style="dotted">
        <color rgb="FF0000FF"/>
      </top>
      <bottom/>
      <diagonal/>
    </border>
    <border>
      <left style="thin">
        <color rgb="FF0000FF"/>
      </left>
      <right/>
      <top style="dotted">
        <color rgb="FF0000FF"/>
      </top>
      <bottom/>
      <diagonal/>
    </border>
    <border>
      <left style="thin">
        <color rgb="FF0000FF"/>
      </left>
      <right/>
      <top style="thin">
        <color rgb="FF0000FF"/>
      </top>
      <bottom style="dotted">
        <color rgb="FF0000FF"/>
      </bottom>
      <diagonal/>
    </border>
    <border>
      <left/>
      <right style="medium">
        <color rgb="FF0000FF"/>
      </right>
      <top/>
      <bottom style="dotted">
        <color rgb="FF0000FF"/>
      </bottom>
      <diagonal/>
    </border>
    <border>
      <left style="thin">
        <color rgb="FF0000FF"/>
      </left>
      <right/>
      <top style="dotted">
        <color rgb="FF0000FF"/>
      </top>
      <bottom style="medium">
        <color rgb="FF0000FF"/>
      </bottom>
      <diagonal/>
    </border>
    <border>
      <left/>
      <right style="medium">
        <color rgb="FF0000FF"/>
      </right>
      <top style="dotted">
        <color rgb="FF0000FF"/>
      </top>
      <bottom/>
      <diagonal/>
    </border>
    <border>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style="hair">
        <color rgb="FF0000FF"/>
      </right>
      <top style="hair">
        <color rgb="FF0000FF"/>
      </top>
      <bottom style="thin">
        <color rgb="FF0000FF"/>
      </bottom>
      <diagonal/>
    </border>
    <border>
      <left style="hair">
        <color rgb="FF0000FF"/>
      </left>
      <right/>
      <top style="hair">
        <color rgb="FF0000FF"/>
      </top>
      <bottom style="thin">
        <color rgb="FF0000FF"/>
      </bottom>
      <diagonal/>
    </border>
    <border>
      <left/>
      <right style="thin">
        <color rgb="FF0000FF"/>
      </right>
      <top style="hair">
        <color rgb="FF0000FF"/>
      </top>
      <bottom style="thin">
        <color rgb="FF0000FF"/>
      </bottom>
      <diagonal/>
    </border>
    <border>
      <left/>
      <right style="hair">
        <color rgb="FF0000FF"/>
      </right>
      <top style="thin">
        <color rgb="FF0000FF"/>
      </top>
      <bottom style="hair">
        <color rgb="FF0000FF"/>
      </bottom>
      <diagonal/>
    </border>
    <border>
      <left style="hair">
        <color rgb="FF0000FF"/>
      </left>
      <right/>
      <top style="thin">
        <color rgb="FF0000FF"/>
      </top>
      <bottom style="hair">
        <color rgb="FF0000FF"/>
      </bottom>
      <diagonal/>
    </border>
    <border>
      <left style="hair">
        <color rgb="FF0000FF"/>
      </left>
      <right/>
      <top style="hair">
        <color rgb="FF0000FF"/>
      </top>
      <bottom style="medium">
        <color rgb="FF0000FF"/>
      </bottom>
      <diagonal/>
    </border>
    <border>
      <left/>
      <right style="thin">
        <color rgb="FF0000FF"/>
      </right>
      <top style="hair">
        <color rgb="FF0000FF"/>
      </top>
      <bottom style="medium">
        <color rgb="FF0000FF"/>
      </bottom>
      <diagonal/>
    </border>
    <border>
      <left style="thin">
        <color rgb="FF0000FF"/>
      </left>
      <right/>
      <top style="hair">
        <color rgb="FF0000FF"/>
      </top>
      <bottom style="medium">
        <color rgb="FF0000FF"/>
      </bottom>
      <diagonal/>
    </border>
    <border>
      <left/>
      <right style="hair">
        <color rgb="FF0000FF"/>
      </right>
      <top style="hair">
        <color rgb="FF0000FF"/>
      </top>
      <bottom style="medium">
        <color rgb="FF0000FF"/>
      </bottom>
      <diagonal/>
    </border>
    <border>
      <left/>
      <right/>
      <top/>
      <bottom style="hair">
        <color indexed="64"/>
      </bottom>
      <diagonal/>
    </border>
    <border>
      <left style="dotted">
        <color rgb="FF0000FF"/>
      </left>
      <right/>
      <top/>
      <bottom style="dotted">
        <color rgb="FF0000FF"/>
      </bottom>
      <diagonal/>
    </border>
    <border>
      <left style="thin">
        <color auto="1"/>
      </left>
      <right style="thin">
        <color auto="1"/>
      </right>
      <top style="hair">
        <color auto="1"/>
      </top>
      <bottom/>
      <diagonal/>
    </border>
    <border>
      <left/>
      <right/>
      <top style="hair">
        <color indexed="64"/>
      </top>
      <bottom/>
      <diagonal/>
    </border>
    <border>
      <left style="thin">
        <color theme="9" tint="-0.24994659260841701"/>
      </left>
      <right/>
      <top style="thin">
        <color theme="9" tint="-0.24994659260841701"/>
      </top>
      <bottom style="medium">
        <color theme="9" tint="-0.24994659260841701"/>
      </bottom>
      <diagonal/>
    </border>
    <border>
      <left/>
      <right/>
      <top style="thin">
        <color theme="9" tint="-0.24994659260841701"/>
      </top>
      <bottom style="medium">
        <color theme="9" tint="-0.24994659260841701"/>
      </bottom>
      <diagonal/>
    </border>
    <border>
      <left/>
      <right style="medium">
        <color theme="9" tint="-0.24994659260841701"/>
      </right>
      <top style="thin">
        <color theme="9" tint="-0.24994659260841701"/>
      </top>
      <bottom style="medium">
        <color theme="9" tint="-0.24994659260841701"/>
      </bottom>
      <diagonal/>
    </border>
    <border>
      <left style="dotted">
        <color rgb="FF0000FF"/>
      </left>
      <right/>
      <top style="medium">
        <color rgb="FFFF00FF"/>
      </top>
      <bottom style="dotted">
        <color rgb="FF0000FF"/>
      </bottom>
      <diagonal/>
    </border>
    <border>
      <left/>
      <right/>
      <top style="medium">
        <color rgb="FFFF00FF"/>
      </top>
      <bottom style="dotted">
        <color rgb="FF0000FF"/>
      </bottom>
      <diagonal/>
    </border>
    <border>
      <left/>
      <right style="medium">
        <color rgb="FF0000FF"/>
      </right>
      <top style="medium">
        <color rgb="FFFF00FF"/>
      </top>
      <bottom style="dotted">
        <color rgb="FF0000FF"/>
      </bottom>
      <diagonal/>
    </border>
    <border>
      <left/>
      <right/>
      <top style="medium">
        <color rgb="FFFF00FF"/>
      </top>
      <bottom/>
      <diagonal/>
    </border>
    <border>
      <left/>
      <right style="medium">
        <color rgb="FF0000FF"/>
      </right>
      <top style="medium">
        <color rgb="FFFF00FF"/>
      </top>
      <bottom/>
      <diagonal/>
    </border>
    <border>
      <left style="dotted">
        <color rgb="FF0000FF"/>
      </left>
      <right/>
      <top style="medium">
        <color rgb="FFFF00FF"/>
      </top>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medium">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medium">
        <color theme="0" tint="-0.499984740745262"/>
      </bottom>
      <diagonal/>
    </border>
    <border>
      <left style="hair">
        <color theme="0" tint="-0.499984740745262"/>
      </left>
      <right style="medium">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right style="hair">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hair">
        <color theme="0" tint="-0.499984740745262"/>
      </right>
      <top style="hair">
        <color theme="0" tint="-0.499984740745262"/>
      </top>
      <bottom style="medium">
        <color theme="0" tint="-0.499984740745262"/>
      </bottom>
      <diagonal/>
    </border>
    <border>
      <left/>
      <right style="double">
        <color auto="1"/>
      </right>
      <top/>
      <bottom/>
      <diagonal/>
    </border>
    <border>
      <left style="thin">
        <color indexed="64"/>
      </left>
      <right style="double">
        <color auto="1"/>
      </right>
      <top/>
      <bottom/>
      <diagonal/>
    </border>
    <border>
      <left/>
      <right style="double">
        <color auto="1"/>
      </right>
      <top/>
      <bottom style="thin">
        <color indexed="64"/>
      </bottom>
      <diagonal/>
    </border>
    <border>
      <left/>
      <right style="double">
        <color auto="1"/>
      </right>
      <top style="thin">
        <color indexed="64"/>
      </top>
      <bottom/>
      <diagonal/>
    </border>
    <border>
      <left/>
      <right style="hair">
        <color rgb="FF0000FF"/>
      </right>
      <top style="dotted">
        <color rgb="FF0000FF"/>
      </top>
      <bottom/>
      <diagonal/>
    </border>
    <border>
      <left/>
      <right style="hair">
        <color rgb="FF0000FF"/>
      </right>
      <top/>
      <bottom/>
      <diagonal/>
    </border>
    <border>
      <left/>
      <right style="hair">
        <color rgb="FF0000FF"/>
      </right>
      <top/>
      <bottom style="dotted">
        <color rgb="FF0000FF"/>
      </bottom>
      <diagonal/>
    </border>
    <border>
      <left style="hair">
        <color rgb="FF0000FF"/>
      </left>
      <right/>
      <top style="dotted">
        <color rgb="FF0000FF"/>
      </top>
      <bottom style="hair">
        <color rgb="FF0000FF"/>
      </bottom>
      <diagonal/>
    </border>
    <border>
      <left/>
      <right/>
      <top style="dotted">
        <color rgb="FF0000FF"/>
      </top>
      <bottom style="hair">
        <color rgb="FF0000FF"/>
      </bottom>
      <diagonal/>
    </border>
    <border>
      <left/>
      <right style="hair">
        <color rgb="FF0000FF"/>
      </right>
      <top style="dotted">
        <color rgb="FF0000FF"/>
      </top>
      <bottom style="hair">
        <color rgb="FF0000FF"/>
      </bottom>
      <diagonal/>
    </border>
    <border>
      <left style="hair">
        <color rgb="FF0000FF"/>
      </left>
      <right/>
      <top style="hair">
        <color rgb="FF0000FF"/>
      </top>
      <bottom/>
      <diagonal/>
    </border>
    <border>
      <left/>
      <right/>
      <top style="hair">
        <color rgb="FF0000FF"/>
      </top>
      <bottom/>
      <diagonal/>
    </border>
    <border>
      <left/>
      <right style="hair">
        <color rgb="FF0000FF"/>
      </right>
      <top style="hair">
        <color rgb="FF0000FF"/>
      </top>
      <bottom/>
      <diagonal/>
    </border>
    <border>
      <left style="hair">
        <color rgb="FF0000FF"/>
      </left>
      <right/>
      <top/>
      <bottom style="hair">
        <color rgb="FF0000FF"/>
      </bottom>
      <diagonal/>
    </border>
    <border>
      <left/>
      <right/>
      <top/>
      <bottom style="hair">
        <color rgb="FF0000FF"/>
      </bottom>
      <diagonal/>
    </border>
    <border>
      <left/>
      <right style="hair">
        <color rgb="FF0000FF"/>
      </right>
      <top/>
      <bottom style="hair">
        <color rgb="FF0000FF"/>
      </bottom>
      <diagonal/>
    </border>
    <border>
      <left/>
      <right style="medium">
        <color rgb="FF0000FF"/>
      </right>
      <top style="dotted">
        <color rgb="FF0000FF"/>
      </top>
      <bottom style="hair">
        <color rgb="FF0000FF"/>
      </bottom>
      <diagonal/>
    </border>
    <border>
      <left style="hair">
        <color rgb="FF0000FF"/>
      </left>
      <right/>
      <top style="hair">
        <color rgb="FF0000FF"/>
      </top>
      <bottom style="dotted">
        <color rgb="FF0000FF"/>
      </bottom>
      <diagonal/>
    </border>
    <border>
      <left/>
      <right/>
      <top style="hair">
        <color rgb="FF0000FF"/>
      </top>
      <bottom style="dotted">
        <color rgb="FF0000FF"/>
      </bottom>
      <diagonal/>
    </border>
    <border>
      <left/>
      <right style="medium">
        <color rgb="FF0000FF"/>
      </right>
      <top style="hair">
        <color rgb="FF0000FF"/>
      </top>
      <bottom style="dotted">
        <color rgb="FF0000FF"/>
      </bottom>
      <diagonal/>
    </border>
    <border>
      <left/>
      <right style="hair">
        <color rgb="FF0000FF"/>
      </right>
      <top style="hair">
        <color rgb="FF0000FF"/>
      </top>
      <bottom style="dotted">
        <color rgb="FF0000FF"/>
      </bottom>
      <diagonal/>
    </border>
    <border>
      <left style="thin">
        <color rgb="FF0000FF"/>
      </left>
      <right/>
      <top style="hair">
        <color rgb="FF0000FF"/>
      </top>
      <bottom/>
      <diagonal/>
    </border>
    <border>
      <left/>
      <right style="hair">
        <color rgb="FF0000FF"/>
      </right>
      <top style="dotted">
        <color rgb="FF0000FF"/>
      </top>
      <bottom style="dotted">
        <color rgb="FF0000FF"/>
      </bottom>
      <diagonal/>
    </border>
    <border>
      <left style="hair">
        <color rgb="FF0000FF"/>
      </left>
      <right/>
      <top/>
      <bottom style="medium">
        <color rgb="FF0000FF"/>
      </bottom>
      <diagonal/>
    </border>
    <border>
      <left/>
      <right style="hair">
        <color rgb="FF0000FF"/>
      </right>
      <top/>
      <bottom style="medium">
        <color rgb="FF0000FF"/>
      </bottom>
      <diagonal/>
    </border>
    <border>
      <left style="thin">
        <color rgb="FF0000FF"/>
      </left>
      <right/>
      <top/>
      <bottom style="hair">
        <color rgb="FF0000FF"/>
      </bottom>
      <diagonal/>
    </border>
    <border>
      <left/>
      <right style="medium">
        <color rgb="FF0000FF"/>
      </right>
      <top style="hair">
        <color rgb="FF0000FF"/>
      </top>
      <bottom/>
      <diagonal/>
    </border>
    <border>
      <left/>
      <right style="medium">
        <color rgb="FF0000FF"/>
      </right>
      <top/>
      <bottom style="hair">
        <color rgb="FF0000FF"/>
      </bottom>
      <diagonal/>
    </border>
    <border>
      <left/>
      <right/>
      <top/>
      <bottom style="thin">
        <color rgb="FFFF0000"/>
      </bottom>
      <diagonal/>
    </border>
    <border>
      <left/>
      <right style="dashed">
        <color rgb="FFFF00FF"/>
      </right>
      <top/>
      <bottom style="hair">
        <color rgb="FFFF00FF"/>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0000"/>
      </left>
      <right/>
      <top/>
      <bottom style="medium">
        <color rgb="FFFF0000"/>
      </bottom>
      <diagonal/>
    </border>
    <border>
      <left/>
      <right style="medium">
        <color rgb="FFFF0000"/>
      </right>
      <top/>
      <bottom style="medium">
        <color rgb="FFFF0000"/>
      </bottom>
      <diagonal/>
    </border>
    <border>
      <left/>
      <right style="medium">
        <color rgb="FFFF0000"/>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theme="9" tint="-0.24994659260841701"/>
      </top>
      <bottom/>
      <diagonal/>
    </border>
    <border>
      <left/>
      <right/>
      <top/>
      <bottom style="medium">
        <color theme="9" tint="-0.24994659260841701"/>
      </bottom>
      <diagonal/>
    </border>
    <border>
      <left/>
      <right/>
      <top/>
      <bottom style="thin">
        <color theme="9" tint="-0.24994659260841701"/>
      </bottom>
      <diagonal/>
    </border>
    <border>
      <left/>
      <right/>
      <top style="thin">
        <color theme="9" tint="-0.24994659260841701"/>
      </top>
      <bottom style="thin">
        <color theme="9" tint="-0.24994659260841701"/>
      </bottom>
      <diagonal/>
    </border>
    <border>
      <left/>
      <right/>
      <top style="thin">
        <color theme="9" tint="-0.24994659260841701"/>
      </top>
      <bottom style="dotted">
        <color theme="9" tint="-0.24994659260841701"/>
      </bottom>
      <diagonal/>
    </border>
    <border>
      <left/>
      <right/>
      <top style="dotted">
        <color theme="9" tint="-0.24994659260841701"/>
      </top>
      <bottom style="dotted">
        <color theme="9" tint="-0.24994659260841701"/>
      </bottom>
      <diagonal/>
    </border>
    <border>
      <left/>
      <right/>
      <top style="dotted">
        <color theme="9" tint="-0.24994659260841701"/>
      </top>
      <bottom style="thin">
        <color theme="9" tint="-0.24994659260841701"/>
      </bottom>
      <diagonal/>
    </border>
    <border>
      <left/>
      <right/>
      <top style="thin">
        <color theme="9" tint="-0.24994659260841701"/>
      </top>
      <bottom/>
      <diagonal/>
    </border>
    <border>
      <left/>
      <right/>
      <top style="dotted">
        <color theme="9" tint="-0.24994659260841701"/>
      </top>
      <bottom/>
      <diagonal/>
    </border>
    <border>
      <left/>
      <right/>
      <top style="dotted">
        <color theme="9" tint="-0.24994659260841701"/>
      </top>
      <bottom style="medium">
        <color theme="9" tint="-0.24994659260841701"/>
      </bottom>
      <diagonal/>
    </border>
    <border>
      <left/>
      <right style="thin">
        <color rgb="FF0000FF"/>
      </right>
      <top/>
      <bottom style="hair">
        <color rgb="FF0000FF"/>
      </bottom>
      <diagonal/>
    </border>
    <border>
      <left/>
      <right/>
      <top/>
      <bottom style="medium">
        <color theme="8" tint="-0.24994659260841701"/>
      </bottom>
      <diagonal/>
    </border>
    <border>
      <left/>
      <right/>
      <top style="thin">
        <color theme="8" tint="-0.24994659260841701"/>
      </top>
      <bottom/>
      <diagonal/>
    </border>
    <border>
      <left/>
      <right/>
      <top style="medium">
        <color theme="8" tint="-0.24994659260841701"/>
      </top>
      <bottom/>
      <diagonal/>
    </border>
    <border>
      <left/>
      <right/>
      <top/>
      <bottom style="thin">
        <color theme="8" tint="-0.24994659260841701"/>
      </bottom>
      <diagonal/>
    </border>
  </borders>
  <cellStyleXfs count="3">
    <xf numFmtId="0" fontId="0" fillId="0" borderId="0">
      <alignment vertical="center"/>
    </xf>
    <xf numFmtId="41" fontId="1" fillId="0" borderId="0" applyFont="0" applyFill="0" applyBorder="0" applyAlignment="0" applyProtection="0">
      <alignment vertical="center"/>
    </xf>
    <xf numFmtId="0" fontId="10" fillId="0" borderId="0" applyNumberFormat="0" applyFill="0" applyBorder="0" applyAlignment="0" applyProtection="0">
      <alignment vertical="center"/>
    </xf>
  </cellStyleXfs>
  <cellXfs count="1484">
    <xf numFmtId="0" fontId="0" fillId="0" borderId="0" xfId="0">
      <alignment vertical="center"/>
    </xf>
    <xf numFmtId="0" fontId="3" fillId="0" borderId="0" xfId="0" applyFont="1">
      <alignment vertical="center"/>
    </xf>
    <xf numFmtId="0" fontId="9" fillId="0" borderId="0" xfId="0" applyFont="1">
      <alignment vertical="center"/>
    </xf>
    <xf numFmtId="0" fontId="13" fillId="0" borderId="0" xfId="0" applyFont="1">
      <alignment vertical="center"/>
    </xf>
    <xf numFmtId="0" fontId="5" fillId="0" borderId="0" xfId="0" applyFont="1">
      <alignment vertical="center"/>
    </xf>
    <xf numFmtId="0" fontId="9" fillId="0" borderId="0" xfId="0" applyFont="1" applyAlignment="1">
      <alignment horizontal="center" vertical="center"/>
    </xf>
    <xf numFmtId="0" fontId="0" fillId="0" borderId="0" xfId="0" applyAlignment="1">
      <alignment horizontal="center" vertical="center"/>
    </xf>
    <xf numFmtId="0" fontId="14" fillId="0" borderId="0" xfId="2" applyFont="1" applyBorder="1" applyAlignment="1">
      <alignment horizontal="lef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4" borderId="14" xfId="0" applyFont="1" applyFill="1" applyBorder="1" applyAlignment="1">
      <alignment horizontal="center" vertical="center"/>
    </xf>
    <xf numFmtId="0" fontId="3" fillId="0" borderId="15" xfId="0" applyFont="1" applyBorder="1" applyAlignment="1">
      <alignment horizontal="center" vertical="center"/>
    </xf>
    <xf numFmtId="0" fontId="15" fillId="0" borderId="0" xfId="0" applyFont="1">
      <alignment vertical="center"/>
    </xf>
    <xf numFmtId="0" fontId="15" fillId="0" borderId="0" xfId="0" applyFont="1" applyAlignment="1">
      <alignment horizontal="center" vertical="center"/>
    </xf>
    <xf numFmtId="0" fontId="3" fillId="3" borderId="16" xfId="0" applyFont="1" applyFill="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4" borderId="19" xfId="0" applyFont="1" applyFill="1" applyBorder="1" applyAlignment="1">
      <alignment horizontal="center" vertical="center"/>
    </xf>
    <xf numFmtId="0" fontId="3" fillId="0" borderId="20" xfId="0" applyFont="1" applyBorder="1" applyAlignment="1">
      <alignment horizontal="center" vertical="center"/>
    </xf>
    <xf numFmtId="0" fontId="8" fillId="0" borderId="0" xfId="0" applyFont="1">
      <alignment vertical="center"/>
    </xf>
    <xf numFmtId="0" fontId="3" fillId="3" borderId="21" xfId="0" applyFont="1" applyFill="1" applyBorder="1" applyAlignment="1">
      <alignment horizontal="center" vertical="center"/>
    </xf>
    <xf numFmtId="41" fontId="3" fillId="0" borderId="22" xfId="1" applyFont="1" applyBorder="1" applyAlignment="1">
      <alignment horizontal="left" vertical="center"/>
    </xf>
    <xf numFmtId="41" fontId="3" fillId="0" borderId="23" xfId="1" applyFont="1" applyBorder="1" applyAlignment="1">
      <alignment horizontal="left" vertical="center"/>
    </xf>
    <xf numFmtId="41" fontId="3" fillId="4" borderId="24" xfId="1" applyFont="1" applyFill="1" applyBorder="1" applyAlignment="1">
      <alignment horizontal="left" vertical="center"/>
    </xf>
    <xf numFmtId="41" fontId="3" fillId="0" borderId="25" xfId="1" applyFont="1" applyBorder="1" applyAlignment="1">
      <alignment horizontal="left" vertical="center"/>
    </xf>
    <xf numFmtId="0" fontId="3" fillId="3" borderId="26" xfId="0" applyFont="1" applyFill="1" applyBorder="1" applyAlignment="1">
      <alignment horizontal="center" vertical="center"/>
    </xf>
    <xf numFmtId="41" fontId="3" fillId="0" borderId="27" xfId="1" applyFont="1" applyBorder="1" applyAlignment="1">
      <alignment horizontal="left" vertical="center"/>
    </xf>
    <xf numFmtId="41" fontId="3" fillId="0" borderId="28" xfId="1" applyFont="1" applyBorder="1" applyAlignment="1">
      <alignment horizontal="left" vertical="center"/>
    </xf>
    <xf numFmtId="41" fontId="3" fillId="4" borderId="29" xfId="1" applyFont="1" applyFill="1" applyBorder="1" applyAlignment="1">
      <alignment horizontal="left" vertical="center"/>
    </xf>
    <xf numFmtId="41" fontId="3" fillId="0" borderId="30" xfId="1" applyFont="1" applyBorder="1" applyAlignment="1">
      <alignment horizontal="left" vertical="center"/>
    </xf>
    <xf numFmtId="41" fontId="6" fillId="0" borderId="27" xfId="1" applyFont="1" applyBorder="1" applyAlignment="1">
      <alignment horizontal="left" vertical="center"/>
    </xf>
    <xf numFmtId="41" fontId="6" fillId="4" borderId="29" xfId="1" applyFont="1" applyFill="1" applyBorder="1" applyAlignment="1">
      <alignment horizontal="left" vertical="center"/>
    </xf>
    <xf numFmtId="41" fontId="6" fillId="0" borderId="17" xfId="1" applyFont="1" applyBorder="1" applyAlignment="1">
      <alignment horizontal="left" vertical="center"/>
    </xf>
    <xf numFmtId="41" fontId="8" fillId="0" borderId="18" xfId="1" applyFont="1" applyBorder="1" applyAlignment="1">
      <alignment horizontal="left" vertical="center"/>
    </xf>
    <xf numFmtId="41" fontId="6" fillId="4" borderId="19" xfId="1" applyFont="1" applyFill="1" applyBorder="1" applyAlignment="1">
      <alignment horizontal="left" vertical="center"/>
    </xf>
    <xf numFmtId="41" fontId="8" fillId="0" borderId="20" xfId="1" applyFont="1" applyBorder="1" applyAlignment="1">
      <alignment horizontal="left" vertical="center"/>
    </xf>
    <xf numFmtId="0" fontId="3" fillId="3" borderId="31" xfId="0" applyFont="1" applyFill="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4" borderId="34" xfId="0" applyFont="1" applyFill="1" applyBorder="1" applyAlignment="1">
      <alignment horizontal="center" vertical="center"/>
    </xf>
    <xf numFmtId="0" fontId="3" fillId="0" borderId="35" xfId="0" applyFont="1" applyBorder="1" applyAlignment="1">
      <alignment horizontal="center" vertical="center"/>
    </xf>
    <xf numFmtId="41" fontId="13" fillId="0" borderId="22" xfId="1" applyFont="1" applyBorder="1" applyAlignment="1">
      <alignment horizontal="left" vertical="center"/>
    </xf>
    <xf numFmtId="41" fontId="13" fillId="0" borderId="23" xfId="1" applyFont="1" applyBorder="1" applyAlignment="1">
      <alignment horizontal="left" vertical="center"/>
    </xf>
    <xf numFmtId="41" fontId="13" fillId="4" borderId="24" xfId="1" applyFont="1" applyFill="1" applyBorder="1" applyAlignment="1">
      <alignment horizontal="left" vertical="center"/>
    </xf>
    <xf numFmtId="41" fontId="13" fillId="0" borderId="25" xfId="1" applyFont="1" applyBorder="1" applyAlignment="1">
      <alignment horizontal="left" vertical="center"/>
    </xf>
    <xf numFmtId="3" fontId="3" fillId="0" borderId="27" xfId="1" applyNumberFormat="1" applyFont="1" applyBorder="1" applyAlignment="1">
      <alignment horizontal="left" vertical="center" indent="1"/>
    </xf>
    <xf numFmtId="3" fontId="3" fillId="0" borderId="28" xfId="1" applyNumberFormat="1" applyFont="1" applyBorder="1" applyAlignment="1">
      <alignment horizontal="left" vertical="center" indent="1"/>
    </xf>
    <xf numFmtId="3" fontId="3" fillId="4" borderId="29" xfId="1" applyNumberFormat="1" applyFont="1" applyFill="1" applyBorder="1" applyAlignment="1">
      <alignment horizontal="left" vertical="center" indent="1"/>
    </xf>
    <xf numFmtId="3" fontId="3" fillId="0" borderId="30" xfId="1" applyNumberFormat="1" applyFont="1" applyBorder="1" applyAlignment="1">
      <alignment horizontal="left" vertical="center" indent="1"/>
    </xf>
    <xf numFmtId="41" fontId="13" fillId="0" borderId="27" xfId="1" applyFont="1" applyBorder="1" applyAlignment="1">
      <alignment horizontal="left" vertical="center"/>
    </xf>
    <xf numFmtId="41" fontId="13" fillId="0" borderId="28" xfId="1" applyFont="1" applyBorder="1" applyAlignment="1">
      <alignment horizontal="left" vertical="center"/>
    </xf>
    <xf numFmtId="41" fontId="13" fillId="4" borderId="29" xfId="1" applyFont="1" applyFill="1" applyBorder="1" applyAlignment="1">
      <alignment horizontal="left" vertical="center"/>
    </xf>
    <xf numFmtId="41" fontId="13" fillId="0" borderId="30" xfId="1" applyFont="1" applyBorder="1" applyAlignment="1">
      <alignment horizontal="left" vertical="center"/>
    </xf>
    <xf numFmtId="0" fontId="3" fillId="0" borderId="0" xfId="0" applyFont="1" applyAlignment="1">
      <alignment horizontal="left" vertical="center" indent="1"/>
    </xf>
    <xf numFmtId="3" fontId="3" fillId="0" borderId="17" xfId="1" applyNumberFormat="1" applyFont="1" applyBorder="1" applyAlignment="1">
      <alignment horizontal="left" vertical="center" indent="1"/>
    </xf>
    <xf numFmtId="3" fontId="3" fillId="0" borderId="18" xfId="1" applyNumberFormat="1" applyFont="1" applyBorder="1" applyAlignment="1">
      <alignment horizontal="left" vertical="center" indent="1"/>
    </xf>
    <xf numFmtId="3" fontId="3" fillId="4" borderId="19" xfId="1" applyNumberFormat="1" applyFont="1" applyFill="1" applyBorder="1" applyAlignment="1">
      <alignment horizontal="left" vertical="center" indent="1"/>
    </xf>
    <xf numFmtId="3" fontId="3" fillId="0" borderId="20" xfId="1" applyNumberFormat="1" applyFont="1" applyBorder="1" applyAlignment="1">
      <alignment horizontal="left" vertical="center" indent="1"/>
    </xf>
    <xf numFmtId="0" fontId="3" fillId="3"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4" borderId="9" xfId="0" applyFont="1" applyFill="1" applyBorder="1" applyAlignment="1">
      <alignment horizontal="center" vertical="center"/>
    </xf>
    <xf numFmtId="0" fontId="3" fillId="0" borderId="10" xfId="0" applyFont="1" applyBorder="1" applyAlignment="1">
      <alignment horizontal="center" vertical="center"/>
    </xf>
    <xf numFmtId="0" fontId="3" fillId="3" borderId="36" xfId="0" applyFont="1" applyFill="1" applyBorder="1" applyAlignment="1">
      <alignment horizontal="center" vertical="center"/>
    </xf>
    <xf numFmtId="41" fontId="3" fillId="0" borderId="37" xfId="1" applyFont="1" applyBorder="1" applyAlignment="1">
      <alignment horizontal="left"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3" borderId="39" xfId="0" applyFont="1" applyFill="1" applyBorder="1" applyAlignment="1">
      <alignment horizontal="center" vertical="center"/>
    </xf>
    <xf numFmtId="41" fontId="3" fillId="0" borderId="0" xfId="1" applyFont="1" applyBorder="1" applyAlignment="1">
      <alignment horizontal="left" vertical="center"/>
    </xf>
    <xf numFmtId="0" fontId="3" fillId="0" borderId="0" xfId="0" applyFont="1" applyAlignment="1">
      <alignment horizontal="center" vertical="center"/>
    </xf>
    <xf numFmtId="0" fontId="3" fillId="0" borderId="40" xfId="0" applyFont="1" applyBorder="1" applyAlignment="1">
      <alignment horizontal="center" vertical="center"/>
    </xf>
    <xf numFmtId="0" fontId="3" fillId="3" borderId="41" xfId="0" applyFont="1" applyFill="1" applyBorder="1" applyAlignment="1">
      <alignment horizontal="center" vertical="center"/>
    </xf>
    <xf numFmtId="0" fontId="3" fillId="0" borderId="42" xfId="0" applyFont="1" applyBorder="1" applyAlignment="1">
      <alignment horizontal="left"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0" xfId="0" applyFont="1" applyAlignment="1">
      <alignment horizontal="left" vertical="center"/>
    </xf>
    <xf numFmtId="0" fontId="9" fillId="0" borderId="0" xfId="0" applyFont="1" applyAlignment="1">
      <alignment vertical="center" shrinkToFit="1"/>
    </xf>
    <xf numFmtId="0" fontId="3" fillId="0" borderId="0" xfId="0" applyFont="1" applyAlignment="1">
      <alignment vertical="center" shrinkToFit="1"/>
    </xf>
    <xf numFmtId="0" fontId="9" fillId="0" borderId="0" xfId="0" applyFont="1" applyAlignment="1">
      <alignment horizontal="left" vertical="center"/>
    </xf>
    <xf numFmtId="0" fontId="13" fillId="0" borderId="0" xfId="0" applyFont="1" applyAlignment="1">
      <alignment horizontal="left" vertical="center"/>
    </xf>
    <xf numFmtId="0" fontId="5" fillId="0" borderId="0" xfId="0" applyFont="1" applyAlignment="1">
      <alignment horizontal="left" vertical="center"/>
    </xf>
    <xf numFmtId="0" fontId="7" fillId="0" borderId="0" xfId="0" applyFont="1" applyAlignment="1">
      <alignment horizontal="center" vertical="center"/>
    </xf>
    <xf numFmtId="0" fontId="15" fillId="0" borderId="0" xfId="0" applyFont="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center"/>
    </xf>
    <xf numFmtId="0" fontId="17" fillId="0" borderId="0" xfId="0" applyFont="1">
      <alignment vertical="center"/>
    </xf>
    <xf numFmtId="0" fontId="18" fillId="0" borderId="0" xfId="0" applyFont="1">
      <alignment vertical="center"/>
    </xf>
    <xf numFmtId="0" fontId="16" fillId="0" borderId="0" xfId="0" applyFont="1">
      <alignment vertical="center"/>
    </xf>
    <xf numFmtId="0" fontId="19" fillId="0" borderId="0" xfId="0" applyFont="1" applyAlignment="1">
      <alignment horizontal="center" vertical="center"/>
    </xf>
    <xf numFmtId="0" fontId="19" fillId="0" borderId="0" xfId="0" applyFont="1">
      <alignment vertical="center"/>
    </xf>
    <xf numFmtId="0" fontId="3" fillId="2" borderId="0" xfId="0" applyFont="1" applyFill="1">
      <alignment vertical="center"/>
    </xf>
    <xf numFmtId="0" fontId="15" fillId="2" borderId="0" xfId="0" applyFont="1" applyFill="1" applyAlignment="1">
      <alignment horizontal="center" vertical="center"/>
    </xf>
    <xf numFmtId="0" fontId="7" fillId="0" borderId="0" xfId="0" applyFont="1">
      <alignment vertical="center"/>
    </xf>
    <xf numFmtId="0" fontId="12" fillId="0" borderId="0" xfId="0" applyFont="1">
      <alignment vertical="center"/>
    </xf>
    <xf numFmtId="41" fontId="5" fillId="5" borderId="44" xfId="1" applyFont="1" applyFill="1" applyBorder="1" applyAlignment="1">
      <alignment horizontal="center" vertical="center"/>
    </xf>
    <xf numFmtId="41" fontId="5" fillId="0" borderId="47" xfId="1" applyFont="1" applyBorder="1" applyAlignment="1">
      <alignment vertical="center"/>
    </xf>
    <xf numFmtId="41" fontId="5" fillId="0" borderId="45" xfId="1" applyFont="1" applyBorder="1" applyAlignment="1">
      <alignment vertical="center"/>
    </xf>
    <xf numFmtId="41" fontId="5" fillId="0" borderId="46" xfId="1" applyFont="1" applyBorder="1" applyAlignment="1">
      <alignment vertical="center"/>
    </xf>
    <xf numFmtId="41" fontId="5" fillId="0" borderId="34" xfId="1" applyFont="1" applyBorder="1" applyAlignment="1">
      <alignment vertical="center"/>
    </xf>
    <xf numFmtId="41" fontId="5" fillId="0" borderId="44" xfId="1" applyFont="1" applyBorder="1" applyAlignment="1">
      <alignment horizontal="center" vertical="center"/>
    </xf>
    <xf numFmtId="41" fontId="5" fillId="0" borderId="48" xfId="1" applyFont="1" applyBorder="1" applyAlignment="1">
      <alignment vertical="center"/>
    </xf>
    <xf numFmtId="41" fontId="5" fillId="0" borderId="49" xfId="1" applyFont="1" applyBorder="1" applyAlignment="1">
      <alignment vertical="center"/>
    </xf>
    <xf numFmtId="41" fontId="12" fillId="0" borderId="44" xfId="1" applyFont="1" applyBorder="1" applyAlignment="1">
      <alignment horizontal="center" vertical="center"/>
    </xf>
    <xf numFmtId="0" fontId="5" fillId="0" borderId="44" xfId="0" applyFont="1" applyBorder="1" applyAlignment="1">
      <alignment horizontal="center" vertical="center"/>
    </xf>
    <xf numFmtId="0" fontId="5" fillId="0" borderId="45" xfId="0" applyFont="1" applyBorder="1">
      <alignment vertical="center"/>
    </xf>
    <xf numFmtId="0" fontId="5" fillId="0" borderId="34" xfId="0" applyFont="1" applyBorder="1">
      <alignment vertical="center"/>
    </xf>
    <xf numFmtId="0" fontId="5" fillId="0" borderId="44" xfId="0" applyFont="1" applyBorder="1">
      <alignment vertical="center"/>
    </xf>
    <xf numFmtId="0" fontId="5" fillId="0" borderId="47" xfId="0" applyFont="1" applyBorder="1">
      <alignment vertical="center"/>
    </xf>
    <xf numFmtId="0" fontId="5" fillId="0" borderId="47" xfId="0" applyFont="1" applyBorder="1" applyAlignment="1">
      <alignment horizontal="center" vertical="center"/>
    </xf>
    <xf numFmtId="0" fontId="5" fillId="0" borderId="49" xfId="0" applyFont="1" applyBorder="1">
      <alignment vertical="center"/>
    </xf>
    <xf numFmtId="0" fontId="5" fillId="0" borderId="49" xfId="0" applyFont="1" applyBorder="1" applyAlignment="1">
      <alignment horizontal="center" vertical="center"/>
    </xf>
    <xf numFmtId="0" fontId="5" fillId="0" borderId="0" xfId="0" applyFont="1" applyAlignment="1">
      <alignment horizontal="center" vertical="center"/>
    </xf>
    <xf numFmtId="0" fontId="22" fillId="0" borderId="0" xfId="0" applyFont="1">
      <alignment vertical="center"/>
    </xf>
    <xf numFmtId="0" fontId="3" fillId="0" borderId="40" xfId="0" applyFont="1" applyBorder="1" applyAlignment="1">
      <alignment horizontal="left" vertical="center"/>
    </xf>
    <xf numFmtId="0" fontId="3" fillId="0" borderId="43" xfId="0" applyFont="1" applyBorder="1" applyAlignment="1">
      <alignment horizontal="left" vertical="center"/>
    </xf>
    <xf numFmtId="0" fontId="3" fillId="0" borderId="26" xfId="0" applyFont="1" applyBorder="1" applyAlignment="1">
      <alignment horizontal="left" vertical="center" indent="1"/>
    </xf>
    <xf numFmtId="0" fontId="3" fillId="0" borderId="52" xfId="0" applyFont="1" applyBorder="1" applyAlignment="1">
      <alignment horizontal="left" vertical="center" indent="1"/>
    </xf>
    <xf numFmtId="0" fontId="3" fillId="0" borderId="26" xfId="0" applyFont="1" applyBorder="1" applyAlignment="1">
      <alignment horizontal="left" vertical="center" indent="2"/>
    </xf>
    <xf numFmtId="0" fontId="3" fillId="0" borderId="52" xfId="0" applyFont="1" applyBorder="1" applyAlignment="1">
      <alignment horizontal="left" vertical="center" indent="2"/>
    </xf>
    <xf numFmtId="0" fontId="13" fillId="0" borderId="0" xfId="0" applyFont="1" applyAlignment="1">
      <alignment horizontal="left" vertical="center" indent="1"/>
    </xf>
    <xf numFmtId="0" fontId="3" fillId="0" borderId="37" xfId="0" applyFont="1" applyBorder="1" applyAlignment="1">
      <alignment horizontal="left" vertical="center"/>
    </xf>
    <xf numFmtId="0" fontId="3" fillId="0" borderId="11" xfId="0" applyFont="1" applyBorder="1" applyAlignment="1">
      <alignment horizontal="left" vertical="center" indent="1"/>
    </xf>
    <xf numFmtId="0" fontId="3" fillId="0" borderId="37" xfId="0" applyFont="1" applyBorder="1" applyAlignment="1">
      <alignment horizontal="left" vertical="center" indent="1"/>
    </xf>
    <xf numFmtId="0" fontId="3" fillId="0" borderId="38" xfId="0" applyFont="1" applyBorder="1" applyAlignment="1">
      <alignment horizontal="left" vertical="center" indent="1"/>
    </xf>
    <xf numFmtId="0" fontId="3" fillId="0" borderId="40" xfId="0" applyFont="1" applyBorder="1" applyAlignment="1">
      <alignment horizontal="left" vertical="center" indent="1"/>
    </xf>
    <xf numFmtId="0" fontId="3" fillId="0" borderId="42" xfId="0" applyFont="1" applyBorder="1" applyAlignment="1">
      <alignment horizontal="left" vertical="center" indent="1"/>
    </xf>
    <xf numFmtId="0" fontId="3" fillId="0" borderId="43" xfId="0" applyFont="1" applyBorder="1" applyAlignment="1">
      <alignment horizontal="left" vertical="center" indent="1"/>
    </xf>
    <xf numFmtId="0" fontId="23" fillId="0" borderId="0" xfId="0" applyFont="1" applyAlignment="1">
      <alignment horizontal="justify"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3" fillId="0" borderId="56" xfId="0" applyFont="1" applyBorder="1">
      <alignment vertical="center"/>
    </xf>
    <xf numFmtId="0" fontId="3" fillId="0" borderId="57" xfId="0" applyFont="1" applyBorder="1">
      <alignment vertical="center"/>
    </xf>
    <xf numFmtId="0" fontId="3" fillId="0" borderId="58" xfId="0" applyFont="1" applyBorder="1">
      <alignment vertical="center"/>
    </xf>
    <xf numFmtId="0" fontId="3" fillId="0" borderId="56" xfId="0" applyFont="1" applyBorder="1" applyAlignment="1">
      <alignment horizontal="left" vertical="center" indent="1"/>
    </xf>
    <xf numFmtId="0" fontId="3" fillId="0" borderId="58" xfId="0" applyFont="1" applyBorder="1" applyAlignment="1">
      <alignment horizontal="left" vertical="center" indent="1"/>
    </xf>
    <xf numFmtId="0" fontId="6" fillId="0" borderId="0" xfId="0" applyFont="1">
      <alignment vertical="center"/>
    </xf>
    <xf numFmtId="0" fontId="31" fillId="0" borderId="0" xfId="0" applyFont="1">
      <alignment vertical="center"/>
    </xf>
    <xf numFmtId="0" fontId="32" fillId="0" borderId="0" xfId="0" applyFont="1">
      <alignment vertical="center"/>
    </xf>
    <xf numFmtId="3" fontId="5" fillId="0" borderId="0" xfId="0" applyNumberFormat="1" applyFont="1">
      <alignment vertical="center"/>
    </xf>
    <xf numFmtId="3" fontId="12" fillId="0" borderId="0" xfId="0" applyNumberFormat="1" applyFont="1">
      <alignment vertical="center"/>
    </xf>
    <xf numFmtId="3" fontId="8" fillId="0" borderId="0" xfId="0" applyNumberFormat="1" applyFont="1">
      <alignment vertical="center"/>
    </xf>
    <xf numFmtId="0" fontId="3" fillId="0" borderId="46" xfId="0" applyFont="1" applyBorder="1">
      <alignment vertical="center"/>
    </xf>
    <xf numFmtId="0" fontId="34" fillId="0" borderId="46" xfId="0" applyFont="1" applyBorder="1">
      <alignment vertical="center"/>
    </xf>
    <xf numFmtId="0" fontId="35" fillId="0" borderId="46" xfId="0" applyFont="1" applyBorder="1">
      <alignment vertical="center"/>
    </xf>
    <xf numFmtId="0" fontId="3" fillId="0" borderId="44" xfId="0" applyFont="1" applyBorder="1" applyAlignment="1">
      <alignment horizontal="right" vertical="center"/>
    </xf>
    <xf numFmtId="0" fontId="12" fillId="0" borderId="44" xfId="2" applyFont="1" applyFill="1" applyBorder="1" applyAlignment="1">
      <alignment horizontal="right" vertical="center"/>
    </xf>
    <xf numFmtId="0" fontId="12" fillId="0" borderId="44" xfId="0" applyFont="1" applyBorder="1" applyAlignment="1">
      <alignment horizontal="right" vertical="center"/>
    </xf>
    <xf numFmtId="0" fontId="13" fillId="0" borderId="46" xfId="0" applyFont="1" applyBorder="1">
      <alignment vertical="center"/>
    </xf>
    <xf numFmtId="0" fontId="12" fillId="0" borderId="0" xfId="2" applyFont="1" applyFill="1" applyAlignment="1">
      <alignment horizontal="right" vertical="center"/>
    </xf>
    <xf numFmtId="0" fontId="12" fillId="0" borderId="0" xfId="0" applyFont="1" applyAlignment="1">
      <alignment horizontal="right" vertical="center"/>
    </xf>
    <xf numFmtId="0" fontId="3" fillId="0" borderId="0" xfId="0" applyFont="1" applyAlignment="1">
      <alignment horizontal="right" vertical="center"/>
    </xf>
    <xf numFmtId="0" fontId="3" fillId="0" borderId="44" xfId="0" applyFont="1" applyBorder="1">
      <alignment vertical="center"/>
    </xf>
    <xf numFmtId="0" fontId="35" fillId="0" borderId="0" xfId="0" applyFont="1">
      <alignment vertical="center"/>
    </xf>
    <xf numFmtId="0" fontId="35" fillId="5" borderId="46" xfId="0" applyFont="1" applyFill="1" applyBorder="1">
      <alignment vertical="center"/>
    </xf>
    <xf numFmtId="0" fontId="3" fillId="5" borderId="46" xfId="0" applyFont="1" applyFill="1" applyBorder="1">
      <alignment vertical="center"/>
    </xf>
    <xf numFmtId="0" fontId="3" fillId="5" borderId="44" xfId="0" applyFont="1" applyFill="1" applyBorder="1" applyAlignment="1">
      <alignment horizontal="right" vertical="center"/>
    </xf>
    <xf numFmtId="0" fontId="9" fillId="0" borderId="1" xfId="0" applyFont="1" applyBorder="1" applyAlignment="1">
      <alignment horizontal="center" vertical="center"/>
    </xf>
    <xf numFmtId="0" fontId="9" fillId="0" borderId="22" xfId="0" applyFont="1" applyBorder="1" applyAlignment="1">
      <alignment horizontal="center" vertical="center"/>
    </xf>
    <xf numFmtId="0" fontId="9" fillId="0" borderId="27" xfId="0" applyFont="1" applyBorder="1" applyAlignment="1">
      <alignment horizontal="center" vertical="center"/>
    </xf>
    <xf numFmtId="0" fontId="9" fillId="0" borderId="85" xfId="0" applyFont="1" applyBorder="1" applyAlignment="1">
      <alignment horizontal="center" vertical="center"/>
    </xf>
    <xf numFmtId="41" fontId="9" fillId="0" borderId="50" xfId="1" applyFont="1" applyBorder="1" applyAlignment="1">
      <alignment horizontal="left" vertical="center"/>
    </xf>
    <xf numFmtId="41" fontId="9" fillId="0" borderId="89" xfId="1" applyFont="1" applyBorder="1" applyAlignment="1">
      <alignment horizontal="left" vertical="center"/>
    </xf>
    <xf numFmtId="41" fontId="9" fillId="0" borderId="90" xfId="1" applyFont="1" applyBorder="1" applyAlignment="1">
      <alignment horizontal="left" vertical="center"/>
    </xf>
    <xf numFmtId="41" fontId="9" fillId="0" borderId="29" xfId="1" applyFont="1" applyBorder="1" applyAlignment="1">
      <alignment horizontal="left" vertical="center"/>
    </xf>
    <xf numFmtId="0" fontId="13" fillId="3" borderId="46" xfId="0" applyFont="1" applyFill="1" applyBorder="1">
      <alignment vertical="center"/>
    </xf>
    <xf numFmtId="0" fontId="36" fillId="0" borderId="0" xfId="0" applyFont="1" applyAlignment="1">
      <alignment horizontal="center" vertical="center"/>
    </xf>
    <xf numFmtId="0" fontId="36" fillId="0" borderId="0" xfId="2" applyFont="1" applyBorder="1" applyAlignment="1">
      <alignment horizontal="center" vertical="center"/>
    </xf>
    <xf numFmtId="0" fontId="7" fillId="3" borderId="0" xfId="0" applyFont="1" applyFill="1">
      <alignment vertical="center"/>
    </xf>
    <xf numFmtId="0" fontId="5" fillId="3" borderId="0" xfId="0" applyFont="1" applyFill="1">
      <alignment vertical="center"/>
    </xf>
    <xf numFmtId="3" fontId="4" fillId="0" borderId="0" xfId="0" applyNumberFormat="1" applyFont="1">
      <alignment vertical="center"/>
    </xf>
    <xf numFmtId="0" fontId="4" fillId="0" borderId="0" xfId="0" applyFont="1">
      <alignment vertical="center"/>
    </xf>
    <xf numFmtId="3" fontId="7" fillId="0" borderId="0" xfId="0" applyNumberFormat="1" applyFont="1">
      <alignment vertical="center"/>
    </xf>
    <xf numFmtId="0" fontId="5" fillId="3" borderId="46" xfId="0" applyFont="1" applyFill="1" applyBorder="1">
      <alignment vertical="center"/>
    </xf>
    <xf numFmtId="0" fontId="12" fillId="3" borderId="46" xfId="0" applyFont="1" applyFill="1" applyBorder="1">
      <alignment vertical="center"/>
    </xf>
    <xf numFmtId="0" fontId="5" fillId="0" borderId="42" xfId="0" applyFont="1" applyBorder="1">
      <alignment vertical="center"/>
    </xf>
    <xf numFmtId="0" fontId="5" fillId="0" borderId="37" xfId="0" applyFont="1" applyBorder="1">
      <alignment vertical="center"/>
    </xf>
    <xf numFmtId="0" fontId="34" fillId="0" borderId="0" xfId="0" applyFont="1">
      <alignment vertical="center"/>
    </xf>
    <xf numFmtId="0" fontId="5" fillId="0" borderId="0" xfId="0" applyFont="1" applyAlignment="1">
      <alignment horizontal="left" vertical="center" indent="2"/>
    </xf>
    <xf numFmtId="3" fontId="39" fillId="0" borderId="0" xfId="0" applyNumberFormat="1" applyFont="1">
      <alignment vertical="center"/>
    </xf>
    <xf numFmtId="0" fontId="39" fillId="0" borderId="0" xfId="0" applyFont="1">
      <alignment vertical="center"/>
    </xf>
    <xf numFmtId="0" fontId="41" fillId="6" borderId="94" xfId="0" applyFont="1" applyFill="1" applyBorder="1">
      <alignment vertical="center"/>
    </xf>
    <xf numFmtId="0" fontId="41" fillId="6" borderId="94" xfId="0" applyFont="1" applyFill="1" applyBorder="1" applyAlignment="1">
      <alignment horizontal="right" vertical="center"/>
    </xf>
    <xf numFmtId="0" fontId="41" fillId="6" borderId="95" xfId="0" applyFont="1" applyFill="1" applyBorder="1">
      <alignment vertical="center"/>
    </xf>
    <xf numFmtId="0" fontId="41" fillId="6" borderId="95" xfId="0" applyFont="1" applyFill="1" applyBorder="1" applyAlignment="1">
      <alignment horizontal="right" vertical="center"/>
    </xf>
    <xf numFmtId="0" fontId="41" fillId="6" borderId="96" xfId="0" applyFont="1" applyFill="1" applyBorder="1">
      <alignment vertical="center"/>
    </xf>
    <xf numFmtId="0" fontId="41" fillId="6" borderId="96" xfId="0" applyFont="1" applyFill="1" applyBorder="1" applyAlignment="1">
      <alignment horizontal="right" vertical="center"/>
    </xf>
    <xf numFmtId="0" fontId="41" fillId="6" borderId="0" xfId="0" applyFont="1" applyFill="1">
      <alignment vertical="center"/>
    </xf>
    <xf numFmtId="0" fontId="41" fillId="6" borderId="98" xfId="0" applyFont="1" applyFill="1" applyBorder="1">
      <alignment vertical="center"/>
    </xf>
    <xf numFmtId="0" fontId="41" fillId="6" borderId="98" xfId="0" applyFont="1" applyFill="1" applyBorder="1" applyAlignment="1">
      <alignment horizontal="right" vertical="center"/>
    </xf>
    <xf numFmtId="0" fontId="41" fillId="6" borderId="97" xfId="0" applyFont="1" applyFill="1" applyBorder="1">
      <alignment vertical="center"/>
    </xf>
    <xf numFmtId="0" fontId="41" fillId="6" borderId="100" xfId="0" applyFont="1" applyFill="1" applyBorder="1">
      <alignment vertical="center"/>
    </xf>
    <xf numFmtId="0" fontId="41" fillId="6" borderId="100" xfId="0" applyFont="1" applyFill="1" applyBorder="1" applyAlignment="1">
      <alignment horizontal="right" vertical="center"/>
    </xf>
    <xf numFmtId="0" fontId="41" fillId="6" borderId="97" xfId="0" applyFont="1" applyFill="1" applyBorder="1" applyAlignment="1">
      <alignment horizontal="right" vertical="center"/>
    </xf>
    <xf numFmtId="0" fontId="41" fillId="6" borderId="101" xfId="0" applyFont="1" applyFill="1" applyBorder="1">
      <alignment vertical="center"/>
    </xf>
    <xf numFmtId="0" fontId="41" fillId="6" borderId="101" xfId="0" applyFont="1" applyFill="1" applyBorder="1" applyAlignment="1">
      <alignment horizontal="right" vertical="center"/>
    </xf>
    <xf numFmtId="0" fontId="41" fillId="6" borderId="0" xfId="0" applyFont="1" applyFill="1" applyAlignment="1">
      <alignment horizontal="right" vertical="center"/>
    </xf>
    <xf numFmtId="0" fontId="41" fillId="6" borderId="0" xfId="0" applyFont="1" applyFill="1" applyAlignment="1">
      <alignment horizontal="left" vertical="center"/>
    </xf>
    <xf numFmtId="0" fontId="41" fillId="6" borderId="97" xfId="0" applyFont="1" applyFill="1" applyBorder="1" applyAlignment="1">
      <alignment horizontal="left" vertical="center"/>
    </xf>
    <xf numFmtId="0" fontId="41" fillId="6" borderId="101" xfId="0" applyFont="1" applyFill="1" applyBorder="1" applyAlignment="1">
      <alignment horizontal="left" vertical="center"/>
    </xf>
    <xf numFmtId="0" fontId="41" fillId="0" borderId="101" xfId="0" applyFont="1" applyBorder="1">
      <alignment vertical="center"/>
    </xf>
    <xf numFmtId="0" fontId="3" fillId="0" borderId="101" xfId="0" applyFont="1" applyBorder="1" applyAlignment="1">
      <alignment horizontal="center" vertical="center"/>
    </xf>
    <xf numFmtId="0" fontId="41" fillId="0" borderId="101" xfId="0" applyFont="1" applyBorder="1" applyAlignment="1">
      <alignment horizontal="right" vertical="center"/>
    </xf>
    <xf numFmtId="0" fontId="18" fillId="0" borderId="101" xfId="0" applyFont="1" applyBorder="1" applyAlignment="1">
      <alignment horizontal="right" vertical="center"/>
    </xf>
    <xf numFmtId="0" fontId="34" fillId="6" borderId="0" xfId="0" applyFont="1" applyFill="1">
      <alignment vertical="center"/>
    </xf>
    <xf numFmtId="0" fontId="34" fillId="0" borderId="101" xfId="0" applyFont="1" applyBorder="1" applyAlignment="1">
      <alignment horizontal="center" vertical="center"/>
    </xf>
    <xf numFmtId="0" fontId="41" fillId="6" borderId="102" xfId="0" applyFont="1" applyFill="1" applyBorder="1">
      <alignment vertical="center"/>
    </xf>
    <xf numFmtId="0" fontId="34" fillId="0" borderId="0" xfId="0" applyFont="1" applyAlignment="1">
      <alignment horizontal="center" vertical="center"/>
    </xf>
    <xf numFmtId="0" fontId="41" fillId="6" borderId="96" xfId="0" applyFont="1" applyFill="1" applyBorder="1" applyAlignment="1">
      <alignment horizontal="left" vertical="center"/>
    </xf>
    <xf numFmtId="0" fontId="41" fillId="6" borderId="103" xfId="0" applyFont="1" applyFill="1" applyBorder="1">
      <alignment vertical="center"/>
    </xf>
    <xf numFmtId="0" fontId="41" fillId="6" borderId="104" xfId="0" applyFont="1" applyFill="1" applyBorder="1">
      <alignment vertical="center"/>
    </xf>
    <xf numFmtId="0" fontId="42" fillId="0" borderId="0" xfId="0" applyFont="1">
      <alignment vertical="center"/>
    </xf>
    <xf numFmtId="0" fontId="41" fillId="6" borderId="94" xfId="0" applyFont="1" applyFill="1" applyBorder="1" applyAlignment="1">
      <alignment horizontal="left" vertical="center"/>
    </xf>
    <xf numFmtId="0" fontId="3" fillId="6" borderId="101" xfId="0" applyFont="1" applyFill="1" applyBorder="1" applyAlignment="1">
      <alignment horizontal="center" vertical="center"/>
    </xf>
    <xf numFmtId="0" fontId="3" fillId="6" borderId="97" xfId="0" applyFont="1" applyFill="1" applyBorder="1" applyAlignment="1">
      <alignment horizontal="center" vertical="center"/>
    </xf>
    <xf numFmtId="0" fontId="3" fillId="6" borderId="0" xfId="0" applyFont="1" applyFill="1" applyAlignment="1">
      <alignment horizontal="center" vertical="center"/>
    </xf>
    <xf numFmtId="0" fontId="3" fillId="6" borderId="94" xfId="0" applyFont="1" applyFill="1" applyBorder="1" applyAlignment="1">
      <alignment horizontal="center" vertical="center"/>
    </xf>
    <xf numFmtId="0" fontId="3" fillId="6" borderId="96" xfId="0" applyFont="1" applyFill="1" applyBorder="1" applyAlignment="1">
      <alignment horizontal="center" vertical="center"/>
    </xf>
    <xf numFmtId="0" fontId="41" fillId="6" borderId="105" xfId="0" applyFont="1" applyFill="1" applyBorder="1">
      <alignment vertical="center"/>
    </xf>
    <xf numFmtId="0" fontId="41" fillId="6" borderId="105" xfId="0" applyFont="1" applyFill="1" applyBorder="1" applyAlignment="1">
      <alignment vertical="center" shrinkToFit="1"/>
    </xf>
    <xf numFmtId="0" fontId="8" fillId="6" borderId="0" xfId="0" applyFont="1" applyFill="1">
      <alignment vertical="center"/>
    </xf>
    <xf numFmtId="0" fontId="3" fillId="0" borderId="0" xfId="0" applyFont="1" applyProtection="1">
      <alignment vertical="center"/>
      <protection locked="0"/>
    </xf>
    <xf numFmtId="41" fontId="3" fillId="0" borderId="79" xfId="1" applyFont="1" applyBorder="1" applyAlignment="1" applyProtection="1">
      <alignment horizontal="left" vertical="center"/>
      <protection locked="0"/>
    </xf>
    <xf numFmtId="0" fontId="3" fillId="0" borderId="79" xfId="0" applyFont="1" applyBorder="1" applyProtection="1">
      <alignment vertical="center"/>
      <protection locked="0"/>
    </xf>
    <xf numFmtId="41" fontId="3" fillId="0" borderId="80" xfId="1" applyFont="1" applyBorder="1" applyAlignment="1" applyProtection="1">
      <alignment horizontal="left" vertical="center"/>
      <protection locked="0"/>
    </xf>
    <xf numFmtId="0" fontId="3" fillId="0" borderId="80" xfId="0" applyFont="1" applyBorder="1" applyProtection="1">
      <alignment vertical="center"/>
      <protection locked="0"/>
    </xf>
    <xf numFmtId="41" fontId="3" fillId="0" borderId="81" xfId="1" applyFont="1" applyBorder="1" applyAlignment="1" applyProtection="1">
      <alignment horizontal="left" vertical="center"/>
      <protection locked="0"/>
    </xf>
    <xf numFmtId="0" fontId="3" fillId="0" borderId="81" xfId="0" applyFont="1" applyBorder="1" applyProtection="1">
      <alignment vertical="center"/>
      <protection locked="0"/>
    </xf>
    <xf numFmtId="41" fontId="5" fillId="0" borderId="81" xfId="1" applyFont="1" applyBorder="1" applyAlignment="1" applyProtection="1">
      <alignment horizontal="left" vertical="center"/>
      <protection locked="0"/>
    </xf>
    <xf numFmtId="41" fontId="5" fillId="0" borderId="79" xfId="1" applyFont="1" applyBorder="1" applyAlignment="1" applyProtection="1">
      <alignment horizontal="left" vertical="center"/>
      <protection locked="0"/>
    </xf>
    <xf numFmtId="41" fontId="5" fillId="0" borderId="80" xfId="1" applyFont="1" applyBorder="1" applyAlignment="1" applyProtection="1">
      <alignment horizontal="left" vertical="center"/>
      <protection locked="0"/>
    </xf>
    <xf numFmtId="0" fontId="13" fillId="0" borderId="0" xfId="0" applyFont="1" applyProtection="1">
      <alignment vertical="center"/>
      <protection locked="0"/>
    </xf>
    <xf numFmtId="0" fontId="45" fillId="3" borderId="0" xfId="0" applyFont="1" applyFill="1" applyAlignment="1">
      <alignment horizontal="right" vertical="center"/>
    </xf>
    <xf numFmtId="0" fontId="3" fillId="3" borderId="46" xfId="0" applyFont="1" applyFill="1" applyBorder="1">
      <alignment vertical="center"/>
    </xf>
    <xf numFmtId="0" fontId="41" fillId="6" borderId="106" xfId="0" applyFont="1" applyFill="1" applyBorder="1">
      <alignment vertical="center"/>
    </xf>
    <xf numFmtId="0" fontId="41" fillId="6" borderId="103" xfId="0" applyFont="1" applyFill="1" applyBorder="1" applyAlignment="1">
      <alignment vertical="center" shrinkToFit="1"/>
    </xf>
    <xf numFmtId="0" fontId="14" fillId="0" borderId="0" xfId="2" applyFont="1">
      <alignment vertical="center"/>
    </xf>
    <xf numFmtId="0" fontId="39" fillId="0" borderId="0" xfId="0" applyFont="1" applyAlignment="1">
      <alignment horizontal="center" vertical="center"/>
    </xf>
    <xf numFmtId="0" fontId="12" fillId="5" borderId="44" xfId="0" applyFont="1" applyFill="1" applyBorder="1" applyAlignment="1">
      <alignment horizontal="right" vertical="center"/>
    </xf>
    <xf numFmtId="0" fontId="12" fillId="6" borderId="107" xfId="0" applyFont="1" applyFill="1" applyBorder="1" applyAlignment="1">
      <alignment horizontal="center" vertical="center"/>
    </xf>
    <xf numFmtId="0" fontId="6" fillId="6" borderId="108" xfId="0" applyFont="1" applyFill="1" applyBorder="1" applyAlignment="1">
      <alignment horizontal="center" vertical="center"/>
    </xf>
    <xf numFmtId="0" fontId="35" fillId="5" borderId="31" xfId="0" applyFont="1" applyFill="1" applyBorder="1">
      <alignment vertical="center"/>
    </xf>
    <xf numFmtId="0" fontId="37" fillId="0" borderId="110" xfId="0" applyFont="1" applyBorder="1">
      <alignment vertical="center"/>
    </xf>
    <xf numFmtId="0" fontId="35" fillId="0" borderId="31" xfId="0" applyFont="1" applyBorder="1">
      <alignment vertical="center"/>
    </xf>
    <xf numFmtId="0" fontId="37" fillId="3" borderId="110" xfId="0" applyFont="1" applyFill="1" applyBorder="1">
      <alignment vertical="center"/>
    </xf>
    <xf numFmtId="0" fontId="37" fillId="3" borderId="110" xfId="0" applyFont="1" applyFill="1" applyBorder="1" applyAlignment="1">
      <alignment horizontal="right" vertical="center"/>
    </xf>
    <xf numFmtId="0" fontId="38" fillId="3" borderId="110" xfId="0" applyFont="1" applyFill="1" applyBorder="1">
      <alignment vertical="center"/>
    </xf>
    <xf numFmtId="0" fontId="12" fillId="3" borderId="110" xfId="0" applyFont="1" applyFill="1" applyBorder="1" applyAlignment="1">
      <alignment horizontal="center" vertical="center"/>
    </xf>
    <xf numFmtId="0" fontId="37" fillId="5" borderId="110" xfId="0" applyFont="1" applyFill="1" applyBorder="1">
      <alignment vertical="center"/>
    </xf>
    <xf numFmtId="0" fontId="3" fillId="0" borderId="31" xfId="0" applyFont="1" applyBorder="1">
      <alignment vertical="center"/>
    </xf>
    <xf numFmtId="0" fontId="3" fillId="0" borderId="6" xfId="0" applyFont="1" applyBorder="1">
      <alignment vertical="center"/>
    </xf>
    <xf numFmtId="0" fontId="3" fillId="0" borderId="111" xfId="0" applyFont="1" applyBorder="1">
      <alignment vertical="center"/>
    </xf>
    <xf numFmtId="0" fontId="3" fillId="0" borderId="112" xfId="0" applyFont="1" applyBorder="1">
      <alignment vertical="center"/>
    </xf>
    <xf numFmtId="0" fontId="37" fillId="0" borderId="113" xfId="0" applyFont="1" applyBorder="1">
      <alignment vertical="center"/>
    </xf>
    <xf numFmtId="0" fontId="12" fillId="6" borderId="109" xfId="0" applyFont="1" applyFill="1" applyBorder="1" applyAlignment="1">
      <alignment horizontal="center" vertical="center"/>
    </xf>
    <xf numFmtId="0" fontId="46" fillId="6" borderId="0" xfId="0" applyFont="1" applyFill="1">
      <alignment vertical="center"/>
    </xf>
    <xf numFmtId="0" fontId="46" fillId="6" borderId="94" xfId="0" applyFont="1" applyFill="1" applyBorder="1">
      <alignment vertical="center"/>
    </xf>
    <xf numFmtId="0" fontId="46" fillId="6" borderId="97" xfId="0" applyFont="1" applyFill="1" applyBorder="1">
      <alignment vertical="center"/>
    </xf>
    <xf numFmtId="0" fontId="8" fillId="0" borderId="0" xfId="0" applyFont="1" applyProtection="1">
      <alignment vertical="center"/>
      <protection locked="0"/>
    </xf>
    <xf numFmtId="0" fontId="47" fillId="0" borderId="0" xfId="0" applyFont="1">
      <alignment vertical="center"/>
    </xf>
    <xf numFmtId="0" fontId="9" fillId="0" borderId="40" xfId="0" applyFont="1" applyBorder="1">
      <alignment vertical="center"/>
    </xf>
    <xf numFmtId="0" fontId="9" fillId="0" borderId="56" xfId="0" applyFont="1" applyBorder="1">
      <alignment vertical="center"/>
    </xf>
    <xf numFmtId="0" fontId="9" fillId="0" borderId="57" xfId="0" applyFont="1" applyBorder="1">
      <alignment vertical="center"/>
    </xf>
    <xf numFmtId="0" fontId="9" fillId="0" borderId="58" xfId="0" applyFont="1" applyBorder="1">
      <alignment vertical="center"/>
    </xf>
    <xf numFmtId="0" fontId="9" fillId="0" borderId="68" xfId="0" applyFont="1" applyBorder="1">
      <alignment vertical="center"/>
    </xf>
    <xf numFmtId="0" fontId="9" fillId="0" borderId="114" xfId="0" applyFont="1" applyBorder="1">
      <alignment vertical="center"/>
    </xf>
    <xf numFmtId="0" fontId="9" fillId="0" borderId="115" xfId="0" applyFont="1" applyBorder="1">
      <alignment vertical="center"/>
    </xf>
    <xf numFmtId="0" fontId="9" fillId="0" borderId="116" xfId="0" applyFont="1" applyBorder="1">
      <alignment vertical="center"/>
    </xf>
    <xf numFmtId="0" fontId="49" fillId="0" borderId="0" xfId="0" applyFont="1">
      <alignment vertical="center"/>
    </xf>
    <xf numFmtId="0" fontId="4" fillId="0" borderId="56" xfId="0" applyFont="1" applyBorder="1">
      <alignment vertical="center"/>
    </xf>
    <xf numFmtId="0" fontId="4" fillId="0" borderId="58" xfId="0" applyFont="1" applyBorder="1">
      <alignment vertical="center"/>
    </xf>
    <xf numFmtId="0" fontId="9" fillId="0" borderId="120" xfId="0" applyFont="1" applyBorder="1">
      <alignment vertical="center"/>
    </xf>
    <xf numFmtId="0" fontId="31" fillId="0" borderId="119" xfId="0" applyFont="1" applyBorder="1">
      <alignment vertical="center"/>
    </xf>
    <xf numFmtId="0" fontId="29" fillId="0" borderId="119" xfId="0" applyFont="1" applyBorder="1">
      <alignment vertical="center"/>
    </xf>
    <xf numFmtId="0" fontId="29" fillId="0" borderId="121" xfId="0" applyFont="1" applyBorder="1">
      <alignment vertical="center"/>
    </xf>
    <xf numFmtId="0" fontId="31" fillId="0" borderId="118" xfId="0" applyFont="1" applyBorder="1" applyAlignment="1">
      <alignment horizontal="right" vertical="center"/>
    </xf>
    <xf numFmtId="0" fontId="29" fillId="0" borderId="122" xfId="0" applyFont="1" applyBorder="1" applyAlignment="1">
      <alignment horizontal="center" vertical="center"/>
    </xf>
    <xf numFmtId="0" fontId="29" fillId="0" borderId="123" xfId="0" applyFont="1" applyBorder="1" applyAlignment="1">
      <alignment horizontal="center" vertical="center"/>
    </xf>
    <xf numFmtId="0" fontId="31" fillId="0" borderId="124" xfId="0" applyFont="1" applyBorder="1" applyAlignment="1">
      <alignment horizontal="right" vertical="center"/>
    </xf>
    <xf numFmtId="0" fontId="31" fillId="0" borderId="125" xfId="0" applyFont="1" applyBorder="1">
      <alignment vertical="center"/>
    </xf>
    <xf numFmtId="0" fontId="29" fillId="0" borderId="125" xfId="0" applyFont="1" applyBorder="1">
      <alignment vertical="center"/>
    </xf>
    <xf numFmtId="0" fontId="31" fillId="0" borderId="126" xfId="0" applyFont="1" applyBorder="1" applyAlignment="1">
      <alignment horizontal="right" vertical="center"/>
    </xf>
    <xf numFmtId="0" fontId="31" fillId="0" borderId="127" xfId="0" applyFont="1" applyBorder="1">
      <alignment vertical="center"/>
    </xf>
    <xf numFmtId="0" fontId="29" fillId="0" borderId="127" xfId="0" applyFont="1" applyBorder="1">
      <alignment vertical="center"/>
    </xf>
    <xf numFmtId="0" fontId="19" fillId="0" borderId="122" xfId="0" applyFont="1" applyBorder="1" applyAlignment="1">
      <alignment horizontal="center" vertical="center"/>
    </xf>
    <xf numFmtId="0" fontId="19" fillId="0" borderId="123" xfId="0" applyFont="1" applyBorder="1" applyAlignment="1">
      <alignment horizontal="center" vertical="center"/>
    </xf>
    <xf numFmtId="0" fontId="31" fillId="0" borderId="130" xfId="0" applyFont="1" applyBorder="1" applyAlignment="1">
      <alignment horizontal="right" vertical="center"/>
    </xf>
    <xf numFmtId="0" fontId="31" fillId="0" borderId="131" xfId="0" applyFont="1" applyBorder="1">
      <alignment vertical="center"/>
    </xf>
    <xf numFmtId="0" fontId="29" fillId="0" borderId="131" xfId="0" applyFont="1" applyBorder="1">
      <alignment vertical="center"/>
    </xf>
    <xf numFmtId="0" fontId="31" fillId="0" borderId="132" xfId="0" applyFont="1" applyBorder="1" applyAlignment="1">
      <alignment horizontal="right" vertical="center"/>
    </xf>
    <xf numFmtId="0" fontId="31" fillId="0" borderId="133" xfId="0" applyFont="1" applyBorder="1">
      <alignment vertical="center"/>
    </xf>
    <xf numFmtId="0" fontId="29" fillId="0" borderId="133" xfId="0" applyFont="1" applyBorder="1">
      <alignment vertical="center"/>
    </xf>
    <xf numFmtId="0" fontId="51" fillId="0" borderId="0" xfId="0" applyFont="1">
      <alignment vertical="center"/>
    </xf>
    <xf numFmtId="0" fontId="28" fillId="0" borderId="0" xfId="0" applyFont="1">
      <alignment vertical="center"/>
    </xf>
    <xf numFmtId="0" fontId="50" fillId="0" borderId="0" xfId="0" applyFont="1">
      <alignment vertical="center"/>
    </xf>
    <xf numFmtId="0" fontId="3" fillId="0" borderId="114" xfId="0" applyFont="1" applyBorder="1" applyAlignment="1">
      <alignment horizontal="left" vertical="center" indent="1"/>
    </xf>
    <xf numFmtId="0" fontId="3" fillId="0" borderId="115" xfId="0" applyFont="1" applyBorder="1">
      <alignment vertical="center"/>
    </xf>
    <xf numFmtId="0" fontId="3" fillId="0" borderId="68" xfId="0" applyFont="1" applyBorder="1">
      <alignment vertical="center"/>
    </xf>
    <xf numFmtId="0" fontId="3" fillId="0" borderId="114" xfId="0" applyFont="1" applyBorder="1">
      <alignment vertical="center"/>
    </xf>
    <xf numFmtId="0" fontId="3" fillId="0" borderId="116" xfId="0" applyFont="1" applyBorder="1">
      <alignment vertical="center"/>
    </xf>
    <xf numFmtId="41" fontId="3" fillId="0" borderId="0" xfId="1" applyFont="1" applyBorder="1" applyAlignment="1">
      <alignment horizontal="right" vertical="center"/>
    </xf>
    <xf numFmtId="41" fontId="3" fillId="0" borderId="0" xfId="1" quotePrefix="1" applyFont="1" applyBorder="1" applyAlignment="1">
      <alignment vertical="center"/>
    </xf>
    <xf numFmtId="41" fontId="3" fillId="0" borderId="0" xfId="1" applyFont="1" applyBorder="1" applyAlignment="1">
      <alignment vertical="center"/>
    </xf>
    <xf numFmtId="0" fontId="6" fillId="0" borderId="0" xfId="0" applyFont="1" applyProtection="1">
      <alignment vertical="center"/>
      <protection locked="0"/>
    </xf>
    <xf numFmtId="0" fontId="53" fillId="3" borderId="0" xfId="0" applyFont="1" applyFill="1">
      <alignment vertical="center"/>
    </xf>
    <xf numFmtId="0" fontId="9" fillId="0" borderId="67" xfId="0" applyFont="1" applyBorder="1">
      <alignment vertical="center"/>
    </xf>
    <xf numFmtId="0" fontId="54" fillId="0" borderId="0" xfId="0" applyFont="1">
      <alignment vertical="center"/>
    </xf>
    <xf numFmtId="3" fontId="9" fillId="0" borderId="0" xfId="0" applyNumberFormat="1" applyFont="1">
      <alignment vertical="center"/>
    </xf>
    <xf numFmtId="0" fontId="13" fillId="0" borderId="56" xfId="0" applyFont="1" applyBorder="1">
      <alignment vertical="center"/>
    </xf>
    <xf numFmtId="0" fontId="13" fillId="0" borderId="58" xfId="0" applyFont="1" applyBorder="1">
      <alignment vertical="center"/>
    </xf>
    <xf numFmtId="0" fontId="13" fillId="0" borderId="114" xfId="0" applyFont="1" applyBorder="1">
      <alignment vertical="center"/>
    </xf>
    <xf numFmtId="0" fontId="5" fillId="0" borderId="141" xfId="0" applyFont="1" applyBorder="1">
      <alignment vertical="center"/>
    </xf>
    <xf numFmtId="0" fontId="9" fillId="0" borderId="141" xfId="0" applyFont="1" applyBorder="1">
      <alignment vertical="center"/>
    </xf>
    <xf numFmtId="0" fontId="3" fillId="0" borderId="34" xfId="0" applyFont="1" applyBorder="1" applyProtection="1">
      <alignment vertical="center"/>
      <protection locked="0"/>
    </xf>
    <xf numFmtId="0" fontId="8" fillId="0" borderId="45" xfId="0" applyFont="1" applyBorder="1" applyProtection="1">
      <alignment vertical="center"/>
      <protection locked="0"/>
    </xf>
    <xf numFmtId="0" fontId="8" fillId="0" borderId="46" xfId="0" applyFont="1" applyBorder="1" applyProtection="1">
      <alignment vertical="center"/>
      <protection locked="0"/>
    </xf>
    <xf numFmtId="0" fontId="3" fillId="0" borderId="44" xfId="0" applyFont="1" applyBorder="1" applyAlignment="1" applyProtection="1">
      <alignment horizontal="center" vertical="center"/>
      <protection locked="0"/>
    </xf>
    <xf numFmtId="0" fontId="3" fillId="0" borderId="34"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5" borderId="45" xfId="0" applyFont="1" applyFill="1" applyBorder="1" applyProtection="1">
      <alignment vertical="center"/>
      <protection locked="0"/>
    </xf>
    <xf numFmtId="0" fontId="8" fillId="5" borderId="46" xfId="0" applyFont="1" applyFill="1" applyBorder="1" applyProtection="1">
      <alignment vertical="center"/>
      <protection locked="0"/>
    </xf>
    <xf numFmtId="0" fontId="13" fillId="5" borderId="46" xfId="0" applyFont="1" applyFill="1" applyBorder="1" applyProtection="1">
      <alignment vertical="center"/>
      <protection locked="0"/>
    </xf>
    <xf numFmtId="0" fontId="3" fillId="5" borderId="34" xfId="0" applyFont="1" applyFill="1" applyBorder="1" applyProtection="1">
      <alignment vertical="center"/>
      <protection locked="0"/>
    </xf>
    <xf numFmtId="0" fontId="13" fillId="0" borderId="34" xfId="0" applyFont="1" applyBorder="1" applyProtection="1">
      <alignment vertical="center"/>
      <protection locked="0"/>
    </xf>
    <xf numFmtId="0" fontId="28" fillId="0" borderId="34" xfId="0" applyFont="1" applyBorder="1" applyProtection="1">
      <alignment vertical="center"/>
      <protection locked="0"/>
    </xf>
    <xf numFmtId="0" fontId="13" fillId="5" borderId="46" xfId="0" applyFont="1" applyFill="1" applyBorder="1" applyAlignment="1" applyProtection="1">
      <alignment horizontal="right" vertical="center"/>
      <protection locked="0"/>
    </xf>
    <xf numFmtId="0" fontId="3" fillId="5" borderId="46" xfId="0" applyFont="1" applyFill="1" applyBorder="1" applyProtection="1">
      <alignment vertical="center"/>
      <protection locked="0"/>
    </xf>
    <xf numFmtId="0" fontId="3" fillId="5" borderId="46" xfId="0" applyFont="1" applyFill="1" applyBorder="1" applyAlignment="1" applyProtection="1">
      <alignment horizontal="center" vertical="center"/>
      <protection locked="0"/>
    </xf>
    <xf numFmtId="0" fontId="3" fillId="0" borderId="0" xfId="0" applyFont="1" applyAlignment="1" applyProtection="1">
      <alignment horizontal="center" vertical="center" shrinkToFit="1"/>
      <protection locked="0"/>
    </xf>
    <xf numFmtId="0" fontId="17" fillId="6" borderId="0" xfId="0" applyFont="1" applyFill="1" applyAlignment="1" applyProtection="1">
      <alignment horizontal="center" vertical="center"/>
      <protection locked="0"/>
    </xf>
    <xf numFmtId="0" fontId="28" fillId="6" borderId="0" xfId="0" applyFont="1" applyFill="1" applyAlignment="1" applyProtection="1">
      <alignment horizontal="center" vertical="center"/>
      <protection locked="0"/>
    </xf>
    <xf numFmtId="0" fontId="56" fillId="6" borderId="0" xfId="0" applyFont="1" applyFill="1" applyAlignment="1" applyProtection="1">
      <alignment horizontal="center" vertical="center"/>
      <protection locked="0"/>
    </xf>
    <xf numFmtId="0" fontId="28" fillId="10" borderId="0" xfId="0" applyFont="1" applyFill="1" applyAlignment="1" applyProtection="1">
      <alignment horizontal="center" vertical="center"/>
      <protection locked="0"/>
    </xf>
    <xf numFmtId="0" fontId="28" fillId="3" borderId="0" xfId="0" applyFont="1" applyFill="1" applyAlignment="1" applyProtection="1">
      <alignment horizontal="center" vertical="center"/>
      <protection locked="0"/>
    </xf>
    <xf numFmtId="0" fontId="3" fillId="0" borderId="0" xfId="0" applyFont="1" applyAlignment="1" applyProtection="1">
      <alignment horizontal="left" vertical="center"/>
      <protection locked="0"/>
    </xf>
    <xf numFmtId="0" fontId="28" fillId="0" borderId="34" xfId="0" applyFont="1" applyBorder="1" applyAlignment="1" applyProtection="1">
      <alignment horizontal="right" vertical="center"/>
      <protection locked="0"/>
    </xf>
    <xf numFmtId="0" fontId="13" fillId="0" borderId="34" xfId="0" applyFont="1" applyBorder="1" applyAlignment="1" applyProtection="1">
      <alignment horizontal="right" vertical="center"/>
      <protection locked="0"/>
    </xf>
    <xf numFmtId="0" fontId="3" fillId="0" borderId="57" xfId="0" applyFont="1" applyBorder="1" applyAlignment="1">
      <alignment horizontal="center" vertical="center"/>
    </xf>
    <xf numFmtId="0" fontId="3" fillId="0" borderId="115" xfId="0" applyFont="1" applyBorder="1" applyAlignment="1">
      <alignment horizontal="center" vertical="center"/>
    </xf>
    <xf numFmtId="0" fontId="5" fillId="0" borderId="34" xfId="0" applyFont="1" applyBorder="1" applyAlignment="1" applyProtection="1">
      <alignment horizontal="center" vertical="center"/>
      <protection locked="0"/>
    </xf>
    <xf numFmtId="0" fontId="34" fillId="0" borderId="115" xfId="0" applyFont="1" applyBorder="1">
      <alignment vertical="center"/>
    </xf>
    <xf numFmtId="0" fontId="5" fillId="0" borderId="57" xfId="0" applyFont="1" applyBorder="1">
      <alignment vertical="center"/>
    </xf>
    <xf numFmtId="0" fontId="34" fillId="0" borderId="57" xfId="0" applyFont="1" applyBorder="1">
      <alignment vertical="center"/>
    </xf>
    <xf numFmtId="0" fontId="5" fillId="0" borderId="114" xfId="0" applyFont="1" applyBorder="1">
      <alignment vertical="center"/>
    </xf>
    <xf numFmtId="41" fontId="3" fillId="0" borderId="57" xfId="1" applyFont="1" applyBorder="1" applyAlignment="1">
      <alignment horizontal="right" vertical="center"/>
    </xf>
    <xf numFmtId="41" fontId="3" fillId="0" borderId="57" xfId="1" quotePrefix="1" applyFont="1" applyBorder="1" applyAlignment="1">
      <alignment vertical="center"/>
    </xf>
    <xf numFmtId="41" fontId="3" fillId="0" borderId="57" xfId="1" applyFont="1" applyBorder="1" applyAlignment="1">
      <alignment vertical="center"/>
    </xf>
    <xf numFmtId="41" fontId="3" fillId="0" borderId="115" xfId="1" applyFont="1" applyBorder="1" applyAlignment="1">
      <alignment horizontal="right" vertical="center"/>
    </xf>
    <xf numFmtId="41" fontId="3" fillId="0" borderId="115" xfId="1" quotePrefix="1" applyFont="1" applyBorder="1" applyAlignment="1">
      <alignment vertical="center"/>
    </xf>
    <xf numFmtId="41" fontId="3" fillId="0" borderId="115" xfId="1" applyFont="1" applyBorder="1" applyAlignment="1">
      <alignment vertical="center"/>
    </xf>
    <xf numFmtId="3" fontId="3" fillId="0" borderId="0" xfId="1" applyNumberFormat="1" applyFont="1" applyBorder="1" applyAlignment="1">
      <alignment horizontal="left" vertical="center"/>
    </xf>
    <xf numFmtId="3" fontId="3" fillId="0" borderId="0" xfId="1" applyNumberFormat="1" applyFont="1" applyBorder="1" applyAlignment="1">
      <alignment horizontal="right" vertical="center"/>
    </xf>
    <xf numFmtId="0" fontId="57" fillId="6" borderId="101" xfId="2" applyFont="1" applyFill="1" applyBorder="1">
      <alignment vertical="center"/>
    </xf>
    <xf numFmtId="0" fontId="57" fillId="6" borderId="0" xfId="0" applyFont="1" applyFill="1">
      <alignment vertical="center"/>
    </xf>
    <xf numFmtId="0" fontId="57" fillId="6" borderId="0" xfId="2" applyFont="1" applyFill="1" applyBorder="1">
      <alignment vertical="center"/>
    </xf>
    <xf numFmtId="0" fontId="57" fillId="6" borderId="101" xfId="2" applyFont="1" applyFill="1" applyBorder="1" applyAlignment="1">
      <alignment horizontal="left" vertical="center"/>
    </xf>
    <xf numFmtId="0" fontId="57" fillId="6" borderId="101" xfId="2" applyFont="1" applyFill="1" applyBorder="1" applyAlignment="1">
      <alignment vertical="center"/>
    </xf>
    <xf numFmtId="0" fontId="19" fillId="0" borderId="128" xfId="0" applyFont="1" applyBorder="1" applyAlignment="1">
      <alignment horizontal="center" vertical="center"/>
    </xf>
    <xf numFmtId="0" fontId="6" fillId="0" borderId="0" xfId="0" applyFont="1" applyAlignment="1" applyProtection="1">
      <alignment horizontal="center" vertical="center"/>
      <protection locked="0"/>
    </xf>
    <xf numFmtId="41" fontId="8" fillId="0" borderId="80" xfId="2" applyNumberFormat="1" applyFont="1" applyBorder="1" applyAlignment="1" applyProtection="1">
      <alignment horizontal="left" vertical="center"/>
      <protection locked="0"/>
    </xf>
    <xf numFmtId="41" fontId="8" fillId="0" borderId="81" xfId="2" applyNumberFormat="1" applyFont="1" applyBorder="1" applyAlignment="1" applyProtection="1">
      <alignment horizontal="left" vertical="center"/>
      <protection locked="0"/>
    </xf>
    <xf numFmtId="41" fontId="8" fillId="0" borderId="79" xfId="2" applyNumberFormat="1" applyFont="1" applyBorder="1" applyAlignment="1" applyProtection="1">
      <alignment horizontal="left" vertical="center"/>
      <protection locked="0"/>
    </xf>
    <xf numFmtId="0" fontId="29" fillId="0" borderId="149" xfId="0" applyFont="1" applyBorder="1" applyAlignment="1">
      <alignment horizontal="center" vertical="center"/>
    </xf>
    <xf numFmtId="0" fontId="29" fillId="0" borderId="150" xfId="0" applyFont="1" applyBorder="1" applyAlignment="1">
      <alignment horizontal="center" vertical="center"/>
    </xf>
    <xf numFmtId="0" fontId="19" fillId="0" borderId="151" xfId="0" applyFont="1" applyBorder="1" applyAlignment="1">
      <alignment horizontal="center" vertical="center"/>
    </xf>
    <xf numFmtId="0" fontId="19" fillId="0" borderId="152" xfId="0" applyFont="1" applyBorder="1" applyAlignment="1">
      <alignment horizontal="center" vertical="center"/>
    </xf>
    <xf numFmtId="0" fontId="29" fillId="0" borderId="151" xfId="0" applyFont="1" applyBorder="1" applyAlignment="1">
      <alignment horizontal="center" vertical="center"/>
    </xf>
    <xf numFmtId="0" fontId="29" fillId="0" borderId="152" xfId="0" applyFont="1" applyBorder="1" applyAlignment="1">
      <alignment horizontal="center" vertical="center"/>
    </xf>
    <xf numFmtId="0" fontId="19" fillId="0" borderId="149" xfId="0" applyFont="1" applyBorder="1" applyAlignment="1">
      <alignment horizontal="center" vertical="center"/>
    </xf>
    <xf numFmtId="0" fontId="19" fillId="0" borderId="150" xfId="0" applyFont="1" applyBorder="1" applyAlignment="1">
      <alignment horizontal="center" vertical="center"/>
    </xf>
    <xf numFmtId="0" fontId="29" fillId="0" borderId="0" xfId="0" applyFont="1">
      <alignment vertical="center"/>
    </xf>
    <xf numFmtId="0" fontId="9" fillId="0" borderId="159" xfId="0" applyFont="1" applyBorder="1">
      <alignment vertical="center"/>
    </xf>
    <xf numFmtId="0" fontId="19" fillId="0" borderId="156" xfId="0" applyFont="1" applyBorder="1" applyAlignment="1">
      <alignment horizontal="center" vertical="center"/>
    </xf>
    <xf numFmtId="0" fontId="19" fillId="0" borderId="157" xfId="0" applyFont="1" applyBorder="1" applyAlignment="1">
      <alignment horizontal="center" vertical="center"/>
    </xf>
    <xf numFmtId="0" fontId="31" fillId="0" borderId="120" xfId="0" applyFont="1" applyBorder="1" applyAlignment="1">
      <alignment horizontal="right" vertical="center"/>
    </xf>
    <xf numFmtId="0" fontId="29" fillId="0" borderId="160" xfId="0" applyFont="1" applyBorder="1">
      <alignment vertical="center"/>
    </xf>
    <xf numFmtId="0" fontId="29" fillId="0" borderId="161" xfId="0" applyFont="1" applyBorder="1">
      <alignment vertical="center"/>
    </xf>
    <xf numFmtId="0" fontId="31" fillId="0" borderId="162" xfId="0" applyFont="1" applyBorder="1" applyAlignment="1">
      <alignment horizontal="right" vertical="center"/>
    </xf>
    <xf numFmtId="0" fontId="29" fillId="0" borderId="163" xfId="0" applyFont="1" applyBorder="1">
      <alignment vertical="center"/>
    </xf>
    <xf numFmtId="0" fontId="29" fillId="0" borderId="165" xfId="0" applyFont="1" applyBorder="1">
      <alignment vertical="center"/>
    </xf>
    <xf numFmtId="0" fontId="19" fillId="0" borderId="166" xfId="0" applyFont="1" applyBorder="1" applyAlignment="1">
      <alignment horizontal="center" vertical="center"/>
    </xf>
    <xf numFmtId="0" fontId="19" fillId="0" borderId="167" xfId="0" applyFont="1" applyBorder="1" applyAlignment="1">
      <alignment horizontal="center" vertical="center"/>
    </xf>
    <xf numFmtId="0" fontId="19" fillId="0" borderId="168" xfId="0" applyFont="1" applyBorder="1" applyAlignment="1">
      <alignment horizontal="center" vertical="center"/>
    </xf>
    <xf numFmtId="0" fontId="9" fillId="0" borderId="130" xfId="0" applyFont="1" applyBorder="1">
      <alignment vertical="center"/>
    </xf>
    <xf numFmtId="0" fontId="19" fillId="0" borderId="169" xfId="0" applyFont="1" applyBorder="1" applyAlignment="1">
      <alignment horizontal="center" vertical="center"/>
    </xf>
    <xf numFmtId="0" fontId="19" fillId="0" borderId="170" xfId="0" applyFont="1" applyBorder="1" applyAlignment="1">
      <alignment horizontal="center" vertical="center"/>
    </xf>
    <xf numFmtId="0" fontId="19" fillId="0" borderId="171" xfId="0" applyFont="1" applyBorder="1" applyAlignment="1">
      <alignment horizontal="center" vertical="center"/>
    </xf>
    <xf numFmtId="0" fontId="34" fillId="0" borderId="121" xfId="0" applyFont="1" applyBorder="1">
      <alignment vertical="center"/>
    </xf>
    <xf numFmtId="0" fontId="31" fillId="0" borderId="164" xfId="0" applyFont="1" applyBorder="1" applyAlignment="1">
      <alignment horizontal="right" vertical="center"/>
    </xf>
    <xf numFmtId="0" fontId="29" fillId="0" borderId="172" xfId="0" applyFont="1" applyBorder="1">
      <alignment vertical="center"/>
    </xf>
    <xf numFmtId="0" fontId="31" fillId="0" borderId="119" xfId="0" applyFont="1" applyBorder="1" applyAlignment="1">
      <alignment horizontal="left" vertical="center"/>
    </xf>
    <xf numFmtId="0" fontId="31" fillId="0" borderId="165" xfId="0" applyFont="1" applyBorder="1" applyAlignment="1">
      <alignment horizontal="left" vertical="center"/>
    </xf>
    <xf numFmtId="0" fontId="29" fillId="0" borderId="165" xfId="0" applyFont="1" applyBorder="1" applyAlignment="1">
      <alignment horizontal="left" vertical="center"/>
    </xf>
    <xf numFmtId="0" fontId="31" fillId="0" borderId="121" xfId="0" applyFont="1" applyBorder="1" applyAlignment="1">
      <alignment horizontal="left" vertical="center"/>
    </xf>
    <xf numFmtId="0" fontId="29" fillId="0" borderId="121" xfId="0" applyFont="1" applyBorder="1" applyAlignment="1">
      <alignment horizontal="left" vertical="center"/>
    </xf>
    <xf numFmtId="0" fontId="31" fillId="0" borderId="118" xfId="0" applyFont="1" applyBorder="1" applyAlignment="1">
      <alignment horizontal="center" vertical="center"/>
    </xf>
    <xf numFmtId="0" fontId="31" fillId="0" borderId="164" xfId="0" applyFont="1" applyBorder="1" applyAlignment="1">
      <alignment horizontal="center" vertical="center"/>
    </xf>
    <xf numFmtId="0" fontId="31" fillId="0" borderId="120" xfId="0" applyFont="1" applyBorder="1" applyAlignment="1">
      <alignment horizontal="center" vertical="center"/>
    </xf>
    <xf numFmtId="0" fontId="31" fillId="0" borderId="0" xfId="0" applyFont="1" applyAlignment="1">
      <alignment horizontal="right" vertical="center"/>
    </xf>
    <xf numFmtId="0" fontId="31" fillId="0" borderId="159" xfId="0" applyFont="1" applyBorder="1" applyAlignment="1">
      <alignment horizontal="right" vertical="center"/>
    </xf>
    <xf numFmtId="0" fontId="29" fillId="0" borderId="179" xfId="0" applyFont="1" applyBorder="1">
      <alignment vertical="center"/>
    </xf>
    <xf numFmtId="0" fontId="19" fillId="0" borderId="180" xfId="0" applyFont="1" applyBorder="1" applyAlignment="1">
      <alignment horizontal="center" vertical="center"/>
    </xf>
    <xf numFmtId="0" fontId="19" fillId="0" borderId="181" xfId="0" applyFont="1" applyBorder="1" applyAlignment="1">
      <alignment horizontal="center" vertical="center"/>
    </xf>
    <xf numFmtId="0" fontId="19" fillId="0" borderId="182" xfId="0" applyFont="1" applyBorder="1" applyAlignment="1">
      <alignment horizontal="center" vertical="center"/>
    </xf>
    <xf numFmtId="0" fontId="9" fillId="0" borderId="187" xfId="0" applyFont="1" applyBorder="1">
      <alignment vertical="center"/>
    </xf>
    <xf numFmtId="0" fontId="31" fillId="0" borderId="188" xfId="0" applyFont="1" applyBorder="1" applyAlignment="1">
      <alignment horizontal="right" vertical="center"/>
    </xf>
    <xf numFmtId="0" fontId="29" fillId="0" borderId="189" xfId="0" applyFont="1" applyBorder="1">
      <alignment vertical="center"/>
    </xf>
    <xf numFmtId="0" fontId="34" fillId="0" borderId="189" xfId="0" applyFont="1" applyBorder="1">
      <alignment vertical="center"/>
    </xf>
    <xf numFmtId="0" fontId="29" fillId="0" borderId="190" xfId="0" applyFont="1" applyBorder="1">
      <alignment vertical="center"/>
    </xf>
    <xf numFmtId="0" fontId="19" fillId="0" borderId="191" xfId="0" applyFont="1" applyBorder="1" applyAlignment="1">
      <alignment horizontal="center" vertical="center"/>
    </xf>
    <xf numFmtId="0" fontId="19" fillId="0" borderId="192" xfId="0" applyFont="1" applyBorder="1" applyAlignment="1">
      <alignment horizontal="center" vertical="center"/>
    </xf>
    <xf numFmtId="0" fontId="19" fillId="0" borderId="193" xfId="0" applyFont="1" applyBorder="1" applyAlignment="1">
      <alignment horizontal="center" vertical="center"/>
    </xf>
    <xf numFmtId="0" fontId="31" fillId="0" borderId="194" xfId="0" applyFont="1" applyBorder="1" applyAlignment="1">
      <alignment horizontal="right" vertical="center"/>
    </xf>
    <xf numFmtId="0" fontId="29" fillId="0" borderId="195" xfId="0" applyFont="1" applyBorder="1">
      <alignment vertical="center"/>
    </xf>
    <xf numFmtId="0" fontId="29" fillId="0" borderId="196" xfId="0" applyFont="1" applyBorder="1">
      <alignment vertical="center"/>
    </xf>
    <xf numFmtId="0" fontId="9" fillId="0" borderId="133" xfId="0" applyFont="1" applyBorder="1">
      <alignment vertical="center"/>
    </xf>
    <xf numFmtId="0" fontId="9" fillId="0" borderId="200" xfId="0" applyFont="1" applyBorder="1">
      <alignment vertical="center"/>
    </xf>
    <xf numFmtId="0" fontId="31" fillId="0" borderId="201" xfId="0" applyFont="1" applyBorder="1" applyAlignment="1">
      <alignment horizontal="right" vertical="center"/>
    </xf>
    <xf numFmtId="0" fontId="29" fillId="0" borderId="202" xfId="0" applyFont="1" applyBorder="1">
      <alignment vertical="center"/>
    </xf>
    <xf numFmtId="0" fontId="29" fillId="0" borderId="203" xfId="0" applyFont="1" applyBorder="1">
      <alignment vertical="center"/>
    </xf>
    <xf numFmtId="0" fontId="31" fillId="0" borderId="207" xfId="0" applyFont="1" applyBorder="1" applyAlignment="1">
      <alignment horizontal="right" vertical="center"/>
    </xf>
    <xf numFmtId="0" fontId="29" fillId="0" borderId="208" xfId="0" applyFont="1" applyBorder="1">
      <alignment vertical="center"/>
    </xf>
    <xf numFmtId="0" fontId="34" fillId="0" borderId="208" xfId="0" applyFont="1" applyBorder="1">
      <alignment vertical="center"/>
    </xf>
    <xf numFmtId="0" fontId="29" fillId="0" borderId="209" xfId="0" applyFont="1" applyBorder="1">
      <alignment vertical="center"/>
    </xf>
    <xf numFmtId="0" fontId="19" fillId="0" borderId="210" xfId="0" applyFont="1" applyBorder="1" applyAlignment="1">
      <alignment horizontal="center" vertical="center"/>
    </xf>
    <xf numFmtId="0" fontId="19" fillId="0" borderId="211" xfId="0" applyFont="1" applyBorder="1" applyAlignment="1">
      <alignment horizontal="center" vertical="center"/>
    </xf>
    <xf numFmtId="0" fontId="19" fillId="0" borderId="212" xfId="0" applyFont="1" applyBorder="1" applyAlignment="1">
      <alignment horizontal="center" vertical="center"/>
    </xf>
    <xf numFmtId="0" fontId="19" fillId="0" borderId="204" xfId="0" applyFont="1" applyBorder="1" applyAlignment="1">
      <alignment horizontal="center" vertical="center"/>
    </xf>
    <xf numFmtId="0" fontId="19" fillId="0" borderId="205" xfId="0" applyFont="1" applyBorder="1" applyAlignment="1">
      <alignment horizontal="center" vertical="center"/>
    </xf>
    <xf numFmtId="0" fontId="19" fillId="0" borderId="206" xfId="0" applyFont="1" applyBorder="1" applyAlignment="1">
      <alignment horizontal="center" vertical="center"/>
    </xf>
    <xf numFmtId="0" fontId="29" fillId="0" borderId="174" xfId="0" applyFont="1" applyBorder="1" applyAlignment="1">
      <alignment horizontal="center" vertical="center"/>
    </xf>
    <xf numFmtId="0" fontId="29" fillId="0" borderId="176" xfId="0" applyFont="1" applyBorder="1" applyAlignment="1">
      <alignment horizontal="center" vertical="center"/>
    </xf>
    <xf numFmtId="0" fontId="29" fillId="0" borderId="178" xfId="0" applyFont="1" applyBorder="1" applyAlignment="1">
      <alignment horizontal="center" vertical="center"/>
    </xf>
    <xf numFmtId="0" fontId="34" fillId="0" borderId="165" xfId="0" applyFont="1" applyBorder="1">
      <alignment vertical="center"/>
    </xf>
    <xf numFmtId="0" fontId="29" fillId="0" borderId="216" xfId="0" applyFont="1" applyBorder="1">
      <alignment vertical="center"/>
    </xf>
    <xf numFmtId="0" fontId="31" fillId="0" borderId="137" xfId="0" applyFont="1" applyBorder="1" applyAlignment="1">
      <alignment horizontal="right" vertical="center"/>
    </xf>
    <xf numFmtId="0" fontId="29" fillId="0" borderId="138" xfId="0" applyFont="1" applyBorder="1">
      <alignment vertical="center"/>
    </xf>
    <xf numFmtId="0" fontId="34" fillId="0" borderId="138" xfId="0" applyFont="1" applyBorder="1">
      <alignment vertical="center"/>
    </xf>
    <xf numFmtId="0" fontId="29" fillId="0" borderId="217" xfId="0" applyFont="1" applyBorder="1">
      <alignment vertical="center"/>
    </xf>
    <xf numFmtId="0" fontId="19" fillId="0" borderId="218" xfId="0" applyFont="1" applyBorder="1" applyAlignment="1">
      <alignment horizontal="center" vertical="center"/>
    </xf>
    <xf numFmtId="0" fontId="19" fillId="0" borderId="219" xfId="0" applyFont="1" applyBorder="1" applyAlignment="1">
      <alignment horizontal="center" vertical="center"/>
    </xf>
    <xf numFmtId="0" fontId="19" fillId="0" borderId="220" xfId="0" applyFont="1" applyBorder="1" applyAlignment="1">
      <alignment horizontal="center" vertical="center"/>
    </xf>
    <xf numFmtId="0" fontId="19" fillId="0" borderId="134" xfId="0" applyFont="1" applyBorder="1" applyAlignment="1">
      <alignment horizontal="center" vertical="center"/>
    </xf>
    <xf numFmtId="0" fontId="19" fillId="0" borderId="154" xfId="0" applyFont="1" applyBorder="1" applyAlignment="1">
      <alignment horizontal="center" vertical="center"/>
    </xf>
    <xf numFmtId="0" fontId="19" fillId="0" borderId="155" xfId="0" applyFont="1" applyBorder="1" applyAlignment="1">
      <alignment horizontal="center" vertical="center"/>
    </xf>
    <xf numFmtId="0" fontId="58" fillId="0" borderId="0" xfId="0" applyFont="1">
      <alignment vertical="center"/>
    </xf>
    <xf numFmtId="0" fontId="59" fillId="0" borderId="0" xfId="0" applyFont="1">
      <alignment vertical="center"/>
    </xf>
    <xf numFmtId="0" fontId="8" fillId="0" borderId="57" xfId="0" applyFont="1" applyBorder="1">
      <alignment vertical="center"/>
    </xf>
    <xf numFmtId="0" fontId="8" fillId="0" borderId="67" xfId="0" applyFont="1" applyBorder="1">
      <alignment vertical="center"/>
    </xf>
    <xf numFmtId="0" fontId="29" fillId="0" borderId="57" xfId="0" applyFont="1" applyBorder="1">
      <alignment vertical="center"/>
    </xf>
    <xf numFmtId="0" fontId="19" fillId="0" borderId="68" xfId="0" applyFont="1" applyBorder="1" applyAlignment="1">
      <alignment horizontal="center" vertical="center"/>
    </xf>
    <xf numFmtId="0" fontId="29" fillId="0" borderId="115" xfId="0" applyFont="1" applyBorder="1">
      <alignment vertical="center"/>
    </xf>
    <xf numFmtId="0" fontId="19" fillId="0" borderId="57" xfId="0" applyFont="1" applyBorder="1" applyAlignment="1">
      <alignment horizontal="center" vertical="center"/>
    </xf>
    <xf numFmtId="0" fontId="19" fillId="0" borderId="67" xfId="0" applyFont="1" applyBorder="1" applyAlignment="1">
      <alignment horizontal="center" vertical="center"/>
    </xf>
    <xf numFmtId="0" fontId="60" fillId="0" borderId="0" xfId="0" applyFont="1">
      <alignment vertical="center"/>
    </xf>
    <xf numFmtId="0" fontId="61" fillId="0" borderId="0" xfId="0" applyFont="1">
      <alignment vertical="center"/>
    </xf>
    <xf numFmtId="0" fontId="60" fillId="0" borderId="68" xfId="0" applyFont="1" applyBorder="1">
      <alignment vertical="center"/>
    </xf>
    <xf numFmtId="0" fontId="60" fillId="0" borderId="115" xfId="0" applyFont="1" applyBorder="1">
      <alignment vertical="center"/>
    </xf>
    <xf numFmtId="0" fontId="55" fillId="0" borderId="0" xfId="0" applyFont="1">
      <alignment vertical="center"/>
    </xf>
    <xf numFmtId="0" fontId="8" fillId="0" borderId="0" xfId="0" applyFont="1" applyAlignment="1">
      <alignment horizontal="center" vertical="center"/>
    </xf>
    <xf numFmtId="0" fontId="8" fillId="0" borderId="68" xfId="0" applyFont="1" applyBorder="1" applyAlignment="1">
      <alignment horizontal="center" vertical="center"/>
    </xf>
    <xf numFmtId="0" fontId="8" fillId="0" borderId="115" xfId="0" applyFont="1" applyBorder="1">
      <alignment vertical="center"/>
    </xf>
    <xf numFmtId="0" fontId="8" fillId="0" borderId="116" xfId="0" applyFont="1" applyBorder="1">
      <alignment vertical="center"/>
    </xf>
    <xf numFmtId="0" fontId="62" fillId="0" borderId="0" xfId="0" applyFont="1">
      <alignment vertical="center"/>
    </xf>
    <xf numFmtId="0" fontId="13" fillId="5" borderId="0" xfId="0" applyFont="1" applyFill="1">
      <alignment vertical="center"/>
    </xf>
    <xf numFmtId="0" fontId="9" fillId="5" borderId="0" xfId="0" applyFont="1" applyFill="1">
      <alignment vertical="center"/>
    </xf>
    <xf numFmtId="0" fontId="3" fillId="5" borderId="0" xfId="0" applyFont="1" applyFill="1">
      <alignment vertical="center"/>
    </xf>
    <xf numFmtId="0" fontId="13" fillId="9" borderId="0" xfId="0" applyFont="1" applyFill="1">
      <alignment vertical="center"/>
    </xf>
    <xf numFmtId="0" fontId="9" fillId="9" borderId="0" xfId="0" applyFont="1" applyFill="1">
      <alignment vertical="center"/>
    </xf>
    <xf numFmtId="0" fontId="3" fillId="9" borderId="0" xfId="0" applyFont="1" applyFill="1">
      <alignment vertical="center"/>
    </xf>
    <xf numFmtId="41" fontId="19" fillId="0" borderId="80" xfId="2" applyNumberFormat="1" applyFont="1" applyBorder="1" applyAlignment="1" applyProtection="1">
      <alignment horizontal="left" vertical="center"/>
      <protection locked="0"/>
    </xf>
    <xf numFmtId="41" fontId="19" fillId="0" borderId="81" xfId="2" applyNumberFormat="1" applyFont="1" applyBorder="1" applyAlignment="1" applyProtection="1">
      <alignment horizontal="left" vertical="center"/>
      <protection locked="0"/>
    </xf>
    <xf numFmtId="41" fontId="19" fillId="0" borderId="79" xfId="2" applyNumberFormat="1" applyFont="1" applyBorder="1" applyAlignment="1" applyProtection="1">
      <alignment horizontal="left" vertical="center"/>
      <protection locked="0"/>
    </xf>
    <xf numFmtId="0" fontId="63" fillId="0" borderId="34" xfId="2" applyFont="1" applyBorder="1" applyAlignment="1" applyProtection="1">
      <alignment horizontal="center" vertical="center"/>
      <protection locked="0"/>
    </xf>
    <xf numFmtId="0" fontId="29" fillId="0" borderId="34" xfId="0" applyFont="1" applyBorder="1" applyAlignment="1" applyProtection="1">
      <alignment horizontal="center" vertical="center"/>
      <protection locked="0"/>
    </xf>
    <xf numFmtId="0" fontId="29" fillId="5" borderId="46" xfId="0" applyFont="1" applyFill="1" applyBorder="1" applyAlignment="1" applyProtection="1">
      <alignment horizontal="center" vertical="center"/>
      <protection locked="0"/>
    </xf>
    <xf numFmtId="0" fontId="19" fillId="0" borderId="34" xfId="0" applyFont="1" applyBorder="1" applyAlignment="1" applyProtection="1">
      <alignment horizontal="center" vertical="center"/>
      <protection locked="0"/>
    </xf>
    <xf numFmtId="0" fontId="49" fillId="5" borderId="0" xfId="0" applyFont="1" applyFill="1">
      <alignment vertical="center"/>
    </xf>
    <xf numFmtId="0" fontId="48" fillId="0" borderId="0" xfId="0" applyFont="1">
      <alignment vertical="center"/>
    </xf>
    <xf numFmtId="0" fontId="65" fillId="0" borderId="0" xfId="2" applyFont="1" applyFill="1" applyBorder="1" applyAlignment="1">
      <alignment horizontal="center" vertical="center"/>
    </xf>
    <xf numFmtId="0" fontId="44" fillId="0" borderId="0" xfId="0" applyFont="1">
      <alignment vertical="center"/>
    </xf>
    <xf numFmtId="3" fontId="42" fillId="0" borderId="0" xfId="0" applyNumberFormat="1" applyFont="1">
      <alignment vertical="center"/>
    </xf>
    <xf numFmtId="0" fontId="42" fillId="0" borderId="115" xfId="0" applyFont="1" applyBorder="1">
      <alignment vertical="center"/>
    </xf>
    <xf numFmtId="0" fontId="66" fillId="0" borderId="0" xfId="0" applyFont="1">
      <alignment vertical="center"/>
    </xf>
    <xf numFmtId="0" fontId="3" fillId="9" borderId="56" xfId="0" applyFont="1" applyFill="1" applyBorder="1">
      <alignment vertical="center"/>
    </xf>
    <xf numFmtId="0" fontId="9" fillId="9" borderId="57" xfId="0" applyFont="1" applyFill="1" applyBorder="1">
      <alignment vertical="center"/>
    </xf>
    <xf numFmtId="0" fontId="9" fillId="9" borderId="67" xfId="0" applyFont="1" applyFill="1" applyBorder="1">
      <alignment vertical="center"/>
    </xf>
    <xf numFmtId="0" fontId="3" fillId="9" borderId="58" xfId="0" applyFont="1" applyFill="1" applyBorder="1">
      <alignment vertical="center"/>
    </xf>
    <xf numFmtId="0" fontId="26" fillId="9" borderId="0" xfId="0" applyFont="1" applyFill="1">
      <alignment vertical="center"/>
    </xf>
    <xf numFmtId="0" fontId="9" fillId="9" borderId="68" xfId="0" applyFont="1" applyFill="1" applyBorder="1">
      <alignment vertical="center"/>
    </xf>
    <xf numFmtId="0" fontId="3" fillId="9" borderId="114" xfId="0" applyFont="1" applyFill="1" applyBorder="1">
      <alignment vertical="center"/>
    </xf>
    <xf numFmtId="0" fontId="9" fillId="9" borderId="115" xfId="0" applyFont="1" applyFill="1" applyBorder="1">
      <alignment vertical="center"/>
    </xf>
    <xf numFmtId="0" fontId="9" fillId="9" borderId="116" xfId="0" applyFont="1" applyFill="1" applyBorder="1">
      <alignment vertical="center"/>
    </xf>
    <xf numFmtId="0" fontId="19" fillId="0" borderId="0" xfId="2" applyFont="1" applyAlignment="1" applyProtection="1">
      <alignment horizontal="center" vertical="center"/>
      <protection locked="0"/>
    </xf>
    <xf numFmtId="0" fontId="19" fillId="0" borderId="0" xfId="0" applyFont="1" applyProtection="1">
      <alignment vertical="center"/>
      <protection locked="0"/>
    </xf>
    <xf numFmtId="0" fontId="19" fillId="0" borderId="0" xfId="2" applyFont="1" applyAlignment="1" applyProtection="1">
      <alignment horizontal="right" vertical="center"/>
      <protection locked="0"/>
    </xf>
    <xf numFmtId="41" fontId="8" fillId="0" borderId="79" xfId="2" applyNumberFormat="1" applyFont="1" applyFill="1" applyBorder="1" applyAlignment="1" applyProtection="1">
      <alignment horizontal="left" vertical="center"/>
      <protection locked="0"/>
    </xf>
    <xf numFmtId="41" fontId="8" fillId="0" borderId="80" xfId="2" applyNumberFormat="1" applyFont="1" applyFill="1" applyBorder="1" applyAlignment="1" applyProtection="1">
      <alignment horizontal="left" vertical="center"/>
      <protection locked="0"/>
    </xf>
    <xf numFmtId="0" fontId="25" fillId="0" borderId="115" xfId="0" applyFont="1" applyBorder="1">
      <alignment vertical="center"/>
    </xf>
    <xf numFmtId="0" fontId="9" fillId="10" borderId="0" xfId="0" applyFont="1" applyFill="1">
      <alignment vertical="center"/>
    </xf>
    <xf numFmtId="0" fontId="3" fillId="10" borderId="0" xfId="0" applyFont="1" applyFill="1">
      <alignment vertical="center"/>
    </xf>
    <xf numFmtId="0" fontId="69" fillId="0" borderId="0" xfId="0" applyFont="1">
      <alignment vertical="center"/>
    </xf>
    <xf numFmtId="0" fontId="70" fillId="0" borderId="0" xfId="0" applyFont="1">
      <alignment vertical="center"/>
    </xf>
    <xf numFmtId="0" fontId="19" fillId="0" borderId="0" xfId="2" applyFont="1" applyProtection="1">
      <alignment vertical="center"/>
      <protection locked="0"/>
    </xf>
    <xf numFmtId="0" fontId="19" fillId="0" borderId="0" xfId="0" applyFont="1" applyAlignment="1" applyProtection="1">
      <alignment horizontal="center" vertical="center"/>
      <protection locked="0"/>
    </xf>
    <xf numFmtId="0" fontId="71" fillId="0" borderId="79" xfId="2" applyFont="1" applyBorder="1" applyProtection="1">
      <alignment vertical="center"/>
      <protection locked="0"/>
    </xf>
    <xf numFmtId="0" fontId="9" fillId="9" borderId="240" xfId="0" applyFont="1" applyFill="1" applyBorder="1">
      <alignment vertical="center"/>
    </xf>
    <xf numFmtId="0" fontId="9" fillId="9" borderId="239" xfId="0" applyFont="1" applyFill="1" applyBorder="1">
      <alignment vertical="center"/>
    </xf>
    <xf numFmtId="0" fontId="9" fillId="9" borderId="244" xfId="0" applyFont="1" applyFill="1" applyBorder="1">
      <alignment vertical="center"/>
    </xf>
    <xf numFmtId="0" fontId="9" fillId="9" borderId="114" xfId="0" applyFont="1" applyFill="1" applyBorder="1">
      <alignment vertical="center"/>
    </xf>
    <xf numFmtId="0" fontId="9" fillId="9" borderId="241" xfId="0" applyFont="1" applyFill="1" applyBorder="1">
      <alignment vertical="center"/>
    </xf>
    <xf numFmtId="0" fontId="9" fillId="9" borderId="60" xfId="0" applyFont="1" applyFill="1" applyBorder="1">
      <alignment vertical="center"/>
    </xf>
    <xf numFmtId="0" fontId="9" fillId="9" borderId="117" xfId="0" applyFont="1" applyFill="1" applyBorder="1">
      <alignment vertical="center"/>
    </xf>
    <xf numFmtId="41" fontId="8" fillId="0" borderId="81" xfId="2" applyNumberFormat="1" applyFont="1" applyFill="1" applyBorder="1" applyAlignment="1" applyProtection="1">
      <alignment horizontal="left" vertical="center"/>
      <protection locked="0"/>
    </xf>
    <xf numFmtId="0" fontId="51" fillId="0" borderId="34" xfId="0" applyFont="1" applyBorder="1" applyProtection="1">
      <alignment vertical="center"/>
      <protection locked="0"/>
    </xf>
    <xf numFmtId="0" fontId="13" fillId="7" borderId="44" xfId="0" applyFont="1" applyFill="1" applyBorder="1" applyAlignment="1" applyProtection="1">
      <alignment horizontal="center" vertical="center"/>
      <protection locked="0"/>
    </xf>
    <xf numFmtId="0" fontId="13" fillId="7" borderId="34" xfId="0" applyFont="1" applyFill="1" applyBorder="1" applyAlignment="1" applyProtection="1">
      <alignment horizontal="center" vertical="center"/>
      <protection locked="0"/>
    </xf>
    <xf numFmtId="0" fontId="8" fillId="0" borderId="51" xfId="0" applyFont="1" applyBorder="1" applyProtection="1">
      <alignment vertical="center"/>
      <protection locked="0"/>
    </xf>
    <xf numFmtId="0" fontId="8" fillId="0" borderId="256" xfId="0" applyFont="1" applyBorder="1" applyProtection="1">
      <alignment vertical="center"/>
      <protection locked="0"/>
    </xf>
    <xf numFmtId="0" fontId="28" fillId="0" borderId="19" xfId="0" applyFont="1" applyBorder="1" applyAlignment="1" applyProtection="1">
      <alignment horizontal="right" vertical="center"/>
      <protection locked="0"/>
    </xf>
    <xf numFmtId="0" fontId="51" fillId="0" borderId="19" xfId="0" applyFont="1" applyBorder="1" applyProtection="1">
      <alignment vertical="center"/>
      <protection locked="0"/>
    </xf>
    <xf numFmtId="0" fontId="63" fillId="0" borderId="19" xfId="2" applyFont="1" applyBorder="1" applyAlignment="1" applyProtection="1">
      <alignment horizontal="center" vertical="center"/>
      <protection locked="0"/>
    </xf>
    <xf numFmtId="0" fontId="3" fillId="0" borderId="19" xfId="0" applyFont="1" applyBorder="1" applyProtection="1">
      <alignment vertical="center"/>
      <protection locked="0"/>
    </xf>
    <xf numFmtId="0" fontId="8" fillId="9" borderId="46" xfId="0" applyFont="1" applyFill="1" applyBorder="1" applyProtection="1">
      <alignment vertical="center"/>
      <protection locked="0"/>
    </xf>
    <xf numFmtId="0" fontId="3" fillId="9" borderId="45" xfId="0" applyFont="1" applyFill="1" applyBorder="1" applyProtection="1">
      <alignment vertical="center"/>
      <protection locked="0"/>
    </xf>
    <xf numFmtId="0" fontId="13" fillId="9" borderId="46" xfId="0" applyFont="1" applyFill="1" applyBorder="1" applyAlignment="1" applyProtection="1">
      <alignment horizontal="right" vertical="center"/>
      <protection locked="0"/>
    </xf>
    <xf numFmtId="0" fontId="3" fillId="9" borderId="46" xfId="0" applyFont="1" applyFill="1" applyBorder="1" applyProtection="1">
      <alignment vertical="center"/>
      <protection locked="0"/>
    </xf>
    <xf numFmtId="0" fontId="29" fillId="9" borderId="46" xfId="0" applyFont="1" applyFill="1" applyBorder="1" applyAlignment="1" applyProtection="1">
      <alignment horizontal="center" vertical="center"/>
      <protection locked="0"/>
    </xf>
    <xf numFmtId="0" fontId="13" fillId="0" borderId="19" xfId="0" applyFont="1" applyBorder="1" applyAlignment="1" applyProtection="1">
      <alignment horizontal="right" vertical="center"/>
      <protection locked="0"/>
    </xf>
    <xf numFmtId="0" fontId="29" fillId="0" borderId="19" xfId="0" applyFont="1" applyBorder="1" applyAlignment="1" applyProtection="1">
      <alignment horizontal="center" vertical="center"/>
      <protection locked="0"/>
    </xf>
    <xf numFmtId="0" fontId="28" fillId="0" borderId="19" xfId="0" applyFont="1" applyBorder="1" applyProtection="1">
      <alignment vertical="center"/>
      <protection locked="0"/>
    </xf>
    <xf numFmtId="0" fontId="3" fillId="9" borderId="45" xfId="0" applyFont="1" applyFill="1" applyBorder="1" applyAlignment="1" applyProtection="1">
      <alignment vertical="center" wrapText="1"/>
      <protection locked="0"/>
    </xf>
    <xf numFmtId="41" fontId="3" fillId="0" borderId="258" xfId="1" applyFont="1" applyBorder="1" applyAlignment="1" applyProtection="1">
      <alignment horizontal="left" vertical="center"/>
      <protection locked="0"/>
    </xf>
    <xf numFmtId="0" fontId="3" fillId="0" borderId="258" xfId="0" applyFont="1" applyBorder="1" applyProtection="1">
      <alignment vertical="center"/>
      <protection locked="0"/>
    </xf>
    <xf numFmtId="0" fontId="6" fillId="0" borderId="0" xfId="0" applyFont="1" applyAlignment="1">
      <alignment horizontal="right" vertical="center"/>
    </xf>
    <xf numFmtId="41" fontId="8" fillId="0" borderId="258" xfId="2" applyNumberFormat="1" applyFont="1" applyBorder="1" applyAlignment="1" applyProtection="1">
      <alignment horizontal="left" vertical="center"/>
      <protection locked="0"/>
    </xf>
    <xf numFmtId="0" fontId="73" fillId="0" borderId="0" xfId="0" applyFont="1" applyAlignment="1">
      <alignment horizontal="left" vertical="center"/>
    </xf>
    <xf numFmtId="41" fontId="17" fillId="0" borderId="80" xfId="2" applyNumberFormat="1" applyFont="1" applyBorder="1" applyAlignment="1" applyProtection="1">
      <alignment horizontal="left" vertical="center"/>
      <protection locked="0"/>
    </xf>
    <xf numFmtId="41" fontId="28" fillId="0" borderId="80" xfId="2" applyNumberFormat="1" applyFont="1" applyBorder="1" applyAlignment="1" applyProtection="1">
      <alignment horizontal="left" vertical="center"/>
      <protection locked="0"/>
    </xf>
    <xf numFmtId="0" fontId="34" fillId="0" borderId="58" xfId="0" applyFont="1" applyBorder="1">
      <alignment vertical="center"/>
    </xf>
    <xf numFmtId="0" fontId="34" fillId="0" borderId="114" xfId="0" applyFont="1" applyBorder="1">
      <alignment vertical="center"/>
    </xf>
    <xf numFmtId="0" fontId="76" fillId="0" borderId="0" xfId="0" applyFont="1" applyAlignment="1">
      <alignment horizontal="center" vertical="center" wrapText="1"/>
    </xf>
    <xf numFmtId="0" fontId="9" fillId="0" borderId="277" xfId="0" applyFont="1" applyBorder="1">
      <alignment vertical="center"/>
    </xf>
    <xf numFmtId="0" fontId="9" fillId="0" borderId="278" xfId="0" applyFont="1" applyBorder="1">
      <alignment vertical="center"/>
    </xf>
    <xf numFmtId="0" fontId="9" fillId="0" borderId="280" xfId="0" applyFont="1" applyBorder="1">
      <alignment vertical="center"/>
    </xf>
    <xf numFmtId="0" fontId="9" fillId="0" borderId="281" xfId="0" applyFont="1" applyBorder="1">
      <alignment vertical="center"/>
    </xf>
    <xf numFmtId="0" fontId="3" fillId="5" borderId="41" xfId="0" applyFont="1" applyFill="1" applyBorder="1" applyAlignment="1" applyProtection="1">
      <alignment horizontal="center" vertical="center"/>
      <protection locked="0"/>
    </xf>
    <xf numFmtId="0" fontId="77" fillId="5" borderId="36" xfId="0" applyFont="1" applyFill="1" applyBorder="1" applyAlignment="1" applyProtection="1">
      <alignment horizontal="center" vertical="center"/>
      <protection locked="0"/>
    </xf>
    <xf numFmtId="41" fontId="3" fillId="0" borderId="39" xfId="1" applyFont="1" applyBorder="1" applyAlignment="1" applyProtection="1">
      <alignment horizontal="left" vertical="center"/>
      <protection locked="0"/>
    </xf>
    <xf numFmtId="41" fontId="8" fillId="0" borderId="39" xfId="2" applyNumberFormat="1" applyFont="1" applyBorder="1" applyAlignment="1" applyProtection="1">
      <alignment horizontal="left" vertical="center"/>
      <protection locked="0"/>
    </xf>
    <xf numFmtId="0" fontId="3" fillId="0" borderId="39" xfId="0" applyFont="1" applyBorder="1" applyProtection="1">
      <alignment vertical="center"/>
      <protection locked="0"/>
    </xf>
    <xf numFmtId="41" fontId="3" fillId="0" borderId="41" xfId="1" applyFont="1" applyBorder="1" applyAlignment="1" applyProtection="1">
      <alignment horizontal="left" vertical="center"/>
      <protection locked="0"/>
    </xf>
    <xf numFmtId="0" fontId="3" fillId="9" borderId="57" xfId="0" applyFont="1" applyFill="1" applyBorder="1">
      <alignment vertical="center"/>
    </xf>
    <xf numFmtId="0" fontId="3" fillId="9" borderId="115" xfId="0" applyFont="1" applyFill="1" applyBorder="1">
      <alignment vertical="center"/>
    </xf>
    <xf numFmtId="0" fontId="9" fillId="9" borderId="56" xfId="0" applyFont="1" applyFill="1" applyBorder="1">
      <alignment vertical="center"/>
    </xf>
    <xf numFmtId="0" fontId="13" fillId="9" borderId="58" xfId="0" applyFont="1" applyFill="1" applyBorder="1">
      <alignment vertical="center"/>
    </xf>
    <xf numFmtId="0" fontId="34" fillId="9" borderId="0" xfId="0" applyFont="1" applyFill="1">
      <alignment vertical="center"/>
    </xf>
    <xf numFmtId="0" fontId="13" fillId="9" borderId="236" xfId="0" applyFont="1" applyFill="1" applyBorder="1">
      <alignment vertical="center"/>
    </xf>
    <xf numFmtId="0" fontId="9" fillId="9" borderId="76" xfId="0" applyFont="1" applyFill="1" applyBorder="1">
      <alignment vertical="center"/>
    </xf>
    <xf numFmtId="0" fontId="9" fillId="9" borderId="242" xfId="0" applyFont="1" applyFill="1" applyBorder="1">
      <alignment vertical="center"/>
    </xf>
    <xf numFmtId="0" fontId="9" fillId="9" borderId="58" xfId="0" applyFont="1" applyFill="1" applyBorder="1">
      <alignment vertical="center"/>
    </xf>
    <xf numFmtId="0" fontId="9" fillId="9" borderId="236" xfId="0" applyFont="1" applyFill="1" applyBorder="1">
      <alignment vertical="center"/>
    </xf>
    <xf numFmtId="0" fontId="26" fillId="9" borderId="76" xfId="0" applyFont="1" applyFill="1" applyBorder="1">
      <alignment vertical="center"/>
    </xf>
    <xf numFmtId="0" fontId="9" fillId="9" borderId="243" xfId="0" applyFont="1" applyFill="1" applyBorder="1">
      <alignment vertical="center"/>
    </xf>
    <xf numFmtId="0" fontId="9" fillId="9" borderId="135" xfId="0" applyFont="1" applyFill="1" applyBorder="1">
      <alignment vertical="center"/>
    </xf>
    <xf numFmtId="0" fontId="9" fillId="9" borderId="140" xfId="0" applyFont="1" applyFill="1" applyBorder="1">
      <alignment vertical="center"/>
    </xf>
    <xf numFmtId="0" fontId="3" fillId="9" borderId="67" xfId="0" applyFont="1" applyFill="1" applyBorder="1">
      <alignment vertical="center"/>
    </xf>
    <xf numFmtId="0" fontId="3" fillId="9" borderId="68" xfId="0" applyFont="1" applyFill="1" applyBorder="1">
      <alignment vertical="center"/>
    </xf>
    <xf numFmtId="0" fontId="7" fillId="9" borderId="0" xfId="0" applyFont="1" applyFill="1">
      <alignment vertical="center"/>
    </xf>
    <xf numFmtId="0" fontId="7" fillId="9" borderId="68" xfId="0" applyFont="1" applyFill="1" applyBorder="1">
      <alignment vertical="center"/>
    </xf>
    <xf numFmtId="0" fontId="3" fillId="9" borderId="116" xfId="0" applyFont="1" applyFill="1" applyBorder="1">
      <alignment vertical="center"/>
    </xf>
    <xf numFmtId="0" fontId="13" fillId="9" borderId="56" xfId="0" applyFont="1" applyFill="1" applyBorder="1">
      <alignment vertical="center"/>
    </xf>
    <xf numFmtId="0" fontId="13" fillId="9" borderId="114" xfId="0" applyFont="1" applyFill="1" applyBorder="1">
      <alignment vertical="center"/>
    </xf>
    <xf numFmtId="0" fontId="6" fillId="9" borderId="0" xfId="0" applyFont="1" applyFill="1">
      <alignment vertical="center"/>
    </xf>
    <xf numFmtId="0" fontId="6" fillId="9" borderId="115" xfId="0" applyFont="1" applyFill="1" applyBorder="1">
      <alignment vertical="center"/>
    </xf>
    <xf numFmtId="0" fontId="8" fillId="5" borderId="60" xfId="0" applyFont="1" applyFill="1" applyBorder="1">
      <alignment vertical="center"/>
    </xf>
    <xf numFmtId="0" fontId="8" fillId="5" borderId="117" xfId="0" applyFont="1" applyFill="1" applyBorder="1">
      <alignment vertical="center"/>
    </xf>
    <xf numFmtId="0" fontId="8" fillId="9" borderId="0" xfId="0" applyFont="1" applyFill="1">
      <alignment vertical="center"/>
    </xf>
    <xf numFmtId="0" fontId="5" fillId="9" borderId="0" xfId="0" applyFont="1" applyFill="1">
      <alignment vertical="center"/>
    </xf>
    <xf numFmtId="0" fontId="5" fillId="9" borderId="76" xfId="0" applyFont="1" applyFill="1" applyBorder="1">
      <alignment vertical="center"/>
    </xf>
    <xf numFmtId="0" fontId="13" fillId="9" borderId="240" xfId="0" applyFont="1" applyFill="1" applyBorder="1">
      <alignment vertical="center"/>
    </xf>
    <xf numFmtId="0" fontId="5" fillId="9" borderId="239" xfId="0" applyFont="1" applyFill="1" applyBorder="1">
      <alignment vertical="center"/>
    </xf>
    <xf numFmtId="0" fontId="34" fillId="9" borderId="115" xfId="0" applyFont="1" applyFill="1" applyBorder="1">
      <alignment vertical="center"/>
    </xf>
    <xf numFmtId="0" fontId="5" fillId="9" borderId="115" xfId="0" applyFont="1" applyFill="1" applyBorder="1">
      <alignment vertical="center"/>
    </xf>
    <xf numFmtId="0" fontId="9" fillId="0" borderId="282" xfId="0" applyFont="1" applyBorder="1">
      <alignment vertical="center"/>
    </xf>
    <xf numFmtId="0" fontId="9" fillId="0" borderId="283" xfId="0" applyFont="1" applyBorder="1">
      <alignment vertical="center"/>
    </xf>
    <xf numFmtId="0" fontId="26" fillId="0" borderId="282" xfId="0" applyFont="1" applyBorder="1">
      <alignment vertical="center"/>
    </xf>
    <xf numFmtId="0" fontId="9" fillId="0" borderId="284" xfId="0" applyFont="1" applyBorder="1">
      <alignment vertical="center"/>
    </xf>
    <xf numFmtId="0" fontId="9" fillId="0" borderId="285" xfId="0" applyFont="1" applyBorder="1">
      <alignment vertical="center"/>
    </xf>
    <xf numFmtId="0" fontId="34" fillId="0" borderId="282" xfId="0" applyFont="1" applyBorder="1">
      <alignment vertical="center"/>
    </xf>
    <xf numFmtId="0" fontId="3" fillId="0" borderId="282" xfId="0" applyFont="1" applyBorder="1">
      <alignment vertical="center"/>
    </xf>
    <xf numFmtId="0" fontId="9" fillId="5" borderId="282" xfId="0" applyFont="1" applyFill="1" applyBorder="1">
      <alignment vertical="center"/>
    </xf>
    <xf numFmtId="0" fontId="9" fillId="9" borderId="282" xfId="0" applyFont="1" applyFill="1" applyBorder="1">
      <alignment vertical="center"/>
    </xf>
    <xf numFmtId="0" fontId="34" fillId="9" borderId="282" xfId="0" applyFont="1" applyFill="1" applyBorder="1">
      <alignment vertical="center"/>
    </xf>
    <xf numFmtId="0" fontId="34" fillId="5" borderId="282" xfId="0" applyFont="1" applyFill="1" applyBorder="1">
      <alignment vertical="center"/>
    </xf>
    <xf numFmtId="0" fontId="8" fillId="9" borderId="68" xfId="0" applyFont="1" applyFill="1" applyBorder="1">
      <alignment vertical="center"/>
    </xf>
    <xf numFmtId="0" fontId="9" fillId="5" borderId="60" xfId="0" applyFont="1" applyFill="1" applyBorder="1">
      <alignment vertical="center"/>
    </xf>
    <xf numFmtId="0" fontId="9" fillId="5" borderId="117" xfId="0" applyFont="1" applyFill="1" applyBorder="1">
      <alignment vertical="center"/>
    </xf>
    <xf numFmtId="0" fontId="7" fillId="9" borderId="115" xfId="0" applyFont="1" applyFill="1" applyBorder="1">
      <alignment vertical="center"/>
    </xf>
    <xf numFmtId="0" fontId="7" fillId="9" borderId="116" xfId="0" applyFont="1" applyFill="1" applyBorder="1">
      <alignment vertical="center"/>
    </xf>
    <xf numFmtId="0" fontId="13" fillId="0" borderId="237" xfId="0" applyFont="1" applyBorder="1">
      <alignment vertical="center"/>
    </xf>
    <xf numFmtId="0" fontId="9" fillId="9" borderId="74" xfId="0" applyFont="1" applyFill="1" applyBorder="1">
      <alignment vertical="center"/>
    </xf>
    <xf numFmtId="0" fontId="9" fillId="9" borderId="223" xfId="0" applyFont="1" applyFill="1" applyBorder="1">
      <alignment vertical="center"/>
    </xf>
    <xf numFmtId="0" fontId="9" fillId="9" borderId="0" xfId="0" applyFont="1" applyFill="1" applyAlignment="1">
      <alignment horizontal="center" vertical="center"/>
    </xf>
    <xf numFmtId="0" fontId="9" fillId="9" borderId="286" xfId="0" applyFont="1" applyFill="1" applyBorder="1">
      <alignment vertical="center"/>
    </xf>
    <xf numFmtId="0" fontId="9" fillId="9" borderId="289" xfId="0" applyFont="1" applyFill="1" applyBorder="1">
      <alignment vertical="center"/>
    </xf>
    <xf numFmtId="0" fontId="9" fillId="9" borderId="290" xfId="0" applyFont="1" applyFill="1" applyBorder="1">
      <alignment vertical="center"/>
    </xf>
    <xf numFmtId="0" fontId="9" fillId="9" borderId="291" xfId="0" applyFont="1" applyFill="1" applyBorder="1">
      <alignment vertical="center"/>
    </xf>
    <xf numFmtId="0" fontId="9" fillId="9" borderId="292" xfId="0" applyFont="1" applyFill="1" applyBorder="1">
      <alignment vertical="center"/>
    </xf>
    <xf numFmtId="0" fontId="9" fillId="9" borderId="293" xfId="0" applyFont="1" applyFill="1" applyBorder="1">
      <alignment vertical="center"/>
    </xf>
    <xf numFmtId="0" fontId="9" fillId="9" borderId="294" xfId="0" applyFont="1" applyFill="1" applyBorder="1">
      <alignment vertical="center"/>
    </xf>
    <xf numFmtId="0" fontId="9" fillId="9" borderId="295" xfId="0" applyFont="1" applyFill="1" applyBorder="1">
      <alignment vertical="center"/>
    </xf>
    <xf numFmtId="0" fontId="9" fillId="9" borderId="296" xfId="0" applyFont="1" applyFill="1" applyBorder="1">
      <alignment vertical="center"/>
    </xf>
    <xf numFmtId="0" fontId="9" fillId="9" borderId="297" xfId="0" applyFont="1" applyFill="1" applyBorder="1">
      <alignment vertical="center"/>
    </xf>
    <xf numFmtId="0" fontId="9" fillId="9" borderId="246" xfId="0" applyFont="1" applyFill="1" applyBorder="1">
      <alignment vertical="center"/>
    </xf>
    <xf numFmtId="0" fontId="9" fillId="9" borderId="66" xfId="0" applyFont="1" applyFill="1" applyBorder="1">
      <alignment vertical="center"/>
    </xf>
    <xf numFmtId="0" fontId="9" fillId="9" borderId="245" xfId="0" applyFont="1" applyFill="1" applyBorder="1">
      <alignment vertical="center"/>
    </xf>
    <xf numFmtId="0" fontId="9" fillId="9" borderId="298" xfId="0" applyFont="1" applyFill="1" applyBorder="1">
      <alignment vertical="center"/>
    </xf>
    <xf numFmtId="0" fontId="9" fillId="9" borderId="146" xfId="0" applyFont="1" applyFill="1" applyBorder="1">
      <alignment vertical="center"/>
    </xf>
    <xf numFmtId="0" fontId="9" fillId="9" borderId="299" xfId="0" applyFont="1" applyFill="1" applyBorder="1">
      <alignment vertical="center"/>
    </xf>
    <xf numFmtId="0" fontId="9" fillId="9" borderId="300" xfId="0" applyFont="1" applyFill="1" applyBorder="1">
      <alignment vertical="center"/>
    </xf>
    <xf numFmtId="0" fontId="9" fillId="9" borderId="301" xfId="0" applyFont="1" applyFill="1" applyBorder="1">
      <alignment vertical="center"/>
    </xf>
    <xf numFmtId="0" fontId="9" fillId="9" borderId="302" xfId="0" applyFont="1" applyFill="1" applyBorder="1">
      <alignment vertical="center"/>
    </xf>
    <xf numFmtId="0" fontId="9" fillId="9" borderId="303" xfId="0" applyFont="1" applyFill="1" applyBorder="1">
      <alignment vertical="center"/>
    </xf>
    <xf numFmtId="0" fontId="9" fillId="9" borderId="236" xfId="0" applyFont="1" applyFill="1" applyBorder="1" applyAlignment="1">
      <alignment horizontal="left" vertical="center"/>
    </xf>
    <xf numFmtId="0" fontId="9" fillId="9" borderId="76" xfId="0" applyFont="1" applyFill="1" applyBorder="1" applyAlignment="1">
      <alignment horizontal="left" vertical="center"/>
    </xf>
    <xf numFmtId="0" fontId="9" fillId="9" borderId="288" xfId="0" applyFont="1" applyFill="1" applyBorder="1" applyAlignment="1">
      <alignment horizontal="left" vertical="center"/>
    </xf>
    <xf numFmtId="0" fontId="9" fillId="9" borderId="238" xfId="0" applyFont="1" applyFill="1" applyBorder="1">
      <alignment vertical="center"/>
    </xf>
    <xf numFmtId="0" fontId="9" fillId="9" borderId="230" xfId="0" applyFont="1" applyFill="1" applyBorder="1">
      <alignment vertical="center"/>
    </xf>
    <xf numFmtId="0" fontId="9" fillId="9" borderId="306" xfId="0" applyFont="1" applyFill="1" applyBorder="1">
      <alignment vertical="center"/>
    </xf>
    <xf numFmtId="0" fontId="9" fillId="9" borderId="65" xfId="0" applyFont="1" applyFill="1" applyBorder="1">
      <alignment vertical="center"/>
    </xf>
    <xf numFmtId="0" fontId="9" fillId="9" borderId="58" xfId="0" applyFont="1" applyFill="1" applyBorder="1" applyAlignment="1">
      <alignment horizontal="left" vertical="center"/>
    </xf>
    <xf numFmtId="0" fontId="9" fillId="9" borderId="0" xfId="0" applyFont="1" applyFill="1" applyAlignment="1">
      <alignment horizontal="left" vertical="center"/>
    </xf>
    <xf numFmtId="0" fontId="4" fillId="9" borderId="0" xfId="0" applyFont="1" applyFill="1">
      <alignment vertical="center"/>
    </xf>
    <xf numFmtId="0" fontId="7" fillId="9" borderId="0" xfId="0" applyFont="1" applyFill="1" applyAlignment="1">
      <alignment horizontal="left" vertical="center"/>
    </xf>
    <xf numFmtId="0" fontId="78" fillId="9" borderId="115" xfId="0" applyFont="1" applyFill="1" applyBorder="1">
      <alignment vertical="center"/>
    </xf>
    <xf numFmtId="0" fontId="78" fillId="0" borderId="0" xfId="0" applyFont="1">
      <alignment vertical="center"/>
    </xf>
    <xf numFmtId="0" fontId="19" fillId="0" borderId="282" xfId="0" applyFont="1" applyBorder="1">
      <alignment vertical="center"/>
    </xf>
    <xf numFmtId="0" fontId="9" fillId="0" borderId="70" xfId="0" applyFont="1" applyBorder="1">
      <alignment vertical="center"/>
    </xf>
    <xf numFmtId="0" fontId="57" fillId="0" borderId="0" xfId="0" applyFont="1">
      <alignment vertical="center"/>
    </xf>
    <xf numFmtId="0" fontId="8" fillId="5" borderId="62" xfId="0" applyFont="1" applyFill="1" applyBorder="1">
      <alignment vertical="center"/>
    </xf>
    <xf numFmtId="0" fontId="6" fillId="5" borderId="62" xfId="0" applyFont="1" applyFill="1" applyBorder="1">
      <alignment vertical="center"/>
    </xf>
    <xf numFmtId="0" fontId="8" fillId="5" borderId="148" xfId="0" applyFont="1" applyFill="1" applyBorder="1">
      <alignment vertical="center"/>
    </xf>
    <xf numFmtId="0" fontId="7" fillId="9" borderId="57" xfId="0" applyFont="1" applyFill="1" applyBorder="1">
      <alignment vertical="center"/>
    </xf>
    <xf numFmtId="0" fontId="7" fillId="9" borderId="67" xfId="0" applyFont="1" applyFill="1" applyBorder="1">
      <alignment vertical="center"/>
    </xf>
    <xf numFmtId="0" fontId="3" fillId="0" borderId="80" xfId="0" applyFont="1" applyBorder="1" applyAlignment="1" applyProtection="1">
      <alignment horizontal="left" vertical="center"/>
      <protection locked="0"/>
    </xf>
    <xf numFmtId="0" fontId="3" fillId="0" borderId="81" xfId="0" applyFont="1" applyBorder="1" applyAlignment="1" applyProtection="1">
      <alignment horizontal="left" vertical="center"/>
      <protection locked="0"/>
    </xf>
    <xf numFmtId="0" fontId="27" fillId="9" borderId="0" xfId="0" applyFont="1" applyFill="1">
      <alignment vertical="center"/>
    </xf>
    <xf numFmtId="0" fontId="5" fillId="9" borderId="310" xfId="0" applyFont="1" applyFill="1" applyBorder="1">
      <alignment vertical="center"/>
    </xf>
    <xf numFmtId="0" fontId="27" fillId="9" borderId="310" xfId="0" applyFont="1" applyFill="1" applyBorder="1">
      <alignment vertical="center"/>
    </xf>
    <xf numFmtId="0" fontId="26" fillId="9" borderId="310" xfId="0" applyFont="1" applyFill="1" applyBorder="1">
      <alignment vertical="center"/>
    </xf>
    <xf numFmtId="0" fontId="7" fillId="0" borderId="79" xfId="0" applyFont="1" applyBorder="1" applyAlignment="1" applyProtection="1">
      <alignment horizontal="left" vertical="center"/>
      <protection locked="0"/>
    </xf>
    <xf numFmtId="0" fontId="7" fillId="0" borderId="80" xfId="0" applyFont="1" applyBorder="1" applyAlignment="1" applyProtection="1">
      <alignment horizontal="left" vertical="center"/>
      <protection locked="0"/>
    </xf>
    <xf numFmtId="0" fontId="7" fillId="0" borderId="79" xfId="0" applyFont="1" applyBorder="1" applyProtection="1">
      <alignment vertical="center"/>
      <protection locked="0"/>
    </xf>
    <xf numFmtId="0" fontId="7" fillId="0" borderId="80" xfId="0" applyFont="1" applyBorder="1" applyProtection="1">
      <alignment vertical="center"/>
      <protection locked="0"/>
    </xf>
    <xf numFmtId="0" fontId="9" fillId="0" borderId="0" xfId="0" applyFont="1" applyAlignment="1">
      <alignment horizontal="right" vertical="center"/>
    </xf>
    <xf numFmtId="0" fontId="29" fillId="0" borderId="311" xfId="0" applyFont="1" applyBorder="1">
      <alignment vertical="center"/>
    </xf>
    <xf numFmtId="0" fontId="19" fillId="0" borderId="0" xfId="2" applyFont="1" applyBorder="1">
      <alignment vertical="center"/>
    </xf>
    <xf numFmtId="0" fontId="3" fillId="11" borderId="0" xfId="0" applyFont="1" applyFill="1">
      <alignment vertical="center"/>
    </xf>
    <xf numFmtId="0" fontId="9" fillId="11" borderId="0" xfId="0" applyFont="1" applyFill="1">
      <alignment vertical="center"/>
    </xf>
    <xf numFmtId="0" fontId="13" fillId="11" borderId="0" xfId="0" applyFont="1" applyFill="1">
      <alignment vertical="center"/>
    </xf>
    <xf numFmtId="0" fontId="5" fillId="0" borderId="0" xfId="0" applyFont="1" applyAlignment="1" applyProtection="1">
      <alignment horizontal="center" vertical="center"/>
      <protection locked="0"/>
    </xf>
    <xf numFmtId="0" fontId="79" fillId="0" borderId="37" xfId="0" applyFont="1" applyBorder="1">
      <alignment vertical="center"/>
    </xf>
    <xf numFmtId="0" fontId="79" fillId="0" borderId="0" xfId="0" applyFont="1">
      <alignment vertical="center"/>
    </xf>
    <xf numFmtId="0" fontId="79" fillId="0" borderId="322" xfId="0" applyFont="1" applyBorder="1">
      <alignment vertical="center"/>
    </xf>
    <xf numFmtId="0" fontId="79" fillId="0" borderId="323" xfId="0" applyFont="1" applyBorder="1">
      <alignment vertical="center"/>
    </xf>
    <xf numFmtId="0" fontId="79" fillId="0" borderId="326" xfId="0" applyFont="1" applyBorder="1">
      <alignment vertical="center"/>
    </xf>
    <xf numFmtId="0" fontId="79" fillId="0" borderId="327" xfId="0" applyFont="1" applyBorder="1">
      <alignment vertical="center"/>
    </xf>
    <xf numFmtId="0" fontId="79" fillId="0" borderId="328" xfId="0" applyFont="1" applyBorder="1">
      <alignment vertical="center"/>
    </xf>
    <xf numFmtId="0" fontId="79" fillId="0" borderId="329" xfId="0" applyFont="1" applyBorder="1">
      <alignment vertical="center"/>
    </xf>
    <xf numFmtId="0" fontId="79" fillId="0" borderId="93" xfId="0" applyFont="1" applyBorder="1">
      <alignment vertical="center"/>
    </xf>
    <xf numFmtId="41" fontId="3" fillId="0" borderId="326" xfId="1" applyFont="1" applyFill="1" applyBorder="1" applyAlignment="1">
      <alignment horizontal="left" vertical="center"/>
    </xf>
    <xf numFmtId="41" fontId="3" fillId="0" borderId="0" xfId="1" applyFont="1" applyFill="1" applyBorder="1" applyAlignment="1">
      <alignment horizontal="left" vertical="center"/>
    </xf>
    <xf numFmtId="41" fontId="79" fillId="0" borderId="328" xfId="1" applyFont="1" applyFill="1" applyBorder="1" applyAlignment="1">
      <alignment horizontal="left" vertical="center"/>
    </xf>
    <xf numFmtId="41" fontId="79" fillId="0" borderId="329" xfId="1" applyFont="1" applyFill="1" applyBorder="1" applyAlignment="1">
      <alignment horizontal="left" vertical="center"/>
    </xf>
    <xf numFmtId="41" fontId="3" fillId="0" borderId="40" xfId="1" applyFont="1" applyFill="1" applyBorder="1" applyAlignment="1">
      <alignment horizontal="left" vertical="center"/>
    </xf>
    <xf numFmtId="41" fontId="84" fillId="0" borderId="322" xfId="1" applyFont="1" applyFill="1" applyBorder="1" applyAlignment="1">
      <alignment horizontal="left" vertical="center"/>
    </xf>
    <xf numFmtId="41" fontId="84" fillId="0" borderId="37" xfId="1" applyFont="1" applyFill="1" applyBorder="1" applyAlignment="1">
      <alignment horizontal="left" vertical="center"/>
    </xf>
    <xf numFmtId="41" fontId="84" fillId="0" borderId="38" xfId="1" applyFont="1" applyFill="1" applyBorder="1" applyAlignment="1">
      <alignment horizontal="left" vertical="center"/>
    </xf>
    <xf numFmtId="41" fontId="84" fillId="0" borderId="326" xfId="1" applyFont="1" applyFill="1" applyBorder="1" applyAlignment="1">
      <alignment horizontal="left" vertical="center"/>
    </xf>
    <xf numFmtId="41" fontId="84" fillId="0" borderId="0" xfId="1" applyFont="1" applyFill="1" applyBorder="1" applyAlignment="1">
      <alignment horizontal="left" vertical="center"/>
    </xf>
    <xf numFmtId="41" fontId="84" fillId="0" borderId="40" xfId="1" applyFont="1" applyFill="1" applyBorder="1" applyAlignment="1">
      <alignment horizontal="left" vertical="center"/>
    </xf>
    <xf numFmtId="41" fontId="84" fillId="0" borderId="324" xfId="1" applyFont="1" applyFill="1" applyBorder="1" applyAlignment="1">
      <alignment horizontal="left" vertical="center"/>
    </xf>
    <xf numFmtId="41" fontId="84" fillId="0" borderId="42" xfId="1" applyFont="1" applyFill="1" applyBorder="1" applyAlignment="1">
      <alignment horizontal="left" vertical="center"/>
    </xf>
    <xf numFmtId="41" fontId="84" fillId="0" borderId="43" xfId="1" applyFont="1" applyFill="1" applyBorder="1" applyAlignment="1">
      <alignment horizontal="left" vertical="center"/>
    </xf>
    <xf numFmtId="41" fontId="79" fillId="0" borderId="332" xfId="1" applyFont="1" applyFill="1" applyBorder="1" applyAlignment="1">
      <alignment horizontal="left" vertical="center"/>
    </xf>
    <xf numFmtId="41" fontId="84" fillId="0" borderId="333" xfId="1" applyFont="1" applyFill="1" applyBorder="1" applyAlignment="1">
      <alignment horizontal="left" vertical="center"/>
    </xf>
    <xf numFmtId="41" fontId="84" fillId="0" borderId="329" xfId="1" applyFont="1" applyFill="1" applyBorder="1" applyAlignment="1">
      <alignment horizontal="left" vertical="center"/>
    </xf>
    <xf numFmtId="41" fontId="84" fillId="0" borderId="93" xfId="1" applyFont="1" applyFill="1" applyBorder="1" applyAlignment="1">
      <alignment horizontal="left" vertical="center"/>
    </xf>
    <xf numFmtId="41" fontId="85" fillId="0" borderId="11" xfId="1" applyFont="1" applyFill="1" applyBorder="1" applyAlignment="1">
      <alignment horizontal="left" vertical="center"/>
    </xf>
    <xf numFmtId="41" fontId="85" fillId="0" borderId="37" xfId="1" applyFont="1" applyFill="1" applyBorder="1" applyAlignment="1">
      <alignment horizontal="left" vertical="center"/>
    </xf>
    <xf numFmtId="41" fontId="85" fillId="0" borderId="323" xfId="1" applyFont="1" applyFill="1" applyBorder="1" applyAlignment="1">
      <alignment horizontal="left" vertical="center"/>
    </xf>
    <xf numFmtId="41" fontId="85" fillId="0" borderId="26" xfId="1" applyFont="1" applyFill="1" applyBorder="1" applyAlignment="1">
      <alignment horizontal="left" vertical="center"/>
    </xf>
    <xf numFmtId="41" fontId="85" fillId="0" borderId="0" xfId="1" applyFont="1" applyFill="1" applyBorder="1" applyAlignment="1">
      <alignment horizontal="left" vertical="center"/>
    </xf>
    <xf numFmtId="41" fontId="85" fillId="0" borderId="327" xfId="1" applyFont="1" applyFill="1" applyBorder="1" applyAlignment="1">
      <alignment horizontal="left" vertical="center"/>
    </xf>
    <xf numFmtId="41" fontId="85" fillId="0" borderId="52" xfId="1" applyFont="1" applyFill="1" applyBorder="1" applyAlignment="1">
      <alignment horizontal="left" vertical="center"/>
    </xf>
    <xf numFmtId="41" fontId="85" fillId="0" borderId="42" xfId="1" applyFont="1" applyFill="1" applyBorder="1" applyAlignment="1">
      <alignment horizontal="left" vertical="center"/>
    </xf>
    <xf numFmtId="41" fontId="85" fillId="0" borderId="325" xfId="1" applyFont="1" applyFill="1" applyBorder="1" applyAlignment="1">
      <alignment horizontal="left" vertical="center"/>
    </xf>
    <xf numFmtId="41" fontId="84" fillId="0" borderId="52" xfId="1" applyFont="1" applyFill="1" applyBorder="1" applyAlignment="1">
      <alignment horizontal="left" vertical="center"/>
    </xf>
    <xf numFmtId="41" fontId="84" fillId="0" borderId="325" xfId="1" applyFont="1" applyFill="1" applyBorder="1" applyAlignment="1">
      <alignment horizontal="left" vertical="center"/>
    </xf>
    <xf numFmtId="41" fontId="84" fillId="0" borderId="11" xfId="1" applyFont="1" applyFill="1" applyBorder="1" applyAlignment="1">
      <alignment horizontal="left" vertical="center"/>
    </xf>
    <xf numFmtId="41" fontId="84" fillId="0" borderId="323" xfId="1" applyFont="1" applyFill="1" applyBorder="1" applyAlignment="1">
      <alignment horizontal="left" vertical="center"/>
    </xf>
    <xf numFmtId="41" fontId="84" fillId="0" borderId="26" xfId="1" applyFont="1" applyFill="1" applyBorder="1" applyAlignment="1">
      <alignment horizontal="left" vertical="center"/>
    </xf>
    <xf numFmtId="41" fontId="84" fillId="0" borderId="327" xfId="1" applyFont="1" applyFill="1" applyBorder="1" applyAlignment="1">
      <alignment horizontal="left" vertical="center"/>
    </xf>
    <xf numFmtId="0" fontId="45" fillId="0" borderId="0" xfId="0" applyFont="1">
      <alignment vertical="center"/>
    </xf>
    <xf numFmtId="3" fontId="3" fillId="0" borderId="0" xfId="0" applyNumberFormat="1" applyFont="1">
      <alignment vertical="center"/>
    </xf>
    <xf numFmtId="176" fontId="3" fillId="0" borderId="0" xfId="0" applyNumberFormat="1" applyFont="1">
      <alignment vertical="center"/>
    </xf>
    <xf numFmtId="0" fontId="18" fillId="0" borderId="0" xfId="0" applyFont="1" applyAlignment="1">
      <alignment horizontal="right" vertical="center"/>
    </xf>
    <xf numFmtId="0" fontId="41" fillId="0" borderId="0" xfId="0" applyFont="1">
      <alignment vertical="center"/>
    </xf>
    <xf numFmtId="0" fontId="41" fillId="0" borderId="0" xfId="0" applyFont="1" applyAlignment="1">
      <alignment horizontal="right" vertical="center"/>
    </xf>
    <xf numFmtId="0" fontId="57" fillId="0" borderId="0" xfId="2" applyFont="1" applyFill="1" applyBorder="1">
      <alignment vertical="center"/>
    </xf>
    <xf numFmtId="0" fontId="46" fillId="0" borderId="0" xfId="0" applyFont="1">
      <alignment vertical="center"/>
    </xf>
    <xf numFmtId="0" fontId="10" fillId="0" borderId="0" xfId="2">
      <alignment vertical="center"/>
    </xf>
    <xf numFmtId="0" fontId="86" fillId="0" borderId="0" xfId="2" applyFont="1">
      <alignment vertical="center"/>
    </xf>
    <xf numFmtId="0" fontId="87" fillId="0" borderId="0" xfId="2" applyFont="1">
      <alignment vertical="center"/>
    </xf>
    <xf numFmtId="0" fontId="44" fillId="2" borderId="0" xfId="2" applyFont="1" applyFill="1" applyBorder="1">
      <alignment vertical="center"/>
    </xf>
    <xf numFmtId="0" fontId="44" fillId="2" borderId="0" xfId="2" applyFont="1" applyFill="1" applyBorder="1" applyAlignment="1">
      <alignment horizontal="left" vertical="center" indent="1"/>
    </xf>
    <xf numFmtId="0" fontId="88" fillId="2" borderId="0" xfId="0" applyFont="1" applyFill="1">
      <alignment vertical="center"/>
    </xf>
    <xf numFmtId="0" fontId="88" fillId="2" borderId="0" xfId="0" applyFont="1" applyFill="1" applyAlignment="1">
      <alignment horizontal="right" vertical="center"/>
    </xf>
    <xf numFmtId="0" fontId="89" fillId="3" borderId="0" xfId="0" applyFont="1" applyFill="1" applyAlignment="1">
      <alignment horizontal="center" vertical="center"/>
    </xf>
    <xf numFmtId="0" fontId="89" fillId="2" borderId="0" xfId="2" applyFont="1" applyFill="1" applyBorder="1">
      <alignment vertical="center"/>
    </xf>
    <xf numFmtId="0" fontId="88" fillId="2" borderId="0" xfId="0" applyFont="1" applyFill="1" applyAlignment="1">
      <alignment horizontal="left" vertical="center"/>
    </xf>
    <xf numFmtId="0" fontId="88" fillId="2" borderId="334" xfId="0" applyFont="1" applyFill="1" applyBorder="1" applyAlignment="1">
      <alignment horizontal="right" vertical="center"/>
    </xf>
    <xf numFmtId="0" fontId="88" fillId="2" borderId="334" xfId="0" applyFont="1" applyFill="1" applyBorder="1">
      <alignment vertical="center"/>
    </xf>
    <xf numFmtId="0" fontId="88" fillId="2" borderId="335" xfId="0" applyFont="1" applyFill="1" applyBorder="1" applyAlignment="1">
      <alignment horizontal="center" vertical="center"/>
    </xf>
    <xf numFmtId="0" fontId="88" fillId="2" borderId="335" xfId="0" applyFont="1" applyFill="1" applyBorder="1" applyAlignment="1">
      <alignment horizontal="left" vertical="center"/>
    </xf>
    <xf numFmtId="0" fontId="88" fillId="2" borderId="335" xfId="0" applyFont="1" applyFill="1" applyBorder="1" applyAlignment="1">
      <alignment horizontal="right" vertical="center"/>
    </xf>
    <xf numFmtId="0" fontId="88" fillId="2" borderId="336" xfId="0" applyFont="1" applyFill="1" applyBorder="1">
      <alignment vertical="center"/>
    </xf>
    <xf numFmtId="0" fontId="88" fillId="2" borderId="338" xfId="0" applyFont="1" applyFill="1" applyBorder="1" applyAlignment="1">
      <alignment horizontal="right" vertical="center"/>
    </xf>
    <xf numFmtId="0" fontId="88" fillId="2" borderId="338" xfId="0" applyFont="1" applyFill="1" applyBorder="1">
      <alignment vertical="center"/>
    </xf>
    <xf numFmtId="0" fontId="88" fillId="2" borderId="339" xfId="0" applyFont="1" applyFill="1" applyBorder="1" applyAlignment="1">
      <alignment horizontal="right" vertical="center"/>
    </xf>
    <xf numFmtId="0" fontId="88" fillId="2" borderId="339" xfId="0" applyFont="1" applyFill="1" applyBorder="1">
      <alignment vertical="center"/>
    </xf>
    <xf numFmtId="0" fontId="88" fillId="2" borderId="340" xfId="0" applyFont="1" applyFill="1" applyBorder="1" applyAlignment="1">
      <alignment horizontal="right" vertical="center"/>
    </xf>
    <xf numFmtId="0" fontId="88" fillId="2" borderId="340" xfId="0" applyFont="1" applyFill="1" applyBorder="1">
      <alignment vertical="center"/>
    </xf>
    <xf numFmtId="0" fontId="88" fillId="2" borderId="341" xfId="0" applyFont="1" applyFill="1" applyBorder="1" applyAlignment="1">
      <alignment horizontal="left" vertical="center"/>
    </xf>
    <xf numFmtId="0" fontId="88" fillId="2" borderId="342" xfId="0" applyFont="1" applyFill="1" applyBorder="1" applyAlignment="1">
      <alignment horizontal="right" vertical="center"/>
    </xf>
    <xf numFmtId="0" fontId="88" fillId="2" borderId="342" xfId="0" applyFont="1" applyFill="1" applyBorder="1">
      <alignment vertical="center"/>
    </xf>
    <xf numFmtId="0" fontId="88" fillId="2" borderId="335" xfId="0" applyFont="1" applyFill="1" applyBorder="1">
      <alignment vertical="center"/>
    </xf>
    <xf numFmtId="0" fontId="88" fillId="2" borderId="343" xfId="0" applyFont="1" applyFill="1" applyBorder="1" applyAlignment="1">
      <alignment horizontal="right" vertical="center"/>
    </xf>
    <xf numFmtId="0" fontId="88" fillId="2" borderId="343" xfId="0" applyFont="1" applyFill="1" applyBorder="1">
      <alignment vertical="center"/>
    </xf>
    <xf numFmtId="0" fontId="88" fillId="2" borderId="334" xfId="0" applyFont="1" applyFill="1" applyBorder="1" applyAlignment="1">
      <alignment horizontal="left" vertical="center"/>
    </xf>
    <xf numFmtId="0" fontId="88" fillId="2" borderId="341" xfId="0" applyFont="1" applyFill="1" applyBorder="1" applyAlignment="1">
      <alignment horizontal="right" vertical="center"/>
    </xf>
    <xf numFmtId="0" fontId="88" fillId="2" borderId="341" xfId="0" applyFont="1" applyFill="1" applyBorder="1">
      <alignment vertical="center"/>
    </xf>
    <xf numFmtId="0" fontId="88" fillId="2" borderId="337" xfId="0" applyFont="1" applyFill="1" applyBorder="1" applyAlignment="1">
      <alignment horizontal="right" vertical="center"/>
    </xf>
    <xf numFmtId="0" fontId="88" fillId="2" borderId="337" xfId="0" applyFont="1" applyFill="1" applyBorder="1">
      <alignment vertical="center"/>
    </xf>
    <xf numFmtId="0" fontId="88" fillId="2" borderId="336" xfId="0" applyFont="1" applyFill="1" applyBorder="1" applyAlignment="1">
      <alignment horizontal="right" vertical="center"/>
    </xf>
    <xf numFmtId="0" fontId="88" fillId="2" borderId="336" xfId="0" applyFont="1" applyFill="1" applyBorder="1" applyAlignment="1">
      <alignment horizontal="left" vertical="center"/>
    </xf>
    <xf numFmtId="0" fontId="44" fillId="2" borderId="334" xfId="2" applyFont="1" applyFill="1" applyBorder="1">
      <alignment vertical="center"/>
    </xf>
    <xf numFmtId="0" fontId="44" fillId="2" borderId="334" xfId="2" applyFont="1" applyFill="1" applyBorder="1" applyAlignment="1">
      <alignment horizontal="left" vertical="center"/>
    </xf>
    <xf numFmtId="0" fontId="89" fillId="2" borderId="0" xfId="0" applyFont="1" applyFill="1" applyAlignment="1">
      <alignment horizontal="center" vertical="center"/>
    </xf>
    <xf numFmtId="0" fontId="44" fillId="2" borderId="334" xfId="0" applyFont="1" applyFill="1" applyBorder="1" applyAlignment="1">
      <alignment horizontal="center" vertical="center"/>
    </xf>
    <xf numFmtId="0" fontId="44" fillId="2" borderId="336" xfId="0" applyFont="1" applyFill="1" applyBorder="1" applyAlignment="1">
      <alignment horizontal="center" vertical="center"/>
    </xf>
    <xf numFmtId="0" fontId="44" fillId="2" borderId="0" xfId="0" applyFont="1" applyFill="1" applyAlignment="1">
      <alignment horizontal="center" vertical="center"/>
    </xf>
    <xf numFmtId="0" fontId="44" fillId="2" borderId="335" xfId="0" applyFont="1" applyFill="1" applyBorder="1" applyAlignment="1">
      <alignment horizontal="center" vertical="center"/>
    </xf>
    <xf numFmtId="0" fontId="44" fillId="2" borderId="341" xfId="0" applyFont="1" applyFill="1" applyBorder="1" applyAlignment="1">
      <alignment horizontal="center" vertical="center"/>
    </xf>
    <xf numFmtId="0" fontId="38" fillId="0" borderId="338" xfId="0" applyFont="1" applyBorder="1" applyAlignment="1">
      <alignment horizontal="center" vertical="center"/>
    </xf>
    <xf numFmtId="0" fontId="38" fillId="3" borderId="338" xfId="0" applyFont="1" applyFill="1" applyBorder="1" applyAlignment="1">
      <alignment horizontal="center" vertical="center"/>
    </xf>
    <xf numFmtId="0" fontId="38" fillId="0" borderId="0" xfId="0" applyFont="1" applyAlignment="1">
      <alignment horizontal="center" vertical="center"/>
    </xf>
    <xf numFmtId="0" fontId="38" fillId="3" borderId="0" xfId="0" applyFont="1" applyFill="1" applyAlignment="1">
      <alignment horizontal="center" vertical="center"/>
    </xf>
    <xf numFmtId="0" fontId="38" fillId="0" borderId="342" xfId="0" applyFont="1" applyBorder="1" applyAlignment="1">
      <alignment horizontal="center" vertical="center"/>
    </xf>
    <xf numFmtId="0" fontId="38" fillId="3" borderId="342" xfId="0" applyFont="1" applyFill="1" applyBorder="1" applyAlignment="1">
      <alignment horizontal="center" vertical="center"/>
    </xf>
    <xf numFmtId="0" fontId="37" fillId="0" borderId="0" xfId="0" applyFont="1" applyAlignment="1">
      <alignment horizontal="center" vertical="center"/>
    </xf>
    <xf numFmtId="0" fontId="37" fillId="0" borderId="336" xfId="0" applyFont="1" applyBorder="1" applyAlignment="1">
      <alignment horizontal="center" vertical="center"/>
    </xf>
    <xf numFmtId="0" fontId="37" fillId="0" borderId="341" xfId="0" applyFont="1" applyBorder="1" applyAlignment="1">
      <alignment horizontal="center" vertical="center"/>
    </xf>
    <xf numFmtId="0" fontId="37" fillId="0" borderId="0" xfId="0" applyFont="1">
      <alignment vertical="center"/>
    </xf>
    <xf numFmtId="0" fontId="37" fillId="0" borderId="334" xfId="0" applyFont="1" applyBorder="1" applyAlignment="1">
      <alignment horizontal="center" vertical="center"/>
    </xf>
    <xf numFmtId="0" fontId="37" fillId="0" borderId="335" xfId="0" applyFont="1" applyBorder="1">
      <alignment vertical="center"/>
    </xf>
    <xf numFmtId="0" fontId="37" fillId="0" borderId="334" xfId="0" applyFont="1" applyBorder="1">
      <alignment vertical="center"/>
    </xf>
    <xf numFmtId="0" fontId="37" fillId="0" borderId="335" xfId="0" applyFont="1" applyBorder="1" applyAlignment="1">
      <alignment horizontal="center" vertical="center"/>
    </xf>
    <xf numFmtId="0" fontId="37" fillId="0" borderId="337" xfId="0" applyFont="1" applyBorder="1" applyAlignment="1">
      <alignment horizontal="center" vertical="center"/>
    </xf>
    <xf numFmtId="0" fontId="41" fillId="0" borderId="0" xfId="0" applyFont="1" applyAlignment="1">
      <alignment horizontal="center" vertical="center"/>
    </xf>
    <xf numFmtId="0" fontId="41" fillId="0" borderId="97" xfId="0" applyFont="1" applyBorder="1" applyAlignment="1">
      <alignment horizontal="center" vertical="center"/>
    </xf>
    <xf numFmtId="0" fontId="41" fillId="0" borderId="101" xfId="0" applyFont="1" applyBorder="1" applyAlignment="1">
      <alignment horizontal="center" vertical="center"/>
    </xf>
    <xf numFmtId="0" fontId="41" fillId="0" borderId="94" xfId="0" applyFont="1" applyBorder="1" applyAlignment="1">
      <alignment horizontal="center" vertical="center"/>
    </xf>
    <xf numFmtId="0" fontId="41" fillId="0" borderId="97" xfId="0" applyFont="1" applyBorder="1">
      <alignment vertical="center"/>
    </xf>
    <xf numFmtId="0" fontId="18" fillId="6" borderId="97" xfId="0" applyFont="1" applyFill="1" applyBorder="1" applyAlignment="1">
      <alignment horizontal="center" vertical="center"/>
    </xf>
    <xf numFmtId="0" fontId="18" fillId="7" borderId="97" xfId="0" applyFont="1" applyFill="1" applyBorder="1" applyAlignment="1">
      <alignment horizontal="center" vertical="center"/>
    </xf>
    <xf numFmtId="0" fontId="18" fillId="0" borderId="94" xfId="0" applyFont="1" applyBorder="1" applyAlignment="1">
      <alignment horizontal="center" vertical="center"/>
    </xf>
    <xf numFmtId="0" fontId="18" fillId="6" borderId="94" xfId="0" applyFont="1" applyFill="1" applyBorder="1" applyAlignment="1">
      <alignment horizontal="center" vertical="center"/>
    </xf>
    <xf numFmtId="0" fontId="41" fillId="6" borderId="101" xfId="0" applyFont="1" applyFill="1" applyBorder="1" applyAlignment="1">
      <alignment horizontal="center" vertical="center"/>
    </xf>
    <xf numFmtId="0" fontId="41" fillId="6" borderId="0" xfId="0" applyFont="1" applyFill="1" applyAlignment="1">
      <alignment horizontal="center" vertical="center"/>
    </xf>
    <xf numFmtId="0" fontId="41" fillId="6" borderId="97" xfId="0" applyFont="1" applyFill="1" applyBorder="1" applyAlignment="1">
      <alignment horizontal="center" vertical="center"/>
    </xf>
    <xf numFmtId="0" fontId="18" fillId="0" borderId="101" xfId="0" applyFont="1" applyBorder="1" applyAlignment="1">
      <alignment horizontal="center" vertical="center"/>
    </xf>
    <xf numFmtId="0" fontId="18" fillId="6" borderId="101" xfId="0" applyFont="1" applyFill="1" applyBorder="1" applyAlignment="1">
      <alignment horizontal="center" vertical="center"/>
    </xf>
    <xf numFmtId="0" fontId="18" fillId="0" borderId="0" xfId="0" applyFont="1" applyAlignment="1">
      <alignment horizontal="center" vertical="center"/>
    </xf>
    <xf numFmtId="0" fontId="18" fillId="6" borderId="0" xfId="0" applyFont="1" applyFill="1" applyAlignment="1">
      <alignment horizontal="center" vertical="center"/>
    </xf>
    <xf numFmtId="0" fontId="18" fillId="0" borderId="96" xfId="0" applyFont="1" applyBorder="1">
      <alignment vertical="center"/>
    </xf>
    <xf numFmtId="0" fontId="18" fillId="6" borderId="96" xfId="0" applyFont="1" applyFill="1" applyBorder="1">
      <alignment vertical="center"/>
    </xf>
    <xf numFmtId="0" fontId="18" fillId="0" borderId="95" xfId="0" applyFont="1" applyBorder="1" applyAlignment="1">
      <alignment horizontal="center" vertical="center"/>
    </xf>
    <xf numFmtId="0" fontId="18" fillId="6" borderId="95" xfId="0" applyFont="1" applyFill="1" applyBorder="1" applyAlignment="1">
      <alignment horizontal="center" vertical="center"/>
    </xf>
    <xf numFmtId="0" fontId="18" fillId="0" borderId="98" xfId="0" applyFont="1" applyBorder="1" applyAlignment="1">
      <alignment horizontal="center" vertical="center"/>
    </xf>
    <xf numFmtId="0" fontId="18" fillId="6" borderId="98" xfId="0" applyFont="1" applyFill="1" applyBorder="1" applyAlignment="1">
      <alignment horizontal="center" vertical="center"/>
    </xf>
    <xf numFmtId="0" fontId="18" fillId="0" borderId="100" xfId="0" applyFont="1" applyBorder="1" applyAlignment="1">
      <alignment horizontal="center" vertical="center"/>
    </xf>
    <xf numFmtId="0" fontId="18" fillId="6" borderId="100" xfId="0" applyFont="1" applyFill="1" applyBorder="1" applyAlignment="1">
      <alignment horizontal="center" vertical="center"/>
    </xf>
    <xf numFmtId="0" fontId="18" fillId="0" borderId="96" xfId="0" applyFont="1" applyBorder="1" applyAlignment="1">
      <alignment horizontal="center" vertical="center"/>
    </xf>
    <xf numFmtId="0" fontId="18" fillId="6" borderId="96" xfId="0" applyFont="1" applyFill="1" applyBorder="1" applyAlignment="1">
      <alignment horizontal="center" vertical="center"/>
    </xf>
    <xf numFmtId="0" fontId="18" fillId="0" borderId="106" xfId="0" applyFont="1" applyBorder="1" applyAlignment="1">
      <alignment horizontal="center" vertical="center"/>
    </xf>
    <xf numFmtId="0" fontId="18" fillId="6" borderId="106" xfId="0" applyFont="1" applyFill="1" applyBorder="1" applyAlignment="1">
      <alignment horizontal="center" vertical="center"/>
    </xf>
    <xf numFmtId="0" fontId="18" fillId="0" borderId="105" xfId="0" applyFont="1" applyBorder="1" applyAlignment="1">
      <alignment horizontal="center" vertical="center"/>
    </xf>
    <xf numFmtId="0" fontId="18" fillId="6" borderId="105" xfId="0" applyFont="1" applyFill="1" applyBorder="1" applyAlignment="1">
      <alignment horizontal="center" vertical="center"/>
    </xf>
    <xf numFmtId="0" fontId="41" fillId="0" borderId="100" xfId="0" applyFont="1" applyBorder="1" applyAlignment="1">
      <alignment horizontal="center" vertical="center"/>
    </xf>
    <xf numFmtId="0" fontId="41" fillId="6" borderId="100" xfId="0" applyFont="1" applyFill="1" applyBorder="1" applyAlignment="1">
      <alignment horizontal="center" vertical="center"/>
    </xf>
    <xf numFmtId="0" fontId="41" fillId="0" borderId="95" xfId="0" applyFont="1" applyBorder="1" applyAlignment="1">
      <alignment horizontal="center" vertical="center"/>
    </xf>
    <xf numFmtId="0" fontId="41" fillId="6" borderId="95" xfId="0" applyFont="1" applyFill="1" applyBorder="1" applyAlignment="1">
      <alignment horizontal="center" vertical="center"/>
    </xf>
    <xf numFmtId="0" fontId="41" fillId="0" borderId="98" xfId="0" applyFont="1" applyBorder="1" applyAlignment="1">
      <alignment horizontal="center" vertical="center"/>
    </xf>
    <xf numFmtId="0" fontId="41" fillId="6" borderId="98" xfId="0" applyFont="1" applyFill="1" applyBorder="1" applyAlignment="1">
      <alignment horizontal="center" vertical="center"/>
    </xf>
    <xf numFmtId="0" fontId="41" fillId="6" borderId="94" xfId="0" applyFont="1" applyFill="1" applyBorder="1" applyAlignment="1">
      <alignment horizontal="center" vertical="center"/>
    </xf>
    <xf numFmtId="0" fontId="41" fillId="0" borderId="96" xfId="0" applyFont="1" applyBorder="1" applyAlignment="1">
      <alignment horizontal="center" vertical="center"/>
    </xf>
    <xf numFmtId="0" fontId="41" fillId="6" borderId="96" xfId="0" applyFont="1" applyFill="1" applyBorder="1" applyAlignment="1">
      <alignment horizontal="center" vertical="center"/>
    </xf>
    <xf numFmtId="0" fontId="41" fillId="0" borderId="103" xfId="0" applyFont="1" applyBorder="1" applyAlignment="1">
      <alignment horizontal="center" vertical="center"/>
    </xf>
    <xf numFmtId="0" fontId="41" fillId="6" borderId="103" xfId="0" applyFont="1" applyFill="1" applyBorder="1" applyAlignment="1">
      <alignment horizontal="center" vertical="center"/>
    </xf>
    <xf numFmtId="0" fontId="41" fillId="0" borderId="104" xfId="0" applyFont="1" applyBorder="1" applyAlignment="1">
      <alignment horizontal="center" vertical="center"/>
    </xf>
    <xf numFmtId="0" fontId="41" fillId="6" borderId="104" xfId="0" applyFont="1" applyFill="1" applyBorder="1" applyAlignment="1">
      <alignment horizontal="center" vertical="center"/>
    </xf>
    <xf numFmtId="0" fontId="90" fillId="0" borderId="0" xfId="0" applyFont="1" applyAlignment="1">
      <alignment horizontal="center" vertical="center"/>
    </xf>
    <xf numFmtId="0" fontId="90" fillId="6" borderId="0" xfId="0" applyFont="1" applyFill="1" applyAlignment="1">
      <alignment horizontal="center" vertical="center"/>
    </xf>
    <xf numFmtId="0" fontId="90" fillId="0" borderId="101" xfId="0" applyFont="1" applyBorder="1" applyAlignment="1">
      <alignment horizontal="center" vertical="center"/>
    </xf>
    <xf numFmtId="0" fontId="90" fillId="6" borderId="101" xfId="0" applyFont="1" applyFill="1" applyBorder="1" applyAlignment="1">
      <alignment horizontal="center" vertical="center"/>
    </xf>
    <xf numFmtId="0" fontId="90" fillId="0" borderId="100" xfId="0" applyFont="1" applyBorder="1" applyAlignment="1">
      <alignment horizontal="center" vertical="center"/>
    </xf>
    <xf numFmtId="0" fontId="90" fillId="6" borderId="100" xfId="0" applyFont="1" applyFill="1" applyBorder="1" applyAlignment="1">
      <alignment horizontal="center" vertical="center"/>
    </xf>
    <xf numFmtId="0" fontId="90" fillId="0" borderId="95" xfId="0" applyFont="1" applyBorder="1" applyAlignment="1">
      <alignment horizontal="center" vertical="center"/>
    </xf>
    <xf numFmtId="0" fontId="90" fillId="6" borderId="95" xfId="0" applyFont="1" applyFill="1" applyBorder="1" applyAlignment="1">
      <alignment horizontal="center" vertical="center"/>
    </xf>
    <xf numFmtId="0" fontId="90" fillId="0" borderId="98" xfId="0" applyFont="1" applyBorder="1" applyAlignment="1">
      <alignment horizontal="center" vertical="center"/>
    </xf>
    <xf numFmtId="0" fontId="90" fillId="6" borderId="98" xfId="0" applyFont="1" applyFill="1" applyBorder="1" applyAlignment="1">
      <alignment horizontal="center" vertical="center"/>
    </xf>
    <xf numFmtId="0" fontId="90" fillId="0" borderId="94" xfId="0" applyFont="1" applyBorder="1" applyAlignment="1">
      <alignment horizontal="center" vertical="center"/>
    </xf>
    <xf numFmtId="0" fontId="90" fillId="6" borderId="94" xfId="0" applyFont="1" applyFill="1" applyBorder="1" applyAlignment="1">
      <alignment horizontal="center" vertical="center"/>
    </xf>
    <xf numFmtId="0" fontId="90" fillId="0" borderId="96" xfId="0" applyFont="1" applyBorder="1" applyAlignment="1">
      <alignment horizontal="center" vertical="center"/>
    </xf>
    <xf numFmtId="0" fontId="90" fillId="6" borderId="96" xfId="0" applyFont="1" applyFill="1" applyBorder="1" applyAlignment="1">
      <alignment horizontal="center" vertical="center"/>
    </xf>
    <xf numFmtId="0" fontId="90" fillId="0" borderId="102" xfId="0" applyFont="1" applyBorder="1" applyAlignment="1">
      <alignment horizontal="center" vertical="center"/>
    </xf>
    <xf numFmtId="0" fontId="90" fillId="6" borderId="102" xfId="0" applyFont="1" applyFill="1" applyBorder="1" applyAlignment="1">
      <alignment horizontal="center" vertical="center"/>
    </xf>
    <xf numFmtId="0" fontId="90" fillId="0" borderId="105" xfId="0" applyFont="1" applyBorder="1" applyAlignment="1">
      <alignment horizontal="center" vertical="center"/>
    </xf>
    <xf numFmtId="0" fontId="90" fillId="6" borderId="105" xfId="0" applyFont="1" applyFill="1" applyBorder="1" applyAlignment="1">
      <alignment horizontal="center" vertical="center"/>
    </xf>
    <xf numFmtId="0" fontId="90" fillId="0" borderId="97" xfId="0" applyFont="1" applyBorder="1" applyAlignment="1">
      <alignment horizontal="center" vertical="center"/>
    </xf>
    <xf numFmtId="0" fontId="90" fillId="6" borderId="97" xfId="0" applyFont="1" applyFill="1" applyBorder="1" applyAlignment="1">
      <alignment horizontal="center" vertical="center"/>
    </xf>
    <xf numFmtId="0" fontId="91" fillId="0" borderId="94" xfId="0" applyFont="1" applyBorder="1" applyAlignment="1">
      <alignment horizontal="center" vertical="center"/>
    </xf>
    <xf numFmtId="0" fontId="91" fillId="6" borderId="94" xfId="0" applyFont="1" applyFill="1" applyBorder="1" applyAlignment="1">
      <alignment horizontal="center" vertical="center"/>
    </xf>
    <xf numFmtId="0" fontId="91" fillId="0" borderId="98" xfId="0" applyFont="1" applyBorder="1" applyAlignment="1">
      <alignment horizontal="center" vertical="center"/>
    </xf>
    <xf numFmtId="0" fontId="91" fillId="6" borderId="98" xfId="0" applyFont="1" applyFill="1" applyBorder="1" applyAlignment="1">
      <alignment horizontal="center" vertical="center"/>
    </xf>
    <xf numFmtId="0" fontId="37" fillId="3" borderId="0" xfId="0" applyFont="1" applyFill="1">
      <alignment vertical="center"/>
    </xf>
    <xf numFmtId="0" fontId="37" fillId="0" borderId="338" xfId="0" applyFont="1" applyBorder="1" applyAlignment="1">
      <alignment horizontal="center" vertical="center"/>
    </xf>
    <xf numFmtId="0" fontId="37" fillId="3" borderId="338" xfId="0" applyFont="1" applyFill="1" applyBorder="1" applyAlignment="1">
      <alignment horizontal="center" vertical="center"/>
    </xf>
    <xf numFmtId="0" fontId="37" fillId="0" borderId="339" xfId="0" applyFont="1" applyBorder="1" applyAlignment="1">
      <alignment horizontal="center" vertical="center"/>
    </xf>
    <xf numFmtId="0" fontId="37" fillId="3" borderId="339" xfId="0" applyFont="1" applyFill="1" applyBorder="1" applyAlignment="1">
      <alignment horizontal="center" vertical="center"/>
    </xf>
    <xf numFmtId="0" fontId="37" fillId="0" borderId="340" xfId="0" applyFont="1" applyBorder="1" applyAlignment="1">
      <alignment horizontal="center" vertical="center"/>
    </xf>
    <xf numFmtId="0" fontId="37" fillId="3" borderId="340" xfId="0" applyFont="1" applyFill="1" applyBorder="1" applyAlignment="1">
      <alignment horizontal="center" vertical="center"/>
    </xf>
    <xf numFmtId="0" fontId="37" fillId="3" borderId="0" xfId="0" applyFont="1" applyFill="1" applyAlignment="1">
      <alignment horizontal="center" vertical="center"/>
    </xf>
    <xf numFmtId="0" fontId="37" fillId="0" borderId="342" xfId="0" applyFont="1" applyBorder="1" applyAlignment="1">
      <alignment horizontal="center" vertical="center"/>
    </xf>
    <xf numFmtId="0" fontId="37" fillId="3" borderId="342" xfId="0" applyFont="1" applyFill="1" applyBorder="1" applyAlignment="1">
      <alignment horizontal="center" vertical="center"/>
    </xf>
    <xf numFmtId="0" fontId="37" fillId="3" borderId="334" xfId="0" applyFont="1" applyFill="1" applyBorder="1" applyAlignment="1">
      <alignment horizontal="center" vertical="center"/>
    </xf>
    <xf numFmtId="0" fontId="37" fillId="0" borderId="343" xfId="0" applyFont="1" applyBorder="1" applyAlignment="1">
      <alignment horizontal="center" vertical="center"/>
    </xf>
    <xf numFmtId="0" fontId="37" fillId="3" borderId="343" xfId="0" applyFont="1" applyFill="1" applyBorder="1" applyAlignment="1">
      <alignment horizontal="center" vertical="center"/>
    </xf>
    <xf numFmtId="0" fontId="37" fillId="3" borderId="335" xfId="0" applyFont="1" applyFill="1" applyBorder="1">
      <alignment vertical="center"/>
    </xf>
    <xf numFmtId="0" fontId="37" fillId="3" borderId="335" xfId="0" applyFont="1" applyFill="1" applyBorder="1" applyAlignment="1">
      <alignment horizontal="center" vertical="center"/>
    </xf>
    <xf numFmtId="0" fontId="37" fillId="3" borderId="341" xfId="0" applyFont="1" applyFill="1" applyBorder="1" applyAlignment="1">
      <alignment horizontal="center" vertical="center"/>
    </xf>
    <xf numFmtId="0" fontId="37" fillId="3" borderId="337" xfId="0" applyFont="1" applyFill="1" applyBorder="1" applyAlignment="1">
      <alignment horizontal="center" vertical="center"/>
    </xf>
    <xf numFmtId="0" fontId="7" fillId="0" borderId="98" xfId="0" applyFont="1" applyBorder="1" applyAlignment="1">
      <alignment horizontal="center" vertical="center"/>
    </xf>
    <xf numFmtId="0" fontId="7" fillId="6" borderId="98" xfId="0" applyFont="1" applyFill="1" applyBorder="1" applyAlignment="1">
      <alignment horizontal="center" vertical="center"/>
    </xf>
    <xf numFmtId="0" fontId="7" fillId="0" borderId="95" xfId="0" applyFont="1" applyBorder="1" applyAlignment="1">
      <alignment horizontal="center" vertical="center"/>
    </xf>
    <xf numFmtId="0" fontId="7" fillId="6" borderId="95" xfId="0" applyFont="1" applyFill="1" applyBorder="1" applyAlignment="1">
      <alignment horizontal="center" vertical="center"/>
    </xf>
    <xf numFmtId="0" fontId="5" fillId="5" borderId="46" xfId="0" applyFont="1" applyFill="1" applyBorder="1" applyAlignment="1" applyProtection="1">
      <alignment horizontal="center" vertical="center"/>
      <protection locked="0"/>
    </xf>
    <xf numFmtId="0" fontId="12" fillId="0" borderId="34" xfId="0" applyFont="1" applyBorder="1" applyAlignment="1" applyProtection="1">
      <alignment horizontal="center" vertical="center"/>
      <protection locked="0"/>
    </xf>
    <xf numFmtId="0" fontId="3" fillId="7" borderId="0" xfId="0" applyFont="1" applyFill="1">
      <alignment vertical="center"/>
    </xf>
    <xf numFmtId="0" fontId="9" fillId="7" borderId="0" xfId="0" applyFont="1" applyFill="1">
      <alignment vertical="center"/>
    </xf>
    <xf numFmtId="0" fontId="9" fillId="0" borderId="65" xfId="0" applyFont="1" applyBorder="1">
      <alignment vertical="center"/>
    </xf>
    <xf numFmtId="0" fontId="9" fillId="0" borderId="66" xfId="0" applyFont="1" applyBorder="1">
      <alignment vertical="center"/>
    </xf>
    <xf numFmtId="0" fontId="9" fillId="0" borderId="144" xfId="0" applyFont="1" applyBorder="1">
      <alignment vertical="center"/>
    </xf>
    <xf numFmtId="0" fontId="9" fillId="0" borderId="145" xfId="0" applyFont="1" applyBorder="1">
      <alignment vertical="center"/>
    </xf>
    <xf numFmtId="0" fontId="9" fillId="0" borderId="147" xfId="0" applyFont="1" applyBorder="1">
      <alignment vertical="center"/>
    </xf>
    <xf numFmtId="0" fontId="9" fillId="0" borderId="249" xfId="0" applyFont="1" applyBorder="1">
      <alignment vertical="center"/>
    </xf>
    <xf numFmtId="0" fontId="9" fillId="0" borderId="245" xfId="0" applyFont="1" applyBorder="1">
      <alignment vertical="center"/>
    </xf>
    <xf numFmtId="0" fontId="9" fillId="0" borderId="247" xfId="0" applyFont="1" applyBorder="1">
      <alignment vertical="center"/>
    </xf>
    <xf numFmtId="0" fontId="9" fillId="0" borderId="66" xfId="0" applyFont="1" applyBorder="1" applyAlignment="1">
      <alignment horizontal="left" vertical="center" indent="1"/>
    </xf>
    <xf numFmtId="0" fontId="9" fillId="0" borderId="147" xfId="0" applyFont="1" applyBorder="1" applyAlignment="1">
      <alignment horizontal="left" vertical="center" indent="1"/>
    </xf>
    <xf numFmtId="0" fontId="9" fillId="0" borderId="307" xfId="0" applyFont="1" applyBorder="1">
      <alignment vertical="center"/>
    </xf>
    <xf numFmtId="0" fontId="9" fillId="0" borderId="296" xfId="0" applyFont="1" applyBorder="1">
      <alignment vertical="center"/>
    </xf>
    <xf numFmtId="0" fontId="9" fillId="0" borderId="297" xfId="0" applyFont="1" applyBorder="1">
      <alignment vertical="center"/>
    </xf>
    <xf numFmtId="0" fontId="9" fillId="0" borderId="296" xfId="0" applyFont="1" applyBorder="1" applyAlignment="1">
      <alignment horizontal="left" vertical="center" indent="1"/>
    </xf>
    <xf numFmtId="0" fontId="9" fillId="0" borderId="344" xfId="0" applyFont="1" applyBorder="1">
      <alignment vertical="center"/>
    </xf>
    <xf numFmtId="0" fontId="3" fillId="5" borderId="46" xfId="0" applyFont="1" applyFill="1" applyBorder="1" applyAlignment="1" applyProtection="1">
      <alignment horizontal="left" vertical="center"/>
      <protection locked="0"/>
    </xf>
    <xf numFmtId="0" fontId="3" fillId="5" borderId="34" xfId="0" applyFont="1" applyFill="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5" fillId="0" borderId="34" xfId="2" applyFont="1" applyBorder="1" applyAlignment="1" applyProtection="1">
      <alignment horizontal="left" vertical="center"/>
      <protection locked="0"/>
    </xf>
    <xf numFmtId="0" fontId="5" fillId="5" borderId="46" xfId="0" applyFont="1" applyFill="1" applyBorder="1" applyAlignment="1" applyProtection="1">
      <alignment horizontal="left" vertical="center"/>
      <protection locked="0"/>
    </xf>
    <xf numFmtId="0" fontId="5" fillId="9" borderId="46" xfId="0" applyFont="1" applyFill="1" applyBorder="1" applyAlignment="1" applyProtection="1">
      <alignment horizontal="left" vertical="center"/>
      <protection locked="0"/>
    </xf>
    <xf numFmtId="0" fontId="3" fillId="9" borderId="34" xfId="0" applyFont="1" applyFill="1" applyBorder="1" applyAlignment="1" applyProtection="1">
      <alignment horizontal="left" vertical="center"/>
      <protection locked="0"/>
    </xf>
    <xf numFmtId="0" fontId="5" fillId="0" borderId="19" xfId="2" applyFont="1" applyBorder="1" applyAlignment="1" applyProtection="1">
      <alignment horizontal="left" vertical="center"/>
      <protection locked="0"/>
    </xf>
    <xf numFmtId="0" fontId="3" fillId="0" borderId="19" xfId="0" applyFont="1" applyBorder="1" applyAlignment="1" applyProtection="1">
      <alignment horizontal="left" vertical="center"/>
      <protection locked="0"/>
    </xf>
    <xf numFmtId="0" fontId="3" fillId="4" borderId="34" xfId="0" applyFont="1" applyFill="1" applyBorder="1" applyAlignment="1" applyProtection="1">
      <alignment horizontal="left" vertical="center"/>
      <protection locked="0"/>
    </xf>
    <xf numFmtId="0" fontId="5" fillId="0" borderId="19" xfId="0" applyFont="1" applyBorder="1" applyAlignment="1" applyProtection="1">
      <alignment horizontal="left" vertical="center"/>
      <protection locked="0"/>
    </xf>
    <xf numFmtId="0" fontId="12" fillId="0" borderId="34" xfId="2" applyFont="1" applyBorder="1" applyAlignment="1" applyProtection="1">
      <alignment horizontal="left" vertical="center"/>
      <protection locked="0"/>
    </xf>
    <xf numFmtId="0" fontId="12" fillId="0" borderId="19" xfId="2" applyFont="1" applyBorder="1" applyAlignment="1" applyProtection="1">
      <alignment horizontal="left" vertical="center"/>
      <protection locked="0"/>
    </xf>
    <xf numFmtId="0" fontId="12" fillId="0" borderId="34" xfId="0" applyFont="1" applyBorder="1" applyAlignment="1" applyProtection="1">
      <alignment horizontal="left" vertical="center"/>
      <protection locked="0"/>
    </xf>
    <xf numFmtId="0" fontId="12" fillId="9" borderId="46" xfId="0" applyFont="1" applyFill="1" applyBorder="1" applyAlignment="1" applyProtection="1">
      <alignment horizontal="left" vertical="center"/>
      <protection locked="0"/>
    </xf>
    <xf numFmtId="0" fontId="12" fillId="5" borderId="46" xfId="0" applyFont="1" applyFill="1" applyBorder="1" applyAlignment="1" applyProtection="1">
      <alignment horizontal="left" vertical="center"/>
      <protection locked="0"/>
    </xf>
    <xf numFmtId="0" fontId="12" fillId="0" borderId="19" xfId="0" applyFont="1" applyBorder="1" applyAlignment="1" applyProtection="1">
      <alignment horizontal="left" vertical="center"/>
      <protection locked="0"/>
    </xf>
    <xf numFmtId="0" fontId="8" fillId="0" borderId="34" xfId="2" applyFont="1" applyBorder="1" applyAlignment="1" applyProtection="1">
      <alignment horizontal="left" vertical="center"/>
      <protection locked="0"/>
    </xf>
    <xf numFmtId="0" fontId="6" fillId="0" borderId="34" xfId="2" applyFont="1" applyBorder="1" applyAlignment="1" applyProtection="1">
      <alignment horizontal="left" vertical="center"/>
      <protection locked="0"/>
    </xf>
    <xf numFmtId="0" fontId="13" fillId="0" borderId="115" xfId="0" applyFont="1" applyBorder="1">
      <alignment vertical="center"/>
    </xf>
    <xf numFmtId="0" fontId="13" fillId="5" borderId="238" xfId="0" applyFont="1" applyFill="1" applyBorder="1">
      <alignment vertical="center"/>
    </xf>
    <xf numFmtId="0" fontId="3" fillId="5" borderId="74" xfId="0" applyFont="1" applyFill="1" applyBorder="1">
      <alignment vertical="center"/>
    </xf>
    <xf numFmtId="0" fontId="9" fillId="5" borderId="74" xfId="0" applyFont="1" applyFill="1" applyBorder="1">
      <alignment vertical="center"/>
    </xf>
    <xf numFmtId="0" fontId="9" fillId="5" borderId="223" xfId="0" applyFont="1" applyFill="1" applyBorder="1">
      <alignment vertical="center"/>
    </xf>
    <xf numFmtId="0" fontId="8" fillId="0" borderId="56" xfId="0" applyFont="1" applyBorder="1">
      <alignment vertical="center"/>
    </xf>
    <xf numFmtId="0" fontId="7" fillId="0" borderId="57" xfId="0" applyFont="1" applyBorder="1">
      <alignment vertical="center"/>
    </xf>
    <xf numFmtId="0" fontId="8" fillId="0" borderId="58" xfId="0" applyFont="1" applyBorder="1">
      <alignment vertical="center"/>
    </xf>
    <xf numFmtId="0" fontId="8" fillId="0" borderId="114" xfId="0" applyFont="1" applyBorder="1">
      <alignment vertical="center"/>
    </xf>
    <xf numFmtId="0" fontId="7" fillId="0" borderId="115" xfId="0" applyFont="1" applyBorder="1">
      <alignment vertical="center"/>
    </xf>
    <xf numFmtId="0" fontId="44" fillId="5" borderId="60" xfId="0" applyFont="1" applyFill="1" applyBorder="1">
      <alignment vertical="center"/>
    </xf>
    <xf numFmtId="0" fontId="5" fillId="5" borderId="241" xfId="0" applyFont="1" applyFill="1" applyBorder="1">
      <alignment vertical="center"/>
    </xf>
    <xf numFmtId="0" fontId="12" fillId="5" borderId="60" xfId="0" applyFont="1" applyFill="1" applyBorder="1">
      <alignment vertical="center"/>
    </xf>
    <xf numFmtId="0" fontId="5" fillId="5" borderId="60" xfId="0" applyFont="1" applyFill="1" applyBorder="1">
      <alignment vertical="center"/>
    </xf>
    <xf numFmtId="0" fontId="5" fillId="5" borderId="117" xfId="0" applyFont="1" applyFill="1" applyBorder="1">
      <alignment vertical="center"/>
    </xf>
    <xf numFmtId="0" fontId="5" fillId="0" borderId="58" xfId="0" applyFont="1" applyBorder="1">
      <alignment vertical="center"/>
    </xf>
    <xf numFmtId="0" fontId="5" fillId="0" borderId="68" xfId="0" applyFont="1" applyBorder="1">
      <alignment vertical="center"/>
    </xf>
    <xf numFmtId="0" fontId="5" fillId="0" borderId="115" xfId="0" applyFont="1" applyBorder="1">
      <alignment vertical="center"/>
    </xf>
    <xf numFmtId="0" fontId="5" fillId="0" borderId="116" xfId="0" applyFont="1" applyBorder="1">
      <alignment vertical="center"/>
    </xf>
    <xf numFmtId="0" fontId="5" fillId="5" borderId="0" xfId="0" applyFont="1" applyFill="1">
      <alignment vertical="center"/>
    </xf>
    <xf numFmtId="0" fontId="28" fillId="17" borderId="34" xfId="0" applyFont="1" applyFill="1" applyBorder="1" applyProtection="1">
      <alignment vertical="center"/>
      <protection locked="0"/>
    </xf>
    <xf numFmtId="0" fontId="36" fillId="0" borderId="0" xfId="0" applyFont="1" applyAlignment="1">
      <alignment horizontal="left" vertical="center"/>
    </xf>
    <xf numFmtId="3" fontId="39" fillId="5" borderId="0" xfId="0" applyNumberFormat="1" applyFont="1" applyFill="1">
      <alignment vertical="center"/>
    </xf>
    <xf numFmtId="3" fontId="12" fillId="5" borderId="0" xfId="0" applyNumberFormat="1" applyFont="1" applyFill="1">
      <alignment vertical="center"/>
    </xf>
    <xf numFmtId="3" fontId="8" fillId="5" borderId="0" xfId="0" applyNumberFormat="1" applyFont="1" applyFill="1">
      <alignment vertical="center"/>
    </xf>
    <xf numFmtId="3" fontId="5" fillId="5" borderId="0" xfId="0" applyNumberFormat="1" applyFont="1" applyFill="1">
      <alignment vertical="center"/>
    </xf>
    <xf numFmtId="3" fontId="6" fillId="5" borderId="0" xfId="0" applyNumberFormat="1" applyFont="1" applyFill="1">
      <alignment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36" fillId="0" borderId="0" xfId="2" applyFont="1" applyFill="1" applyBorder="1" applyAlignment="1">
      <alignment horizontal="center" vertical="center"/>
    </xf>
    <xf numFmtId="0" fontId="96" fillId="0" borderId="44" xfId="2" applyFont="1" applyFill="1" applyBorder="1" applyAlignment="1">
      <alignment horizontal="right" vertical="center"/>
    </xf>
    <xf numFmtId="0" fontId="96" fillId="5" borderId="44" xfId="2" applyFont="1" applyFill="1" applyBorder="1" applyAlignment="1">
      <alignment horizontal="right" vertical="center"/>
    </xf>
    <xf numFmtId="3" fontId="35" fillId="5" borderId="46" xfId="0" applyNumberFormat="1" applyFont="1" applyFill="1" applyBorder="1">
      <alignment vertical="center"/>
    </xf>
    <xf numFmtId="0" fontId="98" fillId="10" borderId="345" xfId="0" applyFont="1" applyFill="1" applyBorder="1" applyAlignment="1">
      <alignment horizontal="center" vertical="center"/>
    </xf>
    <xf numFmtId="0" fontId="98" fillId="14" borderId="345" xfId="0" applyFont="1" applyFill="1" applyBorder="1" applyAlignment="1">
      <alignment horizontal="center" vertical="center"/>
    </xf>
    <xf numFmtId="0" fontId="98" fillId="14" borderId="0" xfId="0" applyFont="1" applyFill="1" applyAlignment="1">
      <alignment horizontal="center" vertical="center"/>
    </xf>
    <xf numFmtId="0" fontId="98" fillId="14" borderId="0" xfId="2" applyFont="1" applyFill="1" applyBorder="1">
      <alignment vertical="center"/>
    </xf>
    <xf numFmtId="0" fontId="99" fillId="0" borderId="0" xfId="0" applyFont="1" applyAlignment="1">
      <alignment horizontal="center" vertical="center"/>
    </xf>
    <xf numFmtId="0" fontId="99" fillId="14" borderId="0" xfId="0" applyFont="1" applyFill="1" applyAlignment="1">
      <alignment horizontal="right" vertical="center"/>
    </xf>
    <xf numFmtId="0" fontId="99" fillId="14" borderId="0" xfId="0" applyFont="1" applyFill="1">
      <alignment vertical="center"/>
    </xf>
    <xf numFmtId="0" fontId="99" fillId="0" borderId="346" xfId="0" applyFont="1" applyBorder="1" applyAlignment="1">
      <alignment horizontal="center" vertical="center"/>
    </xf>
    <xf numFmtId="0" fontId="99" fillId="14" borderId="346" xfId="0" applyFont="1" applyFill="1" applyBorder="1" applyAlignment="1">
      <alignment horizontal="right" vertical="center"/>
    </xf>
    <xf numFmtId="0" fontId="98" fillId="0" borderId="346" xfId="0" applyFont="1" applyBorder="1" applyAlignment="1">
      <alignment horizontal="center" vertical="center"/>
    </xf>
    <xf numFmtId="0" fontId="98" fillId="10" borderId="346" xfId="0" applyFont="1" applyFill="1" applyBorder="1" applyAlignment="1">
      <alignment horizontal="center" vertical="center"/>
    </xf>
    <xf numFmtId="0" fontId="99" fillId="14" borderId="345" xfId="0" applyFont="1" applyFill="1" applyBorder="1">
      <alignment vertical="center"/>
    </xf>
    <xf numFmtId="0" fontId="99" fillId="0" borderId="345" xfId="0" applyFont="1" applyBorder="1" applyAlignment="1">
      <alignment horizontal="center" vertical="center"/>
    </xf>
    <xf numFmtId="0" fontId="99" fillId="14" borderId="345" xfId="0" applyFont="1" applyFill="1" applyBorder="1" applyAlignment="1">
      <alignment horizontal="right" vertical="center"/>
    </xf>
    <xf numFmtId="0" fontId="98" fillId="0" borderId="345" xfId="0" applyFont="1" applyBorder="1" applyAlignment="1">
      <alignment horizontal="center" vertical="center"/>
    </xf>
    <xf numFmtId="0" fontId="99" fillId="14" borderId="0" xfId="0" applyFont="1" applyFill="1" applyAlignment="1">
      <alignment horizontal="left" vertical="center"/>
    </xf>
    <xf numFmtId="0" fontId="98" fillId="14" borderId="347" xfId="0" applyFont="1" applyFill="1" applyBorder="1" applyAlignment="1">
      <alignment horizontal="center" vertical="center"/>
    </xf>
    <xf numFmtId="0" fontId="98" fillId="14" borderId="347" xfId="2" applyFont="1" applyFill="1" applyBorder="1">
      <alignment vertical="center"/>
    </xf>
    <xf numFmtId="0" fontId="99" fillId="0" borderId="347" xfId="0" applyFont="1" applyBorder="1" applyAlignment="1">
      <alignment horizontal="center" vertical="center"/>
    </xf>
    <xf numFmtId="0" fontId="99" fillId="14" borderId="347" xfId="0" applyFont="1" applyFill="1" applyBorder="1" applyAlignment="1">
      <alignment horizontal="right" vertical="center"/>
    </xf>
    <xf numFmtId="0" fontId="99" fillId="14" borderId="347" xfId="0" applyFont="1" applyFill="1" applyBorder="1">
      <alignment vertical="center"/>
    </xf>
    <xf numFmtId="0" fontId="99" fillId="14" borderId="345" xfId="0" applyFont="1" applyFill="1" applyBorder="1" applyAlignment="1">
      <alignment horizontal="left" vertical="center"/>
    </xf>
    <xf numFmtId="0" fontId="99" fillId="14" borderId="347" xfId="0" applyFont="1" applyFill="1" applyBorder="1" applyAlignment="1">
      <alignment horizontal="left" vertical="center"/>
    </xf>
    <xf numFmtId="0" fontId="99" fillId="0" borderId="347" xfId="0" applyFont="1" applyBorder="1">
      <alignment vertical="center"/>
    </xf>
    <xf numFmtId="0" fontId="98" fillId="14" borderId="347" xfId="2" applyFont="1" applyFill="1" applyBorder="1" applyAlignment="1">
      <alignment horizontal="left" vertical="center"/>
    </xf>
    <xf numFmtId="0" fontId="99" fillId="14" borderId="348" xfId="0" applyFont="1" applyFill="1" applyBorder="1" applyAlignment="1">
      <alignment horizontal="right" vertical="center"/>
    </xf>
    <xf numFmtId="0" fontId="99" fillId="14" borderId="348" xfId="0" applyFont="1" applyFill="1" applyBorder="1" applyAlignment="1">
      <alignment horizontal="left" vertical="center"/>
    </xf>
    <xf numFmtId="0" fontId="99" fillId="14" borderId="348" xfId="0" applyFont="1" applyFill="1" applyBorder="1">
      <alignment vertical="center"/>
    </xf>
    <xf numFmtId="0" fontId="99" fillId="0" borderId="348" xfId="0" applyFont="1" applyBorder="1" applyAlignment="1">
      <alignment horizontal="center" vertical="center"/>
    </xf>
    <xf numFmtId="0" fontId="98" fillId="0" borderId="347" xfId="0" applyFont="1" applyBorder="1" applyAlignment="1">
      <alignment horizontal="center" vertical="center"/>
    </xf>
    <xf numFmtId="0" fontId="98" fillId="10" borderId="347" xfId="0" applyFont="1" applyFill="1" applyBorder="1" applyAlignment="1">
      <alignment horizontal="center" vertical="center"/>
    </xf>
    <xf numFmtId="0" fontId="98" fillId="0" borderId="0" xfId="0" applyFont="1" applyAlignment="1">
      <alignment horizontal="center" vertical="center"/>
    </xf>
    <xf numFmtId="0" fontId="98" fillId="10" borderId="0" xfId="0" applyFont="1" applyFill="1" applyAlignment="1">
      <alignment horizontal="center" vertical="center"/>
    </xf>
    <xf numFmtId="0" fontId="94" fillId="0" borderId="0" xfId="0" applyFont="1" applyAlignment="1">
      <alignment horizontal="center" vertical="center" wrapText="1"/>
    </xf>
    <xf numFmtId="0" fontId="94" fillId="0" borderId="0" xfId="0" applyFont="1" applyAlignment="1">
      <alignment horizontal="right" vertical="center" wrapText="1"/>
    </xf>
    <xf numFmtId="0" fontId="99" fillId="14" borderId="346" xfId="0" applyFont="1" applyFill="1" applyBorder="1" applyAlignment="1">
      <alignment horizontal="left" vertical="center"/>
    </xf>
    <xf numFmtId="0" fontId="98" fillId="0" borderId="348" xfId="0" applyFont="1" applyBorder="1" applyAlignment="1">
      <alignment horizontal="center" vertical="center"/>
    </xf>
    <xf numFmtId="0" fontId="98" fillId="10" borderId="348" xfId="0" applyFont="1" applyFill="1" applyBorder="1" applyAlignment="1">
      <alignment horizontal="center" vertical="center"/>
    </xf>
    <xf numFmtId="0" fontId="99" fillId="14" borderId="346" xfId="2" applyFont="1" applyFill="1" applyBorder="1" applyAlignment="1">
      <alignment horizontal="left" vertical="center"/>
    </xf>
    <xf numFmtId="0" fontId="99" fillId="14" borderId="346" xfId="0" applyFont="1" applyFill="1" applyBorder="1">
      <alignment vertical="center"/>
    </xf>
    <xf numFmtId="0" fontId="94" fillId="0" borderId="0" xfId="0" applyFont="1" applyAlignment="1">
      <alignment vertical="center" wrapText="1"/>
    </xf>
    <xf numFmtId="0" fontId="99" fillId="14" borderId="0" xfId="2" applyFont="1" applyFill="1" applyBorder="1">
      <alignment vertical="center"/>
    </xf>
    <xf numFmtId="0" fontId="99" fillId="14" borderId="0" xfId="2" applyFont="1" applyFill="1" applyBorder="1" applyAlignment="1">
      <alignment horizontal="left" vertical="center"/>
    </xf>
    <xf numFmtId="0" fontId="99" fillId="14" borderId="0" xfId="0" applyFont="1" applyFill="1" applyAlignment="1">
      <alignment horizontal="center" vertical="center"/>
    </xf>
    <xf numFmtId="0" fontId="100" fillId="0" borderId="0" xfId="0" applyFont="1" applyAlignment="1">
      <alignment vertical="center" wrapText="1"/>
    </xf>
    <xf numFmtId="0" fontId="5" fillId="14" borderId="0" xfId="0" applyFont="1" applyFill="1" applyAlignment="1">
      <alignment horizontal="left" vertical="center"/>
    </xf>
    <xf numFmtId="0" fontId="100" fillId="0" borderId="0" xfId="0" applyFont="1" applyAlignment="1">
      <alignment horizontal="justify" vertical="center" wrapText="1"/>
    </xf>
    <xf numFmtId="0" fontId="101" fillId="0" borderId="0" xfId="2" applyFont="1">
      <alignment vertical="center"/>
    </xf>
    <xf numFmtId="0" fontId="102" fillId="0" borderId="0" xfId="2" applyFont="1">
      <alignment vertical="center"/>
    </xf>
    <xf numFmtId="0" fontId="22" fillId="0" borderId="0" xfId="2" applyFont="1">
      <alignment vertical="center"/>
    </xf>
    <xf numFmtId="0" fontId="64" fillId="0" borderId="0" xfId="2" applyFont="1" applyAlignment="1">
      <alignment vertical="center"/>
    </xf>
    <xf numFmtId="0" fontId="98" fillId="14" borderId="0" xfId="2" applyFont="1" applyFill="1" applyBorder="1" applyAlignment="1">
      <alignment horizontal="left" vertical="center"/>
    </xf>
    <xf numFmtId="0" fontId="98" fillId="16" borderId="345" xfId="0" applyFont="1" applyFill="1" applyBorder="1">
      <alignment vertical="center"/>
    </xf>
    <xf numFmtId="0" fontId="4" fillId="16" borderId="345" xfId="0" applyFont="1" applyFill="1" applyBorder="1" applyAlignment="1">
      <alignment horizontal="center" vertical="center"/>
    </xf>
    <xf numFmtId="0" fontId="99" fillId="14" borderId="348" xfId="2" applyFont="1" applyFill="1" applyBorder="1">
      <alignment vertical="center"/>
    </xf>
    <xf numFmtId="0" fontId="9" fillId="0" borderId="44" xfId="0" applyFont="1" applyBorder="1" applyAlignment="1">
      <alignment horizontal="center" vertical="center"/>
    </xf>
    <xf numFmtId="0" fontId="9" fillId="0" borderId="47" xfId="0" applyFont="1" applyBorder="1">
      <alignment vertical="center"/>
    </xf>
    <xf numFmtId="0" fontId="9" fillId="0" borderId="47" xfId="0" applyFont="1" applyBorder="1" applyAlignment="1">
      <alignment horizontal="center" vertical="center"/>
    </xf>
    <xf numFmtId="0" fontId="9" fillId="0" borderId="49" xfId="0" applyFont="1" applyBorder="1">
      <alignment vertical="center"/>
    </xf>
    <xf numFmtId="0" fontId="9" fillId="0" borderId="49" xfId="0" applyFont="1" applyBorder="1" applyAlignment="1">
      <alignment horizontal="center" vertical="center"/>
    </xf>
    <xf numFmtId="41" fontId="9" fillId="0" borderId="47" xfId="1" applyFont="1" applyBorder="1">
      <alignment vertical="center"/>
    </xf>
    <xf numFmtId="41" fontId="9" fillId="0" borderId="49" xfId="1" applyFont="1" applyBorder="1">
      <alignment vertical="center"/>
    </xf>
    <xf numFmtId="0" fontId="9" fillId="0" borderId="48" xfId="0" applyFont="1" applyBorder="1">
      <alignment vertical="center"/>
    </xf>
    <xf numFmtId="0" fontId="9" fillId="0" borderId="48" xfId="0" applyFont="1" applyBorder="1" applyAlignment="1">
      <alignment horizontal="center" vertical="center"/>
    </xf>
    <xf numFmtId="0" fontId="99" fillId="14" borderId="345" xfId="2" applyFont="1" applyFill="1" applyBorder="1" applyAlignment="1">
      <alignment horizontal="left" vertical="center" indent="1"/>
    </xf>
    <xf numFmtId="0" fontId="14" fillId="0" borderId="0" xfId="0" applyFont="1">
      <alignment vertical="center"/>
    </xf>
    <xf numFmtId="41" fontId="9" fillId="0" borderId="48" xfId="1" applyFont="1" applyBorder="1">
      <alignment vertical="center"/>
    </xf>
    <xf numFmtId="0" fontId="3" fillId="9" borderId="252" xfId="0" applyFont="1" applyFill="1" applyBorder="1">
      <alignment vertical="center"/>
    </xf>
    <xf numFmtId="0" fontId="3" fillId="9" borderId="253" xfId="0" applyFont="1" applyFill="1" applyBorder="1">
      <alignment vertical="center"/>
    </xf>
    <xf numFmtId="0" fontId="3" fillId="9" borderId="254" xfId="0" applyFont="1" applyFill="1" applyBorder="1">
      <alignment vertical="center"/>
    </xf>
    <xf numFmtId="0" fontId="3" fillId="9" borderId="255" xfId="0" applyFont="1" applyFill="1" applyBorder="1">
      <alignment vertical="center"/>
    </xf>
    <xf numFmtId="0" fontId="3" fillId="9" borderId="246" xfId="0" quotePrefix="1" applyFont="1" applyFill="1" applyBorder="1">
      <alignment vertical="center"/>
    </xf>
    <xf numFmtId="0" fontId="3" fillId="9" borderId="144" xfId="0" applyFont="1" applyFill="1" applyBorder="1">
      <alignment vertical="center"/>
    </xf>
    <xf numFmtId="0" fontId="3" fillId="9" borderId="65" xfId="0" applyFont="1" applyFill="1" applyBorder="1">
      <alignment vertical="center"/>
    </xf>
    <xf numFmtId="0" fontId="3" fillId="9" borderId="245" xfId="0" applyFont="1" applyFill="1" applyBorder="1">
      <alignment vertical="center"/>
    </xf>
    <xf numFmtId="0" fontId="3" fillId="9" borderId="246" xfId="0" applyFont="1" applyFill="1" applyBorder="1">
      <alignment vertical="center"/>
    </xf>
    <xf numFmtId="0" fontId="5" fillId="9" borderId="58" xfId="0" applyFont="1" applyFill="1" applyBorder="1">
      <alignment vertical="center"/>
    </xf>
    <xf numFmtId="41" fontId="8" fillId="0" borderId="48" xfId="1" applyFont="1" applyBorder="1" applyAlignment="1">
      <alignment horizontal="center" vertical="center"/>
    </xf>
    <xf numFmtId="41" fontId="8" fillId="0" borderId="49" xfId="1" applyFont="1" applyBorder="1" applyAlignment="1">
      <alignment horizontal="center" vertical="center"/>
    </xf>
    <xf numFmtId="0" fontId="8" fillId="0" borderId="48" xfId="0" applyFont="1" applyBorder="1" applyAlignment="1">
      <alignment horizontal="center" vertical="center"/>
    </xf>
    <xf numFmtId="0" fontId="8" fillId="0" borderId="48" xfId="0" applyFont="1" applyBorder="1">
      <alignment vertical="center"/>
    </xf>
    <xf numFmtId="0" fontId="8" fillId="0" borderId="47" xfId="0" applyFont="1" applyBorder="1" applyAlignment="1">
      <alignment horizontal="center" vertical="center"/>
    </xf>
    <xf numFmtId="0" fontId="8" fillId="0" borderId="49" xfId="0" applyFont="1" applyBorder="1" applyAlignment="1">
      <alignment horizontal="center" vertical="center"/>
    </xf>
    <xf numFmtId="0" fontId="8" fillId="0" borderId="47" xfId="0" applyFont="1" applyBorder="1">
      <alignment vertical="center"/>
    </xf>
    <xf numFmtId="0" fontId="68" fillId="0" borderId="0" xfId="0" applyFont="1" applyAlignment="1" applyProtection="1">
      <alignment horizontal="center" vertical="center"/>
      <protection locked="0"/>
    </xf>
    <xf numFmtId="0" fontId="53" fillId="3" borderId="0" xfId="0" applyFont="1" applyFill="1" applyAlignment="1">
      <alignment horizontal="left" vertical="center"/>
    </xf>
    <xf numFmtId="41" fontId="9" fillId="0" borderId="79" xfId="1" applyFont="1" applyBorder="1" applyAlignment="1" applyProtection="1">
      <alignment horizontal="left" vertical="center"/>
      <protection locked="0"/>
    </xf>
    <xf numFmtId="41" fontId="9" fillId="0" borderId="80" xfId="1" applyFont="1" applyBorder="1" applyAlignment="1" applyProtection="1">
      <alignment horizontal="left" vertical="center"/>
      <protection locked="0"/>
    </xf>
    <xf numFmtId="41" fontId="9" fillId="0" borderId="81" xfId="1" applyFont="1" applyBorder="1" applyAlignment="1" applyProtection="1">
      <alignment horizontal="left" vertical="center"/>
      <protection locked="0"/>
    </xf>
    <xf numFmtId="41" fontId="9" fillId="0" borderId="79" xfId="1" applyFont="1" applyBorder="1" applyAlignment="1" applyProtection="1">
      <alignment horizontal="left" vertical="center" wrapText="1"/>
      <protection locked="0"/>
    </xf>
    <xf numFmtId="0" fontId="77" fillId="5" borderId="11" xfId="0" applyFont="1" applyFill="1" applyBorder="1" applyAlignment="1" applyProtection="1">
      <alignment horizontal="center" vertical="center"/>
      <protection locked="0"/>
    </xf>
    <xf numFmtId="0" fontId="77" fillId="5" borderId="38" xfId="0" applyFont="1" applyFill="1" applyBorder="1" applyAlignment="1" applyProtection="1">
      <alignment horizontal="center" vertical="center"/>
      <protection locked="0"/>
    </xf>
    <xf numFmtId="0" fontId="77" fillId="5" borderId="52" xfId="0" applyFont="1" applyFill="1" applyBorder="1" applyAlignment="1" applyProtection="1">
      <alignment horizontal="center" vertical="center"/>
      <protection locked="0"/>
    </xf>
    <xf numFmtId="0" fontId="77" fillId="5" borderId="43" xfId="0" applyFont="1" applyFill="1" applyBorder="1" applyAlignment="1" applyProtection="1">
      <alignment horizontal="center" vertical="center"/>
      <protection locked="0"/>
    </xf>
    <xf numFmtId="0" fontId="77" fillId="5" borderId="36" xfId="0" applyFont="1" applyFill="1" applyBorder="1" applyAlignment="1" applyProtection="1">
      <alignment horizontal="center" vertical="center"/>
      <protection locked="0"/>
    </xf>
    <xf numFmtId="0" fontId="77" fillId="5" borderId="41" xfId="0" applyFont="1" applyFill="1" applyBorder="1" applyAlignment="1" applyProtection="1">
      <alignment horizontal="center" vertical="center"/>
      <protection locked="0"/>
    </xf>
    <xf numFmtId="41" fontId="3" fillId="0" borderId="79" xfId="1" applyFont="1" applyBorder="1" applyAlignment="1" applyProtection="1">
      <alignment horizontal="left" vertical="center" wrapText="1"/>
      <protection locked="0"/>
    </xf>
    <xf numFmtId="41" fontId="3" fillId="0" borderId="80" xfId="1" applyFont="1" applyBorder="1" applyAlignment="1" applyProtection="1">
      <alignment horizontal="left" vertical="center"/>
      <protection locked="0"/>
    </xf>
    <xf numFmtId="41" fontId="3" fillId="0" borderId="258" xfId="1" applyFont="1" applyBorder="1" applyAlignment="1" applyProtection="1">
      <alignment horizontal="left" vertical="center"/>
      <protection locked="0"/>
    </xf>
    <xf numFmtId="41" fontId="3" fillId="0" borderId="81" xfId="1" applyFont="1" applyBorder="1" applyAlignment="1" applyProtection="1">
      <alignment horizontal="left" vertical="center"/>
      <protection locked="0"/>
    </xf>
    <xf numFmtId="41" fontId="3" fillId="0" borderId="36" xfId="1" applyFont="1" applyBorder="1" applyAlignment="1" applyProtection="1">
      <alignment horizontal="left" vertical="center"/>
      <protection locked="0"/>
    </xf>
    <xf numFmtId="41" fontId="3" fillId="0" borderId="39" xfId="1" applyFont="1" applyBorder="1" applyAlignment="1" applyProtection="1">
      <alignment horizontal="left" vertical="center"/>
      <protection locked="0"/>
    </xf>
    <xf numFmtId="41" fontId="9" fillId="0" borderId="258" xfId="1" applyFont="1" applyBorder="1" applyAlignment="1" applyProtection="1">
      <alignment horizontal="left" vertical="center"/>
      <protection locked="0"/>
    </xf>
    <xf numFmtId="41" fontId="9" fillId="0" borderId="36" xfId="1" applyFont="1" applyBorder="1" applyAlignment="1" applyProtection="1">
      <alignment horizontal="left" vertical="center"/>
      <protection locked="0"/>
    </xf>
    <xf numFmtId="41" fontId="9" fillId="0" borderId="39" xfId="1" applyFont="1" applyBorder="1" applyAlignment="1" applyProtection="1">
      <alignment horizontal="left" vertical="center"/>
      <protection locked="0"/>
    </xf>
    <xf numFmtId="0" fontId="3" fillId="0" borderId="256" xfId="0" applyFont="1" applyBorder="1" applyAlignment="1" applyProtection="1">
      <alignment horizontal="center" vertical="center"/>
      <protection locked="0"/>
    </xf>
    <xf numFmtId="0" fontId="67" fillId="0" borderId="0" xfId="0" applyFont="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3" fillId="0" borderId="48"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3" fillId="0" borderId="47" xfId="0" applyFont="1" applyBorder="1" applyAlignment="1" applyProtection="1">
      <alignment horizontal="center" vertical="center" wrapText="1"/>
      <protection locked="0"/>
    </xf>
    <xf numFmtId="0" fontId="8" fillId="7" borderId="45" xfId="0" applyFont="1" applyFill="1" applyBorder="1" applyAlignment="1" applyProtection="1">
      <alignment horizontal="center" vertical="center"/>
      <protection locked="0"/>
    </xf>
    <xf numFmtId="0" fontId="8" fillId="7" borderId="46" xfId="0" applyFont="1" applyFill="1" applyBorder="1" applyAlignment="1" applyProtection="1">
      <alignment horizontal="center" vertical="center"/>
      <protection locked="0"/>
    </xf>
    <xf numFmtId="0" fontId="8" fillId="7" borderId="34" xfId="0" applyFont="1" applyFill="1" applyBorder="1" applyAlignment="1" applyProtection="1">
      <alignment horizontal="center" vertical="center"/>
      <protection locked="0"/>
    </xf>
    <xf numFmtId="0" fontId="3" fillId="0" borderId="48" xfId="0" applyFont="1" applyBorder="1" applyAlignment="1" applyProtection="1">
      <alignment horizontal="center" vertical="center" wrapText="1"/>
      <protection locked="0"/>
    </xf>
    <xf numFmtId="0" fontId="3" fillId="0" borderId="49" xfId="0" applyFont="1" applyBorder="1" applyAlignment="1" applyProtection="1">
      <alignment horizontal="center" vertical="center" wrapText="1"/>
      <protection locked="0"/>
    </xf>
    <xf numFmtId="0" fontId="43" fillId="14" borderId="0" xfId="0" applyFont="1" applyFill="1" applyAlignment="1" applyProtection="1">
      <alignment horizontal="center" vertical="center"/>
      <protection locked="0"/>
    </xf>
    <xf numFmtId="0" fontId="43" fillId="12" borderId="0" xfId="0" applyFont="1" applyFill="1" applyAlignment="1" applyProtection="1">
      <alignment horizontal="center" vertical="center"/>
      <protection locked="0"/>
    </xf>
    <xf numFmtId="0" fontId="43" fillId="13" borderId="0" xfId="0" applyFont="1" applyFill="1" applyAlignment="1" applyProtection="1">
      <alignment horizontal="center" vertical="center"/>
      <protection locked="0"/>
    </xf>
    <xf numFmtId="0" fontId="6" fillId="5" borderId="241" xfId="0" applyFont="1" applyFill="1" applyBorder="1" applyAlignment="1">
      <alignment horizontal="center" vertical="center"/>
    </xf>
    <xf numFmtId="0" fontId="6" fillId="5" borderId="60" xfId="0" applyFont="1" applyFill="1" applyBorder="1" applyAlignment="1">
      <alignment horizontal="center" vertical="center"/>
    </xf>
    <xf numFmtId="0" fontId="8" fillId="5" borderId="60" xfId="0" applyFont="1" applyFill="1" applyBorder="1" applyAlignment="1">
      <alignment horizontal="center" vertical="center"/>
    </xf>
    <xf numFmtId="0" fontId="14" fillId="9" borderId="115" xfId="2" applyFont="1" applyFill="1" applyBorder="1" applyAlignment="1">
      <alignment horizontal="center" vertical="center"/>
    </xf>
    <xf numFmtId="0" fontId="9" fillId="9" borderId="240" xfId="0" applyFont="1" applyFill="1" applyBorder="1" applyAlignment="1">
      <alignment horizontal="left" vertical="center"/>
    </xf>
    <xf numFmtId="0" fontId="9" fillId="9" borderId="239" xfId="0" applyFont="1" applyFill="1" applyBorder="1" applyAlignment="1">
      <alignment horizontal="left" vertical="center"/>
    </xf>
    <xf numFmtId="0" fontId="9" fillId="9" borderId="286" xfId="0" applyFont="1" applyFill="1" applyBorder="1" applyAlignment="1">
      <alignment horizontal="left" vertical="center"/>
    </xf>
    <xf numFmtId="0" fontId="9" fillId="9" borderId="236" xfId="0" applyFont="1" applyFill="1" applyBorder="1" applyAlignment="1">
      <alignment horizontal="left" vertical="center"/>
    </xf>
    <xf numFmtId="0" fontId="9" fillId="9" borderId="76" xfId="0" applyFont="1" applyFill="1" applyBorder="1" applyAlignment="1">
      <alignment horizontal="left" vertical="center"/>
    </xf>
    <xf numFmtId="0" fontId="9" fillId="9" borderId="288" xfId="0" applyFont="1" applyFill="1" applyBorder="1" applyAlignment="1">
      <alignment horizontal="left" vertical="center"/>
    </xf>
    <xf numFmtId="0" fontId="9" fillId="9" borderId="82" xfId="0" applyFont="1" applyFill="1" applyBorder="1" applyAlignment="1">
      <alignment horizontal="center" vertical="center"/>
    </xf>
    <xf numFmtId="0" fontId="9" fillId="9" borderId="4" xfId="0" applyFont="1" applyFill="1" applyBorder="1" applyAlignment="1">
      <alignment horizontal="center" vertical="center"/>
    </xf>
    <xf numFmtId="0" fontId="9" fillId="9" borderId="45" xfId="0" applyFont="1" applyFill="1" applyBorder="1" applyAlignment="1">
      <alignment horizontal="center" vertical="center"/>
    </xf>
    <xf numFmtId="0" fontId="9" fillId="9" borderId="34" xfId="0" applyFont="1" applyFill="1" applyBorder="1" applyAlignment="1">
      <alignment horizontal="center" vertical="center"/>
    </xf>
    <xf numFmtId="0" fontId="9" fillId="9" borderId="221" xfId="0" applyFont="1" applyFill="1" applyBorder="1" applyAlignment="1">
      <alignment horizontal="center" vertical="center"/>
    </xf>
    <xf numFmtId="0" fontId="9" fillId="9" borderId="111" xfId="0" applyFont="1" applyFill="1" applyBorder="1" applyAlignment="1">
      <alignment horizontal="center" vertical="center"/>
    </xf>
    <xf numFmtId="0" fontId="9" fillId="9" borderId="113" xfId="0" applyFont="1" applyFill="1" applyBorder="1" applyAlignment="1">
      <alignment horizontal="center" vertical="center"/>
    </xf>
    <xf numFmtId="0" fontId="9" fillId="9" borderId="9" xfId="0" applyFont="1" applyFill="1" applyBorder="1" applyAlignment="1">
      <alignment horizontal="center" vertical="center"/>
    </xf>
    <xf numFmtId="0" fontId="9" fillId="9" borderId="46" xfId="0" applyFont="1" applyFill="1" applyBorder="1" applyAlignment="1">
      <alignment horizontal="center" vertical="center"/>
    </xf>
    <xf numFmtId="0" fontId="9" fillId="9" borderId="110" xfId="0" applyFont="1" applyFill="1" applyBorder="1" applyAlignment="1">
      <alignment horizontal="center" vertical="center"/>
    </xf>
    <xf numFmtId="0" fontId="9" fillId="9" borderId="1" xfId="0" applyFont="1" applyFill="1" applyBorder="1" applyAlignment="1">
      <alignment horizontal="center" vertical="center"/>
    </xf>
    <xf numFmtId="0" fontId="9" fillId="9" borderId="107" xfId="0" applyFont="1" applyFill="1" applyBorder="1" applyAlignment="1">
      <alignment horizontal="center" vertical="center"/>
    </xf>
    <xf numFmtId="0" fontId="9" fillId="9" borderId="31" xfId="0" applyFont="1" applyFill="1" applyBorder="1" applyAlignment="1">
      <alignment horizontal="center" vertical="center"/>
    </xf>
    <xf numFmtId="0" fontId="9" fillId="0" borderId="276" xfId="0" applyFont="1" applyBorder="1" applyAlignment="1">
      <alignment horizontal="center" vertical="center"/>
    </xf>
    <xf numFmtId="0" fontId="9" fillId="0" borderId="277" xfId="0" applyFont="1" applyBorder="1" applyAlignment="1">
      <alignment horizontal="center" vertical="center"/>
    </xf>
    <xf numFmtId="0" fontId="9" fillId="0" borderId="279" xfId="0" applyFont="1" applyBorder="1" applyAlignment="1">
      <alignment horizontal="center" vertical="center"/>
    </xf>
    <xf numFmtId="0" fontId="9" fillId="0" borderId="280" xfId="0" applyFont="1" applyBorder="1" applyAlignment="1">
      <alignment horizontal="center" vertical="center"/>
    </xf>
    <xf numFmtId="0" fontId="9" fillId="0" borderId="272" xfId="0" applyFont="1" applyBorder="1" applyAlignment="1">
      <alignment horizontal="center" vertical="center"/>
    </xf>
    <xf numFmtId="0" fontId="8" fillId="6" borderId="59" xfId="0" applyFont="1" applyFill="1" applyBorder="1" applyAlignment="1">
      <alignment horizontal="center" vertical="center"/>
    </xf>
    <xf numFmtId="0" fontId="8" fillId="6" borderId="60" xfId="0" applyFont="1" applyFill="1" applyBorder="1" applyAlignment="1">
      <alignment horizontal="center" vertical="center"/>
    </xf>
    <xf numFmtId="0" fontId="8" fillId="6" borderId="117" xfId="0" applyFont="1" applyFill="1" applyBorder="1" applyAlignment="1">
      <alignment horizontal="center" vertical="center"/>
    </xf>
    <xf numFmtId="0" fontId="9" fillId="9" borderId="230" xfId="0" applyFont="1" applyFill="1" applyBorder="1" applyAlignment="1">
      <alignment horizontal="center" vertical="center"/>
    </xf>
    <xf numFmtId="0" fontId="9" fillId="9" borderId="74" xfId="0" applyFont="1" applyFill="1" applyBorder="1" applyAlignment="1">
      <alignment horizontal="center" vertical="center"/>
    </xf>
    <xf numFmtId="0" fontId="9" fillId="9" borderId="223" xfId="0" applyFont="1" applyFill="1" applyBorder="1" applyAlignment="1">
      <alignment horizontal="center" vertical="center"/>
    </xf>
    <xf numFmtId="0" fontId="9" fillId="9" borderId="304" xfId="0" applyFont="1" applyFill="1" applyBorder="1" applyAlignment="1">
      <alignment horizontal="center" vertical="center"/>
    </xf>
    <xf numFmtId="0" fontId="9" fillId="9" borderId="246" xfId="0" applyFont="1" applyFill="1" applyBorder="1" applyAlignment="1">
      <alignment horizontal="center" vertical="center"/>
    </xf>
    <xf numFmtId="0" fontId="9" fillId="9" borderId="66" xfId="0" applyFont="1" applyFill="1" applyBorder="1" applyAlignment="1">
      <alignment horizontal="center" vertical="center"/>
    </xf>
    <xf numFmtId="0" fontId="9" fillId="9" borderId="245" xfId="0" applyFont="1" applyFill="1" applyBorder="1" applyAlignment="1">
      <alignment horizontal="center" vertical="center"/>
    </xf>
    <xf numFmtId="0" fontId="9" fillId="9" borderId="305" xfId="0" applyFont="1" applyFill="1" applyBorder="1" applyAlignment="1">
      <alignment horizontal="center" vertical="center"/>
    </xf>
    <xf numFmtId="0" fontId="9" fillId="9" borderId="115" xfId="0" applyFont="1" applyFill="1" applyBorder="1" applyAlignment="1">
      <alignment horizontal="center" vertical="center"/>
    </xf>
    <xf numFmtId="0" fontId="9" fillId="9" borderId="306" xfId="0" applyFont="1" applyFill="1" applyBorder="1" applyAlignment="1">
      <alignment horizontal="center" vertical="center"/>
    </xf>
    <xf numFmtId="0" fontId="9" fillId="9" borderId="109" xfId="0" applyFont="1" applyFill="1" applyBorder="1" applyAlignment="1">
      <alignment horizontal="center" vertical="center"/>
    </xf>
    <xf numFmtId="0" fontId="3" fillId="9" borderId="135" xfId="0" applyFont="1" applyFill="1" applyBorder="1" applyAlignment="1">
      <alignment horizontal="center" vertical="center"/>
    </xf>
    <xf numFmtId="0" fontId="8" fillId="6" borderId="139" xfId="0" applyFont="1" applyFill="1" applyBorder="1" applyAlignment="1">
      <alignment horizontal="center" vertical="center"/>
    </xf>
    <xf numFmtId="0" fontId="8" fillId="6" borderId="135" xfId="0" applyFont="1" applyFill="1" applyBorder="1" applyAlignment="1">
      <alignment horizontal="center" vertical="center"/>
    </xf>
    <xf numFmtId="0" fontId="8" fillId="6" borderId="140" xfId="0" applyFont="1" applyFill="1" applyBorder="1" applyAlignment="1">
      <alignment horizontal="center" vertical="center"/>
    </xf>
    <xf numFmtId="0" fontId="3" fillId="9" borderId="65" xfId="0" applyFont="1" applyFill="1" applyBorder="1" applyAlignment="1">
      <alignment horizontal="right" vertical="center"/>
    </xf>
    <xf numFmtId="0" fontId="3" fillId="9" borderId="245" xfId="0" applyFont="1" applyFill="1" applyBorder="1" applyAlignment="1">
      <alignment horizontal="right" vertical="center"/>
    </xf>
    <xf numFmtId="0" fontId="3" fillId="9" borderId="246" xfId="0" quotePrefix="1" applyFont="1" applyFill="1" applyBorder="1" applyAlignment="1">
      <alignment horizontal="left" vertical="center"/>
    </xf>
    <xf numFmtId="0" fontId="3" fillId="9" borderId="144" xfId="0" applyFont="1" applyFill="1" applyBorder="1" applyAlignment="1">
      <alignment horizontal="left" vertical="center"/>
    </xf>
    <xf numFmtId="0" fontId="7" fillId="9" borderId="57" xfId="0" applyFont="1" applyFill="1" applyBorder="1" applyAlignment="1">
      <alignment horizontal="center" vertical="center"/>
    </xf>
    <xf numFmtId="0" fontId="7" fillId="9" borderId="67" xfId="0" applyFont="1" applyFill="1" applyBorder="1" applyAlignment="1">
      <alignment horizontal="center" vertical="center"/>
    </xf>
    <xf numFmtId="0" fontId="9" fillId="5" borderId="260" xfId="0" applyFont="1" applyFill="1" applyBorder="1" applyAlignment="1">
      <alignment horizontal="center" vertical="center"/>
    </xf>
    <xf numFmtId="0" fontId="9" fillId="5" borderId="261" xfId="0" applyFont="1" applyFill="1" applyBorder="1" applyAlignment="1">
      <alignment horizontal="center" vertical="center"/>
    </xf>
    <xf numFmtId="0" fontId="9" fillId="5" borderId="262" xfId="0" applyFont="1" applyFill="1" applyBorder="1" applyAlignment="1">
      <alignment horizontal="center" vertical="center"/>
    </xf>
    <xf numFmtId="0" fontId="13" fillId="6" borderId="59" xfId="0" applyFont="1" applyFill="1" applyBorder="1" applyAlignment="1">
      <alignment horizontal="center" vertical="center"/>
    </xf>
    <xf numFmtId="0" fontId="13" fillId="6" borderId="60" xfId="0" applyFont="1" applyFill="1" applyBorder="1" applyAlignment="1">
      <alignment horizontal="center" vertical="center"/>
    </xf>
    <xf numFmtId="0" fontId="13" fillId="6" borderId="117" xfId="0" applyFont="1" applyFill="1" applyBorder="1" applyAlignment="1">
      <alignment horizontal="center" vertical="center"/>
    </xf>
    <xf numFmtId="0" fontId="8" fillId="5" borderId="60" xfId="0" applyFont="1" applyFill="1" applyBorder="1" applyAlignment="1">
      <alignment horizontal="left" vertical="center"/>
    </xf>
    <xf numFmtId="0" fontId="8" fillId="5" borderId="117" xfId="0" applyFont="1" applyFill="1" applyBorder="1" applyAlignment="1">
      <alignment horizontal="left" vertical="center"/>
    </xf>
    <xf numFmtId="41" fontId="3" fillId="9" borderId="228" xfId="1" applyFont="1" applyFill="1" applyBorder="1" applyAlignment="1">
      <alignment horizontal="right" vertical="center"/>
    </xf>
    <xf numFmtId="41" fontId="3" fillId="9" borderId="229" xfId="1" applyFont="1" applyFill="1" applyBorder="1" applyAlignment="1">
      <alignment horizontal="right" vertical="center"/>
    </xf>
    <xf numFmtId="41" fontId="3" fillId="9" borderId="226" xfId="1" applyFont="1" applyFill="1" applyBorder="1" applyAlignment="1">
      <alignment horizontal="right" vertical="center"/>
    </xf>
    <xf numFmtId="41" fontId="3" fillId="9" borderId="227" xfId="1" applyFont="1" applyFill="1" applyBorder="1" applyAlignment="1">
      <alignment horizontal="right" vertical="center"/>
    </xf>
    <xf numFmtId="0" fontId="3" fillId="9" borderId="63" xfId="0" applyFont="1" applyFill="1" applyBorder="1" applyAlignment="1">
      <alignment horizontal="right" vertical="center"/>
    </xf>
    <xf numFmtId="0" fontId="3" fillId="9" borderId="250" xfId="0" applyFont="1" applyFill="1" applyBorder="1" applyAlignment="1">
      <alignment horizontal="right" vertical="center"/>
    </xf>
    <xf numFmtId="0" fontId="3" fillId="9" borderId="251" xfId="0" applyFont="1" applyFill="1" applyBorder="1" applyAlignment="1">
      <alignment horizontal="left" vertical="center"/>
    </xf>
    <xf numFmtId="0" fontId="3" fillId="9" borderId="143" xfId="0" applyFont="1" applyFill="1" applyBorder="1" applyAlignment="1">
      <alignment horizontal="left" vertical="center"/>
    </xf>
    <xf numFmtId="0" fontId="3" fillId="9" borderId="74" xfId="0" applyFont="1" applyFill="1" applyBorder="1" applyAlignment="1">
      <alignment horizontal="center" vertical="center"/>
    </xf>
    <xf numFmtId="41" fontId="3" fillId="9" borderId="230" xfId="1" quotePrefix="1" applyFont="1" applyFill="1" applyBorder="1" applyAlignment="1">
      <alignment horizontal="left" vertical="center"/>
    </xf>
    <xf numFmtId="41" fontId="3" fillId="9" borderId="74" xfId="1" quotePrefix="1" applyFont="1" applyFill="1" applyBorder="1" applyAlignment="1">
      <alignment horizontal="left" vertical="center"/>
    </xf>
    <xf numFmtId="41" fontId="3" fillId="9" borderId="75" xfId="1" quotePrefix="1" applyFont="1" applyFill="1" applyBorder="1" applyAlignment="1">
      <alignment horizontal="left" vertical="center"/>
    </xf>
    <xf numFmtId="41" fontId="3" fillId="9" borderId="231" xfId="1" quotePrefix="1" applyFont="1" applyFill="1" applyBorder="1" applyAlignment="1">
      <alignment horizontal="left" vertical="center"/>
    </xf>
    <xf numFmtId="41" fontId="3" fillId="9" borderId="135" xfId="1" quotePrefix="1" applyFont="1" applyFill="1" applyBorder="1" applyAlignment="1">
      <alignment horizontal="left" vertical="center"/>
    </xf>
    <xf numFmtId="41" fontId="3" fillId="9" borderId="136" xfId="1" quotePrefix="1" applyFont="1" applyFill="1" applyBorder="1" applyAlignment="1">
      <alignment horizontal="left" vertical="center"/>
    </xf>
    <xf numFmtId="0" fontId="52" fillId="0" borderId="0" xfId="0" applyFont="1" applyAlignment="1">
      <alignment horizontal="center" vertical="center"/>
    </xf>
    <xf numFmtId="0" fontId="19" fillId="0" borderId="0" xfId="2" applyFont="1" applyAlignment="1">
      <alignment horizontal="center" vertical="center"/>
    </xf>
    <xf numFmtId="0" fontId="19" fillId="0" borderId="0" xfId="2" applyFont="1" applyAlignment="1">
      <alignment horizontal="left" vertical="center"/>
    </xf>
    <xf numFmtId="0" fontId="19" fillId="0" borderId="0" xfId="2" applyFont="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143" xfId="0" applyFont="1" applyFill="1" applyBorder="1" applyAlignment="1">
      <alignment horizontal="center" vertical="center"/>
    </xf>
    <xf numFmtId="0" fontId="3" fillId="5" borderId="145" xfId="0" applyFont="1" applyFill="1" applyBorder="1" applyAlignment="1">
      <alignment horizontal="center" vertical="center"/>
    </xf>
    <xf numFmtId="0" fontId="3" fillId="5" borderId="247" xfId="0" applyFont="1" applyFill="1" applyBorder="1" applyAlignment="1">
      <alignment horizontal="center" vertical="center"/>
    </xf>
    <xf numFmtId="0" fontId="3" fillId="5" borderId="248" xfId="0" applyFont="1" applyFill="1" applyBorder="1" applyAlignment="1">
      <alignment horizontal="center" vertical="center"/>
    </xf>
    <xf numFmtId="0" fontId="3" fillId="5" borderId="249" xfId="0" applyFont="1" applyFill="1" applyBorder="1" applyAlignment="1">
      <alignment horizontal="center" vertical="center"/>
    </xf>
    <xf numFmtId="0" fontId="3" fillId="5" borderId="235" xfId="0" applyFont="1" applyFill="1" applyBorder="1" applyAlignment="1">
      <alignment horizontal="center" vertical="center"/>
    </xf>
    <xf numFmtId="0" fontId="3" fillId="5" borderId="224" xfId="0" applyFont="1" applyFill="1" applyBorder="1" applyAlignment="1">
      <alignment horizontal="center" vertical="center"/>
    </xf>
    <xf numFmtId="0" fontId="3" fillId="5" borderId="225" xfId="0" applyFont="1" applyFill="1" applyBorder="1" applyAlignment="1">
      <alignment horizontal="center" vertical="center"/>
    </xf>
    <xf numFmtId="0" fontId="6" fillId="5" borderId="61" xfId="0" applyFont="1" applyFill="1" applyBorder="1" applyAlignment="1">
      <alignment horizontal="center" vertical="center"/>
    </xf>
    <xf numFmtId="0" fontId="6" fillId="5" borderId="62" xfId="0" applyFont="1" applyFill="1" applyBorder="1" applyAlignment="1">
      <alignment horizontal="center" vertical="center"/>
    </xf>
    <xf numFmtId="0" fontId="8" fillId="6" borderId="222" xfId="0" applyFont="1" applyFill="1" applyBorder="1" applyAlignment="1">
      <alignment horizontal="center" vertical="center"/>
    </xf>
    <xf numFmtId="0" fontId="8" fillId="6" borderId="74" xfId="0" applyFont="1" applyFill="1" applyBorder="1" applyAlignment="1">
      <alignment horizontal="center" vertical="center"/>
    </xf>
    <xf numFmtId="0" fontId="8" fillId="6" borderId="223" xfId="0" applyFont="1" applyFill="1" applyBorder="1" applyAlignment="1">
      <alignment horizontal="center" vertical="center"/>
    </xf>
    <xf numFmtId="0" fontId="3" fillId="5" borderId="56" xfId="0" applyFont="1" applyFill="1" applyBorder="1" applyAlignment="1">
      <alignment horizontal="center" vertical="center"/>
    </xf>
    <xf numFmtId="0" fontId="3" fillId="5" borderId="57" xfId="0" applyFont="1" applyFill="1" applyBorder="1" applyAlignment="1">
      <alignment horizontal="center" vertical="center"/>
    </xf>
    <xf numFmtId="0" fontId="3" fillId="5" borderId="67" xfId="0" applyFont="1" applyFill="1" applyBorder="1" applyAlignment="1">
      <alignment horizontal="center" vertical="center"/>
    </xf>
    <xf numFmtId="0" fontId="3" fillId="5" borderId="69" xfId="0" applyFont="1" applyFill="1" applyBorder="1" applyAlignment="1">
      <alignment horizontal="center" vertical="center"/>
    </xf>
    <xf numFmtId="0" fontId="3" fillId="5" borderId="70" xfId="0" applyFont="1" applyFill="1" applyBorder="1" applyAlignment="1">
      <alignment horizontal="center" vertical="center"/>
    </xf>
    <xf numFmtId="0" fontId="3" fillId="5" borderId="71" xfId="0" applyFont="1" applyFill="1" applyBorder="1" applyAlignment="1">
      <alignment horizontal="center" vertical="center"/>
    </xf>
    <xf numFmtId="0" fontId="3" fillId="5" borderId="72" xfId="0" applyFont="1" applyFill="1" applyBorder="1" applyAlignment="1">
      <alignment horizontal="center" vertical="center"/>
    </xf>
    <xf numFmtId="0" fontId="3" fillId="5" borderId="73" xfId="0" applyFont="1" applyFill="1" applyBorder="1" applyAlignment="1">
      <alignment horizontal="center" vertical="center"/>
    </xf>
    <xf numFmtId="41" fontId="3" fillId="9" borderId="234" xfId="1" applyFont="1" applyFill="1" applyBorder="1" applyAlignment="1">
      <alignment horizontal="left" vertical="center"/>
    </xf>
    <xf numFmtId="41" fontId="3" fillId="9" borderId="76" xfId="1" applyFont="1" applyFill="1" applyBorder="1" applyAlignment="1">
      <alignment horizontal="left" vertical="center"/>
    </xf>
    <xf numFmtId="41" fontId="3" fillId="9" borderId="77" xfId="1" applyFont="1" applyFill="1" applyBorder="1" applyAlignment="1">
      <alignment horizontal="left" vertical="center"/>
    </xf>
    <xf numFmtId="0" fontId="3" fillId="9" borderId="76" xfId="0" applyFont="1" applyFill="1" applyBorder="1" applyAlignment="1">
      <alignment horizontal="center" vertical="center"/>
    </xf>
    <xf numFmtId="41" fontId="3" fillId="9" borderId="232" xfId="1" applyFont="1" applyFill="1" applyBorder="1" applyAlignment="1">
      <alignment horizontal="right" vertical="center"/>
    </xf>
    <xf numFmtId="41" fontId="3" fillId="9" borderId="233" xfId="1" applyFont="1" applyFill="1" applyBorder="1" applyAlignment="1">
      <alignment horizontal="right" vertical="center"/>
    </xf>
    <xf numFmtId="0" fontId="19" fillId="0" borderId="177" xfId="0" applyFont="1" applyBorder="1" applyAlignment="1">
      <alignment horizontal="center" vertical="center"/>
    </xf>
    <xf numFmtId="0" fontId="19" fillId="0" borderId="153" xfId="0" applyFont="1" applyBorder="1" applyAlignment="1">
      <alignment horizontal="center" vertical="center"/>
    </xf>
    <xf numFmtId="0" fontId="19" fillId="0" borderId="175" xfId="0" applyFont="1" applyBorder="1" applyAlignment="1">
      <alignment horizontal="center" vertical="center"/>
    </xf>
    <xf numFmtId="0" fontId="19" fillId="0" borderId="158" xfId="0" applyFont="1" applyBorder="1" applyAlignment="1">
      <alignment horizontal="center" vertical="center"/>
    </xf>
    <xf numFmtId="0" fontId="8" fillId="5" borderId="241" xfId="0" applyFont="1" applyFill="1" applyBorder="1" applyAlignment="1">
      <alignment horizontal="center" vertical="center"/>
    </xf>
    <xf numFmtId="0" fontId="8" fillId="5" borderId="117" xfId="0" applyFont="1" applyFill="1" applyBorder="1" applyAlignment="1">
      <alignment horizontal="center" vertical="center"/>
    </xf>
    <xf numFmtId="0" fontId="8" fillId="6" borderId="257" xfId="0" applyFont="1" applyFill="1" applyBorder="1" applyAlignment="1">
      <alignment horizontal="center" vertical="center"/>
    </xf>
    <xf numFmtId="0" fontId="8" fillId="6" borderId="76" xfId="0" applyFont="1" applyFill="1" applyBorder="1" applyAlignment="1">
      <alignment horizontal="center" vertical="center"/>
    </xf>
    <xf numFmtId="0" fontId="8" fillId="6" borderId="242" xfId="0" applyFont="1" applyFill="1" applyBorder="1" applyAlignment="1">
      <alignment horizontal="center" vertical="center"/>
    </xf>
    <xf numFmtId="0" fontId="29" fillId="0" borderId="183" xfId="0" applyFont="1" applyBorder="1" applyAlignment="1">
      <alignment horizontal="center" vertical="center"/>
    </xf>
    <xf numFmtId="0" fontId="29" fillId="0" borderId="163" xfId="0" applyFont="1" applyBorder="1" applyAlignment="1">
      <alignment horizontal="center" vertical="center"/>
    </xf>
    <xf numFmtId="0" fontId="29" fillId="0" borderId="142" xfId="0" applyFont="1" applyBorder="1" applyAlignment="1">
      <alignment horizontal="center" vertical="center"/>
    </xf>
    <xf numFmtId="0" fontId="19" fillId="0" borderId="180" xfId="0" applyFont="1" applyBorder="1" applyAlignment="1">
      <alignment horizontal="center" vertical="center"/>
    </xf>
    <xf numFmtId="0" fontId="19" fillId="0" borderId="181" xfId="0" applyFont="1" applyBorder="1" applyAlignment="1">
      <alignment horizontal="center" vertical="center"/>
    </xf>
    <xf numFmtId="0" fontId="19" fillId="0" borderId="182" xfId="0" applyFont="1" applyBorder="1" applyAlignment="1">
      <alignment horizontal="center" vertical="center"/>
    </xf>
    <xf numFmtId="0" fontId="19" fillId="0" borderId="173" xfId="0" applyFont="1" applyBorder="1" applyAlignment="1">
      <alignment horizontal="center" vertical="center"/>
    </xf>
    <xf numFmtId="0" fontId="19" fillId="0" borderId="129" xfId="0" applyFont="1" applyBorder="1" applyAlignment="1">
      <alignment horizontal="center" vertical="center"/>
    </xf>
    <xf numFmtId="0" fontId="31" fillId="0" borderId="132" xfId="0" applyFont="1" applyBorder="1" applyAlignment="1">
      <alignment horizontal="center" vertical="center"/>
    </xf>
    <xf numFmtId="0" fontId="31" fillId="0" borderId="133" xfId="0" applyFont="1" applyBorder="1" applyAlignment="1">
      <alignment horizontal="center" vertical="center"/>
    </xf>
    <xf numFmtId="0" fontId="31" fillId="0" borderId="200" xfId="0" applyFont="1" applyBorder="1" applyAlignment="1">
      <alignment horizontal="center" vertical="center"/>
    </xf>
    <xf numFmtId="0" fontId="29" fillId="0" borderId="184" xfId="0" applyFont="1" applyBorder="1" applyAlignment="1">
      <alignment horizontal="center" vertical="center"/>
    </xf>
    <xf numFmtId="0" fontId="29" fillId="0" borderId="185" xfId="0" applyFont="1" applyBorder="1" applyAlignment="1">
      <alignment horizontal="center" vertical="center"/>
    </xf>
    <xf numFmtId="0" fontId="29" fillId="0" borderId="186" xfId="0" applyFont="1" applyBorder="1" applyAlignment="1">
      <alignment horizontal="center" vertical="center"/>
    </xf>
    <xf numFmtId="0" fontId="19" fillId="0" borderId="157" xfId="0" applyFont="1" applyBorder="1" applyAlignment="1">
      <alignment horizontal="center" vertical="center"/>
    </xf>
    <xf numFmtId="0" fontId="19" fillId="0" borderId="156" xfId="0" applyFont="1" applyBorder="1" applyAlignment="1">
      <alignment horizontal="center" vertical="center"/>
    </xf>
    <xf numFmtId="0" fontId="19" fillId="0" borderId="174" xfId="0" applyFont="1" applyBorder="1" applyAlignment="1">
      <alignment horizontal="center" vertical="center"/>
    </xf>
    <xf numFmtId="0" fontId="19" fillId="0" borderId="176" xfId="0" applyFont="1" applyBorder="1" applyAlignment="1">
      <alignment horizontal="center" vertical="center"/>
    </xf>
    <xf numFmtId="0" fontId="65" fillId="0" borderId="0" xfId="2" applyFont="1" applyFill="1" applyAlignment="1">
      <alignment horizontal="center" vertical="center" wrapText="1"/>
    </xf>
    <xf numFmtId="0" fontId="19" fillId="0" borderId="128" xfId="0" applyFont="1" applyBorder="1" applyAlignment="1">
      <alignment horizontal="center" vertical="center"/>
    </xf>
    <xf numFmtId="0" fontId="29" fillId="0" borderId="157" xfId="0" applyFont="1" applyBorder="1" applyAlignment="1">
      <alignment horizontal="center" vertical="center"/>
    </xf>
    <xf numFmtId="0" fontId="29" fillId="0" borderId="153" xfId="0" applyFont="1" applyBorder="1" applyAlignment="1">
      <alignment horizontal="center" vertical="center"/>
    </xf>
    <xf numFmtId="0" fontId="29" fillId="0" borderId="156" xfId="0" applyFont="1" applyBorder="1" applyAlignment="1">
      <alignment horizontal="center" vertical="center"/>
    </xf>
    <xf numFmtId="0" fontId="29" fillId="0" borderId="158" xfId="0" applyFont="1" applyBorder="1" applyAlignment="1">
      <alignment horizontal="center" vertical="center"/>
    </xf>
    <xf numFmtId="0" fontId="29" fillId="0" borderId="128" xfId="0" applyFont="1" applyBorder="1" applyAlignment="1">
      <alignment horizontal="center" vertical="center"/>
    </xf>
    <xf numFmtId="0" fontId="29" fillId="0" borderId="129" xfId="0" applyFont="1" applyBorder="1" applyAlignment="1">
      <alignment horizontal="center" vertical="center"/>
    </xf>
    <xf numFmtId="0" fontId="6" fillId="15" borderId="241" xfId="0" applyFont="1" applyFill="1" applyBorder="1" applyAlignment="1">
      <alignment horizontal="center" vertical="center"/>
    </xf>
    <xf numFmtId="0" fontId="6" fillId="15" borderId="60" xfId="0" applyFont="1" applyFill="1" applyBorder="1" applyAlignment="1">
      <alignment horizontal="center" vertical="center"/>
    </xf>
    <xf numFmtId="0" fontId="36" fillId="11" borderId="0" xfId="0" applyFont="1" applyFill="1" applyAlignment="1">
      <alignment horizontal="center" vertical="center"/>
    </xf>
    <xf numFmtId="0" fontId="9" fillId="9" borderId="6" xfId="0" applyFont="1" applyFill="1" applyBorder="1" applyAlignment="1">
      <alignment horizontal="center" vertical="center"/>
    </xf>
    <xf numFmtId="0" fontId="19" fillId="0" borderId="178" xfId="0" applyFont="1" applyBorder="1" applyAlignment="1">
      <alignment horizontal="center" vertical="center"/>
    </xf>
    <xf numFmtId="0" fontId="9" fillId="15" borderId="60" xfId="0" applyFont="1" applyFill="1" applyBorder="1" applyAlignment="1">
      <alignment horizontal="left" vertical="center"/>
    </xf>
    <xf numFmtId="0" fontId="9" fillId="15" borderId="117" xfId="0" applyFont="1" applyFill="1" applyBorder="1" applyAlignment="1">
      <alignment horizontal="left" vertical="center"/>
    </xf>
    <xf numFmtId="0" fontId="29" fillId="0" borderId="177" xfId="0" applyFont="1" applyBorder="1" applyAlignment="1">
      <alignment horizontal="center" vertical="center"/>
    </xf>
    <xf numFmtId="0" fontId="29" fillId="0" borderId="178" xfId="0" applyFont="1" applyBorder="1" applyAlignment="1">
      <alignment horizontal="center" vertical="center"/>
    </xf>
    <xf numFmtId="0" fontId="29" fillId="0" borderId="175" xfId="0" applyFont="1" applyBorder="1" applyAlignment="1">
      <alignment horizontal="center" vertical="center"/>
    </xf>
    <xf numFmtId="0" fontId="29" fillId="0" borderId="176" xfId="0" applyFont="1" applyBorder="1" applyAlignment="1">
      <alignment horizontal="center" vertical="center"/>
    </xf>
    <xf numFmtId="0" fontId="9" fillId="9" borderId="58" xfId="0" applyFont="1" applyFill="1" applyBorder="1" applyAlignment="1">
      <alignment horizontal="left" vertical="center"/>
    </xf>
    <xf numFmtId="0" fontId="9" fillId="9" borderId="0" xfId="0" applyFont="1" applyFill="1" applyAlignment="1">
      <alignment horizontal="left" vertical="center"/>
    </xf>
    <xf numFmtId="0" fontId="9" fillId="9" borderId="287" xfId="0" applyFont="1" applyFill="1" applyBorder="1" applyAlignment="1">
      <alignment horizontal="left" vertical="center"/>
    </xf>
    <xf numFmtId="0" fontId="9" fillId="9" borderId="236" xfId="0" applyFont="1" applyFill="1" applyBorder="1" applyAlignment="1">
      <alignment horizontal="center" vertical="center"/>
    </xf>
    <xf numFmtId="0" fontId="9" fillId="9" borderId="76" xfId="0" applyFont="1" applyFill="1" applyBorder="1" applyAlignment="1">
      <alignment horizontal="center" vertical="center"/>
    </xf>
    <xf numFmtId="0" fontId="9" fillId="9" borderId="288" xfId="0" applyFont="1" applyFill="1" applyBorder="1" applyAlignment="1">
      <alignment horizontal="center" vertical="center"/>
    </xf>
    <xf numFmtId="0" fontId="19" fillId="0" borderId="199" xfId="0" applyFont="1" applyBorder="1" applyAlignment="1">
      <alignment horizontal="center" vertical="center"/>
    </xf>
    <xf numFmtId="0" fontId="19" fillId="0" borderId="215" xfId="0" applyFont="1" applyBorder="1" applyAlignment="1">
      <alignment horizontal="center" vertical="center"/>
    </xf>
    <xf numFmtId="0" fontId="19" fillId="0" borderId="214" xfId="0" applyFont="1" applyBorder="1" applyAlignment="1">
      <alignment horizontal="center" vertical="center"/>
    </xf>
    <xf numFmtId="0" fontId="19" fillId="0" borderId="213" xfId="0" applyFont="1" applyBorder="1" applyAlignment="1">
      <alignment horizontal="center" vertical="center"/>
    </xf>
    <xf numFmtId="0" fontId="29" fillId="0" borderId="173" xfId="0" applyFont="1" applyBorder="1" applyAlignment="1">
      <alignment horizontal="center" vertical="center"/>
    </xf>
    <xf numFmtId="0" fontId="29" fillId="0" borderId="174" xfId="0" applyFont="1" applyBorder="1" applyAlignment="1">
      <alignment horizontal="center" vertical="center"/>
    </xf>
    <xf numFmtId="0" fontId="19" fillId="0" borderId="197" xfId="0" applyFont="1" applyBorder="1" applyAlignment="1">
      <alignment horizontal="center" vertical="center"/>
    </xf>
    <xf numFmtId="0" fontId="19" fillId="0" borderId="198" xfId="0" applyFont="1" applyBorder="1" applyAlignment="1">
      <alignment horizontal="center" vertical="center"/>
    </xf>
    <xf numFmtId="0" fontId="8" fillId="6" borderId="263" xfId="0" applyFont="1" applyFill="1" applyBorder="1" applyAlignment="1">
      <alignment horizontal="center" vertical="center"/>
    </xf>
    <xf numFmtId="0" fontId="8" fillId="6" borderId="264" xfId="0" applyFont="1" applyFill="1" applyBorder="1" applyAlignment="1">
      <alignment horizontal="center" vertical="center"/>
    </xf>
    <xf numFmtId="0" fontId="8" fillId="6" borderId="265" xfId="0" applyFont="1" applyFill="1" applyBorder="1" applyAlignment="1">
      <alignment horizontal="center" vertical="center"/>
    </xf>
    <xf numFmtId="0" fontId="8" fillId="6" borderId="268" xfId="0" applyFont="1" applyFill="1" applyBorder="1" applyAlignment="1">
      <alignment horizontal="center" vertical="center"/>
    </xf>
    <xf numFmtId="0" fontId="8" fillId="6" borderId="266" xfId="0" applyFont="1" applyFill="1" applyBorder="1" applyAlignment="1">
      <alignment horizontal="center" vertical="center"/>
    </xf>
    <xf numFmtId="0" fontId="8" fillId="6" borderId="267" xfId="0" applyFont="1" applyFill="1" applyBorder="1" applyAlignment="1">
      <alignment horizontal="center" vertical="center"/>
    </xf>
    <xf numFmtId="0" fontId="9" fillId="0" borderId="270" xfId="0" applyFont="1" applyBorder="1" applyAlignment="1">
      <alignment horizontal="center" vertical="center"/>
    </xf>
    <xf numFmtId="0" fontId="9" fillId="0" borderId="271" xfId="0" applyFont="1" applyBorder="1" applyAlignment="1">
      <alignment horizontal="center" vertical="center"/>
    </xf>
    <xf numFmtId="0" fontId="9" fillId="0" borderId="273" xfId="0" applyFont="1" applyBorder="1" applyAlignment="1">
      <alignment horizontal="center" vertical="center"/>
    </xf>
    <xf numFmtId="0" fontId="3" fillId="0" borderId="269" xfId="0" applyFont="1" applyBorder="1" applyAlignment="1">
      <alignment horizontal="left" vertical="center"/>
    </xf>
    <xf numFmtId="0" fontId="3" fillId="0" borderId="270" xfId="0" applyFont="1" applyBorder="1" applyAlignment="1">
      <alignment horizontal="left" vertical="center"/>
    </xf>
    <xf numFmtId="0" fontId="9" fillId="9" borderId="292" xfId="0" applyFont="1" applyFill="1" applyBorder="1" applyAlignment="1">
      <alignment horizontal="center" vertical="center"/>
    </xf>
    <xf numFmtId="0" fontId="9" fillId="9" borderId="308" xfId="0" applyFont="1" applyFill="1" applyBorder="1" applyAlignment="1">
      <alignment horizontal="center" vertical="center"/>
    </xf>
    <xf numFmtId="0" fontId="9" fillId="9" borderId="116" xfId="0" applyFont="1" applyFill="1" applyBorder="1" applyAlignment="1">
      <alignment horizontal="center" vertical="center"/>
    </xf>
    <xf numFmtId="0" fontId="6" fillId="5" borderId="78" xfId="0" applyFont="1" applyFill="1" applyBorder="1" applyAlignment="1">
      <alignment horizontal="center" vertical="center"/>
    </xf>
    <xf numFmtId="0" fontId="9" fillId="0" borderId="274" xfId="0" applyFont="1" applyBorder="1" applyAlignment="1">
      <alignment horizontal="center" vertical="center"/>
    </xf>
    <xf numFmtId="0" fontId="9" fillId="0" borderId="275" xfId="0" applyFont="1" applyBorder="1" applyAlignment="1">
      <alignment horizontal="center" vertical="center"/>
    </xf>
    <xf numFmtId="0" fontId="82" fillId="0" borderId="322" xfId="0" applyFont="1" applyBorder="1" applyAlignment="1">
      <alignment horizontal="center" vertical="center"/>
    </xf>
    <xf numFmtId="0" fontId="82" fillId="0" borderId="37" xfId="0" applyFont="1" applyBorder="1" applyAlignment="1">
      <alignment horizontal="center" vertical="center"/>
    </xf>
    <xf numFmtId="0" fontId="82" fillId="0" borderId="324" xfId="0" applyFont="1" applyBorder="1" applyAlignment="1">
      <alignment horizontal="center" vertical="center"/>
    </xf>
    <xf numFmtId="0" fontId="82" fillId="0" borderId="42" xfId="0" applyFont="1" applyBorder="1" applyAlignment="1">
      <alignment horizontal="center" vertical="center"/>
    </xf>
    <xf numFmtId="0" fontId="82" fillId="0" borderId="54" xfId="0" applyFont="1" applyBorder="1" applyAlignment="1">
      <alignment horizontal="left" vertical="center"/>
    </xf>
    <xf numFmtId="0" fontId="82" fillId="0" borderId="55" xfId="0" applyFont="1" applyBorder="1" applyAlignment="1">
      <alignment horizontal="left" vertical="center"/>
    </xf>
    <xf numFmtId="0" fontId="82" fillId="0" borderId="37" xfId="0" applyFont="1" applyBorder="1" applyAlignment="1">
      <alignment horizontal="left" vertical="center"/>
    </xf>
    <xf numFmtId="0" fontId="82" fillId="0" borderId="38" xfId="0" applyFont="1" applyBorder="1" applyAlignment="1">
      <alignment horizontal="left" vertical="center"/>
    </xf>
    <xf numFmtId="0" fontId="82" fillId="0" borderId="42" xfId="0" applyFont="1" applyBorder="1" applyAlignment="1">
      <alignment horizontal="left" vertical="center"/>
    </xf>
    <xf numFmtId="0" fontId="82" fillId="0" borderId="43" xfId="0" applyFont="1" applyBorder="1" applyAlignment="1">
      <alignment horizontal="left" vertical="center"/>
    </xf>
    <xf numFmtId="0" fontId="82" fillId="0" borderId="52" xfId="0" applyFont="1" applyBorder="1" applyAlignment="1">
      <alignment horizontal="left" vertical="center" indent="1"/>
    </xf>
    <xf numFmtId="0" fontId="82" fillId="0" borderId="42" xfId="0" applyFont="1" applyBorder="1" applyAlignment="1">
      <alignment horizontal="left" vertical="center" indent="1"/>
    </xf>
    <xf numFmtId="0" fontId="82" fillId="0" borderId="325" xfId="0" applyFont="1" applyBorder="1" applyAlignment="1">
      <alignment horizontal="left" vertical="center" indent="1"/>
    </xf>
    <xf numFmtId="0" fontId="82" fillId="0" borderId="11" xfId="0" applyFont="1" applyBorder="1" applyAlignment="1">
      <alignment horizontal="left" vertical="center" indent="1"/>
    </xf>
    <xf numFmtId="0" fontId="82" fillId="0" borderId="37" xfId="0" applyFont="1" applyBorder="1" applyAlignment="1">
      <alignment horizontal="left" vertical="center" indent="1"/>
    </xf>
    <xf numFmtId="0" fontId="82" fillId="0" borderId="323" xfId="0" applyFont="1" applyBorder="1" applyAlignment="1">
      <alignment horizontal="left" vertical="center" indent="1"/>
    </xf>
    <xf numFmtId="0" fontId="8" fillId="0" borderId="115" xfId="0" applyFont="1" applyBorder="1" applyAlignment="1">
      <alignment horizontal="center" vertical="center"/>
    </xf>
    <xf numFmtId="0" fontId="44" fillId="0" borderId="115" xfId="0" applyFont="1" applyBorder="1" applyAlignment="1">
      <alignment horizontal="center" vertical="center"/>
    </xf>
    <xf numFmtId="0" fontId="9" fillId="9" borderId="238" xfId="0" applyFont="1" applyFill="1" applyBorder="1" applyAlignment="1">
      <alignment horizontal="center" vertical="center"/>
    </xf>
    <xf numFmtId="0" fontId="9" fillId="9" borderId="293" xfId="0" applyFont="1" applyFill="1" applyBorder="1" applyAlignment="1">
      <alignment horizontal="center" vertical="center"/>
    </xf>
    <xf numFmtId="0" fontId="9" fillId="9" borderId="294" xfId="0" applyFont="1" applyFill="1" applyBorder="1" applyAlignment="1">
      <alignment horizontal="center" vertical="center"/>
    </xf>
    <xf numFmtId="0" fontId="9" fillId="9" borderId="303" xfId="0" applyFont="1" applyFill="1" applyBorder="1" applyAlignment="1">
      <alignment horizontal="center" vertical="center"/>
    </xf>
    <xf numFmtId="0" fontId="9" fillId="9" borderId="307" xfId="0" applyFont="1" applyFill="1" applyBorder="1" applyAlignment="1">
      <alignment horizontal="center" vertical="center"/>
    </xf>
    <xf numFmtId="0" fontId="9" fillId="9" borderId="296" xfId="0" applyFont="1" applyFill="1" applyBorder="1" applyAlignment="1">
      <alignment horizontal="center" vertical="center"/>
    </xf>
    <xf numFmtId="0" fontId="9" fillId="9" borderId="297" xfId="0" applyFont="1" applyFill="1" applyBorder="1" applyAlignment="1">
      <alignment horizontal="center" vertical="center"/>
    </xf>
    <xf numFmtId="0" fontId="3" fillId="0" borderId="317" xfId="0" applyFont="1" applyBorder="1" applyAlignment="1">
      <alignment horizontal="center" vertical="center"/>
    </xf>
    <xf numFmtId="0" fontId="3" fillId="0" borderId="318" xfId="0" applyFont="1" applyBorder="1" applyAlignment="1">
      <alignment horizontal="center" vertical="center"/>
    </xf>
    <xf numFmtId="0" fontId="3" fillId="0" borderId="330" xfId="0" applyFont="1" applyBorder="1" applyAlignment="1">
      <alignment horizontal="center" vertical="center"/>
    </xf>
    <xf numFmtId="0" fontId="3" fillId="0" borderId="331" xfId="0" applyFont="1" applyBorder="1" applyAlignment="1">
      <alignment horizontal="center" vertical="center"/>
    </xf>
    <xf numFmtId="0" fontId="3" fillId="0" borderId="319" xfId="0" applyFont="1" applyBorder="1" applyAlignment="1">
      <alignment horizontal="center" vertical="center"/>
    </xf>
    <xf numFmtId="0" fontId="82" fillId="0" borderId="317" xfId="0" applyFont="1" applyBorder="1" applyAlignment="1">
      <alignment horizontal="center" vertical="center"/>
    </xf>
    <xf numFmtId="0" fontId="82" fillId="0" borderId="318" xfId="0" applyFont="1" applyBorder="1" applyAlignment="1">
      <alignment horizontal="center" vertical="center"/>
    </xf>
    <xf numFmtId="0" fontId="82" fillId="0" borderId="319" xfId="0" applyFont="1" applyBorder="1" applyAlignment="1">
      <alignment horizontal="center" vertical="center"/>
    </xf>
    <xf numFmtId="0" fontId="83" fillId="0" borderId="53" xfId="0" applyFont="1" applyBorder="1" applyAlignment="1">
      <alignment horizontal="center" vertical="center"/>
    </xf>
    <xf numFmtId="0" fontId="83" fillId="0" borderId="54" xfId="0" applyFont="1" applyBorder="1" applyAlignment="1">
      <alignment horizontal="center" vertical="center"/>
    </xf>
    <xf numFmtId="0" fontId="83" fillId="0" borderId="321" xfId="0" applyFont="1" applyBorder="1" applyAlignment="1">
      <alignment horizontal="center" vertical="center"/>
    </xf>
    <xf numFmtId="0" fontId="81" fillId="0" borderId="314" xfId="0" applyFont="1" applyBorder="1" applyAlignment="1">
      <alignment horizontal="center" vertical="center"/>
    </xf>
    <xf numFmtId="0" fontId="81" fillId="0" borderId="315" xfId="0" applyFont="1" applyBorder="1" applyAlignment="1">
      <alignment horizontal="center" vertical="center"/>
    </xf>
    <xf numFmtId="0" fontId="81" fillId="0" borderId="312" xfId="0" applyFont="1" applyBorder="1" applyAlignment="1">
      <alignment horizontal="center" vertical="center"/>
    </xf>
    <xf numFmtId="0" fontId="81" fillId="0" borderId="313" xfId="0" applyFont="1" applyBorder="1" applyAlignment="1">
      <alignment horizontal="center" vertical="center"/>
    </xf>
    <xf numFmtId="0" fontId="80" fillId="0" borderId="0" xfId="0" applyFont="1" applyAlignment="1">
      <alignment horizontal="right" vertical="center"/>
    </xf>
    <xf numFmtId="0" fontId="80" fillId="0" borderId="316" xfId="0" applyFont="1" applyBorder="1" applyAlignment="1">
      <alignment horizontal="right" vertical="center"/>
    </xf>
    <xf numFmtId="0" fontId="82" fillId="0" borderId="320" xfId="0" applyFont="1" applyBorder="1" applyAlignment="1">
      <alignment horizontal="center" vertical="center"/>
    </xf>
    <xf numFmtId="0" fontId="82" fillId="0" borderId="54" xfId="0" applyFont="1" applyBorder="1" applyAlignment="1">
      <alignment horizontal="center" vertical="center"/>
    </xf>
    <xf numFmtId="0" fontId="9" fillId="9" borderId="295" xfId="0" applyFont="1" applyFill="1" applyBorder="1" applyAlignment="1">
      <alignment horizontal="center" vertical="center"/>
    </xf>
    <xf numFmtId="0" fontId="9" fillId="9" borderId="309" xfId="0" applyFont="1" applyFill="1" applyBorder="1" applyAlignment="1">
      <alignment horizontal="center" vertical="center"/>
    </xf>
    <xf numFmtId="0" fontId="9" fillId="9" borderId="146" xfId="0" applyFont="1" applyFill="1" applyBorder="1" applyAlignment="1">
      <alignment horizontal="center" vertical="center"/>
    </xf>
    <xf numFmtId="0" fontId="36" fillId="0" borderId="0" xfId="0" applyFont="1" applyAlignment="1">
      <alignment horizontal="center" vertical="center"/>
    </xf>
    <xf numFmtId="0" fontId="64" fillId="0" borderId="0" xfId="2" applyFont="1" applyAlignment="1">
      <alignment horizontal="left" vertical="center"/>
    </xf>
    <xf numFmtId="0" fontId="41" fillId="0" borderId="96" xfId="0" applyFont="1" applyBorder="1" applyAlignment="1">
      <alignment horizontal="center" vertical="center"/>
    </xf>
    <xf numFmtId="0" fontId="41" fillId="0" borderId="94" xfId="0" applyFont="1" applyBorder="1" applyAlignment="1">
      <alignment horizontal="center" vertical="center"/>
    </xf>
    <xf numFmtId="0" fontId="41" fillId="6" borderId="96" xfId="0" applyFont="1" applyFill="1" applyBorder="1" applyAlignment="1">
      <alignment horizontal="center" vertical="center"/>
    </xf>
    <xf numFmtId="0" fontId="41" fillId="6" borderId="94" xfId="0" applyFont="1" applyFill="1" applyBorder="1" applyAlignment="1">
      <alignment horizontal="center" vertical="center"/>
    </xf>
    <xf numFmtId="0" fontId="90" fillId="0" borderId="0" xfId="0" applyFont="1" applyAlignment="1">
      <alignment horizontal="center" vertical="center"/>
    </xf>
    <xf numFmtId="0" fontId="90" fillId="0" borderId="94" xfId="0" applyFont="1" applyBorder="1" applyAlignment="1">
      <alignment horizontal="center" vertical="center"/>
    </xf>
    <xf numFmtId="0" fontId="90" fillId="6" borderId="0" xfId="0" applyFont="1" applyFill="1" applyAlignment="1">
      <alignment horizontal="center" vertical="center"/>
    </xf>
    <xf numFmtId="0" fontId="90" fillId="6" borderId="94" xfId="0" applyFont="1" applyFill="1" applyBorder="1" applyAlignment="1">
      <alignment horizontal="center" vertical="center"/>
    </xf>
    <xf numFmtId="0" fontId="90" fillId="0" borderId="101" xfId="0" applyFont="1" applyBorder="1" applyAlignment="1">
      <alignment horizontal="center" vertical="center"/>
    </xf>
    <xf numFmtId="0" fontId="90" fillId="0" borderId="97" xfId="0" applyFont="1" applyBorder="1" applyAlignment="1">
      <alignment horizontal="center" vertical="center"/>
    </xf>
    <xf numFmtId="0" fontId="90" fillId="6" borderId="101" xfId="0" applyFont="1" applyFill="1" applyBorder="1" applyAlignment="1">
      <alignment horizontal="center" vertical="center"/>
    </xf>
    <xf numFmtId="0" fontId="90" fillId="6" borderId="97" xfId="0" applyFont="1" applyFill="1" applyBorder="1" applyAlignment="1">
      <alignment horizontal="center" vertical="center"/>
    </xf>
    <xf numFmtId="0" fontId="41" fillId="6" borderId="101" xfId="0" applyFont="1" applyFill="1" applyBorder="1" applyAlignment="1">
      <alignment horizontal="center" vertical="center"/>
    </xf>
    <xf numFmtId="0" fontId="41" fillId="6" borderId="97" xfId="0" applyFont="1" applyFill="1" applyBorder="1" applyAlignment="1">
      <alignment horizontal="center" vertical="center"/>
    </xf>
    <xf numFmtId="0" fontId="41" fillId="0" borderId="101" xfId="0" applyFont="1" applyBorder="1" applyAlignment="1">
      <alignment horizontal="center" vertical="center"/>
    </xf>
    <xf numFmtId="0" fontId="41" fillId="0" borderId="97" xfId="0" applyFont="1" applyBorder="1" applyAlignment="1">
      <alignment horizontal="center" vertical="center"/>
    </xf>
    <xf numFmtId="0" fontId="90" fillId="0" borderId="99" xfId="0" applyFont="1" applyBorder="1" applyAlignment="1">
      <alignment horizontal="center" vertical="center"/>
    </xf>
    <xf numFmtId="0" fontId="90" fillId="6" borderId="99" xfId="0" applyFont="1" applyFill="1" applyBorder="1" applyAlignment="1">
      <alignment horizontal="center" vertical="center"/>
    </xf>
    <xf numFmtId="0" fontId="90" fillId="0" borderId="96" xfId="0" applyFont="1" applyBorder="1" applyAlignment="1">
      <alignment horizontal="center" vertical="center"/>
    </xf>
    <xf numFmtId="0" fontId="90" fillId="6" borderId="96" xfId="0" applyFont="1" applyFill="1" applyBorder="1" applyAlignment="1">
      <alignment horizontal="center" vertical="center"/>
    </xf>
    <xf numFmtId="0" fontId="18" fillId="0" borderId="101" xfId="0" applyFont="1" applyBorder="1" applyAlignment="1">
      <alignment horizontal="center" vertical="center"/>
    </xf>
    <xf numFmtId="0" fontId="18" fillId="0" borderId="94" xfId="0" applyFont="1" applyBorder="1" applyAlignment="1">
      <alignment horizontal="center" vertical="center"/>
    </xf>
    <xf numFmtId="0" fontId="18" fillId="6" borderId="101" xfId="0" applyFont="1" applyFill="1" applyBorder="1" applyAlignment="1">
      <alignment horizontal="center" vertical="center"/>
    </xf>
    <xf numFmtId="0" fontId="18" fillId="6" borderId="94" xfId="0" applyFont="1" applyFill="1" applyBorder="1" applyAlignment="1">
      <alignment horizontal="center" vertical="center"/>
    </xf>
    <xf numFmtId="0" fontId="18" fillId="0" borderId="97" xfId="0" applyFont="1" applyBorder="1" applyAlignment="1">
      <alignment horizontal="center" vertical="center"/>
    </xf>
    <xf numFmtId="0" fontId="18" fillId="6" borderId="97" xfId="0" applyFont="1" applyFill="1" applyBorder="1" applyAlignment="1">
      <alignment horizontal="center" vertical="center"/>
    </xf>
    <xf numFmtId="0" fontId="18" fillId="0" borderId="0" xfId="0" applyFont="1" applyAlignment="1">
      <alignment horizontal="center" vertical="center"/>
    </xf>
    <xf numFmtId="0" fontId="18" fillId="6" borderId="0" xfId="0" applyFont="1" applyFill="1" applyAlignment="1">
      <alignment horizontal="center" vertical="center"/>
    </xf>
    <xf numFmtId="0" fontId="90" fillId="6" borderId="98" xfId="0" applyFont="1" applyFill="1" applyBorder="1" applyAlignment="1">
      <alignment horizontal="center" vertical="center"/>
    </xf>
    <xf numFmtId="0" fontId="90" fillId="0" borderId="98" xfId="0" applyFont="1" applyBorder="1" applyAlignment="1">
      <alignment horizontal="center" vertical="center"/>
    </xf>
    <xf numFmtId="0" fontId="41" fillId="6" borderId="0" xfId="0" applyFont="1" applyFill="1" applyAlignment="1">
      <alignment horizontal="center" vertical="center"/>
    </xf>
    <xf numFmtId="0" fontId="41" fillId="0" borderId="0" xfId="0" applyFont="1" applyAlignment="1">
      <alignment horizontal="center" vertical="center"/>
    </xf>
    <xf numFmtId="0" fontId="90" fillId="0" borderId="103" xfId="0" applyFont="1" applyBorder="1" applyAlignment="1">
      <alignment horizontal="center" vertical="center"/>
    </xf>
    <xf numFmtId="0" fontId="90" fillId="6" borderId="103" xfId="0" applyFont="1" applyFill="1" applyBorder="1" applyAlignment="1">
      <alignment horizontal="center" vertical="center"/>
    </xf>
    <xf numFmtId="0" fontId="91" fillId="0" borderId="101" xfId="0" applyFont="1" applyBorder="1" applyAlignment="1">
      <alignment horizontal="center" vertical="center"/>
    </xf>
    <xf numFmtId="0" fontId="91" fillId="0" borderId="94" xfId="0" applyFont="1" applyBorder="1" applyAlignment="1">
      <alignment horizontal="center" vertical="center"/>
    </xf>
    <xf numFmtId="0" fontId="91" fillId="6" borderId="101" xfId="0" applyFont="1" applyFill="1" applyBorder="1" applyAlignment="1">
      <alignment horizontal="center" vertical="center"/>
    </xf>
    <xf numFmtId="0" fontId="91" fillId="6" borderId="94" xfId="0" applyFont="1" applyFill="1" applyBorder="1" applyAlignment="1">
      <alignment horizontal="center" vertical="center"/>
    </xf>
    <xf numFmtId="0" fontId="18" fillId="6" borderId="96" xfId="0" applyFont="1" applyFill="1" applyBorder="1" applyAlignment="1">
      <alignment horizontal="center" vertical="center"/>
    </xf>
    <xf numFmtId="0" fontId="18" fillId="0" borderId="96" xfId="0" applyFont="1" applyBorder="1" applyAlignment="1">
      <alignment horizontal="center" vertical="center"/>
    </xf>
    <xf numFmtId="0" fontId="18" fillId="7" borderId="0" xfId="0" applyFont="1" applyFill="1" applyAlignment="1">
      <alignment horizontal="center" vertical="center" wrapText="1"/>
    </xf>
    <xf numFmtId="0" fontId="18" fillId="7" borderId="97" xfId="0" applyFont="1" applyFill="1" applyBorder="1" applyAlignment="1">
      <alignment horizontal="center" vertical="center"/>
    </xf>
    <xf numFmtId="0" fontId="18" fillId="7" borderId="0" xfId="0" applyFont="1" applyFill="1" applyAlignment="1">
      <alignment horizontal="center" vertical="center"/>
    </xf>
    <xf numFmtId="0" fontId="40" fillId="0" borderId="0" xfId="0" applyFont="1" applyAlignment="1">
      <alignment horizontal="center" vertical="center"/>
    </xf>
    <xf numFmtId="0" fontId="18" fillId="8" borderId="0" xfId="0" applyFont="1" applyFill="1" applyAlignment="1">
      <alignment horizontal="center" vertical="center"/>
    </xf>
    <xf numFmtId="0" fontId="18" fillId="8" borderId="97" xfId="0" applyFont="1" applyFill="1" applyBorder="1" applyAlignment="1">
      <alignment horizontal="center" vertical="center"/>
    </xf>
    <xf numFmtId="0" fontId="18" fillId="0" borderId="98" xfId="0" applyFont="1" applyBorder="1" applyAlignment="1">
      <alignment horizontal="center" vertical="center"/>
    </xf>
    <xf numFmtId="0" fontId="18" fillId="0" borderId="99" xfId="0" applyFont="1" applyBorder="1" applyAlignment="1">
      <alignment horizontal="center" vertical="center"/>
    </xf>
    <xf numFmtId="0" fontId="18" fillId="6" borderId="98" xfId="0" applyFont="1" applyFill="1" applyBorder="1" applyAlignment="1">
      <alignment horizontal="center" vertical="center"/>
    </xf>
    <xf numFmtId="0" fontId="18" fillId="6" borderId="99" xfId="0" applyFont="1" applyFill="1" applyBorder="1" applyAlignment="1">
      <alignment horizontal="center" vertical="center"/>
    </xf>
    <xf numFmtId="0" fontId="18" fillId="0" borderId="104" xfId="0" applyFont="1" applyBorder="1" applyAlignment="1">
      <alignment horizontal="center" vertical="center"/>
    </xf>
    <xf numFmtId="0" fontId="18" fillId="0" borderId="103" xfId="0" applyFont="1" applyBorder="1" applyAlignment="1">
      <alignment horizontal="center" vertical="center"/>
    </xf>
    <xf numFmtId="0" fontId="18" fillId="6" borderId="104" xfId="0" applyFont="1" applyFill="1" applyBorder="1" applyAlignment="1">
      <alignment horizontal="center" vertical="center"/>
    </xf>
    <xf numFmtId="0" fontId="18" fillId="6" borderId="103" xfId="0" applyFont="1" applyFill="1" applyBorder="1" applyAlignment="1">
      <alignment horizontal="center" vertical="center"/>
    </xf>
    <xf numFmtId="0" fontId="8" fillId="0" borderId="99" xfId="0" applyFont="1" applyBorder="1" applyAlignment="1">
      <alignment horizontal="center" vertical="center"/>
    </xf>
    <xf numFmtId="0" fontId="8" fillId="6" borderId="99" xfId="0" applyFont="1" applyFill="1" applyBorder="1" applyAlignment="1">
      <alignment horizontal="center" vertical="center"/>
    </xf>
    <xf numFmtId="0" fontId="18" fillId="6" borderId="102" xfId="0" applyFont="1" applyFill="1" applyBorder="1" applyAlignment="1">
      <alignment horizontal="center" vertical="center"/>
    </xf>
    <xf numFmtId="0" fontId="18" fillId="6" borderId="106" xfId="0" applyFont="1" applyFill="1" applyBorder="1" applyAlignment="1">
      <alignment horizontal="center" vertical="center"/>
    </xf>
    <xf numFmtId="0" fontId="18" fillId="0" borderId="102" xfId="0" applyFont="1" applyBorder="1" applyAlignment="1">
      <alignment horizontal="center" vertical="center"/>
    </xf>
    <xf numFmtId="0" fontId="18" fillId="0" borderId="106" xfId="0" applyFont="1" applyBorder="1" applyAlignment="1">
      <alignment horizontal="center" vertical="center"/>
    </xf>
    <xf numFmtId="0" fontId="12" fillId="6" borderId="1" xfId="0" applyFont="1" applyFill="1" applyBorder="1" applyAlignment="1">
      <alignment horizontal="center" vertical="center"/>
    </xf>
    <xf numFmtId="0" fontId="12" fillId="6" borderId="107" xfId="0" applyFont="1" applyFill="1" applyBorder="1" applyAlignment="1">
      <alignment horizontal="center" vertical="center"/>
    </xf>
    <xf numFmtId="0" fontId="68" fillId="0" borderId="0" xfId="0" applyFont="1" applyAlignment="1">
      <alignment horizontal="center" vertical="center"/>
    </xf>
    <xf numFmtId="0" fontId="68" fillId="0" borderId="42" xfId="0" applyFont="1" applyBorder="1" applyAlignment="1">
      <alignment horizontal="center" vertical="center"/>
    </xf>
    <xf numFmtId="3" fontId="33" fillId="5" borderId="0" xfId="0" applyNumberFormat="1" applyFont="1" applyFill="1" applyAlignment="1">
      <alignment horizontal="center" vertical="center"/>
    </xf>
    <xf numFmtId="0" fontId="5" fillId="0" borderId="0" xfId="0" applyFont="1" applyAlignment="1">
      <alignment horizontal="center" vertical="center"/>
    </xf>
    <xf numFmtId="3" fontId="68" fillId="0" borderId="0" xfId="0" applyNumberFormat="1" applyFont="1" applyAlignment="1">
      <alignment horizontal="center" vertical="center"/>
    </xf>
    <xf numFmtId="0" fontId="97" fillId="17" borderId="0" xfId="0" applyFont="1" applyFill="1" applyAlignment="1">
      <alignment horizontal="center" vertical="center"/>
    </xf>
    <xf numFmtId="0" fontId="5" fillId="0" borderId="44" xfId="0" applyFont="1" applyBorder="1" applyAlignment="1">
      <alignment horizontal="center" vertical="center"/>
    </xf>
    <xf numFmtId="0" fontId="5" fillId="0" borderId="45" xfId="0" applyFont="1" applyBorder="1" applyAlignment="1">
      <alignment horizontal="left" vertical="center" indent="1"/>
    </xf>
    <xf numFmtId="0" fontId="5" fillId="0" borderId="46" xfId="0" applyFont="1" applyBorder="1" applyAlignment="1">
      <alignment horizontal="left" vertical="center" indent="1"/>
    </xf>
    <xf numFmtId="0" fontId="5" fillId="0" borderId="34" xfId="0" applyFont="1" applyBorder="1" applyAlignment="1">
      <alignment horizontal="left" vertical="center" indent="1"/>
    </xf>
    <xf numFmtId="0" fontId="5" fillId="0" borderId="50" xfId="0" applyFont="1" applyBorder="1" applyAlignment="1">
      <alignment horizontal="center" vertical="center"/>
    </xf>
    <xf numFmtId="0" fontId="5" fillId="0" borderId="259" xfId="0" applyFont="1" applyBorder="1" applyAlignment="1">
      <alignment horizontal="center" vertical="center"/>
    </xf>
    <xf numFmtId="0" fontId="5" fillId="0" borderId="24" xfId="0" applyFont="1" applyBorder="1" applyAlignment="1">
      <alignment horizontal="center" vertical="center"/>
    </xf>
    <xf numFmtId="0" fontId="5" fillId="0" borderId="51" xfId="0" applyFont="1" applyBorder="1" applyAlignment="1">
      <alignment horizontal="center" vertical="center"/>
    </xf>
    <xf numFmtId="0" fontId="5" fillId="0" borderId="256" xfId="0" applyFont="1" applyBorder="1" applyAlignment="1">
      <alignment horizontal="center" vertical="center"/>
    </xf>
    <xf numFmtId="0" fontId="5" fillId="0" borderId="19" xfId="0" applyFont="1" applyBorder="1" applyAlignment="1">
      <alignment horizontal="center" vertical="center"/>
    </xf>
    <xf numFmtId="0" fontId="5" fillId="0" borderId="45" xfId="0" applyFont="1" applyBorder="1" applyAlignment="1">
      <alignment horizontal="center" vertical="center"/>
    </xf>
    <xf numFmtId="0" fontId="5" fillId="0" borderId="46" xfId="0" applyFont="1" applyBorder="1" applyAlignment="1">
      <alignment horizontal="center" vertical="center"/>
    </xf>
    <xf numFmtId="0" fontId="5" fillId="0" borderId="34" xfId="0" applyFont="1" applyBorder="1" applyAlignment="1">
      <alignment horizontal="center" vertical="center"/>
    </xf>
    <xf numFmtId="0" fontId="8" fillId="0" borderId="48" xfId="0" applyFont="1" applyBorder="1" applyAlignment="1">
      <alignment horizontal="center" vertical="center"/>
    </xf>
    <xf numFmtId="0" fontId="9" fillId="0" borderId="48" xfId="0" applyFont="1" applyBorder="1" applyAlignment="1">
      <alignment horizontal="center" vertical="center"/>
    </xf>
    <xf numFmtId="0" fontId="8" fillId="0" borderId="47" xfId="0" applyFont="1" applyBorder="1" applyAlignment="1">
      <alignment horizontal="center" vertical="center"/>
    </xf>
    <xf numFmtId="0" fontId="8" fillId="0" borderId="49" xfId="0" applyFont="1" applyBorder="1" applyAlignment="1">
      <alignment horizontal="center" vertical="center"/>
    </xf>
    <xf numFmtId="0" fontId="9" fillId="0" borderId="47" xfId="0" applyFont="1" applyBorder="1" applyAlignment="1">
      <alignment horizontal="center" vertical="center"/>
    </xf>
    <xf numFmtId="0" fontId="9" fillId="0" borderId="49" xfId="0" applyFont="1" applyBorder="1" applyAlignment="1">
      <alignment horizontal="center" vertical="center"/>
    </xf>
    <xf numFmtId="41" fontId="9" fillId="0" borderId="47" xfId="1" applyFont="1" applyBorder="1" applyAlignment="1">
      <alignment horizontal="center" vertical="center"/>
    </xf>
    <xf numFmtId="41" fontId="9" fillId="0" borderId="49" xfId="1" applyFont="1" applyBorder="1" applyAlignment="1">
      <alignment horizontal="center" vertical="center"/>
    </xf>
    <xf numFmtId="0" fontId="95" fillId="0" borderId="0" xfId="0" applyFont="1" applyAlignment="1">
      <alignment horizontal="center" vertical="center"/>
    </xf>
    <xf numFmtId="41" fontId="9" fillId="0" borderId="45" xfId="1" applyFont="1" applyBorder="1" applyAlignment="1">
      <alignment horizontal="left" vertical="center"/>
    </xf>
    <xf numFmtId="41" fontId="9" fillId="0" borderId="84" xfId="1" applyFont="1" applyBorder="1" applyAlignment="1">
      <alignment horizontal="left" vertical="center"/>
    </xf>
    <xf numFmtId="41" fontId="9" fillId="0" borderId="34" xfId="1" applyFont="1" applyBorder="1" applyAlignment="1">
      <alignment horizontal="left" vertical="center"/>
    </xf>
    <xf numFmtId="0" fontId="9" fillId="2" borderId="1"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9" fillId="0" borderId="82" xfId="0" applyFont="1" applyBorder="1" applyAlignment="1">
      <alignment horizontal="center" vertical="center"/>
    </xf>
    <xf numFmtId="0" fontId="9" fillId="0" borderId="4" xfId="0" applyFont="1" applyBorder="1" applyAlignment="1">
      <alignment horizontal="center" vertical="center"/>
    </xf>
    <xf numFmtId="0" fontId="9" fillId="0" borderId="83" xfId="0" applyFont="1" applyBorder="1" applyAlignment="1">
      <alignment horizontal="center" vertical="center"/>
    </xf>
    <xf numFmtId="41" fontId="9" fillId="0" borderId="86" xfId="1" applyFont="1" applyBorder="1" applyAlignment="1">
      <alignment horizontal="left" vertical="center"/>
    </xf>
    <xf numFmtId="41" fontId="9" fillId="0" borderId="87" xfId="1" applyFont="1" applyBorder="1" applyAlignment="1">
      <alignment horizontal="left" vertical="center"/>
    </xf>
    <xf numFmtId="41" fontId="9" fillId="0" borderId="88" xfId="1" applyFont="1" applyBorder="1" applyAlignment="1">
      <alignment horizontal="left" vertical="center"/>
    </xf>
    <xf numFmtId="41" fontId="9" fillId="0" borderId="50" xfId="1" applyFont="1" applyBorder="1" applyAlignment="1">
      <alignment horizontal="left" vertical="center"/>
    </xf>
    <xf numFmtId="41" fontId="9" fillId="0" borderId="24" xfId="1" applyFont="1" applyBorder="1" applyAlignment="1">
      <alignment horizontal="left" vertical="center"/>
    </xf>
    <xf numFmtId="41" fontId="9" fillId="0" borderId="91" xfId="1" applyFont="1" applyBorder="1" applyAlignment="1">
      <alignment horizontal="left" vertical="center"/>
    </xf>
    <xf numFmtId="41" fontId="9" fillId="0" borderId="92" xfId="1" applyFont="1" applyBorder="1" applyAlignment="1">
      <alignment horizontal="left" vertical="center"/>
    </xf>
    <xf numFmtId="41" fontId="9" fillId="0" borderId="93" xfId="1" applyFont="1" applyBorder="1" applyAlignment="1">
      <alignment horizontal="left" vertical="center"/>
    </xf>
    <xf numFmtId="41" fontId="5" fillId="5" borderId="45" xfId="1" applyFont="1" applyFill="1" applyBorder="1" applyAlignment="1">
      <alignment horizontal="center" vertical="center"/>
    </xf>
    <xf numFmtId="41" fontId="5" fillId="5" borderId="46" xfId="1" applyFont="1" applyFill="1" applyBorder="1" applyAlignment="1">
      <alignment horizontal="center" vertical="center"/>
    </xf>
    <xf numFmtId="41" fontId="5" fillId="5" borderId="34" xfId="1" applyFont="1" applyFill="1" applyBorder="1" applyAlignment="1">
      <alignment horizontal="center" vertical="center"/>
    </xf>
    <xf numFmtId="0" fontId="5" fillId="0" borderId="47" xfId="0" applyFont="1" applyBorder="1" applyAlignment="1">
      <alignment horizontal="center" vertical="center"/>
    </xf>
    <xf numFmtId="0" fontId="5" fillId="0" borderId="49" xfId="0" applyFont="1" applyBorder="1" applyAlignment="1">
      <alignment horizontal="center" vertical="center"/>
    </xf>
    <xf numFmtId="0" fontId="3" fillId="0" borderId="26" xfId="0" applyFont="1" applyBorder="1" applyAlignment="1">
      <alignment horizontal="left" vertical="center" indent="2"/>
    </xf>
    <xf numFmtId="0" fontId="3" fillId="0" borderId="0" xfId="0" applyFont="1" applyAlignment="1">
      <alignment horizontal="left" vertical="center" indent="2"/>
    </xf>
    <xf numFmtId="0" fontId="3" fillId="0" borderId="40" xfId="0" applyFont="1" applyBorder="1" applyAlignment="1">
      <alignment horizontal="left" vertical="center" indent="2"/>
    </xf>
    <xf numFmtId="0" fontId="3" fillId="0" borderId="52" xfId="0" applyFont="1" applyBorder="1" applyAlignment="1">
      <alignment horizontal="left" vertical="center" indent="2"/>
    </xf>
    <xf numFmtId="0" fontId="3" fillId="0" borderId="42" xfId="0" applyFont="1" applyBorder="1" applyAlignment="1">
      <alignment horizontal="left" vertical="center" indent="2"/>
    </xf>
    <xf numFmtId="0" fontId="3" fillId="0" borderId="43" xfId="0" applyFont="1" applyBorder="1" applyAlignment="1">
      <alignment horizontal="left" vertical="center" indent="2"/>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xf>
    <xf numFmtId="0" fontId="3" fillId="0" borderId="26" xfId="0" applyFont="1" applyBorder="1" applyAlignment="1">
      <alignment horizontal="left" vertical="center" indent="1"/>
    </xf>
    <xf numFmtId="0" fontId="3" fillId="0" borderId="0" xfId="0" applyFont="1" applyAlignment="1">
      <alignment horizontal="left" vertical="center" indent="1"/>
    </xf>
    <xf numFmtId="0" fontId="3" fillId="0" borderId="40" xfId="0" applyFont="1" applyBorder="1" applyAlignment="1">
      <alignment horizontal="left" vertical="center" indent="1"/>
    </xf>
    <xf numFmtId="0" fontId="3" fillId="0" borderId="52" xfId="0" applyFont="1" applyBorder="1" applyAlignment="1">
      <alignment horizontal="left" vertical="center" indent="1"/>
    </xf>
    <xf numFmtId="0" fontId="3" fillId="0" borderId="42" xfId="0" applyFont="1" applyBorder="1" applyAlignment="1">
      <alignment horizontal="left" vertical="center" indent="1"/>
    </xf>
    <xf numFmtId="0" fontId="3" fillId="0" borderId="43" xfId="0" applyFont="1" applyBorder="1" applyAlignment="1">
      <alignment horizontal="left" vertical="center" indent="1"/>
    </xf>
    <xf numFmtId="0" fontId="3" fillId="0" borderId="11" xfId="0" applyFont="1" applyBorder="1" applyAlignment="1">
      <alignment horizontal="left" vertical="center" indent="1"/>
    </xf>
    <xf numFmtId="0" fontId="3" fillId="0" borderId="37" xfId="0" applyFont="1" applyBorder="1" applyAlignment="1">
      <alignment horizontal="left" vertical="center" indent="1"/>
    </xf>
    <xf numFmtId="0" fontId="3" fillId="0" borderId="38" xfId="0" applyFont="1" applyBorder="1" applyAlignment="1">
      <alignment horizontal="left" vertical="center" indent="1"/>
    </xf>
    <xf numFmtId="0" fontId="3" fillId="0" borderId="11"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3" fillId="0" borderId="52" xfId="0" applyFont="1" applyBorder="1" applyAlignment="1">
      <alignment horizontal="center" vertical="center"/>
    </xf>
    <xf numFmtId="0" fontId="3" fillId="0" borderId="43" xfId="0" applyFont="1" applyBorder="1" applyAlignment="1">
      <alignment horizontal="center" vertical="center"/>
    </xf>
    <xf numFmtId="0" fontId="3" fillId="0" borderId="26" xfId="0" applyFont="1" applyBorder="1" applyAlignment="1">
      <alignment horizontal="left" vertical="center"/>
    </xf>
    <xf numFmtId="0" fontId="3" fillId="0" borderId="0" xfId="0" applyFont="1" applyAlignment="1">
      <alignment horizontal="left" vertical="center"/>
    </xf>
    <xf numFmtId="0" fontId="3" fillId="0" borderId="40" xfId="0" applyFont="1" applyBorder="1" applyAlignment="1">
      <alignment horizontal="left" vertical="center"/>
    </xf>
    <xf numFmtId="0" fontId="3" fillId="0" borderId="42" xfId="0" applyFont="1" applyBorder="1" applyAlignment="1">
      <alignment horizontal="center" vertical="center"/>
    </xf>
    <xf numFmtId="0" fontId="3" fillId="0" borderId="11"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52" xfId="0" applyFont="1" applyBorder="1" applyAlignment="1">
      <alignment horizontal="left" vertical="center"/>
    </xf>
    <xf numFmtId="0" fontId="3" fillId="0" borderId="43" xfId="0" applyFont="1" applyBorder="1" applyAlignment="1">
      <alignment horizontal="left" vertical="center"/>
    </xf>
    <xf numFmtId="0" fontId="3" fillId="0" borderId="42" xfId="0" applyFont="1" applyBorder="1" applyAlignment="1">
      <alignment horizontal="left" vertical="center"/>
    </xf>
    <xf numFmtId="0" fontId="24" fillId="0" borderId="0" xfId="0" applyFont="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8" fillId="0" borderId="11" xfId="0" applyFont="1" applyBorder="1" applyAlignment="1">
      <alignment horizontal="left" vertical="center" indent="1"/>
    </xf>
    <xf numFmtId="0" fontId="8" fillId="0" borderId="37" xfId="0" applyFont="1" applyBorder="1" applyAlignment="1">
      <alignment horizontal="left" vertical="center" indent="1"/>
    </xf>
    <xf numFmtId="0" fontId="8" fillId="0" borderId="38" xfId="0" applyFont="1" applyBorder="1" applyAlignment="1">
      <alignment horizontal="left" vertical="center" indent="1"/>
    </xf>
    <xf numFmtId="0" fontId="37" fillId="0" borderId="341" xfId="0" applyFont="1" applyBorder="1" applyAlignment="1">
      <alignment horizontal="center" vertical="center"/>
    </xf>
    <xf numFmtId="0" fontId="37" fillId="0" borderId="336" xfId="0" applyFont="1" applyBorder="1" applyAlignment="1">
      <alignment horizontal="center" vertical="center"/>
    </xf>
    <xf numFmtId="0" fontId="37" fillId="3" borderId="341" xfId="0" applyFont="1" applyFill="1" applyBorder="1" applyAlignment="1">
      <alignment horizontal="center" vertical="center"/>
    </xf>
    <xf numFmtId="0" fontId="37" fillId="3" borderId="336" xfId="0" applyFont="1" applyFill="1" applyBorder="1" applyAlignment="1">
      <alignment horizontal="center" vertical="center"/>
    </xf>
    <xf numFmtId="0" fontId="37" fillId="0" borderId="334" xfId="0" applyFont="1" applyBorder="1" applyAlignment="1">
      <alignment horizontal="center" vertical="center"/>
    </xf>
    <xf numFmtId="0" fontId="37" fillId="0" borderId="335" xfId="0" applyFont="1" applyBorder="1" applyAlignment="1">
      <alignment horizontal="center" vertical="center"/>
    </xf>
    <xf numFmtId="0" fontId="38" fillId="0" borderId="334" xfId="0" applyFont="1" applyBorder="1" applyAlignment="1">
      <alignment horizontal="center" vertical="center"/>
    </xf>
    <xf numFmtId="0" fontId="38" fillId="0" borderId="335" xfId="0" applyFont="1" applyBorder="1" applyAlignment="1">
      <alignment horizontal="center" vertical="center"/>
    </xf>
    <xf numFmtId="0" fontId="38" fillId="3" borderId="334" xfId="0" applyFont="1" applyFill="1" applyBorder="1" applyAlignment="1">
      <alignment horizontal="center" vertical="center"/>
    </xf>
    <xf numFmtId="0" fontId="38" fillId="3" borderId="335" xfId="0" applyFont="1" applyFill="1" applyBorder="1" applyAlignment="1">
      <alignment horizontal="center" vertical="center"/>
    </xf>
    <xf numFmtId="0" fontId="37" fillId="3" borderId="334" xfId="0" applyFont="1" applyFill="1" applyBorder="1" applyAlignment="1">
      <alignment horizontal="center" vertical="center"/>
    </xf>
    <xf numFmtId="0" fontId="37" fillId="3" borderId="335" xfId="0" applyFont="1" applyFill="1" applyBorder="1" applyAlignment="1">
      <alignment horizontal="center" vertical="center"/>
    </xf>
    <xf numFmtId="0" fontId="37" fillId="0" borderId="0" xfId="0" applyFont="1" applyAlignment="1">
      <alignment horizontal="center" vertical="center"/>
    </xf>
    <xf numFmtId="0" fontId="37" fillId="3" borderId="0" xfId="0" applyFont="1" applyFill="1" applyAlignment="1">
      <alignment horizontal="center" vertical="center"/>
    </xf>
    <xf numFmtId="0" fontId="89" fillId="12" borderId="0" xfId="0" applyFont="1" applyFill="1" applyAlignment="1">
      <alignment horizontal="center" vertical="center"/>
    </xf>
    <xf numFmtId="0" fontId="89" fillId="2" borderId="0" xfId="0" applyFont="1" applyFill="1" applyAlignment="1">
      <alignment horizontal="center" vertical="center" wrapText="1"/>
    </xf>
    <xf numFmtId="0" fontId="89" fillId="2" borderId="0" xfId="0" applyFont="1" applyFill="1" applyAlignment="1">
      <alignment horizontal="center" vertical="center"/>
    </xf>
    <xf numFmtId="0" fontId="38" fillId="0" borderId="336" xfId="0" applyFont="1" applyBorder="1" applyAlignment="1">
      <alignment horizontal="center" vertical="center"/>
    </xf>
    <xf numFmtId="0" fontId="38" fillId="3" borderId="336" xfId="0" applyFont="1" applyFill="1" applyBorder="1" applyAlignment="1">
      <alignment horizontal="center" vertical="center"/>
    </xf>
    <xf numFmtId="0" fontId="38" fillId="0" borderId="0" xfId="0" applyFont="1" applyAlignment="1">
      <alignment horizontal="center" vertical="center"/>
    </xf>
    <xf numFmtId="0" fontId="38" fillId="3" borderId="0" xfId="0" applyFont="1" applyFill="1" applyAlignment="1">
      <alignment horizontal="center" vertical="center"/>
    </xf>
    <xf numFmtId="0" fontId="98" fillId="0" borderId="346" xfId="0" applyFont="1" applyBorder="1" applyAlignment="1">
      <alignment horizontal="center" vertical="center"/>
    </xf>
    <xf numFmtId="0" fontId="98" fillId="0" borderId="345" xfId="0" applyFont="1" applyBorder="1" applyAlignment="1">
      <alignment horizontal="center" vertical="center"/>
    </xf>
    <xf numFmtId="0" fontId="98" fillId="10" borderId="346" xfId="0" applyFont="1" applyFill="1" applyBorder="1" applyAlignment="1">
      <alignment horizontal="center" vertical="center"/>
    </xf>
    <xf numFmtId="0" fontId="98" fillId="10" borderId="345" xfId="0" applyFont="1" applyFill="1" applyBorder="1" applyAlignment="1">
      <alignment horizontal="center" vertical="center"/>
    </xf>
    <xf numFmtId="0" fontId="98" fillId="0" borderId="347" xfId="0" applyFont="1" applyBorder="1" applyAlignment="1">
      <alignment horizontal="center" vertical="center"/>
    </xf>
    <xf numFmtId="0" fontId="98" fillId="10" borderId="347" xfId="0" applyFont="1" applyFill="1" applyBorder="1" applyAlignment="1">
      <alignment horizontal="center" vertical="center"/>
    </xf>
    <xf numFmtId="0" fontId="98" fillId="0" borderId="348" xfId="0" applyFont="1" applyBorder="1" applyAlignment="1">
      <alignment horizontal="center" vertical="center"/>
    </xf>
    <xf numFmtId="0" fontId="98" fillId="10" borderId="348" xfId="0" applyFont="1" applyFill="1" applyBorder="1" applyAlignment="1">
      <alignment horizontal="center" vertical="center"/>
    </xf>
    <xf numFmtId="0" fontId="98" fillId="0" borderId="0" xfId="0" applyFont="1" applyAlignment="1">
      <alignment horizontal="center" vertical="center"/>
    </xf>
    <xf numFmtId="0" fontId="98" fillId="10" borderId="0" xfId="0" applyFont="1" applyFill="1" applyAlignment="1">
      <alignment horizontal="center" vertical="center"/>
    </xf>
    <xf numFmtId="0" fontId="98" fillId="16" borderId="0" xfId="0" applyFont="1" applyFill="1" applyAlignment="1">
      <alignment horizontal="center" vertical="center"/>
    </xf>
    <xf numFmtId="0" fontId="98" fillId="16" borderId="345" xfId="0" applyFont="1" applyFill="1" applyBorder="1" applyAlignment="1">
      <alignment horizontal="center" vertical="center"/>
    </xf>
    <xf numFmtId="0" fontId="98" fillId="14" borderId="0" xfId="0" applyFont="1" applyFill="1" applyAlignment="1">
      <alignment horizontal="center" vertical="center" wrapText="1"/>
    </xf>
    <xf numFmtId="0" fontId="98" fillId="14" borderId="345" xfId="0" applyFont="1" applyFill="1" applyBorder="1" applyAlignment="1">
      <alignment horizontal="center" vertical="center"/>
    </xf>
    <xf numFmtId="0" fontId="98" fillId="14" borderId="0" xfId="0" applyFont="1" applyFill="1" applyAlignment="1">
      <alignment horizontal="center" vertical="center"/>
    </xf>
    <xf numFmtId="0" fontId="99" fillId="0" borderId="0" xfId="0" applyFont="1" applyAlignment="1">
      <alignment horizontal="center" vertical="center"/>
    </xf>
    <xf numFmtId="0" fontId="99" fillId="0" borderId="347" xfId="0" applyFont="1" applyBorder="1" applyAlignment="1">
      <alignment horizontal="center" vertical="center"/>
    </xf>
    <xf numFmtId="0" fontId="99" fillId="0" borderId="345" xfId="0" applyFont="1" applyBorder="1" applyAlignment="1">
      <alignment horizontal="center" vertical="center"/>
    </xf>
    <xf numFmtId="0" fontId="99" fillId="0" borderId="348" xfId="0" applyFont="1" applyBorder="1" applyAlignment="1">
      <alignment horizontal="center" vertical="center"/>
    </xf>
    <xf numFmtId="0" fontId="99" fillId="0" borderId="346" xfId="0" applyFont="1" applyBorder="1" applyAlignment="1">
      <alignment horizontal="center" vertical="center"/>
    </xf>
  </cellXfs>
  <cellStyles count="3">
    <cellStyle name="쉼표 [0]" xfId="1" builtinId="6"/>
    <cellStyle name="표준" xfId="0" builtinId="0"/>
    <cellStyle name="하이퍼링크" xfId="2" builtinId="8"/>
  </cellStyles>
  <dxfs count="1">
    <dxf>
      <border>
        <bottom style="thin">
          <color auto="1"/>
        </bottom>
        <vertical/>
        <horizontal/>
      </border>
    </dxf>
  </dxfs>
  <tableStyles count="0" defaultTableStyle="TableStyleMedium2" defaultPivotStyle="PivotStyleLight16"/>
  <colors>
    <mruColors>
      <color rgb="FF0000FF"/>
      <color rgb="FF0066FF"/>
      <color rgb="FF3399FF"/>
      <color rgb="FFFF00FF"/>
      <color rgb="FF66FFFF"/>
      <color rgb="FFAE9012"/>
      <color rgb="FFBCE292"/>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gif"/><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28</xdr:col>
      <xdr:colOff>19050</xdr:colOff>
      <xdr:row>950</xdr:row>
      <xdr:rowOff>133350</xdr:rowOff>
    </xdr:from>
    <xdr:to>
      <xdr:col>31</xdr:col>
      <xdr:colOff>162038</xdr:colOff>
      <xdr:row>954</xdr:row>
      <xdr:rowOff>104</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724650" y="208454625"/>
          <a:ext cx="809738" cy="743054"/>
        </a:xfrm>
        <a:prstGeom prst="rect">
          <a:avLst/>
        </a:prstGeom>
      </xdr:spPr>
    </xdr:pic>
    <xdr:clientData/>
  </xdr:twoCellAnchor>
  <xdr:twoCellAnchor editAs="oneCell">
    <xdr:from>
      <xdr:col>32</xdr:col>
      <xdr:colOff>142875</xdr:colOff>
      <xdr:row>950</xdr:row>
      <xdr:rowOff>66675</xdr:rowOff>
    </xdr:from>
    <xdr:to>
      <xdr:col>34</xdr:col>
      <xdr:colOff>219192</xdr:colOff>
      <xdr:row>953</xdr:row>
      <xdr:rowOff>123925</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7896225" y="208387950"/>
          <a:ext cx="838317" cy="714475"/>
        </a:xfrm>
        <a:prstGeom prst="rect">
          <a:avLst/>
        </a:prstGeom>
      </xdr:spPr>
    </xdr:pic>
    <xdr:clientData/>
  </xdr:twoCellAnchor>
  <xdr:twoCellAnchor editAs="oneCell">
    <xdr:from>
      <xdr:col>35</xdr:col>
      <xdr:colOff>209550</xdr:colOff>
      <xdr:row>950</xdr:row>
      <xdr:rowOff>38100</xdr:rowOff>
    </xdr:from>
    <xdr:to>
      <xdr:col>37</xdr:col>
      <xdr:colOff>209656</xdr:colOff>
      <xdr:row>953</xdr:row>
      <xdr:rowOff>152508</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9105900" y="208359375"/>
          <a:ext cx="762106" cy="771633"/>
        </a:xfrm>
        <a:prstGeom prst="rect">
          <a:avLst/>
        </a:prstGeom>
      </xdr:spPr>
    </xdr:pic>
    <xdr:clientData/>
  </xdr:twoCellAnchor>
  <xdr:twoCellAnchor editAs="oneCell">
    <xdr:from>
      <xdr:col>38</xdr:col>
      <xdr:colOff>228600</xdr:colOff>
      <xdr:row>950</xdr:row>
      <xdr:rowOff>85725</xdr:rowOff>
    </xdr:from>
    <xdr:to>
      <xdr:col>40</xdr:col>
      <xdr:colOff>85825</xdr:colOff>
      <xdr:row>953</xdr:row>
      <xdr:rowOff>171554</xdr:rowOff>
    </xdr:to>
    <xdr:pic>
      <xdr:nvPicPr>
        <xdr:cNvPr id="5" name="그림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0267950" y="208407000"/>
          <a:ext cx="714475" cy="743054"/>
        </a:xfrm>
        <a:prstGeom prst="rect">
          <a:avLst/>
        </a:prstGeom>
      </xdr:spPr>
    </xdr:pic>
    <xdr:clientData/>
  </xdr:twoCellAnchor>
  <xdr:twoCellAnchor>
    <xdr:from>
      <xdr:col>27</xdr:col>
      <xdr:colOff>114300</xdr:colOff>
      <xdr:row>2180</xdr:row>
      <xdr:rowOff>123825</xdr:rowOff>
    </xdr:from>
    <xdr:to>
      <xdr:col>32</xdr:col>
      <xdr:colOff>180975</xdr:colOff>
      <xdr:row>2187</xdr:row>
      <xdr:rowOff>57150</xdr:rowOff>
    </xdr:to>
    <xdr:pic>
      <xdr:nvPicPr>
        <xdr:cNvPr id="10" name="_x439834704" descr="EMB00002dd02ed8">
          <a:extLst>
            <a:ext uri="{FF2B5EF4-FFF2-40B4-BE49-F238E27FC236}">
              <a16:creationId xmlns:a16="http://schemas.microsoft.com/office/drawing/2014/main" id="{274D1C97-61EB-4113-9BC6-D7105B7B4E0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677025" y="477250125"/>
          <a:ext cx="125730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333375</xdr:colOff>
      <xdr:row>2178</xdr:row>
      <xdr:rowOff>209550</xdr:rowOff>
    </xdr:from>
    <xdr:to>
      <xdr:col>39</xdr:col>
      <xdr:colOff>228600</xdr:colOff>
      <xdr:row>2188</xdr:row>
      <xdr:rowOff>28575</xdr:rowOff>
    </xdr:to>
    <xdr:pic>
      <xdr:nvPicPr>
        <xdr:cNvPr id="11" name="_x439838144" descr="EMB00002dd02edb">
          <a:extLst>
            <a:ext uri="{FF2B5EF4-FFF2-40B4-BE49-F238E27FC236}">
              <a16:creationId xmlns:a16="http://schemas.microsoft.com/office/drawing/2014/main" id="{1BCD3458-917A-460C-950F-C453D3CA1AF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r="311" b="378"/>
        <a:stretch>
          <a:fillRect/>
        </a:stretch>
      </xdr:blipFill>
      <xdr:spPr bwMode="auto">
        <a:xfrm>
          <a:off x="8467725" y="476897700"/>
          <a:ext cx="2228850" cy="200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57150</xdr:colOff>
      <xdr:row>2194</xdr:row>
      <xdr:rowOff>66675</xdr:rowOff>
    </xdr:from>
    <xdr:to>
      <xdr:col>36</xdr:col>
      <xdr:colOff>104775</xdr:colOff>
      <xdr:row>2200</xdr:row>
      <xdr:rowOff>161925</xdr:rowOff>
    </xdr:to>
    <xdr:pic>
      <xdr:nvPicPr>
        <xdr:cNvPr id="12" name="_x390154624" descr="DRW000034842f51">
          <a:extLst>
            <a:ext uri="{FF2B5EF4-FFF2-40B4-BE49-F238E27FC236}">
              <a16:creationId xmlns:a16="http://schemas.microsoft.com/office/drawing/2014/main" id="{C4621057-5B03-49C5-94A4-0C4207671E0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905625" y="480260025"/>
          <a:ext cx="2476500"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238125</xdr:colOff>
      <xdr:row>2194</xdr:row>
      <xdr:rowOff>57150</xdr:rowOff>
    </xdr:from>
    <xdr:to>
      <xdr:col>39</xdr:col>
      <xdr:colOff>285750</xdr:colOff>
      <xdr:row>2200</xdr:row>
      <xdr:rowOff>180975</xdr:rowOff>
    </xdr:to>
    <xdr:pic>
      <xdr:nvPicPr>
        <xdr:cNvPr id="13" name="_x390156464" descr="EMB000034842f4d">
          <a:extLst>
            <a:ext uri="{FF2B5EF4-FFF2-40B4-BE49-F238E27FC236}">
              <a16:creationId xmlns:a16="http://schemas.microsoft.com/office/drawing/2014/main" id="{CE006272-9562-4602-8E79-25805EFACF2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134475" y="480250500"/>
          <a:ext cx="16192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38100</xdr:colOff>
      <xdr:row>297</xdr:row>
      <xdr:rowOff>190500</xdr:rowOff>
    </xdr:from>
    <xdr:to>
      <xdr:col>40</xdr:col>
      <xdr:colOff>136072</xdr:colOff>
      <xdr:row>304</xdr:row>
      <xdr:rowOff>104775</xdr:rowOff>
    </xdr:to>
    <xdr:sp macro="" textlink="">
      <xdr:nvSpPr>
        <xdr:cNvPr id="6" name="직사각형 5">
          <a:extLst>
            <a:ext uri="{FF2B5EF4-FFF2-40B4-BE49-F238E27FC236}">
              <a16:creationId xmlns:a16="http://schemas.microsoft.com/office/drawing/2014/main" id="{722229EA-F0EF-355C-2E13-A44013977570}"/>
            </a:ext>
          </a:extLst>
        </xdr:cNvPr>
        <xdr:cNvSpPr/>
      </xdr:nvSpPr>
      <xdr:spPr>
        <a:xfrm>
          <a:off x="5898891" y="66583638"/>
          <a:ext cx="5152053" cy="1479096"/>
        </a:xfrm>
        <a:prstGeom prst="rect">
          <a:avLst/>
        </a:prstGeom>
        <a:noFill/>
        <a:ln w="34925">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28575</xdr:colOff>
      <xdr:row>4766</xdr:row>
      <xdr:rowOff>114300</xdr:rowOff>
    </xdr:from>
    <xdr:to>
      <xdr:col>24</xdr:col>
      <xdr:colOff>209550</xdr:colOff>
      <xdr:row>4787</xdr:row>
      <xdr:rowOff>161925</xdr:rowOff>
    </xdr:to>
    <xdr:pic>
      <xdr:nvPicPr>
        <xdr:cNvPr id="2" name="_x48953736" descr="EMB00001f4c2d1d">
          <a:extLst>
            <a:ext uri="{FF2B5EF4-FFF2-40B4-BE49-F238E27FC236}">
              <a16:creationId xmlns:a16="http://schemas.microsoft.com/office/drawing/2014/main" id="{FDCC84DB-E46E-417E-8BED-C25A14C30C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6875" y="990619050"/>
          <a:ext cx="3286125" cy="444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666A-DAFA-49D2-9267-5EF79B4053B8}">
  <sheetPr>
    <tabColor theme="5" tint="0.39997558519241921"/>
  </sheetPr>
  <dimension ref="A1:J48"/>
  <sheetViews>
    <sheetView showGridLines="0" showZeros="0" tabSelected="1" zoomScaleNormal="100" workbookViewId="0">
      <pane xSplit="4" ySplit="5" topLeftCell="E6" activePane="bottomRight" state="frozen"/>
      <selection activeCell="A269" sqref="A269"/>
      <selection pane="topRight" activeCell="A269" sqref="A269"/>
      <selection pane="bottomLeft" activeCell="A269" sqref="A269"/>
      <selection pane="bottomRight" activeCell="G15" sqref="G15"/>
    </sheetView>
  </sheetViews>
  <sheetFormatPr defaultRowHeight="18.75" customHeight="1"/>
  <cols>
    <col min="1" max="1" width="14.375" style="226" customWidth="1"/>
    <col min="2" max="2" width="18.5" style="226" customWidth="1"/>
    <col min="3" max="3" width="38.625" style="226" customWidth="1"/>
    <col min="4" max="4" width="50.125" style="226" customWidth="1"/>
    <col min="5" max="5" width="2.5" style="226" customWidth="1"/>
    <col min="6" max="6" width="7.25" style="226" customWidth="1"/>
    <col min="7" max="7" width="7.75" style="226" customWidth="1"/>
    <col min="8" max="8" width="18.25" style="226" customWidth="1"/>
    <col min="9" max="10" width="4" style="226" customWidth="1"/>
    <col min="11" max="13" width="9" style="226" customWidth="1"/>
    <col min="14" max="16384" width="9" style="226"/>
  </cols>
  <sheetData>
    <row r="1" spans="1:10" ht="18.75" customHeight="1">
      <c r="A1" s="1019" t="s">
        <v>13440</v>
      </c>
      <c r="B1" s="1019"/>
      <c r="C1" s="1019"/>
      <c r="D1" s="1019"/>
      <c r="G1" s="309" t="s">
        <v>8025</v>
      </c>
      <c r="H1" s="309" t="s">
        <v>8024</v>
      </c>
      <c r="I1" s="263"/>
      <c r="J1" s="226" t="s">
        <v>17176</v>
      </c>
    </row>
    <row r="2" spans="1:10" ht="18.75" customHeight="1">
      <c r="A2" s="1019"/>
      <c r="B2" s="1019"/>
      <c r="C2" s="1019"/>
      <c r="D2" s="1019"/>
      <c r="G2" s="237" t="s">
        <v>8054</v>
      </c>
      <c r="H2" s="309" t="s">
        <v>8023</v>
      </c>
      <c r="I2" s="263"/>
      <c r="J2" s="226" t="s">
        <v>17177</v>
      </c>
    </row>
    <row r="3" spans="1:10" ht="18.75" customHeight="1">
      <c r="A3" s="498" t="s">
        <v>1</v>
      </c>
      <c r="B3" s="499"/>
      <c r="C3" s="498" t="s">
        <v>13441</v>
      </c>
      <c r="D3" s="500" t="s">
        <v>1193</v>
      </c>
      <c r="G3" s="1020" t="s">
        <v>9249</v>
      </c>
      <c r="H3" s="1020"/>
      <c r="I3" s="263"/>
    </row>
    <row r="4" spans="1:10" ht="18.75" customHeight="1">
      <c r="A4" s="1025" t="s">
        <v>1192</v>
      </c>
      <c r="B4" s="1026"/>
      <c r="C4" s="552" t="s">
        <v>16874</v>
      </c>
      <c r="D4" s="1029" t="s">
        <v>14840</v>
      </c>
      <c r="H4" s="1"/>
      <c r="I4" s="263"/>
    </row>
    <row r="5" spans="1:10" ht="18.75" customHeight="1">
      <c r="A5" s="1027"/>
      <c r="B5" s="1028"/>
      <c r="C5" s="551" t="s">
        <v>15043</v>
      </c>
      <c r="D5" s="1030"/>
      <c r="I5" s="263"/>
    </row>
    <row r="6" spans="1:10" ht="18.75" customHeight="1">
      <c r="A6" s="1021" t="s">
        <v>13035</v>
      </c>
      <c r="B6" s="227" t="s">
        <v>13036</v>
      </c>
      <c r="C6" s="501" t="str">
        <f>법5</f>
        <v>제5조(사업주 등의 의무)</v>
      </c>
      <c r="D6" s="228"/>
    </row>
    <row r="7" spans="1:10" ht="18.75" customHeight="1">
      <c r="A7" s="1023"/>
      <c r="B7" s="231" t="s">
        <v>13575</v>
      </c>
      <c r="C7" s="518" t="str">
        <f>법6</f>
        <v>제6조(근로자의 의무)</v>
      </c>
      <c r="D7" s="232"/>
    </row>
    <row r="8" spans="1:10" ht="18.75" customHeight="1">
      <c r="A8" s="1021" t="s">
        <v>267</v>
      </c>
      <c r="B8" s="227" t="s">
        <v>268</v>
      </c>
      <c r="C8" s="501" t="str">
        <f>법15</f>
        <v>제15조(안전보건관리책임자)</v>
      </c>
      <c r="D8" s="656"/>
    </row>
    <row r="9" spans="1:10" ht="18.75" customHeight="1">
      <c r="A9" s="1022"/>
      <c r="B9" s="229" t="s">
        <v>269</v>
      </c>
      <c r="C9" s="502" t="str">
        <f>법16</f>
        <v>제16조(관리감독자)</v>
      </c>
      <c r="D9" s="650"/>
    </row>
    <row r="10" spans="1:10" ht="18.75" customHeight="1">
      <c r="A10" s="1022"/>
      <c r="B10" s="229" t="s">
        <v>270</v>
      </c>
      <c r="C10" s="502" t="str">
        <f>법17</f>
        <v>제17조(안전관리자)</v>
      </c>
      <c r="D10" s="650"/>
      <c r="F10" s="308"/>
    </row>
    <row r="11" spans="1:10" ht="18.75" customHeight="1">
      <c r="A11" s="1022"/>
      <c r="B11" s="229" t="s">
        <v>271</v>
      </c>
      <c r="C11" s="502" t="str">
        <f>법18</f>
        <v>제18조(보건관리자)</v>
      </c>
      <c r="D11" s="650"/>
      <c r="F11" s="308"/>
    </row>
    <row r="12" spans="1:10" ht="18.75" customHeight="1">
      <c r="A12" s="1022"/>
      <c r="B12" s="229" t="s">
        <v>272</v>
      </c>
      <c r="C12" s="502" t="str">
        <f>법19</f>
        <v>제19조(안전보건관리담당자)</v>
      </c>
      <c r="D12" s="657" t="s">
        <v>15081</v>
      </c>
      <c r="F12" s="308"/>
    </row>
    <row r="13" spans="1:10" ht="18.75" customHeight="1">
      <c r="A13" s="1022"/>
      <c r="B13" s="229" t="s">
        <v>273</v>
      </c>
      <c r="C13" s="364" t="str">
        <f>법22</f>
        <v>제22조(산업보건의)</v>
      </c>
      <c r="D13" s="657" t="s">
        <v>15082</v>
      </c>
      <c r="F13" s="308"/>
    </row>
    <row r="14" spans="1:10" ht="18.75" customHeight="1">
      <c r="A14" s="1023"/>
      <c r="B14" s="231" t="s">
        <v>274</v>
      </c>
      <c r="C14" s="365" t="str">
        <f>법23</f>
        <v>제23조(명예산업안전감독관)</v>
      </c>
      <c r="D14" s="651"/>
      <c r="F14" s="308"/>
    </row>
    <row r="15" spans="1:10" ht="18.75" customHeight="1">
      <c r="A15" s="1021" t="s">
        <v>275</v>
      </c>
      <c r="B15" s="227" t="str">
        <f>노사협의체!B3</f>
        <v>산업안전보건위원회</v>
      </c>
      <c r="C15" s="366" t="str">
        <f>법24</f>
        <v>제24조(산업안전보건위원회)</v>
      </c>
      <c r="D15" s="510" t="s">
        <v>13037</v>
      </c>
      <c r="F15" s="308"/>
    </row>
    <row r="16" spans="1:10" ht="18.75" customHeight="1">
      <c r="A16" s="1022"/>
      <c r="B16" s="229" t="str">
        <f>노사협의체!C3</f>
        <v>노사협의회</v>
      </c>
      <c r="C16" s="542" t="str">
        <f>노사협의체!AR10</f>
        <v xml:space="preserve">제4조(노사협의회의 설치) </v>
      </c>
      <c r="D16" s="230" t="str">
        <f>노사협의체!AR9</f>
        <v>근로자참여 및 협력증진에 관한 법률</v>
      </c>
      <c r="F16" s="308"/>
    </row>
    <row r="17" spans="1:6" ht="18.75" customHeight="1">
      <c r="A17" s="1022"/>
      <c r="B17" s="229" t="str">
        <f>노사협의체!D3</f>
        <v>노사협의체</v>
      </c>
      <c r="C17" s="364" t="s">
        <v>10265</v>
      </c>
      <c r="D17" s="230"/>
      <c r="F17" s="308"/>
    </row>
    <row r="18" spans="1:6" ht="18.75" customHeight="1">
      <c r="A18" s="1023"/>
      <c r="B18" s="231" t="str">
        <f>노사협의체!E3</f>
        <v>안전보건협의체</v>
      </c>
      <c r="C18" s="365" t="str">
        <f>법64</f>
        <v>제64조(도급에 따른 산업재해 예방조치)</v>
      </c>
      <c r="D18" s="232"/>
      <c r="F18" s="308"/>
    </row>
    <row r="19" spans="1:6" ht="18.75" customHeight="1">
      <c r="A19" s="1021" t="s">
        <v>276</v>
      </c>
      <c r="B19" s="227" t="s">
        <v>277</v>
      </c>
      <c r="C19" s="366" t="str">
        <f>법25</f>
        <v>제25조(안전보건관리규정의 작성)</v>
      </c>
      <c r="D19" s="658" t="s">
        <v>14866</v>
      </c>
    </row>
    <row r="20" spans="1:6" ht="18.75" customHeight="1">
      <c r="A20" s="1022"/>
      <c r="B20" s="229" t="s">
        <v>354</v>
      </c>
      <c r="C20" s="364" t="str">
        <f>법42</f>
        <v>제42조(유해위험방지계획서의 작성ㆍ제출 등)</v>
      </c>
      <c r="D20" s="659" t="s">
        <v>14040</v>
      </c>
    </row>
    <row r="21" spans="1:6" ht="18.75" customHeight="1">
      <c r="A21" s="1037"/>
      <c r="B21" s="537" t="s">
        <v>14878</v>
      </c>
      <c r="C21" s="540" t="str">
        <f>법44</f>
        <v>제44조(공정안전보고서의 작성ㆍ제출)</v>
      </c>
      <c r="D21" s="538"/>
    </row>
    <row r="22" spans="1:6" ht="18.75" customHeight="1">
      <c r="A22" s="1037"/>
      <c r="B22" s="537" t="s">
        <v>14877</v>
      </c>
      <c r="C22" s="540" t="str">
        <f>법49</f>
        <v>제49조(안전보건개선계획의 수립ㆍ시행 명령)</v>
      </c>
      <c r="D22" s="538"/>
    </row>
    <row r="23" spans="1:6" ht="18.75" customHeight="1">
      <c r="A23" s="1023"/>
      <c r="B23" s="233" t="s">
        <v>356</v>
      </c>
      <c r="C23" s="476" t="str">
        <f>안전관리계획!B10</f>
        <v xml:space="preserve">제62조(건설공사의 안전관리) </v>
      </c>
      <c r="D23" s="232" t="s">
        <v>14039</v>
      </c>
    </row>
    <row r="24" spans="1:6" ht="18.75" customHeight="1">
      <c r="A24" s="1024" t="s">
        <v>13034</v>
      </c>
      <c r="B24" s="234" t="s">
        <v>1189</v>
      </c>
      <c r="C24" s="477" t="str">
        <f>안전점검!B47</f>
        <v>제22조(자체안전점검의 실시)</v>
      </c>
      <c r="D24" s="228" t="s">
        <v>14038</v>
      </c>
    </row>
    <row r="25" spans="1:6" ht="18.75" customHeight="1">
      <c r="A25" s="1022"/>
      <c r="B25" s="235" t="s">
        <v>1188</v>
      </c>
      <c r="C25" s="475" t="str">
        <f>안전점검!B56</f>
        <v>제23조(정기안전점검의 실시)</v>
      </c>
      <c r="D25" s="230" t="s">
        <v>14038</v>
      </c>
    </row>
    <row r="26" spans="1:6" ht="18.75" customHeight="1">
      <c r="A26" s="1022"/>
      <c r="B26" s="235" t="s">
        <v>1190</v>
      </c>
      <c r="C26" s="475" t="str">
        <f>안전점검!B75</f>
        <v>제24조(정밀안전점검의 실시)</v>
      </c>
      <c r="D26" s="230" t="s">
        <v>14038</v>
      </c>
    </row>
    <row r="27" spans="1:6" ht="18.75" customHeight="1">
      <c r="A27" s="1023"/>
      <c r="B27" s="233" t="s">
        <v>1191</v>
      </c>
      <c r="C27" s="476" t="str">
        <f>안전점검!B90</f>
        <v>제25조(초기점검의 실시)</v>
      </c>
      <c r="D27" s="232" t="s">
        <v>14038</v>
      </c>
    </row>
    <row r="28" spans="1:6" ht="18.75" customHeight="1">
      <c r="A28" s="1021" t="s">
        <v>9481</v>
      </c>
      <c r="B28" s="227" t="s">
        <v>357</v>
      </c>
      <c r="C28" s="366" t="str">
        <f>법29</f>
        <v>제29조(근로자에 대한 안전보건교육) </v>
      </c>
      <c r="D28" s="228"/>
    </row>
    <row r="29" spans="1:6" ht="18.75" customHeight="1">
      <c r="A29" s="1022"/>
      <c r="B29" s="229" t="s">
        <v>358</v>
      </c>
      <c r="C29" s="364" t="str">
        <f>법26</f>
        <v>제26조(안전보건관리규정의 작성ㆍ변경 절차)</v>
      </c>
      <c r="D29" s="230"/>
    </row>
    <row r="30" spans="1:6" ht="18.75" customHeight="1">
      <c r="A30" s="1022"/>
      <c r="B30" s="229" t="s">
        <v>359</v>
      </c>
      <c r="C30" s="364" t="str">
        <f>법26</f>
        <v>제26조(안전보건관리규정의 작성ㆍ변경 절차)</v>
      </c>
      <c r="D30" s="230"/>
    </row>
    <row r="31" spans="1:6" ht="18.75" customHeight="1">
      <c r="A31" s="1023"/>
      <c r="B31" s="231" t="s">
        <v>360</v>
      </c>
      <c r="C31" s="364" t="str">
        <f>법26</f>
        <v>제26조(안전보건관리규정의 작성ㆍ변경 절차)</v>
      </c>
      <c r="D31" s="232"/>
    </row>
    <row r="32" spans="1:6" ht="18.75" customHeight="1">
      <c r="A32" s="1038" t="s">
        <v>13596</v>
      </c>
      <c r="B32" s="227" t="s">
        <v>346</v>
      </c>
      <c r="C32" s="366" t="str">
        <f>법36</f>
        <v>제36조(위험성평가의 실시)</v>
      </c>
      <c r="D32" s="228" t="s">
        <v>14865</v>
      </c>
    </row>
    <row r="33" spans="1:4" ht="18.75" customHeight="1">
      <c r="A33" s="1039"/>
      <c r="B33" s="553" t="s">
        <v>14864</v>
      </c>
      <c r="C33" s="554" t="str">
        <f>법119</f>
        <v>제119조(석면조사)</v>
      </c>
      <c r="D33" s="555" t="s">
        <v>14037</v>
      </c>
    </row>
    <row r="34" spans="1:4" ht="18.75" customHeight="1">
      <c r="A34" s="1039"/>
      <c r="B34" s="231" t="s">
        <v>355</v>
      </c>
      <c r="C34" s="365" t="str">
        <f>법125</f>
        <v>제125조(작업환경측정)</v>
      </c>
      <c r="D34" s="232" t="s">
        <v>14037</v>
      </c>
    </row>
    <row r="35" spans="1:4" ht="18.75" customHeight="1">
      <c r="A35" s="1035" t="s">
        <v>979</v>
      </c>
      <c r="B35" s="227" t="s">
        <v>976</v>
      </c>
      <c r="C35" s="366" t="str">
        <f>법129</f>
        <v>제129조(일반건강진단) </v>
      </c>
      <c r="D35" s="228" t="s">
        <v>14037</v>
      </c>
    </row>
    <row r="36" spans="1:4" ht="18.75" customHeight="1">
      <c r="A36" s="1036"/>
      <c r="B36" s="229" t="s">
        <v>977</v>
      </c>
      <c r="C36" s="364" t="str">
        <f>법130</f>
        <v>제130조(특수건강진단 등)</v>
      </c>
      <c r="D36" s="230" t="s">
        <v>14037</v>
      </c>
    </row>
    <row r="37" spans="1:4" ht="18.75" customHeight="1">
      <c r="A37" s="1036"/>
      <c r="B37" s="231" t="s">
        <v>978</v>
      </c>
      <c r="C37" s="365" t="str">
        <f>법131</f>
        <v>제131조(임시건강진단 명령 등)</v>
      </c>
      <c r="D37" s="232" t="s">
        <v>14037</v>
      </c>
    </row>
    <row r="38" spans="1:4" ht="18.75" customHeight="1">
      <c r="A38" s="556"/>
      <c r="B38" s="553" t="s">
        <v>14863</v>
      </c>
      <c r="C38" s="554" t="str">
        <f>법141</f>
        <v>제141조(역학조사)</v>
      </c>
      <c r="D38" s="555" t="s">
        <v>14037</v>
      </c>
    </row>
    <row r="39" spans="1:4" ht="18.75" customHeight="1">
      <c r="A39" s="1031" t="s">
        <v>13473</v>
      </c>
      <c r="B39" s="227" t="s">
        <v>13474</v>
      </c>
      <c r="C39" s="366" t="str">
        <f>규칙80</f>
        <v>제80조(도급사업 시의 안전ㆍ보건조치 등)</v>
      </c>
      <c r="D39" s="228"/>
    </row>
    <row r="40" spans="1:4" ht="18.75" customHeight="1">
      <c r="A40" s="1032"/>
      <c r="B40" s="229" t="s">
        <v>13475</v>
      </c>
      <c r="C40" s="364" t="str">
        <f>규칙82</f>
        <v>제82조(도급사업의 합동 안전ㆍ보건점검)</v>
      </c>
      <c r="D40" s="230"/>
    </row>
    <row r="41" spans="1:4" ht="18.75" customHeight="1">
      <c r="A41" s="1032"/>
      <c r="B41" s="229" t="s">
        <v>13599</v>
      </c>
      <c r="C41" s="543" t="str">
        <f>제38</f>
        <v>제38조(사전조사 및 작업계획서의 작성 등)</v>
      </c>
      <c r="D41" s="230" t="s">
        <v>1193</v>
      </c>
    </row>
    <row r="42" spans="1:4" ht="18.75" customHeight="1">
      <c r="A42" s="1032"/>
      <c r="B42" s="229" t="s">
        <v>13600</v>
      </c>
      <c r="C42" s="543" t="str">
        <f>제35</f>
        <v>제35조(관리감독자의 유해ㆍ위험 방지 업무 등)</v>
      </c>
      <c r="D42" s="230" t="s">
        <v>14035</v>
      </c>
    </row>
    <row r="43" spans="1:4" ht="18.75" customHeight="1">
      <c r="A43" s="1033"/>
      <c r="B43" s="537" t="s">
        <v>13601</v>
      </c>
      <c r="C43" s="540" t="str">
        <f>법114</f>
        <v>제114조(물질안전보건자료의 게시 및 교육)</v>
      </c>
      <c r="D43" s="538" t="s">
        <v>14562</v>
      </c>
    </row>
    <row r="44" spans="1:4" ht="18.75" customHeight="1">
      <c r="A44" s="1033"/>
      <c r="B44" s="537"/>
      <c r="C44" s="537"/>
      <c r="D44" s="538"/>
    </row>
    <row r="45" spans="1:4" ht="18.75" customHeight="1">
      <c r="A45" s="1033"/>
      <c r="B45" s="537"/>
      <c r="C45" s="537"/>
      <c r="D45" s="538"/>
    </row>
    <row r="46" spans="1:4" ht="18.75" customHeight="1">
      <c r="A46" s="1033"/>
      <c r="B46" s="537"/>
      <c r="C46" s="537"/>
      <c r="D46" s="538"/>
    </row>
    <row r="47" spans="1:4" ht="18.75" customHeight="1">
      <c r="A47" s="1033"/>
      <c r="B47" s="537"/>
      <c r="C47" s="537"/>
      <c r="D47" s="538"/>
    </row>
    <row r="48" spans="1:4" ht="18.75" customHeight="1">
      <c r="A48" s="1034"/>
      <c r="B48" s="231"/>
      <c r="C48" s="231"/>
      <c r="D48" s="232"/>
    </row>
  </sheetData>
  <sheetProtection password="928D" sheet="1" formatCells="0" formatColumns="0" formatRows="0" insertColumns="0" insertRows="0" insertHyperlinks="0" selectLockedCells="1" sort="0" autoFilter="0"/>
  <mergeCells count="13">
    <mergeCell ref="A39:A48"/>
    <mergeCell ref="A35:A37"/>
    <mergeCell ref="A15:A18"/>
    <mergeCell ref="A19:A23"/>
    <mergeCell ref="A32:A34"/>
    <mergeCell ref="A1:D2"/>
    <mergeCell ref="G3:H3"/>
    <mergeCell ref="A8:A14"/>
    <mergeCell ref="A28:A31"/>
    <mergeCell ref="A24:A27"/>
    <mergeCell ref="A4:B5"/>
    <mergeCell ref="D4:D5"/>
    <mergeCell ref="A6:A7"/>
  </mergeCells>
  <phoneticPr fontId="2" type="noConversion"/>
  <hyperlinks>
    <hyperlink ref="C8" location="법15" display="법15" xr:uid="{8C1ECCC0-0D0C-4AFA-9CAC-73A7B064A8AD}"/>
    <hyperlink ref="C9" location="법16" display="법16" xr:uid="{7151A9BF-44F9-408E-9B78-BFD984DA9C2A}"/>
    <hyperlink ref="C10" location="법17" display="법17" xr:uid="{B559995F-6374-466A-9E02-3A47BE1A9A04}"/>
    <hyperlink ref="C11" location="법18" display="법18" xr:uid="{65A72CD8-6D2E-4C0D-9AC2-EB39802309CE}"/>
    <hyperlink ref="C12" location="법18" display="법18" xr:uid="{C423DA06-1205-48D6-8596-B512E4150007}"/>
    <hyperlink ref="C13" location="법22" display="법22" xr:uid="{EA3B4673-9DB7-4D13-B7F2-A25BA9D916EB}"/>
    <hyperlink ref="C14" location="법23" display="법23" xr:uid="{B08E433C-D648-41EE-BF5E-D159DB87BE19}"/>
    <hyperlink ref="C15" location="법24" display="법24" xr:uid="{4AE1980B-2AD7-4AAD-839F-73F2BA1DCE30}"/>
    <hyperlink ref="C17" location="법75" display="법75" xr:uid="{E47EB054-1EAD-40E3-9868-185EF3CB4EE8}"/>
    <hyperlink ref="C18" location="법64" display="법64" xr:uid="{94CA187D-8569-4845-BCC0-778564AC6D33}"/>
    <hyperlink ref="C19" location="법25" display="법25" xr:uid="{F4C3F090-26B0-45F7-B450-513C207B67A1}"/>
    <hyperlink ref="C20" location="법42" display="법42" xr:uid="{A2021592-1BC8-4A8C-8393-AE3E4E3506A0}"/>
    <hyperlink ref="C28" location="법29" display="법29" xr:uid="{7C332AB8-1364-46F8-88C4-63CE23BFB9DB}"/>
    <hyperlink ref="C29" location="법26" display="법26" xr:uid="{D495EE9C-B45F-4775-BF64-B2CFD0C3E687}"/>
    <hyperlink ref="C30" location="법26" display="법26" xr:uid="{5EED4A50-50C4-4875-8EC4-08118DCA4970}"/>
    <hyperlink ref="C31" location="법26" display="법26" xr:uid="{2B336E64-81BE-44E9-8239-FB46D025B672}"/>
    <hyperlink ref="C32" location="법36" display="법36" xr:uid="{1035392D-3174-4E92-AAC1-AF41E88E7189}"/>
    <hyperlink ref="C34" location="법125" display="법125" xr:uid="{D1E50FAD-9C29-4737-BAD6-C9D2D6A93648}"/>
    <hyperlink ref="C35" location="법129" display="법129" xr:uid="{5D1871AC-F7AB-4036-B830-BA8B3C7AAA98}"/>
    <hyperlink ref="C36" location="법130" display="법130" xr:uid="{3CCB483C-C241-48CA-9906-242C225B7660}"/>
    <hyperlink ref="C37" location="법131" display="법131" xr:uid="{7F2427A9-6478-4E45-8BB7-6FCE20080792}"/>
    <hyperlink ref="C23" location="안전관리계획!B10" display="안전관리계획!B10" xr:uid="{B6B2045A-1449-46AC-99C2-7FF8B30571A9}"/>
    <hyperlink ref="C24" location="안전점검!B47" display="안전점검!B47" xr:uid="{F675237C-5B83-4D78-B7C9-D0DF22E946B0}"/>
    <hyperlink ref="C25" location="안전점검!B56" display="안전점검!B56" xr:uid="{FAF1A46F-BED3-4228-A977-3FBFD931889D}"/>
    <hyperlink ref="C26" location="안전점검!B75" display="안전점검!B75" xr:uid="{5B8168CD-44CE-4234-BDD9-69C33B8A6250}"/>
    <hyperlink ref="C27" location="안전점검!B90" display="안전점검!B90" xr:uid="{B3F62890-8C96-4BA6-B028-757CA19B066D}"/>
    <hyperlink ref="C16" location="노사협의체!AR10" display="노사협의체!AR10" xr:uid="{55688381-6BBD-4BB5-ACD8-86BB10842E1B}"/>
    <hyperlink ref="D15" location="노사협의체!A1" display="요약 도표 바로가기" xr:uid="{53A1939D-FBE4-4275-85E1-EAB5A09873E9}"/>
    <hyperlink ref="D3" location="보건기준!A1" display="산업안전보건기준에 관한 규칙" xr:uid="{1C960455-1F3C-4623-9E4D-22628EE5E626}"/>
    <hyperlink ref="C3" location="과태료!A1" display="법 위반시 과태료" xr:uid="{9008B3B1-64CA-4389-9601-C472C2006A96}"/>
    <hyperlink ref="A3" location="산업안전보건법!A1" display="산업안전보건법" xr:uid="{5C711B1E-651D-4746-8F61-437D19C4077D}"/>
    <hyperlink ref="C6" location="법5" display="법5" xr:uid="{076D2773-A511-4F8C-9ABC-7263C0FA9CAF}"/>
    <hyperlink ref="C7" location="법6" display="법6" xr:uid="{CB65C53B-B255-4ABB-9841-78B79336F80F}"/>
    <hyperlink ref="C41" location="제38" display="제38" xr:uid="{F3D9E7C5-0E89-4ECB-936B-B6DA614AFCD8}"/>
    <hyperlink ref="C43" location="법110" display="법110" xr:uid="{B09BCA88-7AF7-4203-BB4A-BBA79CFB8C76}"/>
    <hyperlink ref="C40" location="규칙82" display="규칙82" xr:uid="{C2A84FA8-02C6-4D14-96A6-0226638DD158}"/>
    <hyperlink ref="C39" location="규칙82" display="규칙82" xr:uid="{CE1BE7B4-1282-481A-90F1-1A881B8C80AE}"/>
    <hyperlink ref="C42" location="제35" display="제35" xr:uid="{660E9B90-8034-4353-9647-3594F38C80D5}"/>
    <hyperlink ref="C33" location="법119" display="법119" xr:uid="{799F6DB4-4A1A-41E4-B906-5EACCF4D1E4E}"/>
    <hyperlink ref="C38" location="법141" display="법141" xr:uid="{C8B7F2B7-1522-4F8C-B475-B8D0C9C5E5C4}"/>
    <hyperlink ref="C21" location="법44" display="법44" xr:uid="{B6265A67-0536-4980-B788-9C47C03C7758}"/>
    <hyperlink ref="C22" location="법44" display="법44" xr:uid="{4EE786D0-9417-4FCD-ACA5-BB511FA2A772}"/>
  </hyperlinks>
  <pageMargins left="0.70866141732283472" right="0.15748031496062992" top="0.39370078740157483" bottom="0.27559055118110237" header="0.31496062992125984" footer="0.15748031496062992"/>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F411-D618-495D-8417-87A8BD9EB705}">
  <sheetPr>
    <tabColor theme="5" tint="0.39997558519241921"/>
  </sheetPr>
  <dimension ref="A1:AQ217"/>
  <sheetViews>
    <sheetView showGridLines="0" showZeros="0" zoomScaleNormal="100" workbookViewId="0">
      <pane xSplit="9" ySplit="4" topLeftCell="J5" activePane="bottomRight" state="frozen"/>
      <selection activeCell="A269" sqref="A269"/>
      <selection pane="topRight" activeCell="A269" sqref="A269"/>
      <selection pane="bottomLeft" activeCell="A269" sqref="A269"/>
      <selection pane="bottomRight" activeCell="N14" sqref="N14"/>
    </sheetView>
  </sheetViews>
  <sheetFormatPr defaultRowHeight="18.75" customHeight="1"/>
  <cols>
    <col min="1" max="1" width="9.875" style="226" customWidth="1"/>
    <col min="2" max="3" width="1.375" style="263" customWidth="1"/>
    <col min="4" max="4" width="5.25" style="236" customWidth="1"/>
    <col min="5" max="5" width="39.5" style="226" customWidth="1"/>
    <col min="6" max="6" width="6.25" style="323" customWidth="1"/>
    <col min="7" max="7" width="15" style="323" customWidth="1"/>
    <col min="8" max="8" width="19.25" style="323" customWidth="1"/>
    <col min="9" max="9" width="23.25" style="226" customWidth="1"/>
    <col min="10" max="10" width="2" style="226" customWidth="1"/>
    <col min="11" max="11" width="9.75" style="323" customWidth="1"/>
    <col min="12" max="13" width="6.5" style="226" customWidth="1"/>
    <col min="14" max="33" width="3.125" style="226" customWidth="1"/>
    <col min="34" max="40" width="2.5" style="226" customWidth="1"/>
    <col min="41" max="43" width="3" style="226" customWidth="1"/>
    <col min="44" max="16384" width="9" style="226"/>
  </cols>
  <sheetData>
    <row r="1" spans="1:13" ht="18.75" customHeight="1">
      <c r="A1" s="1041" t="s">
        <v>10263</v>
      </c>
      <c r="B1" s="1041"/>
      <c r="C1" s="1041"/>
      <c r="D1" s="1041"/>
      <c r="E1" s="1041"/>
      <c r="F1" s="1041"/>
      <c r="G1" s="1041"/>
      <c r="H1" s="1041"/>
      <c r="I1" s="1041"/>
    </row>
    <row r="2" spans="1:13" ht="18.75" customHeight="1">
      <c r="A2" s="1041"/>
      <c r="B2" s="1041"/>
      <c r="C2" s="1041"/>
      <c r="D2" s="1041"/>
      <c r="E2" s="1041"/>
      <c r="F2" s="1041"/>
      <c r="G2" s="1041"/>
      <c r="H2" s="1041"/>
      <c r="I2" s="1041"/>
      <c r="K2" s="363" t="s">
        <v>10264</v>
      </c>
    </row>
    <row r="3" spans="1:13" ht="18.75" customHeight="1">
      <c r="A3" s="508" t="s">
        <v>13294</v>
      </c>
      <c r="E3" s="508" t="s">
        <v>13469</v>
      </c>
      <c r="F3" s="1040"/>
      <c r="G3" s="1040"/>
      <c r="H3" s="1040"/>
      <c r="I3" s="1040"/>
    </row>
    <row r="4" spans="1:13" s="323" customFormat="1" ht="18.75" customHeight="1">
      <c r="A4" s="520" t="s">
        <v>734</v>
      </c>
      <c r="B4" s="1046" t="s">
        <v>13597</v>
      </c>
      <c r="C4" s="1047"/>
      <c r="D4" s="1048"/>
      <c r="E4" s="521" t="s">
        <v>13598</v>
      </c>
      <c r="F4" s="521" t="s">
        <v>9244</v>
      </c>
      <c r="G4" s="521" t="s">
        <v>16644</v>
      </c>
      <c r="H4" s="521" t="s">
        <v>16648</v>
      </c>
      <c r="I4" s="521" t="s">
        <v>9486</v>
      </c>
    </row>
    <row r="5" spans="1:13" ht="18.75" customHeight="1">
      <c r="A5" s="324"/>
      <c r="B5" s="325" t="s">
        <v>8942</v>
      </c>
      <c r="C5" s="325"/>
      <c r="D5" s="326"/>
      <c r="E5" s="331"/>
      <c r="F5" s="332"/>
      <c r="G5" s="882"/>
      <c r="H5" s="882"/>
      <c r="I5" s="883"/>
      <c r="L5" s="499"/>
    </row>
    <row r="6" spans="1:13" ht="18.75" customHeight="1">
      <c r="A6" s="1042" t="s">
        <v>9479</v>
      </c>
      <c r="B6" s="319"/>
      <c r="C6" s="320"/>
      <c r="D6" s="340" t="s">
        <v>9288</v>
      </c>
      <c r="E6" s="329" t="s">
        <v>6201</v>
      </c>
      <c r="F6" s="322"/>
      <c r="G6" s="884"/>
      <c r="H6" s="884"/>
      <c r="I6" s="885"/>
      <c r="K6" s="498" t="s">
        <v>13472</v>
      </c>
      <c r="L6" s="499"/>
      <c r="M6" s="499"/>
    </row>
    <row r="7" spans="1:13" ht="18.75" customHeight="1">
      <c r="A7" s="1043"/>
      <c r="B7" s="319"/>
      <c r="C7" s="320"/>
      <c r="D7" s="341" t="s">
        <v>6202</v>
      </c>
      <c r="E7" s="318" t="s">
        <v>6203</v>
      </c>
      <c r="F7" s="322"/>
      <c r="G7" s="884"/>
      <c r="H7" s="884"/>
      <c r="I7" s="885"/>
      <c r="L7" s="499"/>
      <c r="M7" s="499"/>
    </row>
    <row r="8" spans="1:13" ht="18.75" customHeight="1">
      <c r="A8" s="1044"/>
      <c r="B8" s="319"/>
      <c r="C8" s="320"/>
      <c r="D8" s="341" t="s">
        <v>6204</v>
      </c>
      <c r="E8" s="318" t="s">
        <v>6803</v>
      </c>
      <c r="F8" s="322"/>
      <c r="G8" s="884"/>
      <c r="H8" s="884"/>
      <c r="I8" s="885"/>
      <c r="L8" s="499"/>
      <c r="M8" s="499"/>
    </row>
    <row r="9" spans="1:13" ht="18.75" customHeight="1">
      <c r="A9" s="1042" t="s">
        <v>9488</v>
      </c>
      <c r="B9" s="319"/>
      <c r="C9" s="320"/>
      <c r="D9" s="341" t="s">
        <v>6206</v>
      </c>
      <c r="E9" s="318" t="s">
        <v>9299</v>
      </c>
      <c r="F9" s="322"/>
      <c r="G9" s="884"/>
      <c r="H9" s="884"/>
      <c r="I9" s="885"/>
      <c r="L9" s="499"/>
      <c r="M9" s="263"/>
    </row>
    <row r="10" spans="1:13" ht="18.75" customHeight="1">
      <c r="A10" s="1043"/>
      <c r="B10" s="319"/>
      <c r="C10" s="320"/>
      <c r="D10" s="341" t="s">
        <v>9289</v>
      </c>
      <c r="E10" s="318" t="s">
        <v>9300</v>
      </c>
      <c r="F10" s="322"/>
      <c r="G10" s="884"/>
      <c r="H10" s="884"/>
      <c r="I10" s="885"/>
      <c r="L10" s="499"/>
    </row>
    <row r="11" spans="1:13" ht="18.75" customHeight="1">
      <c r="A11" s="1043"/>
      <c r="B11" s="319"/>
      <c r="C11" s="320"/>
      <c r="D11" s="341" t="s">
        <v>9290</v>
      </c>
      <c r="E11" s="318" t="s">
        <v>9301</v>
      </c>
      <c r="F11" s="322"/>
      <c r="G11" s="884"/>
      <c r="H11" s="884"/>
      <c r="I11" s="885"/>
      <c r="L11" s="499"/>
    </row>
    <row r="12" spans="1:13" ht="18.75" customHeight="1">
      <c r="A12" s="1043"/>
      <c r="B12" s="319"/>
      <c r="C12" s="320"/>
      <c r="D12" s="341" t="s">
        <v>6209</v>
      </c>
      <c r="E12" s="318" t="s">
        <v>9302</v>
      </c>
      <c r="F12" s="322"/>
      <c r="G12" s="884"/>
      <c r="H12" s="884"/>
      <c r="I12" s="885"/>
      <c r="L12" s="499"/>
    </row>
    <row r="13" spans="1:13" ht="18.75" customHeight="1">
      <c r="A13" s="1044"/>
      <c r="B13" s="319"/>
      <c r="C13" s="320"/>
      <c r="D13" s="341" t="s">
        <v>6211</v>
      </c>
      <c r="E13" s="318" t="s">
        <v>9303</v>
      </c>
      <c r="F13" s="322"/>
      <c r="G13" s="884"/>
      <c r="H13" s="884"/>
      <c r="I13" s="885"/>
      <c r="L13" s="499"/>
    </row>
    <row r="14" spans="1:13" ht="18.75" customHeight="1">
      <c r="A14" s="1042" t="s">
        <v>9480</v>
      </c>
      <c r="B14" s="319"/>
      <c r="C14" s="320"/>
      <c r="D14" s="341" t="s">
        <v>6213</v>
      </c>
      <c r="E14" s="318" t="s">
        <v>9304</v>
      </c>
      <c r="F14" s="322"/>
      <c r="G14" s="884"/>
      <c r="H14" s="884"/>
      <c r="I14" s="885"/>
      <c r="L14" s="499"/>
    </row>
    <row r="15" spans="1:13" ht="18.75" customHeight="1">
      <c r="A15" s="1043"/>
      <c r="B15" s="319"/>
      <c r="C15" s="320"/>
      <c r="D15" s="341" t="s">
        <v>6215</v>
      </c>
      <c r="E15" s="318" t="s">
        <v>9305</v>
      </c>
      <c r="F15" s="322"/>
      <c r="G15" s="884"/>
      <c r="H15" s="884"/>
      <c r="I15" s="885"/>
      <c r="L15" s="499"/>
    </row>
    <row r="16" spans="1:13" ht="18.75" customHeight="1">
      <c r="A16" s="1043"/>
      <c r="B16" s="319"/>
      <c r="C16" s="320"/>
      <c r="D16" s="341" t="s">
        <v>6217</v>
      </c>
      <c r="E16" s="318" t="s">
        <v>9306</v>
      </c>
      <c r="F16" s="344"/>
      <c r="G16" s="884"/>
      <c r="H16" s="884"/>
      <c r="I16" s="885"/>
      <c r="L16" s="499"/>
    </row>
    <row r="17" spans="1:13" ht="18.75" customHeight="1">
      <c r="A17" s="1043"/>
      <c r="B17" s="319"/>
      <c r="C17" s="320"/>
      <c r="D17" s="340" t="s">
        <v>6219</v>
      </c>
      <c r="E17" s="329" t="s">
        <v>9307</v>
      </c>
      <c r="F17" s="478" t="s">
        <v>9487</v>
      </c>
      <c r="G17" s="886" t="s">
        <v>16645</v>
      </c>
      <c r="H17" s="894" t="s">
        <v>16804</v>
      </c>
      <c r="I17" s="885" t="s">
        <v>16803</v>
      </c>
      <c r="L17" s="499"/>
    </row>
    <row r="18" spans="1:13" ht="18.75" customHeight="1">
      <c r="A18" s="1043"/>
      <c r="B18" s="319"/>
      <c r="C18" s="320"/>
      <c r="D18" s="341" t="s">
        <v>6221</v>
      </c>
      <c r="E18" s="318" t="s">
        <v>9308</v>
      </c>
      <c r="F18" s="479"/>
      <c r="G18" s="884"/>
      <c r="H18" s="884"/>
      <c r="I18" s="885"/>
      <c r="L18" s="499"/>
    </row>
    <row r="19" spans="1:13" ht="18.75" customHeight="1">
      <c r="A19" s="1043"/>
      <c r="B19" s="319"/>
      <c r="C19" s="320"/>
      <c r="D19" s="341" t="s">
        <v>6223</v>
      </c>
      <c r="E19" s="318" t="s">
        <v>9309</v>
      </c>
      <c r="F19" s="479"/>
      <c r="G19" s="884"/>
      <c r="H19" s="884"/>
      <c r="I19" s="885"/>
      <c r="L19" s="499"/>
    </row>
    <row r="20" spans="1:13" ht="18.75" customHeight="1">
      <c r="A20" s="1044"/>
      <c r="B20" s="319"/>
      <c r="C20" s="320"/>
      <c r="D20" s="341" t="s">
        <v>6225</v>
      </c>
      <c r="E20" s="318" t="s">
        <v>9310</v>
      </c>
      <c r="F20" s="479"/>
      <c r="G20" s="884"/>
      <c r="H20" s="884"/>
      <c r="I20" s="885"/>
      <c r="L20" s="499"/>
    </row>
    <row r="21" spans="1:13" ht="18.75" customHeight="1">
      <c r="A21" s="324"/>
      <c r="B21" s="325" t="s">
        <v>9000</v>
      </c>
      <c r="C21" s="325"/>
      <c r="D21" s="330"/>
      <c r="E21" s="331"/>
      <c r="F21" s="480"/>
      <c r="G21" s="887"/>
      <c r="H21" s="887"/>
      <c r="I21" s="883"/>
      <c r="L21" s="499"/>
    </row>
    <row r="22" spans="1:13" ht="18.75" customHeight="1">
      <c r="A22" s="529"/>
      <c r="B22" s="528"/>
      <c r="C22" s="528" t="s">
        <v>9001</v>
      </c>
      <c r="D22" s="530"/>
      <c r="E22" s="531"/>
      <c r="F22" s="532"/>
      <c r="G22" s="888"/>
      <c r="H22" s="888"/>
      <c r="I22" s="889"/>
      <c r="L22" s="499"/>
    </row>
    <row r="23" spans="1:13" ht="18.75" customHeight="1">
      <c r="A23" s="1045" t="s">
        <v>13579</v>
      </c>
      <c r="B23" s="522"/>
      <c r="C23" s="523"/>
      <c r="D23" s="524" t="s">
        <v>6227</v>
      </c>
      <c r="E23" s="525" t="s">
        <v>9311</v>
      </c>
      <c r="F23" s="526" t="s">
        <v>9487</v>
      </c>
      <c r="G23" s="890" t="s">
        <v>16646</v>
      </c>
      <c r="H23" s="895" t="s">
        <v>16649</v>
      </c>
      <c r="I23" s="891"/>
      <c r="L23" s="499"/>
    </row>
    <row r="24" spans="1:13" ht="18.75" customHeight="1">
      <c r="A24" s="1049"/>
      <c r="B24" s="319"/>
      <c r="C24" s="320"/>
      <c r="D24" s="340" t="s">
        <v>6229</v>
      </c>
      <c r="E24" s="922" t="s">
        <v>9312</v>
      </c>
      <c r="F24" s="478" t="s">
        <v>9487</v>
      </c>
      <c r="G24" s="894" t="s">
        <v>6067</v>
      </c>
      <c r="H24" s="900" t="s">
        <v>16806</v>
      </c>
      <c r="I24" s="885"/>
      <c r="L24" s="499"/>
    </row>
    <row r="25" spans="1:13" ht="18.75" customHeight="1">
      <c r="A25" s="1049"/>
      <c r="B25" s="319"/>
      <c r="C25" s="320"/>
      <c r="D25" s="340" t="s">
        <v>6231</v>
      </c>
      <c r="E25" s="329" t="s">
        <v>9313</v>
      </c>
      <c r="F25" s="478" t="s">
        <v>9487</v>
      </c>
      <c r="G25" s="886" t="s">
        <v>16650</v>
      </c>
      <c r="H25" s="900" t="s">
        <v>16806</v>
      </c>
      <c r="I25" s="885"/>
      <c r="L25" s="499"/>
      <c r="M25" s="499"/>
    </row>
    <row r="26" spans="1:13" ht="18.75" customHeight="1">
      <c r="A26" s="1049"/>
      <c r="B26" s="319"/>
      <c r="C26" s="320"/>
      <c r="D26" s="340" t="s">
        <v>6233</v>
      </c>
      <c r="E26" s="329" t="s">
        <v>9314</v>
      </c>
      <c r="F26" s="478" t="s">
        <v>9487</v>
      </c>
      <c r="G26" s="900" t="s">
        <v>16805</v>
      </c>
      <c r="H26" s="900" t="s">
        <v>16806</v>
      </c>
      <c r="I26" s="900" t="s">
        <v>16807</v>
      </c>
      <c r="L26" s="499"/>
      <c r="M26" s="499"/>
    </row>
    <row r="27" spans="1:13" ht="18.75" customHeight="1">
      <c r="A27" s="1049"/>
      <c r="B27" s="319"/>
      <c r="C27" s="320"/>
      <c r="D27" s="340" t="s">
        <v>6235</v>
      </c>
      <c r="E27" s="329" t="s">
        <v>9315</v>
      </c>
      <c r="F27" s="478" t="s">
        <v>9487</v>
      </c>
      <c r="G27" s="900" t="s">
        <v>16805</v>
      </c>
      <c r="H27" s="900" t="s">
        <v>16806</v>
      </c>
      <c r="I27" s="885"/>
      <c r="L27" s="499"/>
      <c r="M27" s="499"/>
    </row>
    <row r="28" spans="1:13" ht="18.75" customHeight="1">
      <c r="A28" s="1049"/>
      <c r="B28" s="319"/>
      <c r="C28" s="320"/>
      <c r="D28" s="340" t="s">
        <v>6237</v>
      </c>
      <c r="E28" s="329" t="s">
        <v>9316</v>
      </c>
      <c r="F28" s="478" t="s">
        <v>9487</v>
      </c>
      <c r="G28" s="894" t="s">
        <v>16650</v>
      </c>
      <c r="H28" s="900" t="s">
        <v>16806</v>
      </c>
      <c r="I28" s="885"/>
      <c r="L28" s="499"/>
      <c r="M28" s="499"/>
    </row>
    <row r="29" spans="1:13" ht="18.75" customHeight="1">
      <c r="A29" s="1049"/>
      <c r="B29" s="319"/>
      <c r="C29" s="320"/>
      <c r="D29" s="341" t="s">
        <v>6239</v>
      </c>
      <c r="E29" s="318" t="s">
        <v>9317</v>
      </c>
      <c r="F29" s="479"/>
      <c r="G29" s="884"/>
      <c r="H29" s="896"/>
      <c r="I29" s="885"/>
      <c r="L29" s="499"/>
      <c r="M29" s="499"/>
    </row>
    <row r="30" spans="1:13" ht="18.75" customHeight="1">
      <c r="A30" s="1049"/>
      <c r="B30" s="319"/>
      <c r="C30" s="320"/>
      <c r="D30" s="341" t="s">
        <v>6241</v>
      </c>
      <c r="E30" s="318" t="s">
        <v>9318</v>
      </c>
      <c r="F30" s="479"/>
      <c r="G30" s="884"/>
      <c r="H30" s="896"/>
      <c r="I30" s="885"/>
      <c r="K30" s="498" t="s">
        <v>13472</v>
      </c>
      <c r="L30" s="499"/>
      <c r="M30" s="499"/>
    </row>
    <row r="31" spans="1:13" ht="18.75" customHeight="1">
      <c r="A31" s="1049"/>
      <c r="B31" s="319"/>
      <c r="C31" s="320"/>
      <c r="D31" s="340" t="s">
        <v>6198</v>
      </c>
      <c r="E31" s="329" t="s">
        <v>9319</v>
      </c>
      <c r="F31" s="478" t="s">
        <v>9487</v>
      </c>
      <c r="G31" s="894" t="s">
        <v>16805</v>
      </c>
      <c r="H31" s="900" t="s">
        <v>16806</v>
      </c>
      <c r="I31" s="885"/>
    </row>
    <row r="32" spans="1:13" ht="18.75" customHeight="1">
      <c r="A32" s="1049"/>
      <c r="B32" s="319"/>
      <c r="C32" s="320"/>
      <c r="D32" s="341" t="s">
        <v>6874</v>
      </c>
      <c r="E32" s="318" t="s">
        <v>9320</v>
      </c>
      <c r="F32" s="479"/>
      <c r="G32" s="900" t="s">
        <v>16808</v>
      </c>
      <c r="H32" s="900" t="s">
        <v>16806</v>
      </c>
      <c r="I32" s="885"/>
      <c r="K32" s="498" t="s">
        <v>13471</v>
      </c>
      <c r="L32" s="499"/>
      <c r="M32" s="499"/>
    </row>
    <row r="33" spans="1:13" ht="18.75" customHeight="1">
      <c r="A33" s="1050"/>
      <c r="B33" s="319"/>
      <c r="C33" s="320"/>
      <c r="D33" s="340" t="s">
        <v>6876</v>
      </c>
      <c r="E33" s="329" t="s">
        <v>9321</v>
      </c>
      <c r="F33" s="478" t="s">
        <v>9487</v>
      </c>
      <c r="G33" s="894" t="s">
        <v>16809</v>
      </c>
      <c r="H33" s="894" t="s">
        <v>16651</v>
      </c>
      <c r="I33" s="885" t="s">
        <v>16655</v>
      </c>
      <c r="L33" s="499"/>
      <c r="M33" s="499"/>
    </row>
    <row r="34" spans="1:13" ht="18.75" customHeight="1">
      <c r="A34" s="529"/>
      <c r="B34" s="528"/>
      <c r="C34" s="528" t="s">
        <v>9056</v>
      </c>
      <c r="D34" s="530"/>
      <c r="E34" s="531"/>
      <c r="F34" s="532"/>
      <c r="G34" s="888"/>
      <c r="H34" s="897"/>
      <c r="I34" s="889"/>
      <c r="L34" s="499"/>
      <c r="M34" s="499"/>
    </row>
    <row r="35" spans="1:13" ht="18.75" customHeight="1">
      <c r="A35" s="1045" t="s">
        <v>13580</v>
      </c>
      <c r="B35" s="522"/>
      <c r="C35" s="523"/>
      <c r="D35" s="524" t="s">
        <v>6878</v>
      </c>
      <c r="E35" s="535" t="s">
        <v>9322</v>
      </c>
      <c r="F35" s="526" t="s">
        <v>9487</v>
      </c>
      <c r="G35" s="890" t="s">
        <v>16669</v>
      </c>
      <c r="H35" s="895" t="s">
        <v>16809</v>
      </c>
      <c r="I35" s="891"/>
      <c r="L35" s="499"/>
      <c r="M35" s="499"/>
    </row>
    <row r="36" spans="1:13" ht="18.75" customHeight="1">
      <c r="A36" s="1043"/>
      <c r="B36" s="319"/>
      <c r="C36" s="320"/>
      <c r="D36" s="340" t="s">
        <v>6880</v>
      </c>
      <c r="E36" s="329" t="s">
        <v>9323</v>
      </c>
      <c r="F36" s="478" t="s">
        <v>9487</v>
      </c>
      <c r="G36" s="886" t="s">
        <v>16669</v>
      </c>
      <c r="H36" s="894"/>
      <c r="I36" s="885"/>
      <c r="L36" s="499"/>
      <c r="M36" s="499"/>
    </row>
    <row r="37" spans="1:13" ht="18.75" customHeight="1">
      <c r="A37" s="1043"/>
      <c r="B37" s="319"/>
      <c r="C37" s="320"/>
      <c r="D37" s="341" t="s">
        <v>6882</v>
      </c>
      <c r="E37" s="318" t="s">
        <v>9324</v>
      </c>
      <c r="F37" s="479"/>
      <c r="G37" s="884"/>
      <c r="H37" s="896"/>
      <c r="I37" s="885"/>
      <c r="L37" s="499"/>
      <c r="M37" s="499"/>
    </row>
    <row r="38" spans="1:13" ht="18.75" customHeight="1">
      <c r="A38" s="1044"/>
      <c r="B38" s="319"/>
      <c r="C38" s="320"/>
      <c r="D38" s="341" t="s">
        <v>6884</v>
      </c>
      <c r="E38" s="318" t="s">
        <v>9325</v>
      </c>
      <c r="F38" s="479"/>
      <c r="G38" s="884"/>
      <c r="H38" s="896"/>
      <c r="I38" s="885"/>
      <c r="L38" s="499"/>
      <c r="M38" s="499"/>
    </row>
    <row r="39" spans="1:13" ht="18.75" customHeight="1">
      <c r="A39" s="324"/>
      <c r="B39" s="325" t="s">
        <v>9062</v>
      </c>
      <c r="C39" s="325"/>
      <c r="D39" s="330"/>
      <c r="E39" s="331"/>
      <c r="F39" s="480"/>
      <c r="G39" s="887"/>
      <c r="H39" s="898"/>
      <c r="I39" s="883"/>
      <c r="L39" s="499"/>
      <c r="M39" s="499"/>
    </row>
    <row r="40" spans="1:13" ht="18.75" customHeight="1">
      <c r="A40" s="1042" t="s">
        <v>9481</v>
      </c>
      <c r="B40" s="319"/>
      <c r="C40" s="320"/>
      <c r="D40" s="340" t="s">
        <v>6886</v>
      </c>
      <c r="E40" s="329" t="s">
        <v>9326</v>
      </c>
      <c r="F40" s="478" t="s">
        <v>9487</v>
      </c>
      <c r="G40" s="886" t="s">
        <v>16647</v>
      </c>
      <c r="H40" s="894" t="s">
        <v>16827</v>
      </c>
      <c r="I40" s="885" t="s">
        <v>16828</v>
      </c>
      <c r="L40" s="499"/>
      <c r="M40" s="499"/>
    </row>
    <row r="41" spans="1:13" ht="18.75" customHeight="1">
      <c r="A41" s="1043"/>
      <c r="B41" s="319"/>
      <c r="C41" s="320"/>
      <c r="D41" s="341" t="s">
        <v>6888</v>
      </c>
      <c r="E41" s="318" t="s">
        <v>9327</v>
      </c>
      <c r="F41" s="479"/>
      <c r="G41" s="884"/>
      <c r="H41" s="896"/>
      <c r="I41" s="885"/>
      <c r="L41" s="499"/>
      <c r="M41" s="499"/>
    </row>
    <row r="42" spans="1:13" ht="18.75" customHeight="1">
      <c r="A42" s="1043"/>
      <c r="B42" s="319"/>
      <c r="C42" s="320"/>
      <c r="D42" s="340" t="s">
        <v>6890</v>
      </c>
      <c r="E42" s="329" t="s">
        <v>9328</v>
      </c>
      <c r="F42" s="478" t="s">
        <v>9487</v>
      </c>
      <c r="G42" s="886" t="s">
        <v>16667</v>
      </c>
      <c r="H42" s="894" t="s">
        <v>16656</v>
      </c>
      <c r="I42" s="885" t="s">
        <v>16829</v>
      </c>
      <c r="L42" s="499"/>
      <c r="M42" s="499"/>
    </row>
    <row r="43" spans="1:13" ht="18.75" customHeight="1">
      <c r="A43" s="1043"/>
      <c r="B43" s="319"/>
      <c r="C43" s="320"/>
      <c r="D43" s="340" t="s">
        <v>6892</v>
      </c>
      <c r="E43" s="329" t="s">
        <v>9329</v>
      </c>
      <c r="F43" s="478" t="s">
        <v>9487</v>
      </c>
      <c r="G43" s="886" t="s">
        <v>16668</v>
      </c>
      <c r="H43" s="894" t="s">
        <v>16657</v>
      </c>
      <c r="I43" s="885" t="s">
        <v>16829</v>
      </c>
      <c r="L43" s="499"/>
      <c r="M43" s="499"/>
    </row>
    <row r="44" spans="1:13" ht="18.75" customHeight="1">
      <c r="A44" s="1044"/>
      <c r="B44" s="319"/>
      <c r="C44" s="320"/>
      <c r="D44" s="341" t="s">
        <v>6893</v>
      </c>
      <c r="E44" s="318" t="s">
        <v>9330</v>
      </c>
      <c r="F44" s="479"/>
      <c r="G44" s="884"/>
      <c r="H44" s="896"/>
      <c r="I44" s="885"/>
      <c r="L44" s="499"/>
      <c r="M44" s="499"/>
    </row>
    <row r="45" spans="1:13" ht="18.75" customHeight="1">
      <c r="A45" s="324"/>
      <c r="B45" s="325" t="s">
        <v>9076</v>
      </c>
      <c r="C45" s="325"/>
      <c r="D45" s="330"/>
      <c r="E45" s="331"/>
      <c r="F45" s="480"/>
      <c r="G45" s="887"/>
      <c r="H45" s="898"/>
      <c r="I45" s="883"/>
      <c r="L45" s="499"/>
      <c r="M45" s="499"/>
    </row>
    <row r="46" spans="1:13" ht="18.75" customHeight="1">
      <c r="A46" s="1045" t="s">
        <v>13581</v>
      </c>
      <c r="B46" s="319"/>
      <c r="C46" s="320"/>
      <c r="D46" s="340" t="s">
        <v>6895</v>
      </c>
      <c r="E46" s="329" t="s">
        <v>9331</v>
      </c>
      <c r="F46" s="478" t="s">
        <v>9487</v>
      </c>
      <c r="G46" s="886" t="s">
        <v>16666</v>
      </c>
      <c r="H46" s="894" t="s">
        <v>16658</v>
      </c>
      <c r="I46" s="885" t="s">
        <v>16659</v>
      </c>
      <c r="L46" s="499"/>
      <c r="M46" s="499"/>
    </row>
    <row r="47" spans="1:13" ht="18.75" customHeight="1">
      <c r="A47" s="1044"/>
      <c r="B47" s="319"/>
      <c r="C47" s="320"/>
      <c r="D47" s="340" t="s">
        <v>6897</v>
      </c>
      <c r="E47" s="329" t="s">
        <v>9332</v>
      </c>
      <c r="F47" s="478" t="s">
        <v>9487</v>
      </c>
      <c r="G47" s="886" t="s">
        <v>16666</v>
      </c>
      <c r="H47" s="894" t="s">
        <v>16660</v>
      </c>
      <c r="I47" s="885" t="s">
        <v>16661</v>
      </c>
      <c r="L47" s="499"/>
      <c r="M47" s="499"/>
    </row>
    <row r="48" spans="1:13" ht="18.75" customHeight="1">
      <c r="A48" s="1042" t="s">
        <v>259</v>
      </c>
      <c r="B48" s="319"/>
      <c r="C48" s="320"/>
      <c r="D48" s="341" t="s">
        <v>6899</v>
      </c>
      <c r="E48" s="318" t="s">
        <v>9333</v>
      </c>
      <c r="F48" s="479"/>
      <c r="G48" s="884"/>
      <c r="H48" s="896"/>
      <c r="I48" s="885"/>
      <c r="K48" s="339" t="s">
        <v>15049</v>
      </c>
      <c r="L48" s="499"/>
      <c r="M48" s="499"/>
    </row>
    <row r="49" spans="1:13" ht="18.75" customHeight="1">
      <c r="A49" s="1044"/>
      <c r="B49" s="319"/>
      <c r="C49" s="320"/>
      <c r="D49" s="340" t="s">
        <v>6901</v>
      </c>
      <c r="E49" s="329" t="s">
        <v>9334</v>
      </c>
      <c r="F49" s="478" t="s">
        <v>9487</v>
      </c>
      <c r="G49" s="886" t="s">
        <v>16666</v>
      </c>
      <c r="H49" s="894" t="s">
        <v>16662</v>
      </c>
      <c r="I49" s="885" t="s">
        <v>16663</v>
      </c>
      <c r="L49" s="499"/>
      <c r="M49" s="499"/>
    </row>
    <row r="50" spans="1:13" ht="18.75" customHeight="1">
      <c r="A50" s="1045" t="s">
        <v>13577</v>
      </c>
      <c r="B50" s="319"/>
      <c r="C50" s="320"/>
      <c r="D50" s="341" t="s">
        <v>6903</v>
      </c>
      <c r="E50" s="318" t="s">
        <v>9335</v>
      </c>
      <c r="F50" s="479"/>
      <c r="G50" s="884"/>
      <c r="H50" s="896"/>
      <c r="I50" s="885"/>
      <c r="L50" s="499"/>
      <c r="M50" s="499"/>
    </row>
    <row r="51" spans="1:13" ht="18.75" customHeight="1">
      <c r="A51" s="1043"/>
      <c r="B51" s="319"/>
      <c r="C51" s="320"/>
      <c r="D51" s="341" t="s">
        <v>6904</v>
      </c>
      <c r="E51" s="318" t="s">
        <v>9336</v>
      </c>
      <c r="F51" s="479"/>
      <c r="G51" s="884"/>
      <c r="H51" s="896"/>
      <c r="I51" s="885"/>
      <c r="L51" s="499"/>
      <c r="M51" s="499"/>
    </row>
    <row r="52" spans="1:13" ht="18.75" customHeight="1">
      <c r="A52" s="1043"/>
      <c r="B52" s="319"/>
      <c r="C52" s="320"/>
      <c r="D52" s="340" t="s">
        <v>6906</v>
      </c>
      <c r="E52" s="329" t="s">
        <v>9337</v>
      </c>
      <c r="F52" s="478" t="s">
        <v>9487</v>
      </c>
      <c r="G52" s="886" t="s">
        <v>16665</v>
      </c>
      <c r="H52" s="894" t="s">
        <v>16664</v>
      </c>
      <c r="I52" s="892" t="s">
        <v>16702</v>
      </c>
      <c r="L52" s="499"/>
      <c r="M52" s="499"/>
    </row>
    <row r="53" spans="1:13" ht="18.75" customHeight="1">
      <c r="A53" s="1044"/>
      <c r="B53" s="319"/>
      <c r="C53" s="320"/>
      <c r="D53" s="340" t="s">
        <v>6908</v>
      </c>
      <c r="E53" s="329" t="s">
        <v>9338</v>
      </c>
      <c r="F53" s="478" t="s">
        <v>9487</v>
      </c>
      <c r="G53" s="886" t="s">
        <v>16687</v>
      </c>
      <c r="H53" s="894" t="s">
        <v>16671</v>
      </c>
      <c r="I53" s="885" t="s">
        <v>16688</v>
      </c>
      <c r="L53" s="499"/>
      <c r="M53" s="499"/>
    </row>
    <row r="54" spans="1:13" ht="18.75" customHeight="1">
      <c r="A54" s="1045" t="s">
        <v>13582</v>
      </c>
      <c r="B54" s="319"/>
      <c r="C54" s="320"/>
      <c r="D54" s="340" t="s">
        <v>6910</v>
      </c>
      <c r="E54" s="329" t="s">
        <v>9339</v>
      </c>
      <c r="F54" s="478" t="s">
        <v>9487</v>
      </c>
      <c r="G54" s="886" t="s">
        <v>16670</v>
      </c>
      <c r="H54" s="894" t="s">
        <v>16694</v>
      </c>
      <c r="I54" s="885"/>
      <c r="L54" s="499"/>
      <c r="M54" s="499"/>
    </row>
    <row r="55" spans="1:13" ht="18.75" customHeight="1">
      <c r="A55" s="1044"/>
      <c r="B55" s="319"/>
      <c r="C55" s="320"/>
      <c r="D55" s="340" t="s">
        <v>6912</v>
      </c>
      <c r="E55" s="329" t="s">
        <v>9340</v>
      </c>
      <c r="F55" s="478" t="s">
        <v>9487</v>
      </c>
      <c r="G55" s="886" t="s">
        <v>16691</v>
      </c>
      <c r="H55" s="894" t="s">
        <v>16695</v>
      </c>
      <c r="I55" s="885"/>
      <c r="L55" s="499"/>
      <c r="M55" s="499"/>
    </row>
    <row r="56" spans="1:13" ht="18.75" customHeight="1">
      <c r="A56" s="1045" t="s">
        <v>13583</v>
      </c>
      <c r="B56" s="319"/>
      <c r="C56" s="320"/>
      <c r="D56" s="340" t="s">
        <v>6243</v>
      </c>
      <c r="E56" s="329" t="s">
        <v>9341</v>
      </c>
      <c r="F56" s="478" t="s">
        <v>9487</v>
      </c>
      <c r="G56" s="886" t="s">
        <v>16689</v>
      </c>
      <c r="H56" s="894" t="s">
        <v>16690</v>
      </c>
      <c r="I56" s="885"/>
      <c r="K56" s="498" t="s">
        <v>13472</v>
      </c>
      <c r="L56" s="499"/>
      <c r="M56" s="499"/>
    </row>
    <row r="57" spans="1:13" ht="18.75" customHeight="1">
      <c r="A57" s="1043"/>
      <c r="B57" s="319"/>
      <c r="C57" s="320"/>
      <c r="D57" s="340" t="s">
        <v>6245</v>
      </c>
      <c r="E57" s="329" t="s">
        <v>9342</v>
      </c>
      <c r="F57" s="478" t="s">
        <v>9487</v>
      </c>
      <c r="G57" s="886" t="s">
        <v>16691</v>
      </c>
      <c r="H57" s="894" t="s">
        <v>16693</v>
      </c>
      <c r="I57" s="885"/>
    </row>
    <row r="58" spans="1:13" ht="18.75" customHeight="1">
      <c r="A58" s="1044"/>
      <c r="B58" s="319"/>
      <c r="C58" s="320"/>
      <c r="D58" s="340" t="s">
        <v>6247</v>
      </c>
      <c r="E58" s="329" t="s">
        <v>9343</v>
      </c>
      <c r="F58" s="478" t="s">
        <v>9487</v>
      </c>
      <c r="G58" s="886" t="s">
        <v>16692</v>
      </c>
      <c r="H58" s="894"/>
      <c r="I58" s="885"/>
      <c r="K58" s="498" t="s">
        <v>13471</v>
      </c>
      <c r="L58" s="499"/>
      <c r="M58" s="499"/>
    </row>
    <row r="59" spans="1:13" ht="18.75" customHeight="1">
      <c r="A59" s="1045" t="s">
        <v>13584</v>
      </c>
      <c r="B59" s="319"/>
      <c r="C59" s="320"/>
      <c r="D59" s="340" t="s">
        <v>6249</v>
      </c>
      <c r="E59" s="329" t="s">
        <v>9344</v>
      </c>
      <c r="F59" s="478" t="s">
        <v>9487</v>
      </c>
      <c r="G59" s="886" t="s">
        <v>16689</v>
      </c>
      <c r="H59" s="894" t="s">
        <v>16697</v>
      </c>
      <c r="I59" s="885" t="s">
        <v>16696</v>
      </c>
      <c r="L59" s="499"/>
      <c r="M59" s="499"/>
    </row>
    <row r="60" spans="1:13" ht="18.75" customHeight="1">
      <c r="A60" s="1044"/>
      <c r="B60" s="319"/>
      <c r="C60" s="320"/>
      <c r="D60" s="341" t="s">
        <v>6251</v>
      </c>
      <c r="E60" s="318" t="s">
        <v>9345</v>
      </c>
      <c r="F60" s="479"/>
      <c r="G60" s="884"/>
      <c r="H60" s="896"/>
      <c r="I60" s="885"/>
      <c r="L60" s="499"/>
      <c r="M60" s="499"/>
    </row>
    <row r="61" spans="1:13" ht="18.75" customHeight="1">
      <c r="A61" s="1045" t="s">
        <v>13585</v>
      </c>
      <c r="B61" s="319"/>
      <c r="C61" s="320"/>
      <c r="D61" s="340" t="s">
        <v>6253</v>
      </c>
      <c r="E61" s="329" t="s">
        <v>9346</v>
      </c>
      <c r="F61" s="478" t="s">
        <v>9487</v>
      </c>
      <c r="G61" s="886" t="s">
        <v>16691</v>
      </c>
      <c r="H61" s="894" t="s">
        <v>16699</v>
      </c>
      <c r="I61" s="885"/>
      <c r="L61" s="499"/>
      <c r="M61" s="499"/>
    </row>
    <row r="62" spans="1:13" ht="18.75" customHeight="1">
      <c r="A62" s="1044"/>
      <c r="B62" s="319"/>
      <c r="C62" s="320"/>
      <c r="D62" s="340" t="s">
        <v>6255</v>
      </c>
      <c r="E62" s="329" t="s">
        <v>9347</v>
      </c>
      <c r="F62" s="478" t="s">
        <v>9487</v>
      </c>
      <c r="G62" s="886" t="s">
        <v>16692</v>
      </c>
      <c r="H62" s="894" t="s">
        <v>16700</v>
      </c>
      <c r="I62" s="892" t="s">
        <v>16701</v>
      </c>
      <c r="L62" s="499"/>
      <c r="M62" s="499"/>
    </row>
    <row r="63" spans="1:13" ht="18.75" customHeight="1">
      <c r="A63" s="1042" t="s">
        <v>9482</v>
      </c>
      <c r="B63" s="319"/>
      <c r="C63" s="320"/>
      <c r="D63" s="341" t="s">
        <v>6257</v>
      </c>
      <c r="E63" s="318" t="s">
        <v>9348</v>
      </c>
      <c r="F63" s="479"/>
      <c r="G63" s="884"/>
      <c r="H63" s="896"/>
      <c r="I63" s="885"/>
      <c r="L63" s="499"/>
      <c r="M63" s="499"/>
    </row>
    <row r="64" spans="1:13" ht="18.75" customHeight="1">
      <c r="A64" s="1044"/>
      <c r="B64" s="319"/>
      <c r="C64" s="320"/>
      <c r="D64" s="341" t="s">
        <v>6259</v>
      </c>
      <c r="E64" s="318" t="s">
        <v>9349</v>
      </c>
      <c r="F64" s="479"/>
      <c r="G64" s="884"/>
      <c r="H64" s="896"/>
      <c r="I64" s="885"/>
      <c r="L64" s="499"/>
      <c r="M64" s="499"/>
    </row>
    <row r="65" spans="1:13" ht="18.75" customHeight="1">
      <c r="A65" s="1042" t="s">
        <v>9483</v>
      </c>
      <c r="B65" s="319"/>
      <c r="C65" s="320"/>
      <c r="D65" s="340" t="s">
        <v>6261</v>
      </c>
      <c r="E65" s="329" t="s">
        <v>9350</v>
      </c>
      <c r="F65" s="478" t="s">
        <v>9487</v>
      </c>
      <c r="G65" s="886" t="s">
        <v>16691</v>
      </c>
      <c r="H65" s="894" t="s">
        <v>16703</v>
      </c>
      <c r="I65" s="885" t="s">
        <v>16704</v>
      </c>
      <c r="L65" s="499"/>
      <c r="M65" s="499"/>
    </row>
    <row r="66" spans="1:13" ht="18.75" customHeight="1">
      <c r="A66" s="1043"/>
      <c r="B66" s="319"/>
      <c r="C66" s="320"/>
      <c r="D66" s="340" t="s">
        <v>6263</v>
      </c>
      <c r="E66" s="329" t="s">
        <v>9351</v>
      </c>
      <c r="F66" s="478" t="s">
        <v>9487</v>
      </c>
      <c r="G66" s="886" t="s">
        <v>16689</v>
      </c>
      <c r="H66" s="894" t="s">
        <v>16705</v>
      </c>
      <c r="I66" s="885" t="s">
        <v>16706</v>
      </c>
      <c r="L66" s="499"/>
      <c r="M66" s="499"/>
    </row>
    <row r="67" spans="1:13" ht="18.75" customHeight="1">
      <c r="A67" s="1043"/>
      <c r="B67" s="319"/>
      <c r="C67" s="320"/>
      <c r="D67" s="340" t="s">
        <v>6265</v>
      </c>
      <c r="E67" s="329" t="s">
        <v>9352</v>
      </c>
      <c r="F67" s="479"/>
      <c r="G67" s="884"/>
      <c r="H67" s="896"/>
      <c r="I67" s="885"/>
      <c r="L67" s="499"/>
      <c r="M67" s="499"/>
    </row>
    <row r="68" spans="1:13" ht="18.75" customHeight="1">
      <c r="A68" s="1043"/>
      <c r="B68" s="319"/>
      <c r="C68" s="320"/>
      <c r="D68" s="341" t="s">
        <v>6267</v>
      </c>
      <c r="E68" s="318" t="s">
        <v>9353</v>
      </c>
      <c r="F68" s="479"/>
      <c r="G68" s="884"/>
      <c r="H68" s="896"/>
      <c r="I68" s="885"/>
      <c r="L68" s="499"/>
      <c r="M68" s="499"/>
    </row>
    <row r="69" spans="1:13" ht="18.75" customHeight="1">
      <c r="A69" s="1044"/>
      <c r="B69" s="319"/>
      <c r="C69" s="320"/>
      <c r="D69" s="340" t="s">
        <v>6269</v>
      </c>
      <c r="E69" s="329" t="s">
        <v>9354</v>
      </c>
      <c r="F69" s="478" t="s">
        <v>9487</v>
      </c>
      <c r="G69" s="886" t="s">
        <v>16689</v>
      </c>
      <c r="H69" s="894" t="s">
        <v>16708</v>
      </c>
      <c r="I69" s="885" t="s">
        <v>16707</v>
      </c>
      <c r="L69" s="499"/>
      <c r="M69" s="499"/>
    </row>
    <row r="70" spans="1:13" ht="18.75" customHeight="1">
      <c r="A70" s="324"/>
      <c r="B70" s="325" t="s">
        <v>9291</v>
      </c>
      <c r="C70" s="325"/>
      <c r="D70" s="330"/>
      <c r="E70" s="331"/>
      <c r="F70" s="480"/>
      <c r="G70" s="887"/>
      <c r="H70" s="898"/>
      <c r="I70" s="883"/>
      <c r="L70" s="499"/>
      <c r="M70" s="499"/>
    </row>
    <row r="71" spans="1:13" ht="18.75" customHeight="1">
      <c r="A71" s="529"/>
      <c r="B71" s="528"/>
      <c r="C71" s="528" t="s">
        <v>9292</v>
      </c>
      <c r="D71" s="530"/>
      <c r="E71" s="531"/>
      <c r="F71" s="532"/>
      <c r="G71" s="888"/>
      <c r="H71" s="897"/>
      <c r="I71" s="889"/>
      <c r="L71" s="499"/>
      <c r="M71" s="499"/>
    </row>
    <row r="72" spans="1:13" ht="18.75" customHeight="1">
      <c r="A72" s="1042" t="s">
        <v>9484</v>
      </c>
      <c r="B72" s="522"/>
      <c r="C72" s="523"/>
      <c r="D72" s="533" t="s">
        <v>6271</v>
      </c>
      <c r="E72" s="527" t="s">
        <v>9355</v>
      </c>
      <c r="F72" s="534"/>
      <c r="G72" s="893"/>
      <c r="H72" s="899"/>
      <c r="I72" s="891"/>
      <c r="L72" s="499"/>
      <c r="M72" s="499"/>
    </row>
    <row r="73" spans="1:13" ht="18.75" customHeight="1">
      <c r="A73" s="1043"/>
      <c r="B73" s="319"/>
      <c r="C73" s="320"/>
      <c r="D73" s="341" t="s">
        <v>6273</v>
      </c>
      <c r="E73" s="318" t="s">
        <v>9356</v>
      </c>
      <c r="F73" s="479"/>
      <c r="G73" s="884"/>
      <c r="H73" s="896"/>
      <c r="I73" s="885"/>
      <c r="L73" s="499"/>
      <c r="M73" s="499"/>
    </row>
    <row r="74" spans="1:13" ht="18.75" customHeight="1">
      <c r="A74" s="1043"/>
      <c r="B74" s="319"/>
      <c r="C74" s="320"/>
      <c r="D74" s="341" t="s">
        <v>6275</v>
      </c>
      <c r="E74" s="318" t="s">
        <v>9357</v>
      </c>
      <c r="F74" s="479"/>
      <c r="G74" s="884"/>
      <c r="H74" s="896"/>
      <c r="I74" s="885"/>
      <c r="L74" s="499"/>
      <c r="M74" s="499"/>
    </row>
    <row r="75" spans="1:13" ht="18.75" customHeight="1">
      <c r="A75" s="1044"/>
      <c r="B75" s="319"/>
      <c r="C75" s="320"/>
      <c r="D75" s="341" t="s">
        <v>6276</v>
      </c>
      <c r="E75" s="318" t="s">
        <v>9358</v>
      </c>
      <c r="F75" s="479"/>
      <c r="G75" s="884"/>
      <c r="H75" s="896"/>
      <c r="I75" s="885"/>
      <c r="L75" s="499"/>
      <c r="M75" s="499"/>
    </row>
    <row r="76" spans="1:13" ht="18.75" customHeight="1">
      <c r="A76" s="536"/>
      <c r="B76" s="528"/>
      <c r="C76" s="528" t="s">
        <v>9295</v>
      </c>
      <c r="D76" s="530"/>
      <c r="E76" s="531"/>
      <c r="F76" s="532"/>
      <c r="G76" s="888"/>
      <c r="H76" s="897"/>
      <c r="I76" s="889"/>
      <c r="L76" s="499"/>
      <c r="M76" s="499"/>
    </row>
    <row r="77" spans="1:13" ht="18.75" customHeight="1">
      <c r="A77" s="1049" t="s">
        <v>13586</v>
      </c>
      <c r="B77" s="522"/>
      <c r="C77" s="523"/>
      <c r="D77" s="524" t="s">
        <v>6278</v>
      </c>
      <c r="E77" s="535" t="s">
        <v>9359</v>
      </c>
      <c r="F77" s="526" t="s">
        <v>9487</v>
      </c>
      <c r="G77" s="890" t="s">
        <v>6067</v>
      </c>
      <c r="H77" s="895" t="s">
        <v>16709</v>
      </c>
      <c r="I77" s="891"/>
      <c r="L77" s="499"/>
      <c r="M77" s="499"/>
    </row>
    <row r="78" spans="1:13" ht="18.75" customHeight="1">
      <c r="A78" s="1049"/>
      <c r="B78" s="319"/>
      <c r="C78" s="320"/>
      <c r="D78" s="341" t="s">
        <v>6280</v>
      </c>
      <c r="E78" s="318" t="s">
        <v>9360</v>
      </c>
      <c r="F78" s="479"/>
      <c r="G78" s="884"/>
      <c r="H78" s="896"/>
      <c r="I78" s="885"/>
      <c r="L78" s="499"/>
      <c r="M78" s="499"/>
    </row>
    <row r="79" spans="1:13" ht="18.75" customHeight="1">
      <c r="A79" s="1049"/>
      <c r="B79" s="319"/>
      <c r="C79" s="320"/>
      <c r="D79" s="340" t="s">
        <v>6914</v>
      </c>
      <c r="E79" s="329" t="s">
        <v>9361</v>
      </c>
      <c r="F79" s="478" t="s">
        <v>9487</v>
      </c>
      <c r="G79" s="886" t="s">
        <v>16710</v>
      </c>
      <c r="H79" s="894" t="s">
        <v>16809</v>
      </c>
      <c r="I79" s="885" t="s">
        <v>16817</v>
      </c>
      <c r="L79" s="499"/>
      <c r="M79" s="499"/>
    </row>
    <row r="80" spans="1:13" ht="18.75" customHeight="1">
      <c r="A80" s="1049"/>
      <c r="B80" s="319"/>
      <c r="C80" s="320"/>
      <c r="D80" s="341" t="s">
        <v>6916</v>
      </c>
      <c r="E80" s="318" t="s">
        <v>9362</v>
      </c>
      <c r="F80" s="479"/>
      <c r="G80" s="884"/>
      <c r="H80" s="896"/>
      <c r="I80" s="885"/>
      <c r="L80" s="499"/>
      <c r="M80" s="499"/>
    </row>
    <row r="81" spans="1:43" ht="18.75" customHeight="1">
      <c r="A81" s="1050"/>
      <c r="B81" s="319"/>
      <c r="C81" s="320"/>
      <c r="D81" s="340" t="s">
        <v>6918</v>
      </c>
      <c r="E81" s="329" t="s">
        <v>9363</v>
      </c>
      <c r="F81" s="478" t="s">
        <v>9487</v>
      </c>
      <c r="G81" s="886" t="s">
        <v>16712</v>
      </c>
      <c r="H81" s="894" t="s">
        <v>16711</v>
      </c>
      <c r="I81" s="892" t="s">
        <v>16713</v>
      </c>
      <c r="L81" s="499"/>
      <c r="M81" s="499"/>
    </row>
    <row r="82" spans="1:43" ht="18.75" customHeight="1">
      <c r="A82" s="529"/>
      <c r="B82" s="528"/>
      <c r="C82" s="528" t="s">
        <v>9294</v>
      </c>
      <c r="D82" s="530"/>
      <c r="E82" s="531"/>
      <c r="F82" s="532"/>
      <c r="G82" s="888"/>
      <c r="H82" s="897"/>
      <c r="I82" s="889"/>
      <c r="K82" s="498" t="s">
        <v>13472</v>
      </c>
      <c r="L82" s="499"/>
      <c r="M82" s="308"/>
    </row>
    <row r="83" spans="1:43" ht="18.75" customHeight="1">
      <c r="A83" s="1043" t="s">
        <v>9480</v>
      </c>
      <c r="B83" s="522"/>
      <c r="C83" s="523"/>
      <c r="D83" s="524" t="s">
        <v>6920</v>
      </c>
      <c r="E83" s="535" t="s">
        <v>9364</v>
      </c>
      <c r="F83" s="526" t="s">
        <v>9487</v>
      </c>
      <c r="G83" s="890" t="s">
        <v>16717</v>
      </c>
      <c r="H83" s="895" t="s">
        <v>16718</v>
      </c>
      <c r="I83" s="891"/>
    </row>
    <row r="84" spans="1:43" ht="18.75" customHeight="1">
      <c r="A84" s="1043"/>
      <c r="B84" s="319"/>
      <c r="C84" s="320"/>
      <c r="D84" s="341" t="s">
        <v>6922</v>
      </c>
      <c r="E84" s="318" t="s">
        <v>9365</v>
      </c>
      <c r="F84" s="478" t="s">
        <v>9487</v>
      </c>
      <c r="G84" s="886" t="s">
        <v>16714</v>
      </c>
      <c r="H84" s="894" t="s">
        <v>16715</v>
      </c>
      <c r="I84" s="885" t="s">
        <v>16716</v>
      </c>
      <c r="K84" s="498" t="s">
        <v>13471</v>
      </c>
      <c r="L84" s="499"/>
      <c r="M84" s="499"/>
    </row>
    <row r="85" spans="1:43" ht="18.75" customHeight="1">
      <c r="A85" s="1043"/>
      <c r="B85" s="319"/>
      <c r="C85" s="320"/>
      <c r="D85" s="341" t="s">
        <v>6924</v>
      </c>
      <c r="E85" s="318" t="s">
        <v>9366</v>
      </c>
      <c r="F85" s="479"/>
      <c r="G85" s="884"/>
      <c r="H85" s="896"/>
      <c r="I85" s="885"/>
      <c r="L85" s="499"/>
      <c r="M85" s="499"/>
    </row>
    <row r="86" spans="1:43" ht="18.75" customHeight="1">
      <c r="A86" s="1043"/>
      <c r="B86" s="319"/>
      <c r="C86" s="320"/>
      <c r="D86" s="340" t="s">
        <v>6926</v>
      </c>
      <c r="E86" s="329" t="s">
        <v>9367</v>
      </c>
      <c r="F86" s="478" t="s">
        <v>9487</v>
      </c>
      <c r="G86" s="886" t="s">
        <v>16689</v>
      </c>
      <c r="H86" s="886" t="s">
        <v>16719</v>
      </c>
      <c r="I86" s="885"/>
      <c r="L86" s="499"/>
      <c r="M86" s="499"/>
    </row>
    <row r="87" spans="1:43" ht="18.75" customHeight="1">
      <c r="A87" s="1043"/>
      <c r="B87" s="319"/>
      <c r="C87" s="320"/>
      <c r="D87" s="340" t="s">
        <v>6928</v>
      </c>
      <c r="E87" s="329" t="s">
        <v>9368</v>
      </c>
      <c r="F87" s="478" t="s">
        <v>9487</v>
      </c>
      <c r="G87" s="886" t="s">
        <v>16689</v>
      </c>
      <c r="H87" s="886" t="s">
        <v>16719</v>
      </c>
      <c r="I87" s="885"/>
      <c r="L87" s="499"/>
      <c r="M87" s="499"/>
    </row>
    <row r="88" spans="1:43" ht="18.75" customHeight="1">
      <c r="A88" s="1043"/>
      <c r="B88" s="319"/>
      <c r="C88" s="320"/>
      <c r="D88" s="340" t="s">
        <v>6930</v>
      </c>
      <c r="E88" s="329" t="s">
        <v>9369</v>
      </c>
      <c r="F88" s="478" t="s">
        <v>9487</v>
      </c>
      <c r="G88" s="886" t="s">
        <v>16689</v>
      </c>
      <c r="H88" s="894" t="s">
        <v>16720</v>
      </c>
      <c r="I88" s="885"/>
      <c r="L88" s="499"/>
      <c r="M88" s="499"/>
    </row>
    <row r="89" spans="1:43" ht="18.75" customHeight="1">
      <c r="A89" s="1043"/>
      <c r="B89" s="319"/>
      <c r="C89" s="320"/>
      <c r="D89" s="340" t="s">
        <v>6932</v>
      </c>
      <c r="E89" s="329" t="s">
        <v>9370</v>
      </c>
      <c r="F89" s="478" t="s">
        <v>9487</v>
      </c>
      <c r="G89" s="886" t="s">
        <v>16689</v>
      </c>
      <c r="H89" s="894" t="s">
        <v>16721</v>
      </c>
      <c r="I89" s="885" t="s">
        <v>16722</v>
      </c>
      <c r="L89" s="499"/>
      <c r="M89" s="499"/>
    </row>
    <row r="90" spans="1:43" ht="18.75" customHeight="1">
      <c r="A90" s="1044"/>
      <c r="B90" s="319"/>
      <c r="C90" s="320"/>
      <c r="D90" s="341" t="s">
        <v>6934</v>
      </c>
      <c r="E90" s="318" t="s">
        <v>9371</v>
      </c>
      <c r="F90" s="479"/>
      <c r="G90" s="884"/>
      <c r="H90" s="896"/>
      <c r="I90" s="885"/>
      <c r="L90" s="499"/>
      <c r="M90" s="499"/>
    </row>
    <row r="91" spans="1:43" ht="18.75" customHeight="1">
      <c r="A91" s="1045" t="s">
        <v>13587</v>
      </c>
      <c r="B91" s="319"/>
      <c r="C91" s="320"/>
      <c r="D91" s="340" t="s">
        <v>6936</v>
      </c>
      <c r="E91" s="329" t="s">
        <v>16811</v>
      </c>
      <c r="F91" s="478" t="s">
        <v>9487</v>
      </c>
      <c r="G91" s="901" t="s">
        <v>16723</v>
      </c>
      <c r="H91" s="894" t="s">
        <v>16724</v>
      </c>
      <c r="I91" s="885" t="s">
        <v>16725</v>
      </c>
      <c r="L91" s="499"/>
      <c r="M91" s="499"/>
      <c r="R91" s="323"/>
      <c r="S91" s="323"/>
    </row>
    <row r="92" spans="1:43" ht="18.75" customHeight="1">
      <c r="A92" s="1044"/>
      <c r="B92" s="319"/>
      <c r="C92" s="320"/>
      <c r="D92" s="341" t="s">
        <v>6938</v>
      </c>
      <c r="E92" s="318" t="s">
        <v>9372</v>
      </c>
      <c r="F92" s="479"/>
      <c r="G92" s="884"/>
      <c r="H92" s="896"/>
      <c r="I92" s="885"/>
      <c r="L92" s="499"/>
      <c r="M92" s="499"/>
      <c r="R92" s="323"/>
      <c r="S92" s="323"/>
    </row>
    <row r="93" spans="1:43" ht="18.75" customHeight="1">
      <c r="A93" s="529"/>
      <c r="B93" s="528"/>
      <c r="C93" s="528" t="s">
        <v>9293</v>
      </c>
      <c r="D93" s="530"/>
      <c r="E93" s="531"/>
      <c r="F93" s="532"/>
      <c r="G93" s="888"/>
      <c r="H93" s="897"/>
      <c r="I93" s="889"/>
      <c r="L93" s="499"/>
      <c r="M93" s="499"/>
      <c r="R93" s="323"/>
      <c r="S93" s="323"/>
    </row>
    <row r="94" spans="1:43" ht="18.75" customHeight="1">
      <c r="A94" s="1045" t="s">
        <v>13588</v>
      </c>
      <c r="B94" s="522"/>
      <c r="C94" s="523"/>
      <c r="D94" s="524" t="s">
        <v>6940</v>
      </c>
      <c r="E94" s="535" t="s">
        <v>16826</v>
      </c>
      <c r="F94" s="526" t="s">
        <v>9487</v>
      </c>
      <c r="G94" s="890" t="s">
        <v>16689</v>
      </c>
      <c r="H94" s="895" t="s">
        <v>16727</v>
      </c>
      <c r="I94" s="891" t="s">
        <v>16729</v>
      </c>
      <c r="L94" s="499"/>
      <c r="M94" s="499"/>
      <c r="R94" s="323"/>
      <c r="S94" s="323"/>
    </row>
    <row r="95" spans="1:43" ht="18.75" customHeight="1">
      <c r="A95" s="1043"/>
      <c r="B95" s="319"/>
      <c r="C95" s="320"/>
      <c r="D95" s="340" t="s">
        <v>6942</v>
      </c>
      <c r="E95" s="329" t="s">
        <v>9373</v>
      </c>
      <c r="F95" s="478" t="s">
        <v>9487</v>
      </c>
      <c r="G95" s="886" t="s">
        <v>16689</v>
      </c>
      <c r="H95" s="894" t="s">
        <v>16728</v>
      </c>
      <c r="I95" s="885" t="s">
        <v>16729</v>
      </c>
      <c r="L95" s="499"/>
      <c r="M95" s="499"/>
      <c r="R95" s="323"/>
      <c r="S95" s="323"/>
      <c r="AM95" s="323"/>
      <c r="AN95" s="323"/>
      <c r="AO95" s="323"/>
      <c r="AP95" s="323"/>
      <c r="AQ95" s="323"/>
    </row>
    <row r="96" spans="1:43" ht="18.75" customHeight="1">
      <c r="A96" s="1044"/>
      <c r="B96" s="319"/>
      <c r="C96" s="320"/>
      <c r="D96" s="340" t="s">
        <v>6944</v>
      </c>
      <c r="E96" s="329" t="s">
        <v>9374</v>
      </c>
      <c r="F96" s="478" t="s">
        <v>9487</v>
      </c>
      <c r="G96" s="886" t="s">
        <v>16726</v>
      </c>
      <c r="H96" s="894" t="s">
        <v>16730</v>
      </c>
      <c r="I96" s="885" t="s">
        <v>16706</v>
      </c>
      <c r="L96" s="499"/>
      <c r="M96" s="499"/>
      <c r="R96" s="323"/>
      <c r="S96" s="323"/>
      <c r="AM96" s="323"/>
      <c r="AN96" s="323"/>
      <c r="AO96" s="323"/>
      <c r="AP96" s="323"/>
      <c r="AQ96" s="323"/>
    </row>
    <row r="97" spans="1:43" ht="18.75" customHeight="1">
      <c r="A97" s="324"/>
      <c r="B97" s="325" t="s">
        <v>9298</v>
      </c>
      <c r="C97" s="325"/>
      <c r="D97" s="330"/>
      <c r="E97" s="331"/>
      <c r="F97" s="480"/>
      <c r="G97" s="887"/>
      <c r="H97" s="898"/>
      <c r="I97" s="883"/>
      <c r="L97" s="499"/>
      <c r="M97" s="499"/>
      <c r="R97" s="323"/>
      <c r="S97" s="323"/>
      <c r="AM97" s="323"/>
      <c r="AN97" s="323"/>
      <c r="AO97" s="323"/>
      <c r="AP97" s="323"/>
      <c r="AQ97" s="323"/>
    </row>
    <row r="98" spans="1:43" ht="18.75" customHeight="1">
      <c r="A98" s="529"/>
      <c r="B98" s="528"/>
      <c r="C98" s="528" t="s">
        <v>9297</v>
      </c>
      <c r="D98" s="530"/>
      <c r="E98" s="531"/>
      <c r="F98" s="532"/>
      <c r="G98" s="888"/>
      <c r="H98" s="897"/>
      <c r="I98" s="889"/>
      <c r="L98" s="499"/>
      <c r="M98" s="499"/>
      <c r="R98" s="323"/>
      <c r="S98" s="323"/>
      <c r="AM98" s="323"/>
      <c r="AN98" s="323"/>
      <c r="AO98" s="323"/>
      <c r="AP98" s="323"/>
      <c r="AQ98" s="323"/>
    </row>
    <row r="99" spans="1:43" ht="18.75" customHeight="1">
      <c r="A99" s="1042" t="s">
        <v>13589</v>
      </c>
      <c r="B99" s="319"/>
      <c r="C99" s="320"/>
      <c r="D99" s="341" t="s">
        <v>6946</v>
      </c>
      <c r="E99" s="318" t="s">
        <v>9375</v>
      </c>
      <c r="F99" s="479"/>
      <c r="G99" s="884"/>
      <c r="H99" s="896"/>
      <c r="I99" s="885"/>
      <c r="L99" s="499"/>
      <c r="M99" s="499"/>
      <c r="R99" s="323"/>
      <c r="S99" s="323"/>
      <c r="AM99" s="323"/>
      <c r="AN99" s="323"/>
      <c r="AO99" s="323"/>
      <c r="AP99" s="323"/>
      <c r="AQ99" s="323"/>
    </row>
    <row r="100" spans="1:43" ht="18.75" customHeight="1">
      <c r="A100" s="1043"/>
      <c r="B100" s="319"/>
      <c r="C100" s="320"/>
      <c r="D100" s="341" t="s">
        <v>6948</v>
      </c>
      <c r="E100" s="318" t="s">
        <v>9376</v>
      </c>
      <c r="F100" s="479"/>
      <c r="G100" s="884"/>
      <c r="H100" s="896"/>
      <c r="I100" s="885"/>
      <c r="L100" s="499"/>
      <c r="M100" s="499"/>
      <c r="R100" s="323"/>
      <c r="S100" s="323"/>
      <c r="AM100" s="323"/>
      <c r="AN100" s="323"/>
      <c r="AO100" s="323"/>
      <c r="AP100" s="323"/>
      <c r="AQ100" s="323"/>
    </row>
    <row r="101" spans="1:43" ht="18.75" customHeight="1">
      <c r="A101" s="1044"/>
      <c r="B101" s="319"/>
      <c r="C101" s="320"/>
      <c r="D101" s="340" t="s">
        <v>6950</v>
      </c>
      <c r="E101" s="329" t="s">
        <v>9377</v>
      </c>
      <c r="F101" s="478" t="s">
        <v>9487</v>
      </c>
      <c r="G101" s="886" t="s">
        <v>16731</v>
      </c>
      <c r="H101" s="894" t="s">
        <v>16732</v>
      </c>
      <c r="I101" s="885" t="s">
        <v>16733</v>
      </c>
      <c r="L101" s="499"/>
      <c r="M101" s="509"/>
      <c r="N101" s="323"/>
      <c r="O101" s="323"/>
      <c r="P101" s="323"/>
      <c r="Q101" s="323"/>
      <c r="R101" s="323"/>
      <c r="S101" s="323"/>
      <c r="T101" s="363" t="s">
        <v>15669</v>
      </c>
      <c r="U101" s="323"/>
      <c r="V101" s="323"/>
      <c r="W101" s="323"/>
      <c r="X101" s="323"/>
      <c r="Y101" s="323"/>
      <c r="Z101" s="323"/>
      <c r="AA101" s="323"/>
      <c r="AB101" s="323"/>
      <c r="AC101" s="323"/>
      <c r="AD101" s="323"/>
      <c r="AE101" s="323"/>
      <c r="AF101" s="323"/>
      <c r="AG101" s="323"/>
      <c r="AH101" s="323"/>
      <c r="AI101" s="323"/>
      <c r="AJ101" s="323"/>
      <c r="AK101" s="323"/>
      <c r="AL101" s="323"/>
      <c r="AM101" s="323"/>
      <c r="AN101" s="323"/>
      <c r="AO101" s="323"/>
      <c r="AP101" s="323"/>
      <c r="AQ101" s="323"/>
    </row>
    <row r="102" spans="1:43" ht="18.75" customHeight="1">
      <c r="A102" s="529"/>
      <c r="B102" s="528"/>
      <c r="C102" s="528" t="s">
        <v>9296</v>
      </c>
      <c r="D102" s="530"/>
      <c r="E102" s="531"/>
      <c r="F102" s="532"/>
      <c r="G102" s="888"/>
      <c r="H102" s="897"/>
      <c r="I102" s="889"/>
      <c r="L102" s="499"/>
      <c r="M102" s="509"/>
      <c r="N102" s="1053" t="str">
        <f>"영 "&amp;영78</f>
        <v>영 제78조(안전검사대상기계등)</v>
      </c>
      <c r="O102" s="1053"/>
      <c r="P102" s="1053"/>
      <c r="Q102" s="1053"/>
      <c r="R102" s="1053"/>
      <c r="S102" s="1053"/>
      <c r="T102" s="1053"/>
      <c r="U102" s="1053"/>
      <c r="V102" s="1053"/>
      <c r="W102" s="1053"/>
      <c r="X102" s="1053"/>
      <c r="Y102" s="1053"/>
      <c r="Z102" s="1053"/>
      <c r="AA102" s="323"/>
      <c r="AB102" s="323"/>
      <c r="AC102" s="323"/>
      <c r="AD102" s="323"/>
      <c r="AE102" s="323"/>
      <c r="AF102" s="323"/>
      <c r="AG102" s="323"/>
      <c r="AH102" s="323"/>
      <c r="AI102" s="323"/>
      <c r="AJ102" s="323"/>
      <c r="AK102" s="323"/>
      <c r="AL102" s="323"/>
      <c r="AM102" s="323"/>
      <c r="AN102" s="323"/>
      <c r="AO102" s="323"/>
      <c r="AP102" s="323"/>
      <c r="AQ102" s="323"/>
    </row>
    <row r="103" spans="1:43" ht="18.75" customHeight="1">
      <c r="A103" s="1045" t="s">
        <v>13590</v>
      </c>
      <c r="B103" s="522"/>
      <c r="C103" s="523"/>
      <c r="D103" s="533" t="s">
        <v>6282</v>
      </c>
      <c r="E103" s="527" t="s">
        <v>9378</v>
      </c>
      <c r="F103" s="534"/>
      <c r="G103" s="893"/>
      <c r="H103" s="899"/>
      <c r="I103" s="891"/>
      <c r="L103" s="499"/>
      <c r="M103" s="509"/>
      <c r="N103" s="323"/>
      <c r="O103" s="1052" t="str">
        <f>"영 "&amp;영74</f>
        <v>영 제74조(안전인증대상기계등)</v>
      </c>
      <c r="P103" s="1052"/>
      <c r="Q103" s="1052"/>
      <c r="R103" s="1052"/>
      <c r="S103" s="1052"/>
      <c r="T103" s="1052"/>
      <c r="U103" s="1052"/>
      <c r="V103" s="1052"/>
      <c r="W103" s="1052"/>
      <c r="X103" s="323"/>
      <c r="Y103" s="323"/>
      <c r="Z103" s="323" t="s">
        <v>9524</v>
      </c>
      <c r="AA103" s="323"/>
      <c r="AB103" s="323"/>
      <c r="AC103" s="323"/>
      <c r="AD103" s="323"/>
      <c r="AE103" s="323"/>
      <c r="AF103" s="323"/>
      <c r="AG103" s="323"/>
      <c r="AH103" s="323"/>
      <c r="AI103" s="323"/>
      <c r="AJ103" s="323"/>
      <c r="AK103" s="323"/>
      <c r="AL103" s="323"/>
      <c r="AM103" s="323"/>
      <c r="AN103" s="323"/>
      <c r="AO103" s="323"/>
      <c r="AP103" s="323"/>
      <c r="AQ103" s="323"/>
    </row>
    <row r="104" spans="1:43" ht="18.75" customHeight="1">
      <c r="A104" s="1043"/>
      <c r="B104" s="319"/>
      <c r="C104" s="320"/>
      <c r="D104" s="340" t="s">
        <v>6284</v>
      </c>
      <c r="E104" s="329" t="s">
        <v>9379</v>
      </c>
      <c r="F104" s="478" t="s">
        <v>9487</v>
      </c>
      <c r="G104" s="886" t="s">
        <v>16689</v>
      </c>
      <c r="H104" s="894" t="s">
        <v>16734</v>
      </c>
      <c r="I104" s="885" t="s">
        <v>16735</v>
      </c>
      <c r="L104" s="499"/>
      <c r="M104" s="509"/>
      <c r="N104" s="323"/>
      <c r="O104" s="323"/>
      <c r="P104" s="323"/>
      <c r="Q104" s="323"/>
      <c r="R104" s="323"/>
      <c r="S104" s="333"/>
      <c r="T104" s="333" t="s">
        <v>9518</v>
      </c>
      <c r="U104" s="333"/>
      <c r="V104" s="333"/>
      <c r="W104" s="333" t="s">
        <v>9529</v>
      </c>
      <c r="X104" s="323" t="s">
        <v>9519</v>
      </c>
      <c r="Y104" s="323"/>
      <c r="Z104" s="323" t="s">
        <v>583</v>
      </c>
      <c r="AA104" s="1051" t="str">
        <f>"영 "&amp;영77</f>
        <v>영 제77조(자율안전확인대상기계등)</v>
      </c>
      <c r="AB104" s="1051"/>
      <c r="AC104" s="1051"/>
      <c r="AD104" s="1051"/>
      <c r="AE104" s="1051"/>
      <c r="AF104" s="1051"/>
      <c r="AG104" s="1051"/>
      <c r="AH104" s="1051"/>
      <c r="AI104" s="1051"/>
      <c r="AJ104" s="1051"/>
      <c r="AK104" s="323"/>
      <c r="AL104" s="323"/>
      <c r="AM104" s="323"/>
      <c r="AN104" s="323"/>
      <c r="AO104" s="323"/>
      <c r="AP104" s="323"/>
      <c r="AQ104" s="323"/>
    </row>
    <row r="105" spans="1:43" ht="18.75" customHeight="1">
      <c r="A105" s="1043"/>
      <c r="B105" s="319"/>
      <c r="C105" s="320"/>
      <c r="D105" s="340" t="s">
        <v>6286</v>
      </c>
      <c r="E105" s="329" t="s">
        <v>9380</v>
      </c>
      <c r="F105" s="478" t="s">
        <v>9487</v>
      </c>
      <c r="G105" s="886" t="s">
        <v>16689</v>
      </c>
      <c r="H105" s="894" t="s">
        <v>16736</v>
      </c>
      <c r="I105" s="885" t="s">
        <v>16737</v>
      </c>
      <c r="L105" s="499"/>
      <c r="M105" s="509"/>
      <c r="N105" s="335" t="s">
        <v>15655</v>
      </c>
      <c r="O105" s="335" t="s">
        <v>13038</v>
      </c>
      <c r="P105" s="334" t="s">
        <v>9489</v>
      </c>
      <c r="Q105" s="334" t="s">
        <v>9490</v>
      </c>
      <c r="R105" s="334" t="s">
        <v>9491</v>
      </c>
      <c r="S105" s="334" t="s">
        <v>9492</v>
      </c>
      <c r="T105" s="336" t="s">
        <v>9494</v>
      </c>
      <c r="U105" s="336" t="s">
        <v>9495</v>
      </c>
      <c r="V105" s="336" t="s">
        <v>9496</v>
      </c>
      <c r="W105" s="336" t="s">
        <v>9497</v>
      </c>
      <c r="X105" s="323" t="s">
        <v>9511</v>
      </c>
      <c r="Y105" s="323" t="s">
        <v>9521</v>
      </c>
      <c r="Z105" s="323" t="s">
        <v>9506</v>
      </c>
      <c r="AA105" s="323"/>
      <c r="AB105" s="323"/>
      <c r="AC105" s="323"/>
      <c r="AD105" s="323"/>
      <c r="AE105" s="323"/>
      <c r="AF105" s="323"/>
      <c r="AG105" s="323"/>
      <c r="AH105" s="323"/>
      <c r="AI105" s="323" t="s">
        <v>9524</v>
      </c>
      <c r="AJ105" s="323"/>
      <c r="AK105" s="323"/>
      <c r="AL105" s="323"/>
      <c r="AM105" s="323"/>
      <c r="AN105" s="323"/>
      <c r="AO105" s="323"/>
      <c r="AP105" s="323"/>
      <c r="AQ105" s="323"/>
    </row>
    <row r="106" spans="1:43" ht="18.75" customHeight="1">
      <c r="A106" s="1043"/>
      <c r="B106" s="319"/>
      <c r="C106" s="320"/>
      <c r="D106" s="341" t="s">
        <v>6288</v>
      </c>
      <c r="E106" s="318" t="s">
        <v>9381</v>
      </c>
      <c r="F106" s="479"/>
      <c r="G106" s="884"/>
      <c r="H106" s="896"/>
      <c r="I106" s="885"/>
      <c r="L106" s="499"/>
      <c r="M106" s="509"/>
      <c r="N106" s="666" t="s">
        <v>15658</v>
      </c>
      <c r="O106" s="323" t="s">
        <v>13039</v>
      </c>
      <c r="P106" s="323" t="s">
        <v>9505</v>
      </c>
      <c r="Q106" s="323" t="s">
        <v>9507</v>
      </c>
      <c r="R106" s="323" t="s">
        <v>9508</v>
      </c>
      <c r="S106" s="323" t="s">
        <v>9511</v>
      </c>
      <c r="T106" s="323" t="s">
        <v>9514</v>
      </c>
      <c r="U106" s="323" t="s">
        <v>9516</v>
      </c>
      <c r="V106" s="323" t="s">
        <v>9517</v>
      </c>
      <c r="W106" s="323" t="s">
        <v>9516</v>
      </c>
      <c r="X106" s="337" t="s">
        <v>9537</v>
      </c>
      <c r="Y106" s="337" t="s">
        <v>9537</v>
      </c>
      <c r="Z106" s="337" t="s">
        <v>9498</v>
      </c>
      <c r="AA106" s="323"/>
      <c r="AB106" s="323"/>
      <c r="AC106" s="323"/>
      <c r="AD106" s="323"/>
      <c r="AE106" s="323"/>
      <c r="AF106" s="323"/>
      <c r="AG106" s="323"/>
      <c r="AH106" s="323"/>
      <c r="AI106" s="323" t="s">
        <v>583</v>
      </c>
      <c r="AJ106" s="323"/>
      <c r="AK106" s="323"/>
      <c r="AL106" s="323"/>
      <c r="AM106" s="323"/>
      <c r="AN106" s="323"/>
      <c r="AO106" s="323"/>
      <c r="AP106" s="323"/>
      <c r="AQ106" s="323"/>
    </row>
    <row r="107" spans="1:43" ht="18.75" customHeight="1">
      <c r="A107" s="1043"/>
      <c r="B107" s="319"/>
      <c r="C107" s="320"/>
      <c r="D107" s="341" t="s">
        <v>6290</v>
      </c>
      <c r="E107" s="318" t="s">
        <v>9382</v>
      </c>
      <c r="F107" s="479"/>
      <c r="G107" s="884"/>
      <c r="H107" s="896"/>
      <c r="I107" s="885"/>
      <c r="L107" s="499"/>
      <c r="M107" s="509"/>
      <c r="N107" s="666" t="s">
        <v>9493</v>
      </c>
      <c r="O107" s="323" t="s">
        <v>9002</v>
      </c>
      <c r="P107" s="323" t="s">
        <v>9506</v>
      </c>
      <c r="Q107" s="323" t="s">
        <v>9493</v>
      </c>
      <c r="R107" s="323" t="s">
        <v>9509</v>
      </c>
      <c r="S107" s="323" t="s">
        <v>9512</v>
      </c>
      <c r="T107" s="323" t="s">
        <v>9515</v>
      </c>
      <c r="U107" s="323" t="s">
        <v>9500</v>
      </c>
      <c r="V107" s="323" t="s">
        <v>9497</v>
      </c>
      <c r="W107" s="323" t="s">
        <v>9530</v>
      </c>
      <c r="X107" s="323" t="s">
        <v>9493</v>
      </c>
      <c r="Y107" s="323" t="s">
        <v>9522</v>
      </c>
      <c r="Z107" s="323" t="s">
        <v>9525</v>
      </c>
      <c r="AA107" s="338" t="s">
        <v>9499</v>
      </c>
      <c r="AB107" s="338" t="s">
        <v>9492</v>
      </c>
      <c r="AC107" s="338" t="s">
        <v>9500</v>
      </c>
      <c r="AD107" s="338" t="s">
        <v>9501</v>
      </c>
      <c r="AE107" s="338" t="s">
        <v>9502</v>
      </c>
      <c r="AF107" s="338" t="s">
        <v>9503</v>
      </c>
      <c r="AG107" s="338" t="s">
        <v>9504</v>
      </c>
      <c r="AH107" s="323"/>
      <c r="AI107" s="323" t="s">
        <v>9506</v>
      </c>
      <c r="AJ107" s="323" t="s">
        <v>9521</v>
      </c>
      <c r="AK107" s="323"/>
      <c r="AL107" s="323"/>
      <c r="AM107" s="323"/>
      <c r="AN107" s="323"/>
      <c r="AO107" s="323"/>
      <c r="AP107" s="323"/>
      <c r="AQ107" s="323"/>
    </row>
    <row r="108" spans="1:43" ht="18.75" customHeight="1">
      <c r="A108" s="1044"/>
      <c r="B108" s="319"/>
      <c r="C108" s="320"/>
      <c r="D108" s="341" t="s">
        <v>6292</v>
      </c>
      <c r="E108" s="318" t="s">
        <v>9383</v>
      </c>
      <c r="F108" s="479"/>
      <c r="G108" s="884"/>
      <c r="H108" s="896"/>
      <c r="I108" s="885"/>
      <c r="K108" s="498" t="s">
        <v>13472</v>
      </c>
      <c r="L108" s="499"/>
      <c r="M108" s="509"/>
      <c r="N108" s="323"/>
      <c r="O108" s="323" t="s">
        <v>15656</v>
      </c>
      <c r="P108" s="323" t="s">
        <v>9493</v>
      </c>
      <c r="Q108" s="323"/>
      <c r="R108" s="323" t="s">
        <v>9510</v>
      </c>
      <c r="S108" s="323" t="s">
        <v>583</v>
      </c>
      <c r="T108" s="323"/>
      <c r="U108" s="323"/>
      <c r="V108" s="323"/>
      <c r="W108" s="323"/>
      <c r="X108" s="323" t="s">
        <v>8950</v>
      </c>
      <c r="Y108" s="323" t="s">
        <v>9523</v>
      </c>
      <c r="Z108" s="323"/>
      <c r="AA108" s="323" t="s">
        <v>9526</v>
      </c>
      <c r="AB108" s="323" t="s">
        <v>9527</v>
      </c>
      <c r="AC108" s="323" t="s">
        <v>9531</v>
      </c>
      <c r="AD108" s="323" t="s">
        <v>9532</v>
      </c>
      <c r="AE108" s="323" t="s">
        <v>9531</v>
      </c>
      <c r="AF108" s="323" t="s">
        <v>9533</v>
      </c>
      <c r="AG108" s="323" t="s">
        <v>9534</v>
      </c>
      <c r="AH108" s="337" t="s">
        <v>15661</v>
      </c>
      <c r="AI108" s="337" t="s">
        <v>9498</v>
      </c>
      <c r="AJ108" s="337" t="s">
        <v>15664</v>
      </c>
      <c r="AK108" s="323"/>
      <c r="AL108" s="323"/>
      <c r="AM108" s="323"/>
      <c r="AN108" s="323"/>
      <c r="AO108" s="323"/>
      <c r="AP108" s="323"/>
      <c r="AQ108" s="323"/>
    </row>
    <row r="109" spans="1:43" ht="18.75" customHeight="1">
      <c r="A109" s="529"/>
      <c r="B109" s="528"/>
      <c r="C109" s="528" t="s">
        <v>9468</v>
      </c>
      <c r="D109" s="530"/>
      <c r="E109" s="531"/>
      <c r="F109" s="532"/>
      <c r="G109" s="888"/>
      <c r="H109" s="897"/>
      <c r="I109" s="889"/>
      <c r="M109" s="509"/>
      <c r="N109" s="323"/>
      <c r="O109" s="323" t="s">
        <v>15657</v>
      </c>
      <c r="P109" s="323"/>
      <c r="Q109" s="323"/>
      <c r="R109" s="323" t="s">
        <v>9493</v>
      </c>
      <c r="S109" s="323" t="s">
        <v>9499</v>
      </c>
      <c r="T109" s="323"/>
      <c r="U109" s="323"/>
      <c r="V109" s="323"/>
      <c r="W109" s="323"/>
      <c r="X109" s="323" t="s">
        <v>9520</v>
      </c>
      <c r="Y109" s="323"/>
      <c r="Z109" s="323"/>
      <c r="AA109" s="323" t="s">
        <v>9527</v>
      </c>
      <c r="AB109" s="323" t="s">
        <v>9504</v>
      </c>
      <c r="AC109" s="323" t="s">
        <v>9493</v>
      </c>
      <c r="AD109" s="323" t="s">
        <v>9493</v>
      </c>
      <c r="AE109" s="323" t="s">
        <v>9493</v>
      </c>
      <c r="AF109" s="323" t="s">
        <v>9493</v>
      </c>
      <c r="AG109" s="323" t="s">
        <v>9535</v>
      </c>
      <c r="AH109" s="323" t="s">
        <v>15662</v>
      </c>
      <c r="AI109" s="323" t="s">
        <v>9525</v>
      </c>
      <c r="AJ109" s="323" t="s">
        <v>9522</v>
      </c>
      <c r="AK109" s="323"/>
      <c r="AL109" s="323"/>
      <c r="AM109" s="323"/>
      <c r="AN109" s="323"/>
      <c r="AO109" s="323"/>
      <c r="AP109" s="323"/>
      <c r="AQ109" s="323"/>
    </row>
    <row r="110" spans="1:43" ht="18.75" customHeight="1">
      <c r="A110" s="1045" t="s">
        <v>13591</v>
      </c>
      <c r="B110" s="522"/>
      <c r="C110" s="523"/>
      <c r="D110" s="533" t="s">
        <v>6294</v>
      </c>
      <c r="E110" s="527" t="s">
        <v>9384</v>
      </c>
      <c r="F110" s="534"/>
      <c r="G110" s="893"/>
      <c r="H110" s="899"/>
      <c r="I110" s="891"/>
      <c r="K110" s="498" t="s">
        <v>13471</v>
      </c>
      <c r="L110" s="499"/>
      <c r="M110" s="509"/>
      <c r="N110" s="323"/>
      <c r="O110" s="323"/>
      <c r="P110" s="323"/>
      <c r="Q110" s="323"/>
      <c r="R110" s="323"/>
      <c r="S110" s="323"/>
      <c r="T110" s="323"/>
      <c r="U110" s="323"/>
      <c r="V110" s="323"/>
      <c r="W110" s="323"/>
      <c r="X110" s="323"/>
      <c r="Y110" s="323"/>
      <c r="Z110" s="323"/>
      <c r="AA110" s="323" t="s">
        <v>9528</v>
      </c>
      <c r="AB110" s="323" t="s">
        <v>15482</v>
      </c>
      <c r="AC110" s="323"/>
      <c r="AD110" s="323"/>
      <c r="AE110" s="323"/>
      <c r="AF110" s="323"/>
      <c r="AG110" s="323" t="s">
        <v>9536</v>
      </c>
      <c r="AH110" s="323" t="s">
        <v>15657</v>
      </c>
      <c r="AI110" s="323"/>
      <c r="AJ110" s="323" t="s">
        <v>9523</v>
      </c>
      <c r="AK110" s="323"/>
      <c r="AL110" s="323"/>
      <c r="AM110" s="323"/>
      <c r="AN110" s="323"/>
      <c r="AO110" s="323"/>
      <c r="AP110" s="323"/>
      <c r="AQ110" s="323"/>
    </row>
    <row r="111" spans="1:43" ht="18.75" customHeight="1">
      <c r="A111" s="1043"/>
      <c r="B111" s="319"/>
      <c r="C111" s="320"/>
      <c r="D111" s="340" t="s">
        <v>6296</v>
      </c>
      <c r="E111" s="329" t="s">
        <v>9385</v>
      </c>
      <c r="F111" s="478" t="s">
        <v>9487</v>
      </c>
      <c r="G111" s="886" t="s">
        <v>16689</v>
      </c>
      <c r="H111" s="894" t="s">
        <v>16738</v>
      </c>
      <c r="I111" s="885" t="s">
        <v>16737</v>
      </c>
      <c r="L111" s="499"/>
      <c r="M111" s="509"/>
      <c r="N111" s="339"/>
      <c r="O111" s="323"/>
      <c r="P111" s="323"/>
      <c r="Q111" s="323"/>
      <c r="R111" s="323"/>
      <c r="S111" s="323"/>
      <c r="T111" s="323"/>
      <c r="U111" s="323"/>
      <c r="V111" s="339"/>
      <c r="W111" s="323"/>
      <c r="X111" s="323"/>
      <c r="Y111" s="323"/>
      <c r="Z111" s="323"/>
      <c r="AA111" s="323" t="s">
        <v>9506</v>
      </c>
      <c r="AB111" s="323" t="s">
        <v>15483</v>
      </c>
      <c r="AC111" s="323"/>
      <c r="AD111" s="323"/>
      <c r="AE111" s="323"/>
      <c r="AF111" s="323"/>
      <c r="AG111" s="323" t="s">
        <v>9493</v>
      </c>
      <c r="AH111" s="323" t="s">
        <v>15663</v>
      </c>
      <c r="AI111" s="323"/>
      <c r="AJ111" s="323"/>
      <c r="AK111" s="323"/>
      <c r="AL111" s="323"/>
      <c r="AM111" s="323"/>
      <c r="AN111" s="323"/>
      <c r="AO111" s="323"/>
      <c r="AP111" s="323"/>
      <c r="AQ111" s="323"/>
    </row>
    <row r="112" spans="1:43" ht="18.75" customHeight="1">
      <c r="A112" s="1043"/>
      <c r="B112" s="319"/>
      <c r="C112" s="320"/>
      <c r="D112" s="341" t="s">
        <v>6298</v>
      </c>
      <c r="E112" s="318" t="s">
        <v>9386</v>
      </c>
      <c r="F112" s="479"/>
      <c r="G112" s="884"/>
      <c r="H112" s="896"/>
      <c r="I112" s="885"/>
      <c r="L112" s="499"/>
      <c r="M112" s="509"/>
      <c r="N112" s="323"/>
      <c r="O112" s="323"/>
      <c r="P112" s="323"/>
      <c r="Q112" s="323"/>
      <c r="R112" s="323"/>
      <c r="S112" s="323"/>
      <c r="T112" s="323"/>
      <c r="U112" s="323"/>
      <c r="V112" s="323"/>
      <c r="W112" s="323"/>
      <c r="X112" s="323"/>
      <c r="Y112" s="323"/>
      <c r="Z112" s="323"/>
      <c r="AA112" s="323" t="s">
        <v>9496</v>
      </c>
      <c r="AB112" s="323" t="s">
        <v>15484</v>
      </c>
      <c r="AC112" s="323"/>
      <c r="AD112" s="323"/>
      <c r="AE112" s="323"/>
      <c r="AF112" s="323"/>
      <c r="AG112" s="323" t="s">
        <v>9513</v>
      </c>
      <c r="AH112" s="323"/>
      <c r="AI112" s="323"/>
      <c r="AJ112" s="323"/>
      <c r="AK112" s="323"/>
      <c r="AL112" s="323"/>
      <c r="AM112" s="323"/>
      <c r="AN112" s="323"/>
      <c r="AO112" s="323"/>
      <c r="AP112" s="323"/>
      <c r="AQ112" s="323"/>
    </row>
    <row r="113" spans="1:43" ht="18.75" customHeight="1">
      <c r="A113" s="1044"/>
      <c r="B113" s="319"/>
      <c r="C113" s="320"/>
      <c r="D113" s="341" t="s">
        <v>6300</v>
      </c>
      <c r="E113" s="318" t="s">
        <v>9387</v>
      </c>
      <c r="F113" s="479"/>
      <c r="G113" s="884"/>
      <c r="H113" s="896"/>
      <c r="I113" s="885"/>
      <c r="L113" s="499"/>
      <c r="M113" s="509"/>
      <c r="N113" s="323"/>
      <c r="O113" s="323"/>
      <c r="P113" s="323"/>
      <c r="Q113" s="323"/>
      <c r="R113" s="323"/>
      <c r="S113" s="323"/>
      <c r="T113" s="323"/>
      <c r="U113" s="323"/>
      <c r="V113" s="323"/>
      <c r="W113" s="323"/>
      <c r="X113" s="323"/>
      <c r="Y113" s="323"/>
      <c r="Z113" s="323"/>
      <c r="AA113" s="323" t="s">
        <v>9517</v>
      </c>
      <c r="AB113" s="323" t="s">
        <v>15485</v>
      </c>
      <c r="AC113" s="323"/>
      <c r="AD113" s="323"/>
      <c r="AE113" s="323"/>
      <c r="AF113" s="323"/>
      <c r="AG113" s="323"/>
      <c r="AH113" s="323"/>
      <c r="AI113" s="323"/>
      <c r="AJ113" s="323"/>
      <c r="AK113" s="323"/>
      <c r="AL113" s="323"/>
      <c r="AM113" s="323"/>
      <c r="AN113" s="323"/>
      <c r="AO113" s="323"/>
      <c r="AP113" s="323"/>
      <c r="AQ113" s="323"/>
    </row>
    <row r="114" spans="1:43" ht="18.75" customHeight="1">
      <c r="A114" s="529"/>
      <c r="B114" s="528"/>
      <c r="C114" s="528" t="s">
        <v>9469</v>
      </c>
      <c r="D114" s="530"/>
      <c r="E114" s="531"/>
      <c r="F114" s="532"/>
      <c r="G114" s="888"/>
      <c r="H114" s="897"/>
      <c r="I114" s="889"/>
      <c r="L114" s="499"/>
      <c r="M114" s="509"/>
      <c r="N114" s="323"/>
      <c r="O114" s="323"/>
      <c r="P114" s="323"/>
      <c r="Q114" s="323"/>
      <c r="R114" s="323"/>
      <c r="S114" s="323"/>
      <c r="T114" s="323"/>
      <c r="U114" s="323"/>
      <c r="V114" s="323"/>
      <c r="W114" s="323"/>
      <c r="X114" s="323"/>
      <c r="Y114" s="323"/>
      <c r="Z114" s="323"/>
      <c r="AA114" s="323" t="s">
        <v>9497</v>
      </c>
      <c r="AB114" s="323" t="s">
        <v>15486</v>
      </c>
      <c r="AC114" s="323"/>
      <c r="AD114" s="323"/>
      <c r="AE114" s="323"/>
      <c r="AF114" s="323"/>
      <c r="AG114" s="323"/>
      <c r="AH114" s="323"/>
      <c r="AI114" s="323"/>
      <c r="AJ114" s="323"/>
      <c r="AK114" s="323"/>
      <c r="AL114" s="323"/>
    </row>
    <row r="115" spans="1:43" ht="18.75" customHeight="1">
      <c r="A115" s="1045" t="s">
        <v>13592</v>
      </c>
      <c r="B115" s="522"/>
      <c r="C115" s="523"/>
      <c r="D115" s="524" t="s">
        <v>6302</v>
      </c>
      <c r="E115" s="535" t="s">
        <v>9388</v>
      </c>
      <c r="F115" s="526" t="s">
        <v>9487</v>
      </c>
      <c r="G115" s="886" t="s">
        <v>16689</v>
      </c>
      <c r="H115" s="895" t="s">
        <v>16739</v>
      </c>
      <c r="I115" s="891" t="s">
        <v>16744</v>
      </c>
      <c r="L115" s="499"/>
      <c r="N115" s="323"/>
      <c r="O115" s="323"/>
      <c r="P115" s="323"/>
      <c r="Q115" s="323"/>
      <c r="R115" s="323"/>
      <c r="S115" s="323"/>
      <c r="T115" s="323"/>
      <c r="U115" s="323"/>
      <c r="V115" s="323"/>
      <c r="W115" s="323"/>
      <c r="X115" s="323"/>
      <c r="Y115" s="323"/>
      <c r="Z115" s="323"/>
      <c r="AA115" s="323"/>
      <c r="AB115" s="323" t="s">
        <v>15487</v>
      </c>
      <c r="AC115" s="323"/>
      <c r="AD115" s="323"/>
      <c r="AE115" s="323"/>
      <c r="AF115" s="323"/>
      <c r="AG115" s="323"/>
      <c r="AH115" s="323"/>
      <c r="AI115" s="323"/>
      <c r="AJ115" s="323"/>
      <c r="AK115" s="323"/>
      <c r="AL115" s="323"/>
    </row>
    <row r="116" spans="1:43" ht="18.75" customHeight="1">
      <c r="A116" s="1043"/>
      <c r="B116" s="319"/>
      <c r="C116" s="320"/>
      <c r="D116" s="340" t="s">
        <v>6304</v>
      </c>
      <c r="E116" s="329" t="s">
        <v>9389</v>
      </c>
      <c r="F116" s="478" t="s">
        <v>9487</v>
      </c>
      <c r="G116" s="886" t="s">
        <v>16740</v>
      </c>
      <c r="H116" s="894" t="s">
        <v>16743</v>
      </c>
      <c r="I116" s="885" t="s">
        <v>16737</v>
      </c>
      <c r="L116" s="499"/>
      <c r="M116" s="509"/>
      <c r="N116" s="323"/>
      <c r="O116" s="323"/>
      <c r="P116" s="323"/>
      <c r="Q116" s="323"/>
      <c r="R116" s="323"/>
      <c r="S116" s="323"/>
      <c r="T116" s="323"/>
      <c r="U116" s="323"/>
      <c r="V116" s="323"/>
      <c r="W116" s="323"/>
      <c r="X116" s="323"/>
      <c r="Y116" s="323"/>
      <c r="Z116" s="323"/>
      <c r="AA116" s="323"/>
      <c r="AB116" s="323"/>
      <c r="AC116" s="323"/>
      <c r="AD116" s="323"/>
      <c r="AE116" s="323"/>
      <c r="AF116" s="323"/>
      <c r="AG116" s="323"/>
      <c r="AH116" s="323"/>
      <c r="AI116" s="323"/>
      <c r="AJ116" s="323"/>
      <c r="AK116" s="323"/>
      <c r="AL116" s="323"/>
    </row>
    <row r="117" spans="1:43" ht="18.75" customHeight="1">
      <c r="A117" s="1043"/>
      <c r="B117" s="319"/>
      <c r="C117" s="320"/>
      <c r="D117" s="340" t="s">
        <v>6306</v>
      </c>
      <c r="E117" s="329" t="s">
        <v>9390</v>
      </c>
      <c r="F117" s="478" t="s">
        <v>9487</v>
      </c>
      <c r="G117" s="886" t="s">
        <v>16741</v>
      </c>
      <c r="H117" s="894" t="s">
        <v>16742</v>
      </c>
      <c r="I117" s="885"/>
      <c r="L117" s="499"/>
      <c r="M117" s="509"/>
      <c r="N117" s="323"/>
      <c r="O117" s="323"/>
      <c r="P117" s="323"/>
      <c r="Q117" s="323"/>
      <c r="R117" s="323"/>
      <c r="S117" s="323"/>
      <c r="T117" s="323"/>
      <c r="U117" s="323"/>
      <c r="V117" s="323"/>
      <c r="W117" s="323"/>
      <c r="X117" s="323"/>
      <c r="Y117" s="323"/>
      <c r="Z117" s="323"/>
      <c r="AA117" s="323"/>
      <c r="AB117" s="323"/>
      <c r="AC117" s="323"/>
      <c r="AD117" s="323"/>
      <c r="AE117" s="323"/>
      <c r="AF117" s="323"/>
      <c r="AG117" s="323"/>
      <c r="AH117" s="323"/>
      <c r="AI117" s="323"/>
      <c r="AJ117" s="323"/>
      <c r="AK117" s="323"/>
      <c r="AL117" s="323"/>
    </row>
    <row r="118" spans="1:43" ht="18.75" customHeight="1">
      <c r="A118" s="1043"/>
      <c r="B118" s="319"/>
      <c r="C118" s="320"/>
      <c r="D118" s="341" t="s">
        <v>6308</v>
      </c>
      <c r="E118" s="318" t="s">
        <v>9391</v>
      </c>
      <c r="F118" s="479"/>
      <c r="G118" s="884"/>
      <c r="H118" s="896"/>
      <c r="I118" s="885"/>
      <c r="L118" s="499"/>
      <c r="M118" s="509"/>
      <c r="N118" s="323"/>
      <c r="O118" s="323"/>
      <c r="P118" s="323"/>
      <c r="Q118" s="323"/>
      <c r="R118" s="323"/>
      <c r="S118" s="323"/>
      <c r="T118" s="323"/>
      <c r="U118" s="323"/>
      <c r="V118" s="323"/>
      <c r="W118" s="323"/>
      <c r="X118" s="323"/>
      <c r="Y118" s="323"/>
      <c r="Z118" s="323"/>
      <c r="AA118" s="323"/>
      <c r="AB118" s="323"/>
      <c r="AC118" s="323"/>
      <c r="AD118" s="323"/>
      <c r="AE118" s="323"/>
      <c r="AF118" s="323"/>
      <c r="AG118" s="323"/>
      <c r="AH118" s="323"/>
      <c r="AI118" s="323"/>
      <c r="AJ118" s="323"/>
      <c r="AK118" s="323"/>
      <c r="AL118" s="323"/>
    </row>
    <row r="119" spans="1:43" ht="18.75" customHeight="1">
      <c r="A119" s="1043"/>
      <c r="B119" s="319"/>
      <c r="C119" s="320"/>
      <c r="D119" s="341" t="s">
        <v>6310</v>
      </c>
      <c r="E119" s="318" t="s">
        <v>9392</v>
      </c>
      <c r="F119" s="479"/>
      <c r="G119" s="884"/>
      <c r="H119" s="896"/>
      <c r="I119" s="885"/>
      <c r="L119" s="499"/>
      <c r="M119" s="509"/>
      <c r="N119" s="323"/>
      <c r="O119" s="323"/>
      <c r="P119" s="323"/>
      <c r="Q119" s="323"/>
      <c r="R119" s="323"/>
      <c r="S119" s="323"/>
      <c r="T119" s="323"/>
      <c r="U119" s="323"/>
      <c r="V119" s="323"/>
      <c r="W119" s="323"/>
      <c r="X119" s="323"/>
      <c r="Y119" s="323"/>
      <c r="Z119" s="323"/>
      <c r="AA119" s="323"/>
      <c r="AB119" s="323"/>
      <c r="AC119" s="323"/>
      <c r="AD119" s="323"/>
      <c r="AE119" s="323"/>
      <c r="AF119" s="323"/>
      <c r="AG119" s="323"/>
      <c r="AH119" s="323"/>
      <c r="AI119" s="323"/>
      <c r="AJ119" s="323"/>
      <c r="AK119" s="323"/>
      <c r="AL119" s="323"/>
    </row>
    <row r="120" spans="1:43" ht="18.75" customHeight="1">
      <c r="A120" s="1043"/>
      <c r="B120" s="319"/>
      <c r="C120" s="320"/>
      <c r="D120" s="341" t="s">
        <v>6312</v>
      </c>
      <c r="E120" s="318" t="s">
        <v>9393</v>
      </c>
      <c r="F120" s="479"/>
      <c r="G120" s="884"/>
      <c r="H120" s="896"/>
      <c r="I120" s="885"/>
      <c r="L120" s="499"/>
      <c r="M120" s="499"/>
    </row>
    <row r="121" spans="1:43" ht="18.75" customHeight="1">
      <c r="A121" s="1043"/>
      <c r="B121" s="319"/>
      <c r="C121" s="320"/>
      <c r="D121" s="340" t="s">
        <v>6314</v>
      </c>
      <c r="E121" s="329" t="s">
        <v>9394</v>
      </c>
      <c r="F121" s="478" t="s">
        <v>9487</v>
      </c>
      <c r="G121" s="886" t="s">
        <v>16689</v>
      </c>
      <c r="H121" s="894" t="s">
        <v>16745</v>
      </c>
      <c r="I121" s="885"/>
      <c r="L121" s="499"/>
      <c r="M121" s="499"/>
    </row>
    <row r="122" spans="1:43" ht="18.75" customHeight="1">
      <c r="A122" s="1044"/>
      <c r="B122" s="319"/>
      <c r="C122" s="320"/>
      <c r="D122" s="341" t="s">
        <v>6316</v>
      </c>
      <c r="E122" s="318" t="s">
        <v>9395</v>
      </c>
      <c r="F122" s="479"/>
      <c r="G122" s="884"/>
      <c r="H122" s="896"/>
      <c r="I122" s="885"/>
      <c r="L122" s="499"/>
      <c r="M122" s="499"/>
    </row>
    <row r="123" spans="1:43" ht="18.75" customHeight="1">
      <c r="A123" s="529"/>
      <c r="B123" s="528"/>
      <c r="C123" s="528" t="s">
        <v>9467</v>
      </c>
      <c r="D123" s="530"/>
      <c r="E123" s="531"/>
      <c r="F123" s="532"/>
      <c r="G123" s="888"/>
      <c r="H123" s="897"/>
      <c r="I123" s="889"/>
      <c r="L123" s="499"/>
      <c r="M123" s="499"/>
    </row>
    <row r="124" spans="1:43" ht="18.75" customHeight="1">
      <c r="A124" s="1042" t="s">
        <v>13593</v>
      </c>
      <c r="B124" s="522"/>
      <c r="C124" s="523"/>
      <c r="D124" s="533" t="s">
        <v>6318</v>
      </c>
      <c r="E124" s="527" t="s">
        <v>9396</v>
      </c>
      <c r="F124" s="534"/>
      <c r="G124" s="893"/>
      <c r="H124" s="899"/>
      <c r="I124" s="891"/>
      <c r="L124" s="499"/>
      <c r="M124" s="499"/>
    </row>
    <row r="125" spans="1:43" ht="18.75" customHeight="1">
      <c r="A125" s="1043"/>
      <c r="B125" s="319"/>
      <c r="C125" s="320"/>
      <c r="D125" s="341" t="s">
        <v>6320</v>
      </c>
      <c r="E125" s="318" t="s">
        <v>9397</v>
      </c>
      <c r="F125" s="479"/>
      <c r="G125" s="884"/>
      <c r="H125" s="896"/>
      <c r="I125" s="885"/>
      <c r="L125" s="499"/>
      <c r="M125" s="499"/>
    </row>
    <row r="126" spans="1:43" ht="18.75" customHeight="1">
      <c r="A126" s="1044"/>
      <c r="B126" s="319"/>
      <c r="C126" s="320"/>
      <c r="D126" s="341" t="s">
        <v>6952</v>
      </c>
      <c r="E126" s="318" t="s">
        <v>9398</v>
      </c>
      <c r="F126" s="479"/>
      <c r="G126" s="884"/>
      <c r="H126" s="896"/>
      <c r="I126" s="885"/>
      <c r="L126" s="499"/>
      <c r="M126" s="499"/>
    </row>
    <row r="127" spans="1:43" ht="18.75" customHeight="1">
      <c r="A127" s="324"/>
      <c r="B127" s="325" t="s">
        <v>9470</v>
      </c>
      <c r="C127" s="325"/>
      <c r="D127" s="330"/>
      <c r="E127" s="331"/>
      <c r="F127" s="480"/>
      <c r="G127" s="887"/>
      <c r="H127" s="898"/>
      <c r="I127" s="883"/>
      <c r="L127" s="499"/>
      <c r="M127" s="499"/>
    </row>
    <row r="128" spans="1:43" ht="18.75" customHeight="1">
      <c r="A128" s="529"/>
      <c r="B128" s="528"/>
      <c r="C128" s="528" t="s">
        <v>9471</v>
      </c>
      <c r="D128" s="530"/>
      <c r="E128" s="531"/>
      <c r="F128" s="532"/>
      <c r="G128" s="888"/>
      <c r="H128" s="897"/>
      <c r="I128" s="889"/>
      <c r="L128" s="499"/>
      <c r="M128" s="499"/>
    </row>
    <row r="129" spans="1:13" ht="18.75" customHeight="1">
      <c r="A129" s="1045" t="s">
        <v>13594</v>
      </c>
      <c r="B129" s="522"/>
      <c r="C129" s="523"/>
      <c r="D129" s="533" t="s">
        <v>6954</v>
      </c>
      <c r="E129" s="527" t="s">
        <v>9399</v>
      </c>
      <c r="F129" s="534"/>
      <c r="G129" s="893"/>
      <c r="H129" s="899"/>
      <c r="I129" s="891"/>
      <c r="L129" s="499"/>
      <c r="M129" s="499"/>
    </row>
    <row r="130" spans="1:13" ht="18.75" customHeight="1">
      <c r="A130" s="1043"/>
      <c r="B130" s="319"/>
      <c r="C130" s="320"/>
      <c r="D130" s="341" t="s">
        <v>6956</v>
      </c>
      <c r="E130" s="318" t="s">
        <v>9400</v>
      </c>
      <c r="F130" s="479"/>
      <c r="G130" s="884"/>
      <c r="H130" s="896"/>
      <c r="I130" s="885"/>
      <c r="L130" s="499"/>
      <c r="M130" s="499"/>
    </row>
    <row r="131" spans="1:13" ht="18.75" customHeight="1">
      <c r="A131" s="1043"/>
      <c r="B131" s="319"/>
      <c r="C131" s="320"/>
      <c r="D131" s="341" t="s">
        <v>6958</v>
      </c>
      <c r="E131" s="318" t="s">
        <v>9401</v>
      </c>
      <c r="F131" s="479"/>
      <c r="G131" s="884"/>
      <c r="H131" s="896"/>
      <c r="I131" s="885"/>
      <c r="L131" s="499"/>
      <c r="M131" s="499"/>
    </row>
    <row r="132" spans="1:13" ht="18.75" customHeight="1">
      <c r="A132" s="1043"/>
      <c r="B132" s="319"/>
      <c r="C132" s="320"/>
      <c r="D132" s="340" t="s">
        <v>6960</v>
      </c>
      <c r="E132" s="329" t="s">
        <v>9402</v>
      </c>
      <c r="F132" s="478" t="s">
        <v>9487</v>
      </c>
      <c r="G132" s="886" t="s">
        <v>16751</v>
      </c>
      <c r="H132" s="894"/>
      <c r="I132" s="885"/>
      <c r="L132" s="499"/>
      <c r="M132" s="499"/>
    </row>
    <row r="133" spans="1:13" ht="18.75" customHeight="1">
      <c r="A133" s="1043"/>
      <c r="B133" s="319"/>
      <c r="C133" s="320"/>
      <c r="D133" s="340" t="s">
        <v>6962</v>
      </c>
      <c r="E133" s="329" t="s">
        <v>9403</v>
      </c>
      <c r="F133" s="478" t="s">
        <v>9487</v>
      </c>
      <c r="G133" s="886" t="s">
        <v>16751</v>
      </c>
      <c r="H133" s="894"/>
      <c r="I133" s="885"/>
      <c r="L133" s="499"/>
      <c r="M133" s="499"/>
    </row>
    <row r="134" spans="1:13" ht="18.75" customHeight="1">
      <c r="A134" s="1044"/>
      <c r="B134" s="319"/>
      <c r="C134" s="320"/>
      <c r="D134" s="340" t="s">
        <v>6964</v>
      </c>
      <c r="E134" s="519" t="s">
        <v>9404</v>
      </c>
      <c r="F134" s="478" t="s">
        <v>9487</v>
      </c>
      <c r="G134" s="886" t="s">
        <v>16751</v>
      </c>
      <c r="H134" s="894"/>
      <c r="I134" s="885"/>
      <c r="K134" s="498" t="s">
        <v>13472</v>
      </c>
      <c r="L134" s="499"/>
      <c r="M134" s="499"/>
    </row>
    <row r="135" spans="1:13" ht="18.75" customHeight="1">
      <c r="A135" s="1045" t="s">
        <v>13576</v>
      </c>
      <c r="B135" s="319"/>
      <c r="C135" s="320"/>
      <c r="D135" s="340" t="s">
        <v>6966</v>
      </c>
      <c r="E135" s="329" t="s">
        <v>9405</v>
      </c>
      <c r="F135" s="478" t="s">
        <v>9487</v>
      </c>
      <c r="G135" s="886" t="s">
        <v>16746</v>
      </c>
      <c r="H135" s="894" t="s">
        <v>16754</v>
      </c>
      <c r="I135" s="885"/>
      <c r="M135" s="499"/>
    </row>
    <row r="136" spans="1:13" ht="18.75" customHeight="1">
      <c r="A136" s="1043"/>
      <c r="B136" s="319"/>
      <c r="C136" s="320"/>
      <c r="D136" s="340" t="s">
        <v>6968</v>
      </c>
      <c r="E136" s="329" t="s">
        <v>9406</v>
      </c>
      <c r="F136" s="478" t="s">
        <v>9487</v>
      </c>
      <c r="G136" s="886" t="s">
        <v>16747</v>
      </c>
      <c r="H136" s="894"/>
      <c r="I136" s="885"/>
      <c r="K136" s="498" t="s">
        <v>13471</v>
      </c>
      <c r="L136" s="499"/>
      <c r="M136" s="499"/>
    </row>
    <row r="137" spans="1:13" ht="18.75" customHeight="1">
      <c r="A137" s="1043"/>
      <c r="B137" s="319"/>
      <c r="C137" s="320"/>
      <c r="D137" s="340" t="s">
        <v>6970</v>
      </c>
      <c r="E137" s="329" t="s">
        <v>9407</v>
      </c>
      <c r="F137" s="478" t="s">
        <v>9487</v>
      </c>
      <c r="G137" s="886" t="s">
        <v>16746</v>
      </c>
      <c r="H137" s="894" t="s">
        <v>16748</v>
      </c>
      <c r="I137" s="885"/>
      <c r="L137" s="499"/>
      <c r="M137" s="499"/>
    </row>
    <row r="138" spans="1:13" ht="18.75" customHeight="1">
      <c r="A138" s="1043"/>
      <c r="B138" s="319"/>
      <c r="C138" s="320"/>
      <c r="D138" s="340" t="s">
        <v>6972</v>
      </c>
      <c r="E138" s="329" t="s">
        <v>9408</v>
      </c>
      <c r="F138" s="478" t="s">
        <v>9487</v>
      </c>
      <c r="G138" s="886" t="s">
        <v>16749</v>
      </c>
      <c r="H138" s="894"/>
      <c r="I138" s="885"/>
      <c r="L138" s="499"/>
      <c r="M138" s="499"/>
    </row>
    <row r="139" spans="1:13" ht="18.75" customHeight="1">
      <c r="A139" s="1043"/>
      <c r="B139" s="319"/>
      <c r="C139" s="320"/>
      <c r="D139" s="340" t="s">
        <v>6974</v>
      </c>
      <c r="E139" s="329" t="s">
        <v>9409</v>
      </c>
      <c r="F139" s="478" t="s">
        <v>9487</v>
      </c>
      <c r="G139" s="886" t="s">
        <v>16750</v>
      </c>
      <c r="H139" s="894" t="s">
        <v>16752</v>
      </c>
      <c r="I139" s="885"/>
      <c r="L139" s="499"/>
      <c r="M139" s="499"/>
    </row>
    <row r="140" spans="1:13" ht="18.75" customHeight="1">
      <c r="A140" s="1043"/>
      <c r="B140" s="319"/>
      <c r="C140" s="320"/>
      <c r="D140" s="340" t="s">
        <v>6976</v>
      </c>
      <c r="E140" s="329" t="s">
        <v>9410</v>
      </c>
      <c r="F140" s="478" t="s">
        <v>9487</v>
      </c>
      <c r="G140" s="886" t="s">
        <v>16750</v>
      </c>
      <c r="H140" s="894" t="s">
        <v>16753</v>
      </c>
      <c r="I140" s="885"/>
      <c r="L140" s="499"/>
      <c r="M140" s="499"/>
    </row>
    <row r="141" spans="1:13" ht="18.75" customHeight="1">
      <c r="A141" s="1044"/>
      <c r="B141" s="319"/>
      <c r="C141" s="320"/>
      <c r="D141" s="341" t="s">
        <v>6978</v>
      </c>
      <c r="E141" s="318" t="s">
        <v>9411</v>
      </c>
      <c r="F141" s="479"/>
      <c r="G141" s="884"/>
      <c r="H141" s="896"/>
      <c r="I141" s="885"/>
      <c r="L141" s="499"/>
    </row>
    <row r="142" spans="1:13" ht="18.75" customHeight="1">
      <c r="A142" s="1045" t="s">
        <v>13595</v>
      </c>
      <c r="B142" s="319"/>
      <c r="C142" s="320"/>
      <c r="D142" s="341" t="s">
        <v>6980</v>
      </c>
      <c r="E142" s="318" t="s">
        <v>9412</v>
      </c>
      <c r="F142" s="479"/>
      <c r="G142" s="884"/>
      <c r="H142" s="896"/>
      <c r="I142" s="885"/>
      <c r="L142" s="499"/>
      <c r="M142" s="499"/>
    </row>
    <row r="143" spans="1:13" ht="18.75" customHeight="1">
      <c r="A143" s="1044"/>
      <c r="B143" s="319"/>
      <c r="C143" s="320"/>
      <c r="D143" s="341" t="s">
        <v>6982</v>
      </c>
      <c r="E143" s="318" t="s">
        <v>9413</v>
      </c>
      <c r="F143" s="479"/>
      <c r="G143" s="884"/>
      <c r="H143" s="896"/>
      <c r="I143" s="885"/>
      <c r="L143" s="499"/>
      <c r="M143" s="499"/>
    </row>
    <row r="144" spans="1:13" ht="18.75" customHeight="1">
      <c r="A144" s="529"/>
      <c r="B144" s="528"/>
      <c r="C144" s="528" t="s">
        <v>9472</v>
      </c>
      <c r="D144" s="530"/>
      <c r="E144" s="531"/>
      <c r="F144" s="532"/>
      <c r="G144" s="888"/>
      <c r="H144" s="897"/>
      <c r="I144" s="889"/>
      <c r="L144" s="499"/>
      <c r="M144" s="499"/>
    </row>
    <row r="145" spans="1:13" ht="18.75" customHeight="1">
      <c r="A145" s="1042" t="s">
        <v>9543</v>
      </c>
      <c r="B145" s="522"/>
      <c r="C145" s="523"/>
      <c r="D145" s="524" t="s">
        <v>6984</v>
      </c>
      <c r="E145" s="535" t="s">
        <v>9414</v>
      </c>
      <c r="F145" s="526" t="s">
        <v>9487</v>
      </c>
      <c r="G145" s="890" t="s">
        <v>16755</v>
      </c>
      <c r="H145" s="895"/>
      <c r="I145" s="891"/>
      <c r="L145" s="499"/>
      <c r="M145" s="499"/>
    </row>
    <row r="146" spans="1:13" ht="18.75" customHeight="1">
      <c r="A146" s="1043"/>
      <c r="B146" s="319"/>
      <c r="C146" s="320"/>
      <c r="D146" s="341" t="s">
        <v>6986</v>
      </c>
      <c r="E146" s="318" t="s">
        <v>9415</v>
      </c>
      <c r="F146" s="479"/>
      <c r="G146" s="884"/>
      <c r="H146" s="896"/>
      <c r="I146" s="885"/>
      <c r="L146" s="499"/>
      <c r="M146" s="499"/>
    </row>
    <row r="147" spans="1:13" ht="18.75" customHeight="1">
      <c r="A147" s="1043"/>
      <c r="B147" s="319"/>
      <c r="C147" s="320"/>
      <c r="D147" s="341" t="s">
        <v>6988</v>
      </c>
      <c r="E147" s="318" t="s">
        <v>9416</v>
      </c>
      <c r="F147" s="479"/>
      <c r="G147" s="884"/>
      <c r="H147" s="896"/>
      <c r="I147" s="885"/>
      <c r="L147" s="499"/>
      <c r="M147" s="499"/>
    </row>
    <row r="148" spans="1:13" ht="18.75" customHeight="1">
      <c r="A148" s="1043"/>
      <c r="B148" s="319"/>
      <c r="C148" s="320"/>
      <c r="D148" s="340" t="s">
        <v>6990</v>
      </c>
      <c r="E148" s="329" t="s">
        <v>9417</v>
      </c>
      <c r="F148" s="478" t="s">
        <v>9487</v>
      </c>
      <c r="G148" s="886" t="s">
        <v>16755</v>
      </c>
      <c r="H148" s="894"/>
      <c r="I148" s="885"/>
      <c r="L148" s="499"/>
      <c r="M148" s="499"/>
    </row>
    <row r="149" spans="1:13" ht="18.75" customHeight="1">
      <c r="A149" s="1043"/>
      <c r="B149" s="319"/>
      <c r="C149" s="320"/>
      <c r="D149" s="340" t="s">
        <v>6992</v>
      </c>
      <c r="E149" s="329" t="s">
        <v>9418</v>
      </c>
      <c r="F149" s="478" t="s">
        <v>9487</v>
      </c>
      <c r="G149" s="886" t="s">
        <v>16755</v>
      </c>
      <c r="H149" s="894"/>
      <c r="I149" s="885"/>
      <c r="L149" s="499"/>
      <c r="M149" s="499"/>
    </row>
    <row r="150" spans="1:13" ht="18.75" customHeight="1">
      <c r="A150" s="1044"/>
      <c r="B150" s="319"/>
      <c r="C150" s="320"/>
      <c r="D150" s="340" t="s">
        <v>6322</v>
      </c>
      <c r="E150" s="329" t="s">
        <v>9419</v>
      </c>
      <c r="F150" s="478" t="s">
        <v>9487</v>
      </c>
      <c r="G150" s="886" t="s">
        <v>16755</v>
      </c>
      <c r="H150" s="894"/>
      <c r="I150" s="885"/>
      <c r="L150" s="499"/>
      <c r="M150" s="499"/>
    </row>
    <row r="151" spans="1:13" ht="18.75" customHeight="1">
      <c r="A151" s="324"/>
      <c r="B151" s="325" t="s">
        <v>9473</v>
      </c>
      <c r="C151" s="325"/>
      <c r="D151" s="330"/>
      <c r="E151" s="331"/>
      <c r="F151" s="480"/>
      <c r="G151" s="887"/>
      <c r="H151" s="898"/>
      <c r="I151" s="883"/>
      <c r="L151" s="499"/>
      <c r="M151" s="499"/>
    </row>
    <row r="152" spans="1:13" ht="18.75" customHeight="1">
      <c r="A152" s="529"/>
      <c r="B152" s="528"/>
      <c r="C152" s="528" t="s">
        <v>9474</v>
      </c>
      <c r="D152" s="530"/>
      <c r="E152" s="531"/>
      <c r="F152" s="532"/>
      <c r="G152" s="888"/>
      <c r="H152" s="897"/>
      <c r="I152" s="889"/>
      <c r="L152" s="499"/>
      <c r="M152" s="499"/>
    </row>
    <row r="153" spans="1:13" ht="18.75" customHeight="1">
      <c r="A153" s="1043" t="s">
        <v>13596</v>
      </c>
      <c r="B153" s="522"/>
      <c r="C153" s="523"/>
      <c r="D153" s="524" t="s">
        <v>6324</v>
      </c>
      <c r="E153" s="535" t="s">
        <v>9420</v>
      </c>
      <c r="F153" s="526" t="s">
        <v>9487</v>
      </c>
      <c r="G153" s="890" t="s">
        <v>16756</v>
      </c>
      <c r="H153" s="895" t="s">
        <v>16757</v>
      </c>
      <c r="I153" s="891" t="s">
        <v>16810</v>
      </c>
      <c r="L153" s="499"/>
      <c r="M153" s="499"/>
    </row>
    <row r="154" spans="1:13" ht="18.75" customHeight="1">
      <c r="A154" s="1043"/>
      <c r="B154" s="319"/>
      <c r="C154" s="320"/>
      <c r="D154" s="341" t="s">
        <v>6326</v>
      </c>
      <c r="E154" s="318" t="s">
        <v>9421</v>
      </c>
      <c r="F154" s="479"/>
      <c r="G154" s="884"/>
      <c r="H154" s="896"/>
      <c r="I154" s="885"/>
      <c r="L154" s="499"/>
      <c r="M154" s="499"/>
    </row>
    <row r="155" spans="1:13" ht="18.75" customHeight="1">
      <c r="A155" s="1043"/>
      <c r="B155" s="319"/>
      <c r="C155" s="320"/>
      <c r="D155" s="341" t="s">
        <v>6328</v>
      </c>
      <c r="E155" s="318" t="s">
        <v>9422</v>
      </c>
      <c r="F155" s="479"/>
      <c r="G155" s="884"/>
      <c r="H155" s="896"/>
      <c r="I155" s="885"/>
      <c r="L155" s="499"/>
      <c r="M155" s="499"/>
    </row>
    <row r="156" spans="1:13" ht="18.75" customHeight="1">
      <c r="A156" s="1044"/>
      <c r="B156" s="319"/>
      <c r="C156" s="320"/>
      <c r="D156" s="340" t="s">
        <v>6330</v>
      </c>
      <c r="E156" s="329" t="s">
        <v>9423</v>
      </c>
      <c r="F156" s="478" t="s">
        <v>9487</v>
      </c>
      <c r="G156" s="886" t="s">
        <v>16691</v>
      </c>
      <c r="H156" s="894"/>
      <c r="I156" s="885" t="s">
        <v>16773</v>
      </c>
      <c r="L156" s="499"/>
      <c r="M156" s="499"/>
    </row>
    <row r="157" spans="1:13" ht="18.75" customHeight="1">
      <c r="A157" s="321" t="s">
        <v>7912</v>
      </c>
      <c r="B157" s="319"/>
      <c r="C157" s="320"/>
      <c r="D157" s="341" t="s">
        <v>9289</v>
      </c>
      <c r="E157" s="318" t="s">
        <v>6792</v>
      </c>
      <c r="F157" s="479"/>
      <c r="G157" s="884"/>
      <c r="H157" s="896"/>
      <c r="I157" s="885"/>
      <c r="L157" s="499"/>
      <c r="M157" s="499"/>
    </row>
    <row r="158" spans="1:13" ht="18.75" customHeight="1">
      <c r="A158" s="529"/>
      <c r="B158" s="528"/>
      <c r="C158" s="528" t="s">
        <v>9475</v>
      </c>
      <c r="D158" s="530"/>
      <c r="E158" s="531"/>
      <c r="F158" s="532"/>
      <c r="G158" s="888"/>
      <c r="H158" s="897"/>
      <c r="I158" s="889"/>
      <c r="L158" s="499"/>
      <c r="M158" s="499"/>
    </row>
    <row r="159" spans="1:13" ht="18.75" customHeight="1">
      <c r="A159" s="1043" t="s">
        <v>979</v>
      </c>
      <c r="B159" s="522"/>
      <c r="C159" s="523"/>
      <c r="D159" s="524" t="s">
        <v>6332</v>
      </c>
      <c r="E159" s="535" t="s">
        <v>9424</v>
      </c>
      <c r="F159" s="526" t="s">
        <v>9487</v>
      </c>
      <c r="G159" s="890" t="s">
        <v>16692</v>
      </c>
      <c r="H159" s="895"/>
      <c r="I159" s="891" t="s">
        <v>16771</v>
      </c>
      <c r="L159" s="499"/>
      <c r="M159" s="499"/>
    </row>
    <row r="160" spans="1:13" ht="18.75" customHeight="1">
      <c r="A160" s="1043"/>
      <c r="B160" s="319"/>
      <c r="C160" s="320"/>
      <c r="D160" s="341" t="s">
        <v>6334</v>
      </c>
      <c r="E160" s="328" t="s">
        <v>9425</v>
      </c>
      <c r="F160" s="526" t="s">
        <v>9487</v>
      </c>
      <c r="G160" s="890" t="s">
        <v>16692</v>
      </c>
      <c r="H160" s="895"/>
      <c r="I160" s="885" t="s">
        <v>16772</v>
      </c>
      <c r="K160" s="498" t="s">
        <v>13472</v>
      </c>
      <c r="L160" s="499"/>
      <c r="M160" s="499"/>
    </row>
    <row r="161" spans="1:13" ht="18.75" customHeight="1">
      <c r="A161" s="1043"/>
      <c r="B161" s="319"/>
      <c r="C161" s="320"/>
      <c r="D161" s="341" t="s">
        <v>6336</v>
      </c>
      <c r="E161" s="318" t="s">
        <v>9426</v>
      </c>
      <c r="F161" s="479"/>
      <c r="G161" s="884"/>
      <c r="H161" s="896"/>
      <c r="I161" s="885"/>
      <c r="M161" s="499"/>
    </row>
    <row r="162" spans="1:13" ht="18.75" customHeight="1">
      <c r="A162" s="1043"/>
      <c r="B162" s="319"/>
      <c r="C162" s="320"/>
      <c r="D162" s="340" t="s">
        <v>6338</v>
      </c>
      <c r="E162" s="329" t="s">
        <v>9427</v>
      </c>
      <c r="F162" s="478" t="s">
        <v>9487</v>
      </c>
      <c r="G162" s="886" t="s">
        <v>16689</v>
      </c>
      <c r="H162" s="894" t="s">
        <v>16769</v>
      </c>
      <c r="I162" s="885"/>
      <c r="K162" s="498" t="s">
        <v>13471</v>
      </c>
      <c r="L162" s="499"/>
      <c r="M162" s="499"/>
    </row>
    <row r="163" spans="1:13" ht="18.75" customHeight="1">
      <c r="A163" s="1044"/>
      <c r="B163" s="319"/>
      <c r="C163" s="320"/>
      <c r="D163" s="340" t="s">
        <v>6340</v>
      </c>
      <c r="E163" s="329" t="s">
        <v>9428</v>
      </c>
      <c r="F163" s="478" t="s">
        <v>9487</v>
      </c>
      <c r="G163" s="886" t="s">
        <v>16758</v>
      </c>
      <c r="H163" s="894" t="s">
        <v>16770</v>
      </c>
      <c r="I163" s="885"/>
      <c r="L163" s="499"/>
      <c r="M163" s="499"/>
    </row>
    <row r="164" spans="1:13" ht="18.75" customHeight="1">
      <c r="A164" s="1042" t="s">
        <v>9538</v>
      </c>
      <c r="B164" s="319"/>
      <c r="C164" s="320"/>
      <c r="D164" s="340" t="s">
        <v>6342</v>
      </c>
      <c r="E164" s="329" t="s">
        <v>9429</v>
      </c>
      <c r="F164" s="478" t="s">
        <v>9487</v>
      </c>
      <c r="G164" s="886" t="s">
        <v>16689</v>
      </c>
      <c r="H164" s="894"/>
      <c r="I164" s="885"/>
      <c r="L164" s="499"/>
      <c r="M164" s="499"/>
    </row>
    <row r="165" spans="1:13" ht="18.75" customHeight="1">
      <c r="A165" s="1043"/>
      <c r="B165" s="319"/>
      <c r="C165" s="320"/>
      <c r="D165" s="341" t="s">
        <v>6344</v>
      </c>
      <c r="E165" s="318" t="s">
        <v>9430</v>
      </c>
      <c r="F165" s="479"/>
      <c r="G165" s="884"/>
      <c r="H165" s="896"/>
      <c r="I165" s="885"/>
      <c r="L165" s="499"/>
      <c r="M165" s="499"/>
    </row>
    <row r="166" spans="1:13" ht="18.75" customHeight="1">
      <c r="A166" s="1044"/>
      <c r="B166" s="319"/>
      <c r="C166" s="320"/>
      <c r="D166" s="341" t="s">
        <v>6346</v>
      </c>
      <c r="E166" s="318" t="s">
        <v>9431</v>
      </c>
      <c r="F166" s="479"/>
      <c r="G166" s="884"/>
      <c r="H166" s="896"/>
      <c r="I166" s="885"/>
      <c r="L166" s="499"/>
      <c r="M166" s="499"/>
    </row>
    <row r="167" spans="1:13" ht="18.75" customHeight="1">
      <c r="A167" s="1042" t="s">
        <v>9539</v>
      </c>
      <c r="B167" s="319"/>
      <c r="C167" s="320"/>
      <c r="D167" s="340" t="s">
        <v>6348</v>
      </c>
      <c r="E167" s="329" t="s">
        <v>9432</v>
      </c>
      <c r="F167" s="478" t="s">
        <v>9487</v>
      </c>
      <c r="G167" s="886" t="s">
        <v>16692</v>
      </c>
      <c r="H167" s="894"/>
      <c r="I167" s="885" t="s">
        <v>16768</v>
      </c>
      <c r="L167" s="499"/>
    </row>
    <row r="168" spans="1:13" ht="18.75" customHeight="1">
      <c r="A168" s="1043"/>
      <c r="B168" s="319"/>
      <c r="C168" s="320"/>
      <c r="D168" s="341" t="s">
        <v>6350</v>
      </c>
      <c r="E168" s="318" t="s">
        <v>9433</v>
      </c>
      <c r="F168" s="479"/>
      <c r="G168" s="884"/>
      <c r="H168" s="896"/>
      <c r="I168" s="885"/>
      <c r="L168" s="499"/>
      <c r="M168" s="499"/>
    </row>
    <row r="169" spans="1:13" ht="18.75" customHeight="1">
      <c r="A169" s="1044"/>
      <c r="B169" s="319"/>
      <c r="C169" s="320"/>
      <c r="D169" s="341" t="s">
        <v>6352</v>
      </c>
      <c r="E169" s="318" t="s">
        <v>9434</v>
      </c>
      <c r="F169" s="479"/>
      <c r="G169" s="884"/>
      <c r="H169" s="896"/>
      <c r="I169" s="885"/>
      <c r="L169" s="499"/>
      <c r="M169" s="499"/>
    </row>
    <row r="170" spans="1:13" ht="18.75" customHeight="1">
      <c r="A170" s="1042" t="s">
        <v>9540</v>
      </c>
      <c r="B170" s="319"/>
      <c r="C170" s="320"/>
      <c r="D170" s="341" t="s">
        <v>6354</v>
      </c>
      <c r="E170" s="318" t="s">
        <v>9435</v>
      </c>
      <c r="F170" s="479"/>
      <c r="G170" s="884"/>
      <c r="H170" s="896"/>
      <c r="I170" s="885"/>
      <c r="L170" s="499"/>
      <c r="M170" s="499"/>
    </row>
    <row r="171" spans="1:13" ht="18.75" customHeight="1">
      <c r="A171" s="1044"/>
      <c r="B171" s="319"/>
      <c r="C171" s="320"/>
      <c r="D171" s="340" t="s">
        <v>6356</v>
      </c>
      <c r="E171" s="329" t="s">
        <v>9436</v>
      </c>
      <c r="F171" s="478" t="s">
        <v>9487</v>
      </c>
      <c r="G171" s="886" t="s">
        <v>16691</v>
      </c>
      <c r="H171" s="894" t="s">
        <v>16766</v>
      </c>
      <c r="I171" s="885" t="s">
        <v>16767</v>
      </c>
      <c r="L171" s="499"/>
      <c r="M171" s="499"/>
    </row>
    <row r="172" spans="1:13" ht="18.75" customHeight="1">
      <c r="A172" s="324"/>
      <c r="B172" s="325" t="s">
        <v>9476</v>
      </c>
      <c r="C172" s="325"/>
      <c r="D172" s="330"/>
      <c r="E172" s="331"/>
      <c r="F172" s="480"/>
      <c r="G172" s="887"/>
      <c r="H172" s="898"/>
      <c r="I172" s="883"/>
      <c r="L172" s="499"/>
      <c r="M172" s="499"/>
    </row>
    <row r="173" spans="1:13" ht="18.75" customHeight="1">
      <c r="A173" s="1045" t="s">
        <v>13578</v>
      </c>
      <c r="B173" s="319"/>
      <c r="C173" s="320"/>
      <c r="D173" s="341" t="s">
        <v>6358</v>
      </c>
      <c r="E173" s="318" t="s">
        <v>9437</v>
      </c>
      <c r="F173" s="479"/>
      <c r="G173" s="884"/>
      <c r="H173" s="896"/>
      <c r="I173" s="885"/>
      <c r="L173" s="499"/>
      <c r="M173" s="499"/>
    </row>
    <row r="174" spans="1:13" ht="18.75" customHeight="1">
      <c r="A174" s="1043"/>
      <c r="B174" s="319"/>
      <c r="C174" s="320"/>
      <c r="D174" s="341" t="s">
        <v>6360</v>
      </c>
      <c r="E174" s="318" t="s">
        <v>9438</v>
      </c>
      <c r="F174" s="479"/>
      <c r="G174" s="884"/>
      <c r="H174" s="896"/>
      <c r="I174" s="885"/>
      <c r="L174" s="499"/>
      <c r="M174" s="499"/>
    </row>
    <row r="175" spans="1:13" ht="18.75" customHeight="1">
      <c r="A175" s="1043"/>
      <c r="B175" s="319"/>
      <c r="C175" s="320"/>
      <c r="D175" s="341" t="s">
        <v>6362</v>
      </c>
      <c r="E175" s="318" t="s">
        <v>9439</v>
      </c>
      <c r="F175" s="479"/>
      <c r="G175" s="884"/>
      <c r="H175" s="896"/>
      <c r="I175" s="885"/>
      <c r="L175" s="499"/>
      <c r="M175" s="499"/>
    </row>
    <row r="176" spans="1:13" ht="18.75" customHeight="1">
      <c r="A176" s="1043"/>
      <c r="B176" s="319"/>
      <c r="C176" s="320"/>
      <c r="D176" s="340" t="s">
        <v>6364</v>
      </c>
      <c r="E176" s="329" t="s">
        <v>9440</v>
      </c>
      <c r="F176" s="478" t="s">
        <v>9487</v>
      </c>
      <c r="G176" s="886" t="s">
        <v>16763</v>
      </c>
      <c r="H176" s="894" t="s">
        <v>16764</v>
      </c>
      <c r="I176" s="885"/>
      <c r="L176" s="499"/>
      <c r="M176" s="499"/>
    </row>
    <row r="177" spans="1:13" ht="18.75" customHeight="1">
      <c r="A177" s="1043"/>
      <c r="B177" s="319"/>
      <c r="C177" s="320"/>
      <c r="D177" s="341" t="s">
        <v>6366</v>
      </c>
      <c r="E177" s="318" t="s">
        <v>9441</v>
      </c>
      <c r="F177" s="479"/>
      <c r="G177" s="884"/>
      <c r="H177" s="896"/>
      <c r="I177" s="885"/>
      <c r="L177" s="499"/>
      <c r="M177" s="499"/>
    </row>
    <row r="178" spans="1:13" ht="18.75" customHeight="1">
      <c r="A178" s="1043"/>
      <c r="B178" s="319"/>
      <c r="C178" s="320"/>
      <c r="D178" s="341" t="s">
        <v>6994</v>
      </c>
      <c r="E178" s="318" t="s">
        <v>9442</v>
      </c>
      <c r="F178" s="479"/>
      <c r="G178" s="884"/>
      <c r="H178" s="896"/>
      <c r="I178" s="885"/>
      <c r="L178" s="499"/>
      <c r="M178" s="499"/>
    </row>
    <row r="179" spans="1:13" ht="18.75" customHeight="1">
      <c r="A179" s="1043"/>
      <c r="B179" s="319"/>
      <c r="C179" s="320"/>
      <c r="D179" s="341" t="s">
        <v>6996</v>
      </c>
      <c r="E179" s="318" t="s">
        <v>9443</v>
      </c>
      <c r="F179" s="479"/>
      <c r="G179" s="884"/>
      <c r="H179" s="896"/>
      <c r="I179" s="885"/>
      <c r="L179" s="499"/>
      <c r="M179" s="499"/>
    </row>
    <row r="180" spans="1:13" ht="18.75" customHeight="1">
      <c r="A180" s="1043"/>
      <c r="B180" s="319"/>
      <c r="C180" s="320"/>
      <c r="D180" s="340" t="s">
        <v>6997</v>
      </c>
      <c r="E180" s="329" t="s">
        <v>9444</v>
      </c>
      <c r="F180" s="478" t="s">
        <v>9487</v>
      </c>
      <c r="G180" s="886" t="s">
        <v>16765</v>
      </c>
      <c r="H180" s="894"/>
      <c r="I180" s="885"/>
      <c r="L180" s="499"/>
      <c r="M180" s="499"/>
    </row>
    <row r="181" spans="1:13" ht="18.75" customHeight="1">
      <c r="A181" s="1043"/>
      <c r="B181" s="319"/>
      <c r="C181" s="320"/>
      <c r="D181" s="341" t="s">
        <v>6998</v>
      </c>
      <c r="E181" s="318" t="s">
        <v>9445</v>
      </c>
      <c r="F181" s="479"/>
      <c r="G181" s="884"/>
      <c r="H181" s="896"/>
      <c r="I181" s="885"/>
      <c r="L181" s="499"/>
      <c r="M181" s="499"/>
    </row>
    <row r="182" spans="1:13" ht="18.75" customHeight="1">
      <c r="A182" s="1043"/>
      <c r="B182" s="319"/>
      <c r="C182" s="320"/>
      <c r="D182" s="341" t="s">
        <v>6999</v>
      </c>
      <c r="E182" s="318" t="s">
        <v>9446</v>
      </c>
      <c r="F182" s="479"/>
      <c r="G182" s="884"/>
      <c r="H182" s="884"/>
      <c r="I182" s="885"/>
      <c r="L182" s="499"/>
      <c r="M182" s="499"/>
    </row>
    <row r="183" spans="1:13" ht="18.75" customHeight="1">
      <c r="A183" s="1043"/>
      <c r="B183" s="319"/>
      <c r="C183" s="320"/>
      <c r="D183" s="341" t="s">
        <v>7001</v>
      </c>
      <c r="E183" s="318" t="s">
        <v>9447</v>
      </c>
      <c r="F183" s="479"/>
      <c r="G183" s="884"/>
      <c r="H183" s="884"/>
      <c r="I183" s="885"/>
      <c r="L183" s="499"/>
      <c r="M183" s="499"/>
    </row>
    <row r="184" spans="1:13" ht="18.75" customHeight="1">
      <c r="A184" s="1043"/>
      <c r="B184" s="319"/>
      <c r="C184" s="320"/>
      <c r="D184" s="341" t="s">
        <v>7003</v>
      </c>
      <c r="E184" s="318" t="s">
        <v>9448</v>
      </c>
      <c r="F184" s="479"/>
      <c r="G184" s="884"/>
      <c r="H184" s="884"/>
      <c r="I184" s="885"/>
      <c r="L184" s="499"/>
      <c r="M184" s="499"/>
    </row>
    <row r="185" spans="1:13" ht="18.75" customHeight="1">
      <c r="A185" s="1044"/>
      <c r="B185" s="319"/>
      <c r="C185" s="320"/>
      <c r="D185" s="341" t="s">
        <v>7005</v>
      </c>
      <c r="E185" s="318" t="s">
        <v>9449</v>
      </c>
      <c r="F185" s="479"/>
      <c r="G185" s="884"/>
      <c r="H185" s="884"/>
      <c r="I185" s="885"/>
      <c r="L185" s="499"/>
      <c r="M185" s="499"/>
    </row>
    <row r="186" spans="1:13" ht="18.75" customHeight="1">
      <c r="A186" s="324"/>
      <c r="B186" s="325" t="s">
        <v>9477</v>
      </c>
      <c r="C186" s="325"/>
      <c r="D186" s="330"/>
      <c r="E186" s="331"/>
      <c r="F186" s="480"/>
      <c r="G186" s="887"/>
      <c r="H186" s="887"/>
      <c r="I186" s="883"/>
      <c r="K186" s="498" t="s">
        <v>13472</v>
      </c>
      <c r="L186" s="499"/>
      <c r="M186" s="499"/>
    </row>
    <row r="187" spans="1:13" ht="18.75" customHeight="1">
      <c r="A187" s="1042" t="s">
        <v>9541</v>
      </c>
      <c r="B187" s="319"/>
      <c r="C187" s="320"/>
      <c r="D187" s="340" t="s">
        <v>7007</v>
      </c>
      <c r="E187" s="329" t="s">
        <v>9450</v>
      </c>
      <c r="F187" s="478" t="s">
        <v>9487</v>
      </c>
      <c r="G187" s="886" t="s">
        <v>16762</v>
      </c>
      <c r="H187" s="886"/>
      <c r="I187" s="885"/>
      <c r="M187" s="499"/>
    </row>
    <row r="188" spans="1:13" ht="18.75" customHeight="1">
      <c r="A188" s="1043"/>
      <c r="B188" s="319"/>
      <c r="C188" s="320"/>
      <c r="D188" s="340" t="s">
        <v>7009</v>
      </c>
      <c r="E188" s="329" t="s">
        <v>9451</v>
      </c>
      <c r="F188" s="478" t="s">
        <v>9487</v>
      </c>
      <c r="G188" s="886" t="s">
        <v>16762</v>
      </c>
      <c r="H188" s="886"/>
      <c r="I188" s="885"/>
      <c r="K188" s="498" t="s">
        <v>13471</v>
      </c>
      <c r="L188" s="499"/>
      <c r="M188" s="499"/>
    </row>
    <row r="189" spans="1:13" ht="18.75" customHeight="1">
      <c r="A189" s="1044"/>
      <c r="B189" s="319"/>
      <c r="C189" s="320"/>
      <c r="D189" s="341" t="s">
        <v>7011</v>
      </c>
      <c r="E189" s="318" t="s">
        <v>9452</v>
      </c>
      <c r="F189" s="479"/>
      <c r="G189" s="884"/>
      <c r="H189" s="884"/>
      <c r="I189" s="885"/>
      <c r="L189" s="499"/>
      <c r="M189" s="499"/>
    </row>
    <row r="190" spans="1:13" ht="18.75" customHeight="1">
      <c r="A190" s="324"/>
      <c r="B190" s="325" t="s">
        <v>9478</v>
      </c>
      <c r="C190" s="325"/>
      <c r="D190" s="330"/>
      <c r="E190" s="331"/>
      <c r="F190" s="480"/>
      <c r="G190" s="887"/>
      <c r="H190" s="887"/>
      <c r="I190" s="883"/>
      <c r="L190" s="499"/>
      <c r="M190" s="499"/>
    </row>
    <row r="191" spans="1:13" ht="18.75" customHeight="1">
      <c r="A191" s="1042" t="s">
        <v>9542</v>
      </c>
      <c r="B191" s="319"/>
      <c r="C191" s="320"/>
      <c r="D191" s="341" t="s">
        <v>7013</v>
      </c>
      <c r="E191" s="318" t="s">
        <v>9453</v>
      </c>
      <c r="F191" s="479"/>
      <c r="G191" s="884"/>
      <c r="H191" s="884"/>
      <c r="I191" s="885"/>
      <c r="L191" s="499"/>
      <c r="M191" s="499"/>
    </row>
    <row r="192" spans="1:13" ht="18.75" customHeight="1">
      <c r="A192" s="1043"/>
      <c r="B192" s="319"/>
      <c r="C192" s="320"/>
      <c r="D192" s="341" t="s">
        <v>7015</v>
      </c>
      <c r="E192" s="318" t="s">
        <v>9454</v>
      </c>
      <c r="F192" s="479"/>
      <c r="G192" s="884"/>
      <c r="H192" s="884"/>
      <c r="I192" s="885"/>
      <c r="L192" s="499"/>
      <c r="M192" s="499"/>
    </row>
    <row r="193" spans="1:13" ht="18.75" customHeight="1">
      <c r="A193" s="1043"/>
      <c r="B193" s="319"/>
      <c r="C193" s="320"/>
      <c r="D193" s="341" t="s">
        <v>7017</v>
      </c>
      <c r="E193" s="318" t="s">
        <v>9455</v>
      </c>
      <c r="F193" s="479"/>
      <c r="G193" s="884"/>
      <c r="H193" s="884"/>
      <c r="I193" s="885"/>
      <c r="L193" s="499"/>
    </row>
    <row r="194" spans="1:13" ht="18.75" customHeight="1">
      <c r="A194" s="1043"/>
      <c r="B194" s="319"/>
      <c r="C194" s="320"/>
      <c r="D194" s="341" t="s">
        <v>7019</v>
      </c>
      <c r="E194" s="318" t="s">
        <v>9456</v>
      </c>
      <c r="F194" s="479"/>
      <c r="G194" s="884"/>
      <c r="H194" s="884"/>
      <c r="I194" s="885"/>
      <c r="L194" s="499"/>
      <c r="M194" s="499"/>
    </row>
    <row r="195" spans="1:13" ht="18.75" customHeight="1">
      <c r="A195" s="1043"/>
      <c r="B195" s="319"/>
      <c r="C195" s="320"/>
      <c r="D195" s="341" t="s">
        <v>7021</v>
      </c>
      <c r="E195" s="318" t="s">
        <v>9457</v>
      </c>
      <c r="F195" s="479"/>
      <c r="G195" s="884"/>
      <c r="H195" s="884"/>
      <c r="I195" s="885"/>
      <c r="L195" s="499"/>
      <c r="M195" s="499"/>
    </row>
    <row r="196" spans="1:13" ht="18.75" customHeight="1">
      <c r="A196" s="1043"/>
      <c r="B196" s="319"/>
      <c r="C196" s="320"/>
      <c r="D196" s="341" t="s">
        <v>7022</v>
      </c>
      <c r="E196" s="318" t="s">
        <v>9458</v>
      </c>
      <c r="F196" s="479"/>
      <c r="G196" s="884"/>
      <c r="H196" s="884"/>
      <c r="I196" s="885"/>
      <c r="L196" s="499"/>
      <c r="M196" s="499"/>
    </row>
    <row r="197" spans="1:13" ht="18.75" customHeight="1">
      <c r="A197" s="1043"/>
      <c r="B197" s="319"/>
      <c r="C197" s="320"/>
      <c r="D197" s="340" t="s">
        <v>7023</v>
      </c>
      <c r="E197" s="329" t="s">
        <v>9459</v>
      </c>
      <c r="F197" s="478" t="s">
        <v>9487</v>
      </c>
      <c r="G197" s="886" t="s">
        <v>16759</v>
      </c>
      <c r="H197" s="886" t="s">
        <v>16760</v>
      </c>
      <c r="I197" s="885" t="s">
        <v>16761</v>
      </c>
      <c r="L197" s="499"/>
      <c r="M197" s="499"/>
    </row>
    <row r="198" spans="1:13" ht="18.75" customHeight="1">
      <c r="A198" s="1043"/>
      <c r="B198" s="319"/>
      <c r="C198" s="320"/>
      <c r="D198" s="341" t="s">
        <v>7025</v>
      </c>
      <c r="E198" s="318" t="s">
        <v>9460</v>
      </c>
      <c r="F198" s="479"/>
      <c r="G198" s="884"/>
      <c r="H198" s="884"/>
      <c r="I198" s="885"/>
      <c r="L198" s="499"/>
      <c r="M198" s="499"/>
    </row>
    <row r="199" spans="1:13" ht="18.75" customHeight="1">
      <c r="A199" s="1043"/>
      <c r="B199" s="319"/>
      <c r="C199" s="320"/>
      <c r="D199" s="341" t="s">
        <v>7027</v>
      </c>
      <c r="E199" s="318" t="s">
        <v>9461</v>
      </c>
      <c r="F199" s="479"/>
      <c r="G199" s="884"/>
      <c r="H199" s="884"/>
      <c r="I199" s="885"/>
      <c r="L199" s="499"/>
      <c r="M199" s="499"/>
    </row>
    <row r="200" spans="1:13" ht="18.75" customHeight="1">
      <c r="A200" s="1044"/>
      <c r="B200" s="319"/>
      <c r="C200" s="320"/>
      <c r="D200" s="341" t="s">
        <v>9289</v>
      </c>
      <c r="E200" s="318" t="s">
        <v>9462</v>
      </c>
      <c r="F200" s="479"/>
      <c r="G200" s="884"/>
      <c r="H200" s="884"/>
      <c r="I200" s="885"/>
      <c r="L200" s="499"/>
      <c r="M200" s="499"/>
    </row>
    <row r="201" spans="1:13" ht="18.75" hidden="1" customHeight="1">
      <c r="A201" s="324"/>
      <c r="B201" s="325" t="s">
        <v>9138</v>
      </c>
      <c r="C201" s="325"/>
      <c r="D201" s="330"/>
      <c r="E201" s="331"/>
      <c r="F201" s="480"/>
      <c r="G201" s="863"/>
      <c r="H201" s="863"/>
      <c r="I201" s="327"/>
      <c r="L201" s="499"/>
      <c r="M201" s="499"/>
    </row>
    <row r="202" spans="1:13" ht="18.75" hidden="1" customHeight="1">
      <c r="A202" s="1042" t="s">
        <v>9485</v>
      </c>
      <c r="B202" s="319"/>
      <c r="C202" s="320"/>
      <c r="D202" s="341" t="s">
        <v>7029</v>
      </c>
      <c r="E202" s="318" t="s">
        <v>9463</v>
      </c>
      <c r="F202" s="479"/>
      <c r="G202" s="344"/>
      <c r="H202" s="344"/>
      <c r="I202" s="318"/>
      <c r="L202" s="499"/>
      <c r="M202" s="499"/>
    </row>
    <row r="203" spans="1:13" ht="18.75" hidden="1" customHeight="1">
      <c r="A203" s="1043"/>
      <c r="B203" s="319"/>
      <c r="C203" s="320"/>
      <c r="D203" s="341" t="s">
        <v>6368</v>
      </c>
      <c r="E203" s="318" t="s">
        <v>9463</v>
      </c>
      <c r="F203" s="479"/>
      <c r="G203" s="344"/>
      <c r="H203" s="344"/>
      <c r="I203" s="318"/>
      <c r="L203" s="499"/>
      <c r="M203" s="499"/>
    </row>
    <row r="204" spans="1:13" ht="18.75" hidden="1" customHeight="1">
      <c r="A204" s="1043"/>
      <c r="B204" s="319"/>
      <c r="C204" s="320"/>
      <c r="D204" s="341" t="s">
        <v>6370</v>
      </c>
      <c r="E204" s="318" t="s">
        <v>9463</v>
      </c>
      <c r="F204" s="479"/>
      <c r="G204" s="344"/>
      <c r="H204" s="344"/>
      <c r="I204" s="318"/>
      <c r="L204" s="499"/>
      <c r="M204" s="499"/>
    </row>
    <row r="205" spans="1:13" ht="18.75" hidden="1" customHeight="1">
      <c r="A205" s="1043"/>
      <c r="B205" s="319"/>
      <c r="C205" s="320"/>
      <c r="D205" s="341" t="s">
        <v>6372</v>
      </c>
      <c r="E205" s="318" t="s">
        <v>9463</v>
      </c>
      <c r="F205" s="479"/>
      <c r="G205" s="344"/>
      <c r="H205" s="344"/>
      <c r="I205" s="318"/>
      <c r="L205" s="499"/>
      <c r="M205" s="499"/>
    </row>
    <row r="206" spans="1:13" ht="18.75" hidden="1" customHeight="1">
      <c r="A206" s="1043"/>
      <c r="B206" s="319"/>
      <c r="C206" s="320"/>
      <c r="D206" s="341" t="s">
        <v>9289</v>
      </c>
      <c r="E206" s="318" t="s">
        <v>9463</v>
      </c>
      <c r="F206" s="479"/>
      <c r="G206" s="344"/>
      <c r="H206" s="344"/>
      <c r="I206" s="318"/>
      <c r="L206" s="499"/>
      <c r="M206" s="499"/>
    </row>
    <row r="207" spans="1:13" ht="18.75" hidden="1" customHeight="1">
      <c r="A207" s="1043"/>
      <c r="B207" s="319"/>
      <c r="C207" s="320"/>
      <c r="D207" s="341" t="s">
        <v>6374</v>
      </c>
      <c r="E207" s="318" t="s">
        <v>9463</v>
      </c>
      <c r="F207" s="479"/>
      <c r="G207" s="344"/>
      <c r="H207" s="344"/>
      <c r="I207" s="318"/>
      <c r="L207" s="499"/>
      <c r="M207" s="499"/>
    </row>
    <row r="208" spans="1:13" ht="18.75" hidden="1" customHeight="1">
      <c r="A208" s="1043"/>
      <c r="B208" s="319"/>
      <c r="C208" s="320"/>
      <c r="D208" s="341" t="s">
        <v>6376</v>
      </c>
      <c r="E208" s="318" t="s">
        <v>9463</v>
      </c>
      <c r="F208" s="479"/>
      <c r="G208" s="344"/>
      <c r="H208" s="344"/>
      <c r="I208" s="318"/>
      <c r="L208" s="499"/>
      <c r="M208" s="499"/>
    </row>
    <row r="209" spans="1:13" ht="18.75" hidden="1" customHeight="1">
      <c r="A209" s="1043"/>
      <c r="B209" s="319"/>
      <c r="C209" s="320"/>
      <c r="D209" s="341" t="s">
        <v>6378</v>
      </c>
      <c r="E209" s="318" t="s">
        <v>9464</v>
      </c>
      <c r="F209" s="479"/>
      <c r="G209" s="344"/>
      <c r="H209" s="344"/>
      <c r="I209" s="318"/>
      <c r="L209" s="499"/>
      <c r="M209" s="499"/>
    </row>
    <row r="210" spans="1:13" ht="18.75" hidden="1" customHeight="1">
      <c r="A210" s="1043"/>
      <c r="B210" s="319"/>
      <c r="C210" s="320"/>
      <c r="D210" s="341" t="s">
        <v>6380</v>
      </c>
      <c r="E210" s="318" t="s">
        <v>9465</v>
      </c>
      <c r="F210" s="479"/>
      <c r="G210" s="344"/>
      <c r="H210" s="344"/>
      <c r="I210" s="318"/>
      <c r="K210" s="498" t="s">
        <v>13471</v>
      </c>
      <c r="L210" s="499"/>
      <c r="M210" s="499"/>
    </row>
    <row r="211" spans="1:13" ht="18.75" hidden="1" customHeight="1">
      <c r="A211" s="1044"/>
      <c r="B211" s="319"/>
      <c r="C211" s="320"/>
      <c r="D211" s="340" t="s">
        <v>6382</v>
      </c>
      <c r="E211" s="329" t="s">
        <v>9466</v>
      </c>
      <c r="F211" s="481"/>
      <c r="G211" s="864"/>
      <c r="H211" s="864"/>
      <c r="I211" s="328"/>
      <c r="M211" s="499"/>
    </row>
    <row r="212" spans="1:13" ht="18.75" customHeight="1">
      <c r="M212" s="499"/>
    </row>
    <row r="213" spans="1:13" ht="18.75" customHeight="1">
      <c r="M213" s="499"/>
    </row>
    <row r="214" spans="1:13" ht="18.75" customHeight="1">
      <c r="M214" s="499"/>
    </row>
    <row r="215" spans="1:13" ht="18.75" customHeight="1">
      <c r="M215" s="499"/>
    </row>
    <row r="216" spans="1:13" ht="18.75" customHeight="1">
      <c r="M216" s="499"/>
    </row>
    <row r="217" spans="1:13" ht="18.75" customHeight="1">
      <c r="M217" s="499"/>
    </row>
  </sheetData>
  <sheetProtection formatCells="0" formatColumns="0" formatRows="0" insertHyperlinks="0" selectLockedCells="1" sort="0" autoFilter="0"/>
  <mergeCells count="44">
    <mergeCell ref="AA104:AJ104"/>
    <mergeCell ref="O103:W103"/>
    <mergeCell ref="N102:Z102"/>
    <mergeCell ref="A23:A33"/>
    <mergeCell ref="A35:A38"/>
    <mergeCell ref="B4:D4"/>
    <mergeCell ref="A170:A171"/>
    <mergeCell ref="A83:A90"/>
    <mergeCell ref="A65:A69"/>
    <mergeCell ref="A72:A75"/>
    <mergeCell ref="A77:A81"/>
    <mergeCell ref="A129:A134"/>
    <mergeCell ref="A124:A126"/>
    <mergeCell ref="A115:A122"/>
    <mergeCell ref="A91:A92"/>
    <mergeCell ref="A94:A96"/>
    <mergeCell ref="A99:A101"/>
    <mergeCell ref="A110:A113"/>
    <mergeCell ref="A103:A108"/>
    <mergeCell ref="A191:A200"/>
    <mergeCell ref="A135:A141"/>
    <mergeCell ref="A159:A163"/>
    <mergeCell ref="A153:A156"/>
    <mergeCell ref="A145:A150"/>
    <mergeCell ref="A167:A169"/>
    <mergeCell ref="A164:A166"/>
    <mergeCell ref="A142:A143"/>
    <mergeCell ref="A173:A185"/>
    <mergeCell ref="F3:I3"/>
    <mergeCell ref="A1:I2"/>
    <mergeCell ref="A202:A211"/>
    <mergeCell ref="A6:A8"/>
    <mergeCell ref="A40:A44"/>
    <mergeCell ref="A46:A47"/>
    <mergeCell ref="A59:A60"/>
    <mergeCell ref="A61:A62"/>
    <mergeCell ref="A63:A64"/>
    <mergeCell ref="A56:A58"/>
    <mergeCell ref="A54:A55"/>
    <mergeCell ref="A50:A53"/>
    <mergeCell ref="A48:A49"/>
    <mergeCell ref="A9:A13"/>
    <mergeCell ref="A14:A20"/>
    <mergeCell ref="A187:A189"/>
  </mergeCells>
  <phoneticPr fontId="2" type="noConversion"/>
  <dataValidations count="9">
    <dataValidation allowBlank="1" showInputMessage="1" showErrorMessage="1" promptTitle="바로가기 문서 이용 방법 및 이용 시 주의사항 메모" prompt="1) 제1조를 클릭하면 산업안전보건법 제1조로 이동합니다._x000a__x000a_2) 과태료의 ● 를 클릭하면 해당 과태료로 이동합니다._x000a__x000a_3) 문서 내에 다양한 이름정의가 포함되어 있으므로_x000a_    셀삭제, 시트이름변경, 셀내용 수정시 오류 발생함_x000a__x000a_4) 셀삽입 금지, 행삽입 가능 가능한 문서 수정 금지" sqref="K2" xr:uid="{EF91B737-CC76-4171-B3A5-7E58FF2293DD}"/>
    <dataValidation allowBlank="1" showInputMessage="1" showErrorMessage="1" promptTitle="시행령 제10조(공표 대상 사업장)으로 정하는 법적 기준" prompt="1) 산재로 연간 2명의 사망자가 발생한 사업장_x000a_2) 사망만인율이 같은 업종의 평균 이상인 사업장_x000a_3) 중대산업사고가 발생한 사업장_x000a_4) 산재발생 사실을 은폐한 사업장_x000a_5) 산재발생에 대한 보고를 3년내 2회 이상 누락한 사업장" sqref="H17" xr:uid="{05258E60-AD5C-478E-9D78-CE71FA65E1E4}"/>
    <dataValidation allowBlank="1" showInputMessage="1" showErrorMessage="1" promptTitle="시행령 제13조(이사회 보고.승인 대상 회사 등)의 기준" prompt="1) 상시근로자 500명 이상을 사용하는 회사_x000a_2) 시공늘여의 순위 상위 1천위 이내의 건설회사" sqref="H23" xr:uid="{B59822A4-FCE4-4BBD-B428-CA213F28D360}"/>
    <dataValidation allowBlank="1" showInputMessage="1" showErrorMessage="1" promptTitle="시행령 제14조(안전보건관리책임자의 선임 등) 별표 2" prompt="1) 토사석광업,제조업 등 23개 직종 : 상시근로자 500이상_x000a_2) 농업,어업,금융업 등 10개 직종 : 상시근로자 300이상_x000a_3) 건설업 : 공사금액 20억원 이상_x000a_4) 그밖의 사업장 : 상시근로자 100명 이상_x000a__x000a_세부 업종분류는 별표2 직접 참조" sqref="G24" xr:uid="{73C4CAD1-6F46-43B7-8749-D01E678B5689}"/>
    <dataValidation allowBlank="1" showInputMessage="1" showErrorMessage="1" promptTitle="시행령 제24조(안전보건관리담당자의 선임 등) 선임기준" prompt="1) 상시근로자 20명 이상 50명 미만인 사업장_x000a_2) 안전관리자,보건관리자가 선임되지 않은 사업장_x000a__x000a_※ 20억 이상의 경우는 선임해야 할 것으로 보임_x000a_건설업의 선임 기준은 명확히 명시되지 않음" sqref="G28" xr:uid="{FA34B47E-3F34-4B14-A629-133DDFF8C557}"/>
    <dataValidation allowBlank="1" showInputMessage="1" showErrorMessage="1" promptTitle="보건관리자와 배치기준이 동일하나 상시근로자 추가" prompt="1) 배치기준은 보건관리자와 동일함_x000a_2) 상시근로자 50명 이상시 배치기준이 추가 됨_x000a__x000a_○ 보건관리자가 의사인 경우_x000a_○ 보건업무를 전담기관에 용역한 경우 배치 유예함" sqref="G31" xr:uid="{723A73A2-0014-46FA-A847-70FBCCCBAE24}"/>
    <dataValidation allowBlank="1" showInputMessage="1" showErrorMessage="1" promptTitle="산업안전보건위원회 생략, 노사협의체 구성 및 운영" prompt="○ 위원회 구성 대상 사업장별 상시근로자 수_x000a_1) 토사석광업 등 9개 업종: 상근자 50명 이상_x000a_2) 농업,어업,금융업 등 10개업종: 상근자 300명 이상_x000a_3) 건설업 : 120억(토목150억) 이상_x000a_4) 그밖의 사업장: 상근자 100명 이상_x000a__x000a_세부내용 영 별표9 참조" sqref="H33" xr:uid="{16D5DA16-A3B1-473B-AA5C-4DCBCCA59DDF}"/>
    <dataValidation allowBlank="1" showInputMessage="1" showErrorMessage="1" promptTitle="법 제75조(안전보건협의체 등의 구성.운영에 관한 특례)" prompt="_x000a_제75조제2항 건설공사 도급인이 노사협의체를 구성.운영_x000a_하는 경우에는 산업안전보건위원회 및 안전보건협의체를_x000a_각각 구성운영하는 것으로 본다." sqref="G33 H79" xr:uid="{A41D6BE0-2B61-4D3A-8149-828D2799F8C7}"/>
    <dataValidation allowBlank="1" showInputMessage="1" showErrorMessage="1" promptTitle="사업장 규모별 관리규정 작성 대상 업종 분류(규칙 별표2)" prompt="1)농업,어업,금융,서비스업 등 10개직종 상근자 300명이상_x000a_2)그 외 업종 상근자 100명이상_x000a__x000a_※ 관리규정에 포함되어야 할 내용(규칙 별표 3)_x000a_1)총칙                               2)안전보건관리조직과 직무_x000a_3)안전보건 교육                4,5)작업장 안전(보건)관리_x000a_6) 사고조사 및 대책 수립     7)위험성평가에 관한 사항 등_x000a__x000a_하위 세부용은 별표 3 참조" sqref="H35" xr:uid="{F3A820B8-72F9-4814-A3DA-298FB891C8FE}"/>
  </dataValidations>
  <hyperlinks>
    <hyperlink ref="D6" location="법1" display="제1조" xr:uid="{035E3BBF-604E-46C7-B477-D244A89FAA0A}"/>
    <hyperlink ref="D7" location="법2" display="제2조" xr:uid="{E84804C4-EFDE-4A14-A4F1-87999E30DE58}"/>
    <hyperlink ref="D8" location="법3" display="제3조" xr:uid="{5C5FB12A-A924-4B35-9974-1E33ABB69EBA}"/>
    <hyperlink ref="D9" location="법4" display="제4조" xr:uid="{CB7492F1-A9F9-416A-8A4A-4C5816A28A6F}"/>
    <hyperlink ref="D10" location="법4_" display="의2" xr:uid="{D653E7F5-3A78-4B27-BD1B-FDCB6EBBBBE3}"/>
    <hyperlink ref="D11" location="법4__" display="의3" xr:uid="{29BE3D02-F334-414A-BFAA-7AEABBCEF517}"/>
    <hyperlink ref="D12" location="법5" display="제5조" xr:uid="{6737C7A2-A3A4-4BEC-82C0-E88EF9E27073}"/>
    <hyperlink ref="D13" location="법6" display="제6조" xr:uid="{18963660-7CA1-4472-9BEA-4E61F0206524}"/>
    <hyperlink ref="D14" location="법7" display="제7조" xr:uid="{44333D8B-9998-4BE4-B213-8A724828C6B0}"/>
    <hyperlink ref="D15" location="법8" display="제8조" xr:uid="{F7EBC6D0-871C-4F07-A08C-107D81BB2FC9}"/>
    <hyperlink ref="D16" location="법9" display="제9조" xr:uid="{56A5F92C-502A-4D07-A9F5-E1739211F697}"/>
    <hyperlink ref="D17" location="법10" display="제10조" xr:uid="{284A437D-A681-412B-868C-62668BD830EA}"/>
    <hyperlink ref="D18" location="법11" display="제11조" xr:uid="{5F88B370-C9EA-4376-B506-0ED8871DFBFE}"/>
    <hyperlink ref="D19" location="법12" display="제12조" xr:uid="{5028213E-1CA5-4A7E-BFF8-56479EC0FFF8}"/>
    <hyperlink ref="D20" location="법13" display="제13조" xr:uid="{CC92E1E0-37D2-4A3B-95B4-3A54670F8A52}"/>
    <hyperlink ref="D23" location="법14" display="제14조" xr:uid="{896B812F-99B9-42D3-880D-00E8C218A45D}"/>
    <hyperlink ref="D24" location="법15" display="제15조" xr:uid="{667C8D47-44A9-4584-A48E-BD7D8A28ED71}"/>
    <hyperlink ref="D25" location="법16" display="제16조" xr:uid="{A13DDE47-0467-4BF7-A527-0B4CFF676003}"/>
    <hyperlink ref="D26" location="법17" display="제17조" xr:uid="{2B8F0A63-3464-4B13-A05D-2E83F4C6DD1D}"/>
    <hyperlink ref="D27" location="법18" display="제18조" xr:uid="{6D8E6BF1-9791-479B-B896-C301712FFC27}"/>
    <hyperlink ref="D28" location="법19" display="제19조" xr:uid="{11A0473F-AF10-4913-A0E9-021E45710539}"/>
    <hyperlink ref="D29" location="법20" display="제20조" xr:uid="{BD926702-55FF-4EEE-B227-3DDD4BC50383}"/>
    <hyperlink ref="D30" location="법21" display="제21조" xr:uid="{9E747B95-949A-4727-8B60-93801C2B5424}"/>
    <hyperlink ref="D31" location="법22" display="제22조" xr:uid="{F25A0666-9280-4761-81F1-A2F24B645D46}"/>
    <hyperlink ref="D121" location="법99" display="제99조" xr:uid="{1E925003-9FFD-432F-8BF7-F8F1FF6E26B0}"/>
    <hyperlink ref="D120" location="법98" display="제98조" xr:uid="{F84F857E-A1D0-4862-BD07-0DB865A5CB9E}"/>
    <hyperlink ref="D119" location="법97" display="제97조" xr:uid="{7F8FF9CE-1092-4DCB-9804-C633B4902016}"/>
    <hyperlink ref="D118" location="법96" display="제96조" xr:uid="{0D3ED2FA-6C37-47D4-8582-951332E4EE15}"/>
    <hyperlink ref="D117" location="법95" display="제95조" xr:uid="{577887DC-1FDC-4BE5-BE2A-9B549B26E4D1}"/>
    <hyperlink ref="D116" location="법94" display="제94조" xr:uid="{308C127F-EEC2-47BC-9792-A8C5D7D2C31F}"/>
    <hyperlink ref="D115" location="법93" display="제93조" xr:uid="{3E576D45-30ED-4237-AB93-5CEAB4128B04}"/>
    <hyperlink ref="D113" location="법92" display="제92조" xr:uid="{D63ACB7D-0C28-4B6F-A367-84CED01F8A7F}"/>
    <hyperlink ref="D112" location="법91" display="제91조" xr:uid="{40B13357-BBEC-4A5E-BEFC-9A2159C29C3E}"/>
    <hyperlink ref="D111" location="법90" display="제90조" xr:uid="{2C05C253-6971-45DF-B72F-56A3BFC59001}"/>
    <hyperlink ref="D110" location="법89" display="제89조" xr:uid="{E319CB25-A7BD-4527-9EFA-FA8F2D4DDA62}"/>
    <hyperlink ref="D108" location="법88" display="제88조" xr:uid="{D7DB9776-598A-4395-B193-061EB22843E9}"/>
    <hyperlink ref="D107" location="법87" display="제87조" xr:uid="{63E04E6D-2C1E-4B29-8E76-5DA684DC11A9}"/>
    <hyperlink ref="D106" location="법86" display="제86조" xr:uid="{1AEFC49F-0798-4C5C-A6F0-572C49BEE94D}"/>
    <hyperlink ref="D105" location="법85" display="제85조" xr:uid="{9AD863BB-65BE-45AC-B6C4-792F501A1A45}"/>
    <hyperlink ref="D104" location="법84" display="제84조" xr:uid="{B80C5F87-A2F1-43D5-AF08-D9E368D7F529}"/>
    <hyperlink ref="D103" location="법83" display="제83조" xr:uid="{677DE9D8-2173-4AD6-93A6-BE1AB67541DA}"/>
    <hyperlink ref="D101" location="법82" display="제82조" xr:uid="{3C863EDD-B771-43A4-A25D-AB7785FC7E75}"/>
    <hyperlink ref="D100" location="법81" display="제81조" xr:uid="{B73A6A10-1FDE-4847-985A-C392BFE1243C}"/>
    <hyperlink ref="D99" location="법80" display="제80조" xr:uid="{07C01A31-E898-4733-AFD2-7B35FA0FB9C8}"/>
    <hyperlink ref="D96" location="법79" display="제79조" xr:uid="{E7D9CCA5-78F4-4F51-AB84-B358D17A7475}"/>
    <hyperlink ref="D95" location="법78" display="제78조" xr:uid="{764D5A8F-516B-4264-9891-56201B0B801E}"/>
    <hyperlink ref="D94" location="법77" display="제77조" xr:uid="{4FE817B1-70E9-4C9D-8FFE-BF3F2A3AFC4B}"/>
    <hyperlink ref="D92" location="법76" display="제76조" xr:uid="{39DF9D31-1505-457D-B5A4-6E168AEEE566}"/>
    <hyperlink ref="D91" location="법75" display="제75조" xr:uid="{4BB27F37-45C1-463B-B3E2-53DB6CD8C56B}"/>
    <hyperlink ref="D90" location="법74" display="제74조" xr:uid="{CC561B75-8CF5-4C3C-9495-7FF3C6A8C92C}"/>
    <hyperlink ref="D89" location="법73" display="제73조" xr:uid="{E0AAAFD7-154A-442E-BBB7-59EAB98BEEAB}"/>
    <hyperlink ref="D88" location="법72" display="제72조" xr:uid="{F41410E2-4423-407B-9392-23C705981AFF}"/>
    <hyperlink ref="D87" location="법71" display="제71조" xr:uid="{D817A556-971B-49D1-AA6D-A584DF0A90E8}"/>
    <hyperlink ref="D86" location="법70" display="제70조" xr:uid="{F5F3F3D7-8E54-4460-AF88-C9746A8E6E7D}"/>
    <hyperlink ref="D85" location="법69" display="제69조" xr:uid="{9767E819-507A-48F6-976C-AFC416961591}"/>
    <hyperlink ref="D84" location="법68" display="제68조" xr:uid="{8EAEACB3-76F8-4021-8F65-32C5FD20EEA4}"/>
    <hyperlink ref="D83" location="법67" display="제67조" xr:uid="{D6E0635D-B998-4CE3-8F9B-8FD1120D134D}"/>
    <hyperlink ref="D81" location="법66" display="제66조" xr:uid="{37DC2EA8-0EDA-48A1-ACF4-722DC45377CB}"/>
    <hyperlink ref="D80" location="법65" display="제65조" xr:uid="{1EA1CBF5-6893-4E1D-A1DD-A9944E6D81F5}"/>
    <hyperlink ref="D79" location="법64" display="제64조" xr:uid="{33D423DD-B3C7-4879-8FE3-F43E9DD9156A}"/>
    <hyperlink ref="D78" location="법63" display="제63조" xr:uid="{C61960FF-CE21-4C8B-A577-908D5F47A9AB}"/>
    <hyperlink ref="D77" location="법62" display="제62조" xr:uid="{86EBE150-7A8E-4C4E-9B14-7CCB0806B64E}"/>
    <hyperlink ref="D75" location="법61" display="제61조" xr:uid="{8903E5F3-2192-40A0-A41B-FA5D28032CE5}"/>
    <hyperlink ref="D74" location="법60" display="제60조" xr:uid="{294357E4-2461-4063-993E-93DB6732E099}"/>
    <hyperlink ref="D73" location="법59" display="제59조" xr:uid="{64BEAE04-C8C2-4D0D-A6C0-F77FD452604D}"/>
    <hyperlink ref="D72" location="법58" display="제58조" xr:uid="{511EAAB9-8E1F-4F6A-BAFF-89A99985BA2A}"/>
    <hyperlink ref="D69" location="법57" display="제57조" xr:uid="{BBF8CBED-E936-4E09-857C-21FE17E196E0}"/>
    <hyperlink ref="D68" location="법56" display="제56조" xr:uid="{FACCAE79-0595-4D6B-AF03-356D71A6B816}"/>
    <hyperlink ref="D67" location="법55" display="제55조" xr:uid="{87E98D7B-00F9-4DC1-BBEC-7EACA4BF1F23}"/>
    <hyperlink ref="D66" location="법54" display="제54조" xr:uid="{A91EA41A-65FC-4DEC-8454-1D21B94E40C7}"/>
    <hyperlink ref="D65" location="법53" display="제53조" xr:uid="{29B929D2-1CFE-4DBB-BE81-2BB59A01C015}"/>
    <hyperlink ref="D64" location="법52" display="제52조" xr:uid="{68FFE161-1941-49F6-9B68-D0F8EF6F9F04}"/>
    <hyperlink ref="D63" location="법51" display="제51조" xr:uid="{2C6EF277-797D-4980-8F9E-ADBE7A847768}"/>
    <hyperlink ref="D62" location="법50" display="제50조" xr:uid="{0569F38D-7713-4FBD-8A54-6FC569BCA4B1}"/>
    <hyperlink ref="D61" location="법49" display="제49조" xr:uid="{A2EB2403-E378-44A8-AA21-3728C834BCCB}"/>
    <hyperlink ref="D60" location="법48" display="제48조" xr:uid="{655EC682-9AA2-473C-85F5-0F72CA4C108F}"/>
    <hyperlink ref="D59" location="법47" display="제47조" xr:uid="{BB21E44A-0DDA-41E4-9D0F-361CBFDD4A4A}"/>
    <hyperlink ref="D58" location="법46" display="제46조" xr:uid="{6837C352-2F7E-4641-8325-9DCDD262C93A}"/>
    <hyperlink ref="D57" location="법45" display="제45조" xr:uid="{F4BD08FD-ECCB-4967-B30A-E2BFBB329693}"/>
    <hyperlink ref="D56" location="법44" display="제44조" xr:uid="{7823F703-4F5D-4851-A00A-E818E12FE92C}"/>
    <hyperlink ref="D55" location="법43" display="제43조" xr:uid="{A4556C28-E76A-411B-96E5-0386B15C8B23}"/>
    <hyperlink ref="D54" location="법42" display="제42조" xr:uid="{81CDCD4F-A8BB-405A-83D0-91E7D455988B}"/>
    <hyperlink ref="D53" location="법41" display="제41조" xr:uid="{FCC1F587-8736-4FF4-96AB-A07BC976A85C}"/>
    <hyperlink ref="D52" location="법40" display="제40조" xr:uid="{7023F37E-6AA8-440B-91A9-9144CA9A25B6}"/>
    <hyperlink ref="D51" location="법39" display="제39조" xr:uid="{B2C6AA2F-2EDC-48B5-A9A0-5F29ED98685D}"/>
    <hyperlink ref="D50" location="법38" display="제38조" xr:uid="{BC45825C-6AC6-4E9A-8C05-782D13375E4F}"/>
    <hyperlink ref="D49" location="법37" display="제37조" xr:uid="{1F89B474-4A51-40EC-AB60-60A469EB2984}"/>
    <hyperlink ref="D48" location="법36" display="제36조" xr:uid="{4270B02F-AC0A-42E1-A166-BED8033D3416}"/>
    <hyperlink ref="D47" location="법35" display="제35조" xr:uid="{740F6532-C807-4580-885A-9F9903B51B67}"/>
    <hyperlink ref="D46" location="법34" display="제34조" xr:uid="{168550B2-554C-4DFD-88B3-B4E6334BD65F}"/>
    <hyperlink ref="D44" location="법33" display="제33조" xr:uid="{0F77A8F0-576B-4801-BD86-3608E6EDC862}"/>
    <hyperlink ref="D43" location="법32" display="제32조" xr:uid="{D1E12071-1A7F-41F6-8C5A-338D853C656E}"/>
    <hyperlink ref="D42" location="법31" display="제31조" xr:uid="{1F7B95C8-1381-4BE5-9F1E-DA97F8355655}"/>
    <hyperlink ref="D41" location="법30" display="제30조" xr:uid="{A30107B9-C018-4F1C-BCB0-47D20C760DBC}"/>
    <hyperlink ref="D40" location="법29" display="제29조" xr:uid="{669C59D1-EFC6-4790-9917-8D707FDF9154}"/>
    <hyperlink ref="D38" location="법28" display="제28조" xr:uid="{0367A9C4-9D9F-436F-A1FC-454073A5E25E}"/>
    <hyperlink ref="D37" location="법27" display="제27조" xr:uid="{B251E5A8-358B-45C8-83D7-9C10B288A117}"/>
    <hyperlink ref="D36" location="법26" display="제26조" xr:uid="{F4D8CAB1-AC91-41EE-A4A7-E0F448DF2CFF}"/>
    <hyperlink ref="D35" location="법25" display="제25조" xr:uid="{8ED8B6CB-4C83-4F8C-93ED-36B6EF72AB23}"/>
    <hyperlink ref="D33" location="법24" display="제24조" xr:uid="{975109C5-24ED-41DF-85F6-44F53DC4CFB9}"/>
    <hyperlink ref="D32" location="법23" display="제23조" xr:uid="{F7E1AF3C-EDBC-480F-941F-EAC8448E0A67}"/>
    <hyperlink ref="D211" location="법175" display="제175조" xr:uid="{0DB8DC27-9A1A-4956-8E0C-669101D13F49}"/>
    <hyperlink ref="D210" location="법174" display="제174조" xr:uid="{33E9C12F-7632-4350-A88D-CBF4923C5A7C}"/>
    <hyperlink ref="D209" location="법173" display="제173조" xr:uid="{8FE9A890-4E1A-4430-8BB8-00444B941A20}"/>
    <hyperlink ref="D208" location="법172" display="제172조" xr:uid="{7F5CE5C9-88BF-4161-9650-80738F898001}"/>
    <hyperlink ref="D207" location="법171" display="제171조" xr:uid="{71D57C0D-4A83-488C-BD68-5AB39DD61F09}"/>
    <hyperlink ref="D206" location="법170_" display="의2" xr:uid="{2EFC300F-EB5F-47BF-B7DB-B47DCDA7C40E}"/>
    <hyperlink ref="D205" location="법170" display="제170조" xr:uid="{C6FA2AA2-98A9-458B-974E-3A0F6BDE1816}"/>
    <hyperlink ref="D204" location="법169" display="제169조" xr:uid="{38309D02-D803-43C1-8C1B-3D647CBF3FDC}"/>
    <hyperlink ref="D203" location="법168" display="제168조" xr:uid="{C84C06C5-AE94-446B-8AA7-F7C9A9304487}"/>
    <hyperlink ref="D202" location="법167" display="제167조" xr:uid="{E73784DD-630C-4043-B34C-E1761B9E018B}"/>
    <hyperlink ref="D200" location="법166_" display="의2" xr:uid="{339F32E0-B24A-47F5-83C5-C10D941C0882}"/>
    <hyperlink ref="D199" location="법166" display="제166조" xr:uid="{3091348C-96C8-40BC-BD4D-2C0DBC392E01}"/>
    <hyperlink ref="D198" location="법165" display="제165조" xr:uid="{4DDE64AC-8AE5-48E9-B156-CD87DC90363F}"/>
    <hyperlink ref="D197" location="법164" display="제164조" xr:uid="{38DD2148-3270-4008-86E5-3925A207F770}"/>
    <hyperlink ref="D196" location="법163" display="제163조" xr:uid="{4FC1FB71-CA1B-45F8-9C77-7945F2E69A1C}"/>
    <hyperlink ref="D195" location="법162" display="제162조" xr:uid="{1E8DE240-76C0-4253-A491-A9192CFB0E87}"/>
    <hyperlink ref="D194" location="법161" display="제161조" xr:uid="{E766F306-28D9-43B6-92E2-213C4C019ADC}"/>
    <hyperlink ref="D193" location="법160" display="제160조" xr:uid="{8DC33B65-AA27-4DEA-B314-9A2A2FBFACB7}"/>
    <hyperlink ref="D192" location="법159" display="제159조" xr:uid="{B4DF38E1-96B2-47F3-9C02-6B162DA9420C}"/>
    <hyperlink ref="D191" location="법158" display="제158조" xr:uid="{0C84FF15-DF55-4593-ADF4-35F73DF794A6}"/>
    <hyperlink ref="D189" location="법157" display="제157조" xr:uid="{631DBDDF-75E8-492C-A151-1A4C847F0457}"/>
    <hyperlink ref="D188" location="법156" display="제156조" xr:uid="{8B1B1A6B-0725-4910-B23B-10DEDE2D59EA}"/>
    <hyperlink ref="D185" location="법154" display="제154조" xr:uid="{05B72710-9A1F-43FF-B12A-C5CB7A72DA61}"/>
    <hyperlink ref="D184" location="법153" display="제153조" xr:uid="{669A0B08-0A95-41E9-BDE8-50F4752301D2}"/>
    <hyperlink ref="D183" location="법152" display="제152조" xr:uid="{06285C77-8EEB-4A5B-8312-9FF2ECFD37FC}"/>
    <hyperlink ref="D182" location="법151" display="제151조" xr:uid="{20F6F4B6-40B6-4AC5-907C-837CD3CEE969}"/>
    <hyperlink ref="D181" location="법150" display="제150조" xr:uid="{19FA677C-7F61-4ADA-AA37-840710F527DF}"/>
    <hyperlink ref="D180" location="법149" display="제149조" xr:uid="{11F0EB14-FBD2-405A-B901-72794C76E77D}"/>
    <hyperlink ref="D179" location="법148" display="제148조" xr:uid="{155E3B26-F0BD-4DD9-9BCA-BCDB75E8921A}"/>
    <hyperlink ref="D178" location="법147" display="제147조" xr:uid="{4EEA10D9-409F-4151-B35A-45F79BA0F767}"/>
    <hyperlink ref="D177" location="법146" display="제146조" xr:uid="{1C6D08D5-16E7-4031-BF31-FA027D41B140}"/>
    <hyperlink ref="D176" location="법145" display="제145조" xr:uid="{ABB10090-1454-4809-AC2A-18827E27204F}"/>
    <hyperlink ref="D175" location="법144" display="제144조" xr:uid="{BD2C0817-0FBC-4AC7-877F-F1A956BCBB32}"/>
    <hyperlink ref="D174" location="법143" display="제143조" xr:uid="{6D3C8491-A743-452B-B310-40A2B1B52D68}"/>
    <hyperlink ref="D173" location="법142" display="제142조" xr:uid="{8E7A7775-B9E6-41B0-BDE9-33B9845E4C7A}"/>
    <hyperlink ref="D171" location="법141" display="제141조" xr:uid="{7D6689A9-D23D-4CE3-823F-20CC611BA861}"/>
    <hyperlink ref="D170" location="법140" display="제140조" xr:uid="{905DC924-6F13-41ED-88F4-28DF2B188DDE}"/>
    <hyperlink ref="D169" location="법139" display="제139조" xr:uid="{AB0E7994-E2AE-43F3-B949-82DEA7BBC8F4}"/>
    <hyperlink ref="D168" location="법138" display="제138조" xr:uid="{62413EE0-00D9-4070-8544-5BE1D9E076B6}"/>
    <hyperlink ref="D167" location="법137" display="제137조" xr:uid="{D76DE975-F2C0-4E9C-944E-D4ED7C59CB3D}"/>
    <hyperlink ref="D166" location="법136" display="제136조" xr:uid="{D0F20CD7-DC7E-4A23-9753-DD379F94E2B1}"/>
    <hyperlink ref="D165" location="법135" display="제135조" xr:uid="{F95293CE-6D8B-4968-BC3E-E963611BE279}"/>
    <hyperlink ref="D164" location="법134" display="제134조" xr:uid="{2252C5F2-9D87-46DF-862F-095ACBD776EE}"/>
    <hyperlink ref="D163" location="법133" display="제133조" xr:uid="{200C962F-8E95-4662-909C-017F7A4BCF43}"/>
    <hyperlink ref="D162" location="법132" display="제132조" xr:uid="{CB380E2C-3684-4774-AE1E-248E3DCD81C4}"/>
    <hyperlink ref="D161" location="법131" display="제131조" xr:uid="{96E4CDF6-A845-4723-AC0F-A4F89239B9F7}"/>
    <hyperlink ref="D160" location="법130" display="제130조" xr:uid="{8AE76C5D-120D-4344-B954-5C17034FE773}"/>
    <hyperlink ref="D159" location="법129" display="제129조" xr:uid="{DFB5CF81-3636-431B-BFCA-A25325BD00F2}"/>
    <hyperlink ref="D157" location="법128_" display="의2" xr:uid="{24C81286-D996-4EBA-9D9C-863A218DE2D3}"/>
    <hyperlink ref="D156" location="법128" display="제128조" xr:uid="{9633BE71-7F33-43E2-BD63-C70D8452C8C8}"/>
    <hyperlink ref="D155" location="법127" display="제127조" xr:uid="{A9B7BFC4-CBB4-4144-A67C-9E3D085DA0C6}"/>
    <hyperlink ref="D154" location="법126" display="제126조" xr:uid="{1194DD69-6025-4EFE-A876-2C6F9F971F12}"/>
    <hyperlink ref="D153" location="법125" display="제125조" xr:uid="{FD01572E-48BC-43D0-8D2D-2EDB69EC7988}"/>
    <hyperlink ref="D150" location="법124" display="제124조" xr:uid="{E9E8087F-26A6-4AB6-8688-7BB977DE3F12}"/>
    <hyperlink ref="D149" location="법123" display="제123조" xr:uid="{D695A3A5-0454-4EA7-885D-0E017D74F6A7}"/>
    <hyperlink ref="D148" location="법122" display="제122조" xr:uid="{C9991357-102A-44F7-B6DE-8301C3A60E6F}"/>
    <hyperlink ref="D147" location="법121" display="제121조" xr:uid="{7B18496C-D68E-4A93-B88A-D7B60763C9F3}"/>
    <hyperlink ref="D146" location="법120" display="제120조" xr:uid="{DBFF74A9-3743-46B1-BA49-EF699ACA7DEB}"/>
    <hyperlink ref="D145" location="법119" display="제119조" xr:uid="{ABEDB3D5-EEC5-401D-AD92-0CE1F4404292}"/>
    <hyperlink ref="D143" location="법118" display="제118조" xr:uid="{DE4B3814-1CB4-4484-97CA-EDFF7DB05E7D}"/>
    <hyperlink ref="D142" location="법117" display="제117조" xr:uid="{CA42FDF4-4592-4759-9017-C2F9C3B3ECF8}"/>
    <hyperlink ref="D141" location="법116" display="제116조" xr:uid="{4A354509-9EC7-44DC-B581-5367EBE84D76}"/>
    <hyperlink ref="D140" location="법115" display="제115조" xr:uid="{F01F45FC-9AD4-4BB9-8E73-CA7BF58598AC}"/>
    <hyperlink ref="D139" location="법114" display="제114조" xr:uid="{3F8A0188-9AC9-4826-9476-3504C630B370}"/>
    <hyperlink ref="D138" location="법113" display="제113조" xr:uid="{4FFEC217-D549-4A3C-AEE3-3DE03E638DFC}"/>
    <hyperlink ref="D137" location="법112" display="제112조" xr:uid="{0597D52F-AB7D-4561-BB03-B18FBD99AE20}"/>
    <hyperlink ref="D136" location="법111" display="제111조" xr:uid="{DA278658-EFEE-44E6-B152-E1A02F839527}"/>
    <hyperlink ref="D135" location="법110" display="제110조" xr:uid="{E9060165-CCB9-41DC-9B2A-8E8F370ACD5D}"/>
    <hyperlink ref="D134" location="법109" display="제109조" xr:uid="{FDB39891-5B44-4C22-AE56-E4B9FF1BB494}"/>
    <hyperlink ref="D133" location="법108" display="제108조" xr:uid="{3B23AB2F-29B4-4C4C-A487-68C3DDEE43E1}"/>
    <hyperlink ref="D132" location="법107" display="제107조" xr:uid="{2ACA749C-4D04-470A-8297-59BD01535E68}"/>
    <hyperlink ref="D131" location="법106" display="제106조" xr:uid="{3E99A683-B96B-4EDD-9CD9-51DA1526E39B}"/>
    <hyperlink ref="D130" location="법105" display="제105조" xr:uid="{2C9EBA54-FA9A-4249-81D4-89C93AF8D7B3}"/>
    <hyperlink ref="D126" location="법103" display="제103조" xr:uid="{6F2C967B-2F43-47B9-87B5-F23AD8455888}"/>
    <hyperlink ref="D125" location="법102" display="제102조" xr:uid="{E77EAAB2-546A-4AE6-AD52-A6A4789093A5}"/>
    <hyperlink ref="D124" location="법101" display="제101조" xr:uid="{72B7EADF-3A93-409F-BD53-7DACE3385220}"/>
    <hyperlink ref="D122" location="법100" display="제100조" xr:uid="{041E5B6D-C31C-425B-96D7-499F55FFF0E9}"/>
    <hyperlink ref="D129" location="법104" display="제104조" xr:uid="{8FA8A885-9CB8-403C-81C5-91847824987A}"/>
    <hyperlink ref="F121" location="과99" display="●" xr:uid="{55984E10-C000-4FEA-9C66-8BAF0F0358A9}"/>
    <hyperlink ref="F117" location="과95" display="●" xr:uid="{A7DF659C-E294-4E1C-A740-2287DC0F1E10}"/>
    <hyperlink ref="F116" location="과94" display="●" xr:uid="{FB823683-C7AC-4C21-B68B-E32CDEDF5D46}"/>
    <hyperlink ref="F115" location="과93" display="●" xr:uid="{3BDDE9EC-097B-4F21-81D6-68A2CF91AB9B}"/>
    <hyperlink ref="F111" location="과90" display="●" xr:uid="{B0EE352C-0091-475C-9456-032CC22B7F27}"/>
    <hyperlink ref="F105" location="과85" display="●" xr:uid="{8BAB0B91-4DAF-4096-A98F-E8D173E9B829}"/>
    <hyperlink ref="F104" location="과84" display="●" xr:uid="{60C83EAA-26DB-4FAD-A9A4-CAFFFE27ECE1}"/>
    <hyperlink ref="F101" location="과82" display="●" xr:uid="{9FFE2B84-A833-4775-BF57-51E3D5FD5355}"/>
    <hyperlink ref="F96" location="과79" display="●" xr:uid="{6F22A002-B6EC-4F39-9DF0-496DA342A71E}"/>
    <hyperlink ref="F59" location="과47" display="●" xr:uid="{B71E9FAC-D8F1-4BE8-A140-7AE3BA0FF677}"/>
    <hyperlink ref="F58" location="과46" display="●" xr:uid="{3AE7521B-0E19-4CB9-A8F6-3A5B953E7638}"/>
    <hyperlink ref="F57" location="과45" display="●" xr:uid="{0AD969F6-E8AB-4EFB-861A-E6D51A12F399}"/>
    <hyperlink ref="F56" location="과44" display="●" xr:uid="{5094CAA2-01E6-4380-8775-D17216BB9169}"/>
    <hyperlink ref="F55" location="과43" display="●" xr:uid="{7DBC8A10-320A-457C-B7C9-FB643553D565}"/>
    <hyperlink ref="F54" location="과42" display="●" xr:uid="{0EDAEDC0-2D97-45B4-BC31-B4E8895B75A3}"/>
    <hyperlink ref="F53" location="과41" display="●" xr:uid="{D0432AFA-126C-46B9-85DB-85AFDCCE0457}"/>
    <hyperlink ref="F52" location="과40" display="●" xr:uid="{087D5095-9EA5-45D7-B370-77A81CEAF1B6}"/>
    <hyperlink ref="F49" location="과37" display="●" xr:uid="{0CE3A638-33E0-461D-BE04-355D67200AE2}"/>
    <hyperlink ref="F47" location="과35" display="●" xr:uid="{66A7C353-6002-4496-B4B7-0F62FEF64DA0}"/>
    <hyperlink ref="F46" location="과34" display="●" xr:uid="{F0526630-1836-4180-8C54-B5273368FED3}"/>
    <hyperlink ref="F43" location="과32" display="●" xr:uid="{BD765153-0BBA-41A9-9A81-8B31E8B9AE3E}"/>
    <hyperlink ref="F42" location="과31" display="●" xr:uid="{7D3E54AB-0E00-4171-BE41-CF6C8325BF2C}"/>
    <hyperlink ref="F40" location="과29" display="●" xr:uid="{E65ACCBD-9CE7-42E6-BAD7-CA320B88C6F8}"/>
    <hyperlink ref="F36" location="과26" display="●" xr:uid="{4FA8FE73-EDDD-4E42-887D-EB5C81312668}"/>
    <hyperlink ref="F35" location="과25" display="●" xr:uid="{F936399C-35AF-4A21-AFB7-7EDE34EA3D9F}"/>
    <hyperlink ref="F33" location="과24" display="●" xr:uid="{916C281E-7E8B-4BDA-AE62-31C65A756420}"/>
    <hyperlink ref="F31" location="과22" display="●" xr:uid="{10EA4FBA-CA7A-4E24-942D-4076EB8550A4}"/>
    <hyperlink ref="F28" location="과19" display="●" xr:uid="{D604F815-DF59-4D59-B159-BBB3B17081F4}"/>
    <hyperlink ref="F27" location="과18" display="●" xr:uid="{AF8CB7D3-9F54-47B2-9DA9-32B3035A2B8C}"/>
    <hyperlink ref="F26" location="과17" display="●" xr:uid="{85BFE934-78D1-4902-8A9F-CE078F63B284}"/>
    <hyperlink ref="F25" location="과16" display="●" xr:uid="{D713E545-D2F7-4473-A8C1-4D9024095D98}"/>
    <hyperlink ref="F24" location="과15" display="●" xr:uid="{7E15014A-284B-4006-A81E-14781256AEA9}"/>
    <hyperlink ref="F23" location="과14" display="●" xr:uid="{BE31AA32-B32C-45B9-B461-FBA4F011DCBA}"/>
    <hyperlink ref="F17" location="과10" display="●" xr:uid="{2E54BEAA-1DF9-44CD-B7C3-D1960D1F3F73}"/>
    <hyperlink ref="F95" location="과78" display="●" xr:uid="{0E8669A9-1602-45A3-90D0-197AB182F48D}"/>
    <hyperlink ref="F94" location="과77" display="●" xr:uid="{E1EDAC01-2058-46A7-9045-FDEFB7F7EC6C}"/>
    <hyperlink ref="F91" location="과75" display="●" xr:uid="{6461BEFE-6EFD-4BD3-B60A-313F8F1FF217}"/>
    <hyperlink ref="F89" location="과73" display="●" xr:uid="{7D11B367-4A45-4E8D-A2ED-CA0444D35A44}"/>
    <hyperlink ref="F88" location="과72" display="●" xr:uid="{96A521FE-4807-4FBE-B283-7AEB4883D34D}"/>
    <hyperlink ref="F87" location="과71" display="●" xr:uid="{1341A91D-7DA2-4303-93F1-7D5A8896C2A4}"/>
    <hyperlink ref="F86" location="과70" display="●" xr:uid="{B42C29E9-20A9-4127-8AEE-26DE7663737B}"/>
    <hyperlink ref="F81" location="과66" display="●" xr:uid="{61C17830-51BB-4DF6-B2F1-27995EB79B1F}"/>
    <hyperlink ref="F84" location="과68" display="●" xr:uid="{0DE1C6E0-77D6-47FE-95CD-B042B89745F9}"/>
    <hyperlink ref="F83" location="과67" display="●" xr:uid="{8F0D0464-24D9-4F17-877D-7A3FD665EB4F}"/>
    <hyperlink ref="F79" location="과64" display="●" xr:uid="{491EBFF1-4802-49D4-AB92-2309DAD2A507}"/>
    <hyperlink ref="F77" location="과62" display="●" xr:uid="{F72C54CF-91C2-44C2-8B3B-CF473F4C3A09}"/>
    <hyperlink ref="F69" location="과57" display="●" xr:uid="{48439402-2FFB-4ABA-8DA2-835FC433AC28}"/>
    <hyperlink ref="F66" location="과54" display="●" xr:uid="{497AFDBC-8502-4E01-BFF6-F75D3FFACF9E}"/>
    <hyperlink ref="F65" location="과53" display="●" xr:uid="{06D14D3B-A2E3-40C1-8C14-27450F37077E}"/>
    <hyperlink ref="F62" location="과50" display="●" xr:uid="{40D13585-BC06-4B54-840F-07CB1C9CE89D}"/>
    <hyperlink ref="F61" location="과49" display="●" xr:uid="{6089F7E8-D772-4A5F-9ED6-4E5380383D3B}"/>
    <hyperlink ref="F197" location="과164" display="●" xr:uid="{BC17C281-A727-4635-B573-CC8E6F39C151}"/>
    <hyperlink ref="F188" location="과156" display="●" xr:uid="{AD4F78CF-F44C-49B4-BE01-8125010285B8}"/>
    <hyperlink ref="F187" location="과155" display="●" xr:uid="{A045AD92-7C71-4268-86C6-21236947B83A}"/>
    <hyperlink ref="F180" location="과149" display="●" xr:uid="{B9C17A5F-49DA-4D5B-B623-F13B256421C3}"/>
    <hyperlink ref="F176" location="과145" display="●" xr:uid="{4F18C1AB-8DA2-45DA-991A-590564CA61E2}"/>
    <hyperlink ref="F171" location="과141" display="●" xr:uid="{A6AA2183-5D18-4904-A046-4704277DED03}"/>
    <hyperlink ref="F167" location="과137" display="●" xr:uid="{51CB15B7-0A6F-4A68-A2C0-3CCE334AF8E2}"/>
    <hyperlink ref="F164" location="과134" display="●" xr:uid="{63F0BB70-382D-456F-8912-315FD9A7E25B}"/>
    <hyperlink ref="F163" location="과133" display="●" xr:uid="{1F746CB7-8F7E-416F-B17B-A3801D7C5496}"/>
    <hyperlink ref="F162" location="과132" display="●" xr:uid="{60B070FD-CDBC-4149-8097-2834C136AF73}"/>
    <hyperlink ref="F159" location="과129" display="●" xr:uid="{8CB6AAD7-1115-4064-B0EB-EA669D327ABF}"/>
    <hyperlink ref="F156" location="과128" display="●" xr:uid="{7E108445-228E-4480-9A75-FBF9199C9066}"/>
    <hyperlink ref="F153" location="과125" display="●" xr:uid="{5B121F43-31E1-4981-8BDA-7F1D69EC1A86}"/>
    <hyperlink ref="F150" location="과124" display="●" xr:uid="{755EA0E8-BDD7-4A37-8D86-BB173A3F2B39}"/>
    <hyperlink ref="F149" location="과123" display="●" xr:uid="{E3561DB1-EEDC-4E78-9853-C1EC66F64061}"/>
    <hyperlink ref="F148" location="과122" display="●" xr:uid="{BBD4A776-CB6C-4334-A889-979177755E41}"/>
    <hyperlink ref="F145" location="과119" display="●" xr:uid="{4037E90D-7B5D-4195-A876-93A060F62F46}"/>
    <hyperlink ref="F140" location="과115" display="●" xr:uid="{D3FBF212-34DE-48E3-B153-64797FEBF00F}"/>
    <hyperlink ref="F139" location="과114" display="●" xr:uid="{F3D9BFE2-562E-48AA-B6A9-503DCEDA752D}"/>
    <hyperlink ref="F138" location="과113" display="●" xr:uid="{30CF5E52-9CF1-4AA1-9E62-3013066BF3A9}"/>
    <hyperlink ref="F137" location="과112" display="●" xr:uid="{A57FC845-286A-4EFB-A83D-0C69D754CECF}"/>
    <hyperlink ref="F136" location="과111" display="●" xr:uid="{F244071D-972B-441E-9586-88162A088B3A}"/>
    <hyperlink ref="F135" location="과110" display="●" xr:uid="{4BA0FE5C-835F-41D4-AEBF-27FDCEB273D9}"/>
    <hyperlink ref="F134" location="과109" display="●" xr:uid="{D7F8F3D7-123F-4FD8-9711-57E0F9E7DA30}"/>
    <hyperlink ref="F133" location="과108" display="●" xr:uid="{1327A39C-3E97-496B-98FC-85AC6E1682FA}"/>
    <hyperlink ref="F132" location="과107" display="●" xr:uid="{E1F5DC19-906F-4A20-A1E1-676894D0F7DA}"/>
    <hyperlink ref="A3" location="직무목록!A1" display="메인화면" xr:uid="{FC5FBAE8-8A6E-484B-8251-3605FFDC1F46}"/>
    <hyperlink ref="E3" location="보건기준!A1" display="산업안전보건기준에 관한 규칙" xr:uid="{32A8CDA6-9270-4083-B2FB-966A8EBDA73F}"/>
    <hyperlink ref="K210" location="목차8" display="▲위로" xr:uid="{880BFFD0-BA42-4127-80FD-556758906489}"/>
    <hyperlink ref="K186" location="목차9" display="▼아래로" xr:uid="{4CDE0BC4-379D-4AE1-8ED1-F4364E189C3F}"/>
    <hyperlink ref="K188" location="목차7" display="▲위로" xr:uid="{17CDD89D-B33C-4202-852B-0D06A2F8BF05}"/>
    <hyperlink ref="K162" location="목차6" display="▲위로" xr:uid="{FAAC160B-6219-463D-BCC8-3E35969A0669}"/>
    <hyperlink ref="K160" location="목차8" display="▼아래로" xr:uid="{4E2A66F4-B3F5-415D-8DBC-4AC0A7376E0D}"/>
    <hyperlink ref="K134" location="목차7" display="▼아래로" xr:uid="{6292B3C9-2D23-4C41-B297-46415D334A1E}"/>
    <hyperlink ref="K136" location="목차5" display="▲위로" xr:uid="{777FB255-CF2A-4094-BD05-11ADA025D704}"/>
    <hyperlink ref="K110" location="목차4" display="▲위로" xr:uid="{1A90D3D5-5407-4F44-9689-081465E1E921}"/>
    <hyperlink ref="K108" location="목차6" display="▼아래로" xr:uid="{ED1209A8-15CD-4412-A5B8-1BBA71330C9E}"/>
    <hyperlink ref="K84" location="목차3" display="▲위로" xr:uid="{E8761CB2-057B-495E-8FB7-DD8177FF9CB1}"/>
    <hyperlink ref="K82" location="목차5" display="▼아래로" xr:uid="{124834C5-503F-415F-B91A-F9546C675665}"/>
    <hyperlink ref="K56" location="목차4" display="▼아래로" xr:uid="{231A75F5-44EF-44C7-BB7B-1BA9C604570F}"/>
    <hyperlink ref="K58" location="목차2" display="▲위로" xr:uid="{6E00ACA2-AAD2-40B8-897D-148A9179D21D}"/>
    <hyperlink ref="K32" location="목차1" display="▲위로" xr:uid="{FB32E968-83E4-4B40-8D5C-CE68DA21D0C3}"/>
    <hyperlink ref="K30" location="목차3" display="▼아래로" xr:uid="{035956BE-F33D-441A-9AED-9D12F3A7A220}"/>
    <hyperlink ref="K6" location="목차2" display="▼아래로" xr:uid="{9C3E8B75-1658-4348-9167-81B7F1A18C4E}"/>
    <hyperlink ref="F160" location="과129" display="●" xr:uid="{D556DCC6-B0FC-4C70-96DA-D56BADDE370C}"/>
    <hyperlink ref="H24" location="산업안전보건법!P261" display="직무바로가기" xr:uid="{C70E86A1-0D1B-4746-9057-EFDF807707FF}"/>
    <hyperlink ref="H25" location="산업안전보건법!AK280" display="직무바로가기" xr:uid="{1B227E49-0CA4-4404-8E87-5FA651B9F52A}"/>
    <hyperlink ref="H26" location="산업안전보건법!O347" display="직무바로가기" xr:uid="{9BB3B8C6-CB04-4980-AD14-10442045D10F}"/>
    <hyperlink ref="G26" location="산업안전보건법!X333" display="배치기준" xr:uid="{5AC5E0A0-9E19-44C5-B262-A6B4B352EF35}"/>
    <hyperlink ref="I26" location="산업안전보건법!AL319" display="배치기준" xr:uid="{1F7EEB6C-C9A0-4F7A-9899-262F57027E5F}"/>
    <hyperlink ref="G27" location="산업안전보건법!AI333" display="배치기준" xr:uid="{D9471922-4E87-4663-8E57-5AA3183C52B5}"/>
    <hyperlink ref="H27" location="산업안전보건법!AL379" display="직무내용" xr:uid="{0488FB4E-852C-42F9-A979-5542FDA2D24A}"/>
    <hyperlink ref="H28" location="산업안전보건법!AL444" display="직무내용" xr:uid="{37CDE5A3-CAD1-40C8-BF49-0E88BED16C08}"/>
    <hyperlink ref="H31" location="산업안전보건법!AL557" display="직무내용" xr:uid="{3722DB71-C629-46A4-B1DA-4ADD95BF9716}"/>
    <hyperlink ref="G32" location="산업안전보건법!AJ567" display="위촉기준" xr:uid="{0A19B2C6-6AA9-4E1D-9DFF-BB4008C9D1ED}"/>
    <hyperlink ref="H32" location="산업안전보건법!N574" display="위촉기준" xr:uid="{000534F8-1FC5-4A0E-8CFC-3086CBDA8229}"/>
  </hyperlinks>
  <pageMargins left="0.62992125984251968" right="0.17" top="0.43" bottom="0.18" header="0.31496062992125984" footer="0.17"/>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9555-54E3-44F0-8627-E5F1F8F54485}">
  <sheetPr>
    <tabColor theme="5" tint="0.39997558519241921"/>
  </sheetPr>
  <dimension ref="A1:BZ4469"/>
  <sheetViews>
    <sheetView showGridLines="0" zoomScale="98" zoomScaleNormal="98" zoomScaleSheetLayoutView="100" workbookViewId="0">
      <pane xSplit="21" ySplit="3" topLeftCell="V565" activePane="bottomRight" state="frozen"/>
      <selection activeCell="A269" sqref="A269"/>
      <selection pane="topRight" activeCell="A269" sqref="A269"/>
      <selection pane="bottomLeft" activeCell="A269" sqref="A269"/>
      <selection pane="bottomRight" activeCell="AG578" sqref="AG578"/>
    </sheetView>
  </sheetViews>
  <sheetFormatPr defaultRowHeight="17.25" customHeight="1"/>
  <cols>
    <col min="1" max="3" width="1.875" style="3" customWidth="1"/>
    <col min="4" max="9" width="1.875" style="2" customWidth="1"/>
    <col min="10" max="17" width="5" style="2" customWidth="1"/>
    <col min="18" max="20" width="5.625" style="2" customWidth="1"/>
    <col min="21" max="21" width="1.125" style="2" customWidth="1"/>
    <col min="22" max="23" width="1.875" style="3" customWidth="1"/>
    <col min="24" max="24" width="1.875" style="1" customWidth="1"/>
    <col min="25" max="30" width="1.875" style="2" customWidth="1"/>
    <col min="31" max="38" width="5" style="2" customWidth="1"/>
    <col min="39" max="41" width="5.625" style="2" customWidth="1"/>
    <col min="42" max="42" width="1.125" style="2" customWidth="1"/>
    <col min="43" max="44" width="1.875" style="3" customWidth="1"/>
    <col min="45" max="45" width="1.875" style="1" customWidth="1"/>
    <col min="46" max="51" width="1.875" style="2" customWidth="1"/>
    <col min="52" max="59" width="5" style="2" customWidth="1"/>
    <col min="60" max="62" width="5.625" style="2" customWidth="1"/>
    <col min="63" max="63" width="1.375" style="2" customWidth="1"/>
    <col min="64" max="72" width="1.75" style="2" customWidth="1"/>
    <col min="73" max="16384" width="9" style="2"/>
  </cols>
  <sheetData>
    <row r="1" spans="1:63" ht="17.25" customHeight="1">
      <c r="A1" s="1129" t="s">
        <v>1</v>
      </c>
      <c r="B1" s="1129"/>
      <c r="C1" s="1129"/>
      <c r="D1" s="1129"/>
      <c r="E1" s="1129"/>
      <c r="F1" s="1129"/>
      <c r="G1" s="1129"/>
      <c r="H1" s="1129"/>
      <c r="I1" s="1129"/>
      <c r="J1" s="1129"/>
      <c r="K1" s="1129"/>
      <c r="L1" s="1129"/>
      <c r="M1" s="1129"/>
      <c r="N1" s="1129"/>
      <c r="O1" s="1129"/>
      <c r="P1" s="1129"/>
      <c r="Q1" s="1129"/>
      <c r="R1" s="1129"/>
      <c r="S1" s="1129"/>
      <c r="T1" s="1129"/>
      <c r="U1" s="589"/>
      <c r="V1" s="1129" t="s">
        <v>2</v>
      </c>
      <c r="W1" s="1129"/>
      <c r="X1" s="1129"/>
      <c r="Y1" s="1129"/>
      <c r="Z1" s="1129"/>
      <c r="AA1" s="1129"/>
      <c r="AB1" s="1129"/>
      <c r="AC1" s="1129"/>
      <c r="AD1" s="1129"/>
      <c r="AE1" s="1129"/>
      <c r="AF1" s="1129"/>
      <c r="AG1" s="1129"/>
      <c r="AH1" s="1129"/>
      <c r="AI1" s="1129"/>
      <c r="AJ1" s="1129"/>
      <c r="AK1" s="1129"/>
      <c r="AL1" s="1129"/>
      <c r="AM1" s="1129"/>
      <c r="AN1" s="1129"/>
      <c r="AO1" s="1129"/>
      <c r="AP1" s="589"/>
      <c r="AQ1" s="1129" t="s">
        <v>947</v>
      </c>
      <c r="AR1" s="1129"/>
      <c r="AS1" s="1129"/>
      <c r="AT1" s="1129"/>
      <c r="AU1" s="1129"/>
      <c r="AV1" s="1129"/>
      <c r="AW1" s="1129"/>
      <c r="AX1" s="1129"/>
      <c r="AY1" s="1129"/>
      <c r="AZ1" s="1129"/>
      <c r="BA1" s="1129"/>
      <c r="BB1" s="1129"/>
      <c r="BC1" s="1129"/>
      <c r="BD1" s="1129"/>
      <c r="BE1" s="1129"/>
      <c r="BF1" s="1129"/>
      <c r="BG1" s="1129"/>
      <c r="BH1" s="1129"/>
      <c r="BI1" s="1129"/>
      <c r="BJ1" s="1129"/>
      <c r="BK1" s="589"/>
    </row>
    <row r="2" spans="1:63" ht="17.25" customHeight="1">
      <c r="A2" s="1129"/>
      <c r="B2" s="1129"/>
      <c r="C2" s="1129"/>
      <c r="D2" s="1129"/>
      <c r="E2" s="1129"/>
      <c r="F2" s="1129"/>
      <c r="G2" s="1129"/>
      <c r="H2" s="1129"/>
      <c r="I2" s="1129"/>
      <c r="J2" s="1129"/>
      <c r="K2" s="1129"/>
      <c r="L2" s="1129"/>
      <c r="M2" s="1129"/>
      <c r="N2" s="1129"/>
      <c r="O2" s="1129"/>
      <c r="P2" s="1129"/>
      <c r="Q2" s="1129"/>
      <c r="R2" s="1129"/>
      <c r="S2" s="1129"/>
      <c r="T2" s="1129"/>
      <c r="U2" s="589"/>
      <c r="V2" s="1129"/>
      <c r="W2" s="1129"/>
      <c r="X2" s="1129"/>
      <c r="Y2" s="1129"/>
      <c r="Z2" s="1129"/>
      <c r="AA2" s="1129"/>
      <c r="AB2" s="1129"/>
      <c r="AC2" s="1129"/>
      <c r="AD2" s="1129"/>
      <c r="AE2" s="1129"/>
      <c r="AF2" s="1129"/>
      <c r="AG2" s="1129"/>
      <c r="AH2" s="1129"/>
      <c r="AI2" s="1129"/>
      <c r="AJ2" s="1129"/>
      <c r="AK2" s="1129"/>
      <c r="AL2" s="1129"/>
      <c r="AM2" s="1129"/>
      <c r="AN2" s="1129"/>
      <c r="AO2" s="1129"/>
      <c r="AP2" s="589"/>
      <c r="AQ2" s="1129"/>
      <c r="AR2" s="1129"/>
      <c r="AS2" s="1129"/>
      <c r="AT2" s="1129"/>
      <c r="AU2" s="1129"/>
      <c r="AV2" s="1129"/>
      <c r="AW2" s="1129"/>
      <c r="AX2" s="1129"/>
      <c r="AY2" s="1129"/>
      <c r="AZ2" s="1129"/>
      <c r="BA2" s="1129"/>
      <c r="BB2" s="1129"/>
      <c r="BC2" s="1129"/>
      <c r="BD2" s="1129"/>
      <c r="BE2" s="1129"/>
      <c r="BF2" s="1129"/>
      <c r="BG2" s="1129"/>
      <c r="BH2" s="1129"/>
      <c r="BI2" s="1129"/>
      <c r="BJ2" s="1129"/>
      <c r="BK2" s="589"/>
    </row>
    <row r="3" spans="1:63" ht="17.25" customHeight="1">
      <c r="A3" s="1132" t="s">
        <v>13295</v>
      </c>
      <c r="B3" s="1132"/>
      <c r="C3" s="1132"/>
      <c r="D3" s="1132"/>
      <c r="E3" s="1132"/>
      <c r="G3" s="1189" t="s">
        <v>13040</v>
      </c>
      <c r="H3" s="1189"/>
      <c r="I3" s="1189"/>
      <c r="J3" s="484" t="s">
        <v>13049</v>
      </c>
      <c r="K3" s="484" t="s">
        <v>13041</v>
      </c>
      <c r="L3" s="484" t="s">
        <v>13042</v>
      </c>
      <c r="M3" s="484" t="s">
        <v>13043</v>
      </c>
      <c r="N3" s="484" t="s">
        <v>13044</v>
      </c>
      <c r="O3" s="484" t="s">
        <v>13045</v>
      </c>
      <c r="P3" s="484" t="s">
        <v>13046</v>
      </c>
      <c r="Q3" s="484" t="s">
        <v>13047</v>
      </c>
      <c r="R3" s="484" t="s">
        <v>13048</v>
      </c>
      <c r="S3" s="484" t="s">
        <v>13050</v>
      </c>
      <c r="T3" s="484" t="s">
        <v>13051</v>
      </c>
      <c r="U3" s="642"/>
      <c r="V3" s="94"/>
      <c r="W3" s="1131" t="s">
        <v>13294</v>
      </c>
      <c r="X3" s="1131"/>
      <c r="Y3" s="1131"/>
      <c r="Z3" s="1131"/>
      <c r="AA3" s="1131"/>
      <c r="AB3" s="94"/>
      <c r="AC3" s="94"/>
      <c r="AD3" s="94"/>
      <c r="AE3" s="94"/>
      <c r="AF3" s="94"/>
      <c r="AG3" s="94"/>
      <c r="AH3" s="94"/>
      <c r="AI3" s="94"/>
      <c r="AJ3" s="94"/>
      <c r="AK3" s="94"/>
      <c r="AL3" s="94"/>
      <c r="AM3" s="94"/>
      <c r="AN3" s="1132" t="s">
        <v>9244</v>
      </c>
      <c r="AO3" s="1132"/>
      <c r="AP3" s="589"/>
      <c r="AX3" s="1130" t="s">
        <v>1193</v>
      </c>
      <c r="AY3" s="1130"/>
      <c r="AZ3" s="1130"/>
      <c r="BA3" s="1130"/>
      <c r="BB3" s="1130"/>
      <c r="BC3" s="1130"/>
      <c r="BD3" s="1130"/>
      <c r="BE3" s="1130"/>
      <c r="BF3" s="1130"/>
      <c r="BG3" s="1130"/>
      <c r="BH3" s="1130"/>
      <c r="BK3" s="589"/>
    </row>
    <row r="4" spans="1:63" ht="17.25" customHeight="1">
      <c r="A4" s="469" t="s">
        <v>8942</v>
      </c>
      <c r="B4" s="469"/>
      <c r="C4" s="469"/>
      <c r="D4" s="470"/>
      <c r="E4" s="470"/>
      <c r="F4" s="482"/>
      <c r="G4" s="470"/>
      <c r="H4" s="470"/>
      <c r="I4" s="470"/>
      <c r="J4" s="470"/>
      <c r="K4" s="470"/>
      <c r="L4" s="470"/>
      <c r="M4" s="470"/>
      <c r="N4" s="470"/>
      <c r="O4" s="470"/>
      <c r="P4" s="470"/>
      <c r="Q4" s="470"/>
      <c r="R4" s="470"/>
      <c r="S4" s="470"/>
      <c r="T4" s="470"/>
      <c r="U4" s="596"/>
      <c r="V4" s="469" t="s">
        <v>10640</v>
      </c>
      <c r="W4" s="469"/>
      <c r="X4" s="471"/>
      <c r="Y4" s="470"/>
      <c r="Z4" s="470"/>
      <c r="AA4" s="470"/>
      <c r="AB4" s="470"/>
      <c r="AC4" s="470"/>
      <c r="AD4" s="470"/>
      <c r="AE4" s="470"/>
      <c r="AF4" s="470"/>
      <c r="AG4" s="470"/>
      <c r="AH4" s="470"/>
      <c r="AI4" s="470"/>
      <c r="AJ4" s="470"/>
      <c r="AK4" s="470"/>
      <c r="AL4" s="470"/>
      <c r="AM4" s="470"/>
      <c r="AN4" s="470"/>
      <c r="AO4" s="470"/>
      <c r="AP4" s="596"/>
      <c r="AQ4" s="469" t="s">
        <v>10640</v>
      </c>
      <c r="AR4" s="469"/>
      <c r="AS4" s="471"/>
      <c r="AT4" s="470"/>
      <c r="AU4" s="470"/>
      <c r="AV4" s="470"/>
      <c r="AW4" s="470"/>
      <c r="AX4" s="470"/>
      <c r="AY4" s="470"/>
      <c r="AZ4" s="470"/>
      <c r="BA4" s="470"/>
      <c r="BB4" s="470"/>
      <c r="BC4" s="470"/>
      <c r="BD4" s="470"/>
      <c r="BE4" s="470"/>
      <c r="BF4" s="470"/>
      <c r="BG4" s="470"/>
      <c r="BH4" s="470"/>
      <c r="BI4" s="470"/>
      <c r="BJ4" s="470"/>
      <c r="BK4" s="589"/>
    </row>
    <row r="5" spans="1:63" ht="17.25" customHeight="1">
      <c r="U5" s="589"/>
      <c r="AP5" s="589"/>
      <c r="BK5" s="589"/>
    </row>
    <row r="6" spans="1:63" ht="17.25" customHeight="1">
      <c r="C6" s="3" t="s">
        <v>9287</v>
      </c>
      <c r="U6" s="589"/>
      <c r="W6" s="3" t="s">
        <v>10641</v>
      </c>
      <c r="X6" s="2"/>
      <c r="AP6" s="589"/>
      <c r="AR6" s="3" t="s">
        <v>9287</v>
      </c>
      <c r="BK6" s="589"/>
    </row>
    <row r="7" spans="1:63" ht="17.25" customHeight="1">
      <c r="D7" s="2" t="s">
        <v>13477</v>
      </c>
      <c r="U7" s="589"/>
      <c r="W7" s="1"/>
      <c r="X7" s="2" t="s">
        <v>13476</v>
      </c>
      <c r="AP7" s="589"/>
      <c r="AS7" s="2" t="s">
        <v>14800</v>
      </c>
      <c r="BK7" s="589"/>
    </row>
    <row r="8" spans="1:63" ht="17.25" customHeight="1">
      <c r="D8" s="2" t="s">
        <v>13478</v>
      </c>
      <c r="U8" s="589"/>
      <c r="AP8" s="589"/>
      <c r="BK8" s="589"/>
    </row>
    <row r="9" spans="1:63" ht="17.25" customHeight="1">
      <c r="D9" s="2" t="s">
        <v>13479</v>
      </c>
      <c r="U9" s="589"/>
      <c r="AP9" s="589"/>
      <c r="BK9" s="589"/>
    </row>
    <row r="10" spans="1:63" ht="17.25" customHeight="1">
      <c r="U10" s="589"/>
      <c r="AP10" s="589"/>
      <c r="BK10" s="589"/>
    </row>
    <row r="11" spans="1:63" ht="17.25" customHeight="1">
      <c r="C11" s="3" t="s">
        <v>8943</v>
      </c>
      <c r="U11" s="589"/>
      <c r="AP11" s="589"/>
      <c r="AR11" s="3" t="s">
        <v>8943</v>
      </c>
      <c r="BK11" s="589"/>
    </row>
    <row r="12" spans="1:63" ht="17.25" customHeight="1">
      <c r="D12" s="2" t="s">
        <v>8944</v>
      </c>
      <c r="U12" s="589"/>
      <c r="AP12" s="589"/>
      <c r="AS12" s="2" t="s">
        <v>10670</v>
      </c>
      <c r="BK12" s="589"/>
    </row>
    <row r="13" spans="1:63" ht="17.25" customHeight="1">
      <c r="E13" s="2" t="s">
        <v>8970</v>
      </c>
      <c r="U13" s="589"/>
      <c r="AP13" s="589"/>
      <c r="AT13" s="1" t="s">
        <v>10671</v>
      </c>
      <c r="BK13" s="589"/>
    </row>
    <row r="14" spans="1:63" ht="17.25" customHeight="1">
      <c r="F14" s="1" t="s">
        <v>8971</v>
      </c>
      <c r="U14" s="589"/>
      <c r="AP14" s="589"/>
      <c r="BK14" s="589"/>
    </row>
    <row r="15" spans="1:63" ht="17.25" customHeight="1">
      <c r="E15" s="2" t="s">
        <v>8972</v>
      </c>
      <c r="U15" s="589"/>
      <c r="AP15" s="589"/>
      <c r="AR15" s="3" t="s">
        <v>10657</v>
      </c>
      <c r="BK15" s="589"/>
    </row>
    <row r="16" spans="1:63" ht="17.25" customHeight="1">
      <c r="F16" s="1" t="s">
        <v>10930</v>
      </c>
      <c r="N16" s="450"/>
      <c r="U16" s="589"/>
      <c r="AP16" s="589"/>
      <c r="AS16" s="266" t="s">
        <v>10658</v>
      </c>
      <c r="AT16" s="267"/>
      <c r="AU16" s="267"/>
      <c r="AV16" s="267"/>
      <c r="AW16" s="267"/>
      <c r="AX16" s="267"/>
      <c r="AY16" s="267"/>
      <c r="AZ16" s="267"/>
      <c r="BA16" s="267"/>
      <c r="BB16" s="267"/>
      <c r="BC16" s="267"/>
      <c r="BD16" s="267"/>
      <c r="BE16" s="267"/>
      <c r="BF16" s="267"/>
      <c r="BG16" s="267"/>
      <c r="BH16" s="267"/>
      <c r="BI16" s="267"/>
      <c r="BJ16" s="310"/>
      <c r="BK16" s="589"/>
    </row>
    <row r="17" spans="5:63" ht="17.25" customHeight="1">
      <c r="E17" s="2" t="s">
        <v>14849</v>
      </c>
      <c r="U17" s="589"/>
      <c r="V17" s="485" t="s">
        <v>10672</v>
      </c>
      <c r="W17" s="485"/>
      <c r="X17" s="216"/>
      <c r="Y17" s="216"/>
      <c r="Z17" s="216"/>
      <c r="AA17" s="216"/>
      <c r="AB17" s="216"/>
      <c r="AP17" s="589"/>
      <c r="AS17" s="138"/>
      <c r="AT17" s="2" t="s">
        <v>8585</v>
      </c>
      <c r="BJ17" s="269"/>
      <c r="BK17" s="589"/>
    </row>
    <row r="18" spans="5:63" ht="17.25" customHeight="1">
      <c r="E18" s="2" t="s">
        <v>8951</v>
      </c>
      <c r="U18" s="589"/>
      <c r="V18" s="485"/>
      <c r="W18" s="485" t="s">
        <v>10994</v>
      </c>
      <c r="X18" s="216"/>
      <c r="Y18" s="216"/>
      <c r="Z18" s="216"/>
      <c r="AA18" s="216"/>
      <c r="AB18" s="216"/>
      <c r="AP18" s="589"/>
      <c r="AS18" s="138"/>
      <c r="AT18" s="2" t="s">
        <v>8586</v>
      </c>
      <c r="BJ18" s="269"/>
      <c r="BK18" s="589"/>
    </row>
    <row r="19" spans="5:63" ht="17.25" customHeight="1" thickBot="1">
      <c r="E19" s="2" t="s">
        <v>8973</v>
      </c>
      <c r="U19" s="589"/>
      <c r="V19" s="485"/>
      <c r="W19" s="485"/>
      <c r="X19" s="216" t="s">
        <v>10995</v>
      </c>
      <c r="Y19" s="216"/>
      <c r="Z19" s="216"/>
      <c r="AA19" s="216"/>
      <c r="AB19" s="216"/>
      <c r="AP19" s="589"/>
      <c r="AS19" s="303"/>
      <c r="AT19" s="271" t="s">
        <v>8587</v>
      </c>
      <c r="AU19" s="271"/>
      <c r="AV19" s="271"/>
      <c r="AW19" s="271"/>
      <c r="AX19" s="271"/>
      <c r="AY19" s="271"/>
      <c r="AZ19" s="271"/>
      <c r="BA19" s="271"/>
      <c r="BB19" s="271"/>
      <c r="BC19" s="271"/>
      <c r="BD19" s="271"/>
      <c r="BE19" s="271"/>
      <c r="BF19" s="271"/>
      <c r="BG19" s="271"/>
      <c r="BH19" s="1097" t="s">
        <v>10659</v>
      </c>
      <c r="BI19" s="1098"/>
      <c r="BJ19" s="1099"/>
      <c r="BK19" s="589"/>
    </row>
    <row r="20" spans="5:63" ht="17.25" customHeight="1">
      <c r="F20" s="1" t="s">
        <v>8974</v>
      </c>
      <c r="U20" s="589"/>
      <c r="V20" s="485"/>
      <c r="W20" s="216"/>
      <c r="X20" s="216"/>
      <c r="Y20" s="216" t="s">
        <v>10996</v>
      </c>
      <c r="Z20" s="216"/>
      <c r="AA20" s="216"/>
      <c r="AB20" s="216"/>
      <c r="AP20" s="589"/>
      <c r="BK20" s="589"/>
    </row>
    <row r="21" spans="5:63" ht="17.25" customHeight="1">
      <c r="E21" s="2" t="s">
        <v>8952</v>
      </c>
      <c r="U21" s="589"/>
      <c r="V21" s="485"/>
      <c r="W21" s="485"/>
      <c r="X21" s="216"/>
      <c r="Y21" s="216"/>
      <c r="Z21" s="216" t="s">
        <v>10997</v>
      </c>
      <c r="AA21" s="216"/>
      <c r="AB21" s="216"/>
      <c r="AP21" s="589"/>
      <c r="BK21" s="589"/>
    </row>
    <row r="22" spans="5:63" ht="17.25" customHeight="1">
      <c r="F22" s="2" t="s">
        <v>8945</v>
      </c>
      <c r="U22" s="589"/>
      <c r="AP22" s="589"/>
      <c r="BK22" s="589"/>
    </row>
    <row r="23" spans="5:63" ht="17.25" customHeight="1">
      <c r="E23" s="2" t="s">
        <v>16873</v>
      </c>
      <c r="U23" s="589"/>
      <c r="W23" s="907" t="s">
        <v>16862</v>
      </c>
      <c r="X23" s="908"/>
      <c r="Y23" s="908"/>
      <c r="Z23" s="908"/>
      <c r="AA23" s="908"/>
      <c r="AB23" s="267"/>
      <c r="AC23" s="267"/>
      <c r="AD23" s="267"/>
      <c r="AE23" s="267"/>
      <c r="AF23" s="267"/>
      <c r="AG23" s="267"/>
      <c r="AH23" s="267"/>
      <c r="AI23" s="1082" t="s">
        <v>16870</v>
      </c>
      <c r="AJ23" s="1083"/>
      <c r="AK23" s="1083"/>
      <c r="AL23" s="1083"/>
      <c r="AM23" s="1083"/>
      <c r="AN23" s="1083"/>
      <c r="AO23" s="1084"/>
      <c r="AP23" s="589"/>
      <c r="BK23" s="589"/>
    </row>
    <row r="24" spans="5:63" ht="17.25" customHeight="1">
      <c r="F24" s="2" t="s">
        <v>16872</v>
      </c>
      <c r="M24" s="133"/>
      <c r="U24" s="589"/>
      <c r="W24" s="909"/>
      <c r="X24" s="97" t="s">
        <v>16867</v>
      </c>
      <c r="Y24" s="97"/>
      <c r="Z24" s="97"/>
      <c r="AA24" s="97"/>
      <c r="AO24" s="269"/>
      <c r="AP24" s="589"/>
      <c r="BK24" s="589"/>
    </row>
    <row r="25" spans="5:63" ht="17.25" customHeight="1">
      <c r="E25" s="2" t="s">
        <v>16860</v>
      </c>
      <c r="U25" s="589"/>
      <c r="W25" s="909"/>
      <c r="X25" s="97" t="s">
        <v>16871</v>
      </c>
      <c r="Y25" s="97"/>
      <c r="Z25" s="97"/>
      <c r="AA25" s="97"/>
      <c r="AO25" s="269"/>
      <c r="AP25" s="589"/>
      <c r="BK25" s="589"/>
    </row>
    <row r="26" spans="5:63" ht="17.25" customHeight="1">
      <c r="F26" s="2" t="s">
        <v>16861</v>
      </c>
      <c r="K26" s="97" t="s">
        <v>16864</v>
      </c>
      <c r="U26" s="589"/>
      <c r="W26" s="909"/>
      <c r="X26" s="97"/>
      <c r="Y26" s="216" t="s">
        <v>16866</v>
      </c>
      <c r="Z26" s="97"/>
      <c r="AA26" s="97"/>
      <c r="AO26" s="269"/>
      <c r="AP26" s="589"/>
      <c r="BK26" s="589"/>
    </row>
    <row r="27" spans="5:63" ht="17.25" customHeight="1">
      <c r="E27" s="2" t="s">
        <v>16859</v>
      </c>
      <c r="U27" s="589"/>
      <c r="W27" s="909"/>
      <c r="X27" s="97" t="s">
        <v>16868</v>
      </c>
      <c r="Y27" s="97"/>
      <c r="Z27" s="97"/>
      <c r="AA27" s="97"/>
      <c r="AO27" s="269"/>
      <c r="AP27" s="589"/>
      <c r="BK27" s="589"/>
    </row>
    <row r="28" spans="5:63" ht="17.25" customHeight="1">
      <c r="F28" s="133" t="s">
        <v>16863</v>
      </c>
      <c r="U28" s="589"/>
      <c r="W28" s="909"/>
      <c r="X28" s="97" t="s">
        <v>16869</v>
      </c>
      <c r="Y28" s="97"/>
      <c r="Z28" s="97"/>
      <c r="AA28" s="97"/>
      <c r="AO28" s="269"/>
      <c r="AP28" s="589"/>
      <c r="BK28" s="589"/>
    </row>
    <row r="29" spans="5:63" ht="17.25" customHeight="1" thickBot="1">
      <c r="E29" s="2" t="s">
        <v>16858</v>
      </c>
      <c r="U29" s="589"/>
      <c r="W29" s="910"/>
      <c r="X29" s="911"/>
      <c r="Y29" s="487" t="s">
        <v>16865</v>
      </c>
      <c r="Z29" s="911"/>
      <c r="AA29" s="911"/>
      <c r="AB29" s="271"/>
      <c r="AC29" s="271"/>
      <c r="AD29" s="271"/>
      <c r="AE29" s="271"/>
      <c r="AF29" s="271"/>
      <c r="AG29" s="271"/>
      <c r="AH29" s="271"/>
      <c r="AI29" s="271"/>
      <c r="AJ29" s="271"/>
      <c r="AK29" s="271"/>
      <c r="AL29" s="271"/>
      <c r="AM29" s="271"/>
      <c r="AN29" s="271"/>
      <c r="AO29" s="272"/>
      <c r="AP29" s="589"/>
      <c r="BK29" s="589"/>
    </row>
    <row r="30" spans="5:63" ht="17.25" customHeight="1">
      <c r="F30" s="2" t="s">
        <v>8947</v>
      </c>
      <c r="U30" s="589"/>
      <c r="AP30" s="589"/>
      <c r="BK30" s="589"/>
    </row>
    <row r="31" spans="5:63" ht="17.25" customHeight="1">
      <c r="F31" s="1" t="s">
        <v>8946</v>
      </c>
      <c r="U31" s="589"/>
      <c r="AP31" s="589"/>
      <c r="BK31" s="589"/>
    </row>
    <row r="32" spans="5:63" ht="17.25" customHeight="1">
      <c r="E32" s="2" t="s">
        <v>8953</v>
      </c>
      <c r="T32" s="643"/>
      <c r="U32" s="589"/>
      <c r="AP32" s="589"/>
      <c r="BK32" s="589"/>
    </row>
    <row r="33" spans="3:63" ht="17.25" customHeight="1">
      <c r="E33" s="266"/>
      <c r="F33" s="346" t="s">
        <v>14862</v>
      </c>
      <c r="G33" s="347"/>
      <c r="H33" s="347"/>
      <c r="I33" s="347"/>
      <c r="J33" s="347"/>
      <c r="K33" s="347"/>
      <c r="L33" s="347"/>
      <c r="M33" s="347"/>
      <c r="N33" s="347"/>
      <c r="O33" s="347"/>
      <c r="P33" s="347"/>
      <c r="Q33" s="1082" t="s">
        <v>9762</v>
      </c>
      <c r="R33" s="1083"/>
      <c r="S33" s="1083"/>
      <c r="T33" s="1084"/>
      <c r="U33" s="590"/>
      <c r="V33" s="485" t="s">
        <v>10668</v>
      </c>
      <c r="W33" s="485"/>
      <c r="X33" s="216"/>
      <c r="Y33" s="216"/>
      <c r="Z33" s="216"/>
      <c r="AA33" s="216"/>
      <c r="AB33" s="216"/>
      <c r="AP33" s="589"/>
      <c r="BK33" s="589"/>
    </row>
    <row r="34" spans="3:63" ht="17.25" customHeight="1">
      <c r="E34" s="268"/>
      <c r="F34" s="182" t="s">
        <v>9250</v>
      </c>
      <c r="G34" s="182"/>
      <c r="H34" s="182"/>
      <c r="I34" s="182"/>
      <c r="J34" s="182"/>
      <c r="K34" s="182"/>
      <c r="L34" s="182"/>
      <c r="M34" s="182"/>
      <c r="N34" s="182"/>
      <c r="O34" s="182"/>
      <c r="T34" s="269"/>
      <c r="U34" s="589"/>
      <c r="V34" s="485"/>
      <c r="W34" s="485" t="s">
        <v>8943</v>
      </c>
      <c r="X34" s="216"/>
      <c r="Y34" s="216"/>
      <c r="Z34" s="216"/>
      <c r="AA34" s="216"/>
      <c r="AB34" s="216"/>
      <c r="AP34" s="589"/>
      <c r="BK34" s="589"/>
    </row>
    <row r="35" spans="3:63" ht="17.25" customHeight="1">
      <c r="E35" s="268"/>
      <c r="F35" s="182" t="s">
        <v>9251</v>
      </c>
      <c r="G35" s="182"/>
      <c r="H35" s="182"/>
      <c r="I35" s="182"/>
      <c r="J35" s="182"/>
      <c r="K35" s="182"/>
      <c r="L35" s="182"/>
      <c r="M35" s="182"/>
      <c r="N35" s="182"/>
      <c r="O35" s="182"/>
      <c r="T35" s="269"/>
      <c r="U35" s="589"/>
      <c r="V35" s="485"/>
      <c r="W35" s="485"/>
      <c r="X35" s="216" t="s">
        <v>13316</v>
      </c>
      <c r="Y35" s="216"/>
      <c r="Z35" s="216"/>
      <c r="AA35" s="216"/>
      <c r="AB35" s="216"/>
      <c r="AP35" s="589"/>
      <c r="BK35" s="589"/>
    </row>
    <row r="36" spans="3:63" ht="17.25" customHeight="1">
      <c r="E36" s="268"/>
      <c r="F36" s="182" t="s">
        <v>9252</v>
      </c>
      <c r="G36" s="182"/>
      <c r="H36" s="182"/>
      <c r="I36" s="182"/>
      <c r="J36" s="182"/>
      <c r="K36" s="182"/>
      <c r="L36" s="182"/>
      <c r="M36" s="182"/>
      <c r="N36" s="182"/>
      <c r="O36" s="182"/>
      <c r="T36" s="269"/>
      <c r="U36" s="589"/>
      <c r="V36" s="485"/>
      <c r="W36" s="485"/>
      <c r="X36" s="485"/>
      <c r="Y36" s="216" t="s">
        <v>13317</v>
      </c>
      <c r="Z36" s="216"/>
      <c r="AA36" s="216"/>
      <c r="AB36" s="216"/>
      <c r="AP36" s="589"/>
      <c r="BK36" s="589"/>
    </row>
    <row r="37" spans="3:63" ht="17.25" customHeight="1" thickBot="1">
      <c r="E37" s="270"/>
      <c r="F37" s="345" t="s">
        <v>9253</v>
      </c>
      <c r="G37" s="345"/>
      <c r="H37" s="345"/>
      <c r="I37" s="345"/>
      <c r="J37" s="345"/>
      <c r="K37" s="345"/>
      <c r="L37" s="345"/>
      <c r="M37" s="345"/>
      <c r="N37" s="345"/>
      <c r="O37" s="345"/>
      <c r="P37" s="271"/>
      <c r="Q37" s="271"/>
      <c r="R37" s="271"/>
      <c r="S37" s="271"/>
      <c r="T37" s="272"/>
      <c r="U37" s="589"/>
      <c r="V37" s="485"/>
      <c r="W37" s="485"/>
      <c r="X37" s="485"/>
      <c r="Y37" s="216" t="s">
        <v>13318</v>
      </c>
      <c r="Z37" s="216"/>
      <c r="AA37" s="216"/>
      <c r="AB37" s="216"/>
      <c r="AP37" s="589"/>
      <c r="BK37" s="589"/>
    </row>
    <row r="38" spans="3:63" ht="17.25" customHeight="1">
      <c r="E38" s="2" t="s">
        <v>8954</v>
      </c>
      <c r="T38" s="317"/>
      <c r="U38" s="589"/>
      <c r="Y38" s="134" t="s">
        <v>10669</v>
      </c>
      <c r="AP38" s="589"/>
      <c r="AR38" s="2"/>
      <c r="AS38" s="2"/>
      <c r="BK38" s="589"/>
    </row>
    <row r="39" spans="3:63" ht="17.25" customHeight="1">
      <c r="F39" s="2" t="s">
        <v>8948</v>
      </c>
      <c r="U39" s="589"/>
      <c r="AP39" s="589"/>
      <c r="AR39" s="1"/>
      <c r="AS39" s="2"/>
      <c r="BK39" s="589"/>
    </row>
    <row r="40" spans="3:63" ht="17.25" customHeight="1">
      <c r="E40" s="2" t="s">
        <v>8955</v>
      </c>
      <c r="U40" s="589"/>
      <c r="AP40" s="589"/>
      <c r="AS40" s="2"/>
      <c r="BK40" s="589"/>
    </row>
    <row r="41" spans="3:63" ht="17.25" customHeight="1">
      <c r="F41" s="2" t="s">
        <v>8949</v>
      </c>
      <c r="U41" s="589"/>
      <c r="AP41" s="589"/>
      <c r="AR41" s="2"/>
      <c r="AS41" s="2"/>
      <c r="BK41" s="589"/>
    </row>
    <row r="42" spans="3:63" ht="17.25" customHeight="1">
      <c r="U42" s="589"/>
      <c r="AP42" s="589"/>
      <c r="AR42" s="1"/>
      <c r="AS42" s="2"/>
      <c r="BK42" s="589"/>
    </row>
    <row r="43" spans="3:63" ht="17.25" customHeight="1">
      <c r="C43" s="3" t="s">
        <v>8957</v>
      </c>
      <c r="U43" s="589"/>
      <c r="AP43" s="589"/>
      <c r="AS43" s="2"/>
      <c r="BK43" s="589"/>
    </row>
    <row r="44" spans="3:63" ht="17.25" customHeight="1">
      <c r="D44" s="2" t="s">
        <v>14803</v>
      </c>
      <c r="U44" s="589"/>
      <c r="W44" s="98" t="s">
        <v>9254</v>
      </c>
      <c r="AP44" s="589"/>
      <c r="AS44" s="2"/>
      <c r="BK44" s="589"/>
    </row>
    <row r="45" spans="3:63" ht="17.25" customHeight="1">
      <c r="E45" s="2" t="s">
        <v>14804</v>
      </c>
      <c r="U45" s="589"/>
      <c r="V45" s="24"/>
      <c r="X45" s="1" t="s">
        <v>14945</v>
      </c>
      <c r="AP45" s="589"/>
      <c r="AS45" s="2"/>
      <c r="BK45" s="589"/>
    </row>
    <row r="46" spans="3:63" ht="17.25" customHeight="1">
      <c r="E46" s="2" t="s">
        <v>14802</v>
      </c>
      <c r="U46" s="589"/>
      <c r="Y46" s="2" t="s">
        <v>10656</v>
      </c>
      <c r="AL46" s="24" t="s">
        <v>12852</v>
      </c>
      <c r="AP46" s="589"/>
      <c r="AR46" s="1143" t="s">
        <v>14970</v>
      </c>
      <c r="AS46" s="1144"/>
      <c r="AT46" s="1144"/>
      <c r="AU46" s="1144"/>
      <c r="AV46" s="1144"/>
      <c r="AW46" s="1144"/>
      <c r="AX46" s="645" t="s">
        <v>14495</v>
      </c>
      <c r="AY46" s="646"/>
      <c r="AZ46" s="646"/>
      <c r="BA46" s="645"/>
      <c r="BB46" s="645"/>
      <c r="BC46" s="645"/>
      <c r="BD46" s="645"/>
      <c r="BE46" s="645"/>
      <c r="BF46" s="645"/>
      <c r="BG46" s="645"/>
      <c r="BH46" s="645"/>
      <c r="BI46" s="645"/>
      <c r="BJ46" s="647"/>
      <c r="BK46" s="589"/>
    </row>
    <row r="47" spans="3:63" ht="17.25" customHeight="1">
      <c r="D47" s="311"/>
      <c r="E47" s="311"/>
      <c r="F47" s="311"/>
      <c r="G47" s="311"/>
      <c r="H47" s="311"/>
      <c r="U47" s="589"/>
      <c r="X47" s="1" t="s">
        <v>14801</v>
      </c>
      <c r="AP47" s="589"/>
      <c r="AR47" s="559" t="s">
        <v>12821</v>
      </c>
      <c r="AS47" s="490"/>
      <c r="AT47" s="490"/>
      <c r="AU47" s="490"/>
      <c r="AV47" s="490"/>
      <c r="AW47" s="490"/>
      <c r="AX47" s="490"/>
      <c r="AY47" s="490"/>
      <c r="AZ47" s="490"/>
      <c r="BA47" s="490"/>
      <c r="BB47" s="490"/>
      <c r="BC47" s="490"/>
      <c r="BD47" s="490"/>
      <c r="BE47" s="490"/>
      <c r="BF47" s="490"/>
      <c r="BG47" s="490"/>
      <c r="BH47" s="490"/>
      <c r="BI47" s="490"/>
      <c r="BJ47" s="491"/>
      <c r="BK47" s="589"/>
    </row>
    <row r="48" spans="3:63" ht="17.25" customHeight="1">
      <c r="D48" s="311"/>
      <c r="E48" s="311"/>
      <c r="F48" s="311"/>
      <c r="G48" s="311"/>
      <c r="H48" s="311"/>
      <c r="P48" s="451"/>
      <c r="U48" s="589"/>
      <c r="V48" s="141"/>
      <c r="AP48" s="589"/>
      <c r="AR48" s="492"/>
      <c r="AS48" s="473" t="s">
        <v>14491</v>
      </c>
      <c r="AT48" s="473"/>
      <c r="AU48" s="473"/>
      <c r="AV48" s="473"/>
      <c r="AW48" s="473"/>
      <c r="AX48" s="473"/>
      <c r="AY48" s="473"/>
      <c r="AZ48" s="473"/>
      <c r="BA48" s="473"/>
      <c r="BB48" s="473"/>
      <c r="BC48" s="473"/>
      <c r="BD48" s="473"/>
      <c r="BE48" s="473"/>
      <c r="BF48" s="473"/>
      <c r="BG48" s="473"/>
      <c r="BH48" s="473"/>
      <c r="BI48" s="473"/>
      <c r="BJ48" s="494"/>
      <c r="BK48" s="589"/>
    </row>
    <row r="49" spans="3:63" ht="17.25" customHeight="1">
      <c r="U49" s="589"/>
      <c r="X49" s="3"/>
      <c r="Y49" s="1"/>
      <c r="AP49" s="589"/>
      <c r="AR49" s="560"/>
      <c r="AS49" s="473"/>
      <c r="AT49" s="493" t="s">
        <v>12846</v>
      </c>
      <c r="AU49" s="473"/>
      <c r="AV49" s="473"/>
      <c r="AW49" s="473"/>
      <c r="AX49" s="473"/>
      <c r="AY49" s="473"/>
      <c r="AZ49" s="473"/>
      <c r="BA49" s="473"/>
      <c r="BB49" s="473"/>
      <c r="BC49" s="473"/>
      <c r="BD49" s="473"/>
      <c r="BE49" s="473"/>
      <c r="BF49" s="473"/>
      <c r="BG49" s="473"/>
      <c r="BH49" s="473"/>
      <c r="BI49" s="473"/>
      <c r="BJ49" s="494"/>
      <c r="BK49" s="589"/>
    </row>
    <row r="50" spans="3:63" ht="17.25" customHeight="1">
      <c r="C50" s="3" t="s">
        <v>8956</v>
      </c>
      <c r="U50" s="589"/>
      <c r="W50" s="3" t="s">
        <v>10642</v>
      </c>
      <c r="AP50" s="589"/>
      <c r="AR50" s="560"/>
      <c r="AS50" s="473" t="s">
        <v>14492</v>
      </c>
      <c r="AT50" s="473"/>
      <c r="AU50" s="473"/>
      <c r="AV50" s="473"/>
      <c r="AW50" s="473"/>
      <c r="AX50" s="473"/>
      <c r="AY50" s="473"/>
      <c r="AZ50" s="473"/>
      <c r="BA50" s="473"/>
      <c r="BB50" s="473"/>
      <c r="BC50" s="473"/>
      <c r="BD50" s="473"/>
      <c r="BE50" s="473"/>
      <c r="BF50" s="473"/>
      <c r="BG50" s="473"/>
      <c r="BH50" s="473"/>
      <c r="BI50" s="473"/>
      <c r="BJ50" s="494"/>
      <c r="BK50" s="589"/>
    </row>
    <row r="51" spans="3:63" ht="17.25" customHeight="1">
      <c r="D51" s="2" t="s">
        <v>8976</v>
      </c>
      <c r="T51" s="643"/>
      <c r="U51" s="589"/>
      <c r="X51" s="2" t="s">
        <v>10675</v>
      </c>
      <c r="AP51" s="589"/>
      <c r="AR51" s="560"/>
      <c r="AS51" s="473"/>
      <c r="AT51" s="561" t="s">
        <v>12847</v>
      </c>
      <c r="AU51" s="473"/>
      <c r="AV51" s="473"/>
      <c r="AW51" s="473"/>
      <c r="AX51" s="473"/>
      <c r="AY51" s="473"/>
      <c r="AZ51" s="473"/>
      <c r="BA51" s="473"/>
      <c r="BB51" s="473"/>
      <c r="BC51" s="473"/>
      <c r="BD51" s="473"/>
      <c r="BE51" s="473"/>
      <c r="BF51" s="473"/>
      <c r="BG51" s="473"/>
      <c r="BH51" s="473"/>
      <c r="BI51" s="473"/>
      <c r="BJ51" s="494"/>
      <c r="BK51" s="589"/>
    </row>
    <row r="52" spans="3:63" ht="17.25" customHeight="1">
      <c r="E52" s="266" t="s">
        <v>8090</v>
      </c>
      <c r="F52" s="267"/>
      <c r="G52" s="267"/>
      <c r="H52" s="267"/>
      <c r="I52" s="267"/>
      <c r="J52" s="267"/>
      <c r="K52" s="267"/>
      <c r="L52" s="267"/>
      <c r="M52" s="267"/>
      <c r="N52" s="267"/>
      <c r="O52" s="267"/>
      <c r="P52" s="267"/>
      <c r="Q52" s="1082" t="s">
        <v>9255</v>
      </c>
      <c r="R52" s="1083"/>
      <c r="S52" s="1083"/>
      <c r="T52" s="1084"/>
      <c r="U52" s="589"/>
      <c r="Y52" s="2" t="s">
        <v>10674</v>
      </c>
      <c r="AP52" s="589"/>
      <c r="AR52" s="560"/>
      <c r="AS52" s="473" t="s">
        <v>14493</v>
      </c>
      <c r="AT52" s="473"/>
      <c r="AU52" s="473"/>
      <c r="AV52" s="473"/>
      <c r="AW52" s="473"/>
      <c r="AX52" s="473"/>
      <c r="AY52" s="473"/>
      <c r="AZ52" s="473"/>
      <c r="BA52" s="473"/>
      <c r="BB52" s="473"/>
      <c r="BC52" s="473"/>
      <c r="BD52" s="473"/>
      <c r="BE52" s="473"/>
      <c r="BF52" s="473"/>
      <c r="BG52" s="473"/>
      <c r="BH52" s="473"/>
      <c r="BI52" s="473"/>
      <c r="BJ52" s="494"/>
      <c r="BK52" s="589"/>
    </row>
    <row r="53" spans="3:63" ht="17.25" customHeight="1">
      <c r="E53" s="268" t="s">
        <v>8091</v>
      </c>
      <c r="M53" s="459" t="s">
        <v>10679</v>
      </c>
      <c r="T53" s="269"/>
      <c r="U53" s="589"/>
      <c r="AP53" s="589"/>
      <c r="AR53" s="560"/>
      <c r="AS53" s="473"/>
      <c r="AT53" s="561" t="s">
        <v>12848</v>
      </c>
      <c r="AU53" s="473"/>
      <c r="AV53" s="473"/>
      <c r="AW53" s="473"/>
      <c r="AX53" s="473"/>
      <c r="AY53" s="473"/>
      <c r="AZ53" s="473"/>
      <c r="BA53" s="473"/>
      <c r="BB53" s="473"/>
      <c r="BC53" s="473"/>
      <c r="BD53" s="473"/>
      <c r="BE53" s="473"/>
      <c r="BF53" s="473"/>
      <c r="BG53" s="473"/>
      <c r="BH53" s="473"/>
      <c r="BI53" s="473"/>
      <c r="BJ53" s="494"/>
      <c r="BK53" s="589"/>
    </row>
    <row r="54" spans="3:63" ht="17.25" customHeight="1">
      <c r="E54" s="268" t="s">
        <v>14848</v>
      </c>
      <c r="T54" s="269"/>
      <c r="U54" s="589"/>
      <c r="W54" s="3" t="s">
        <v>10676</v>
      </c>
      <c r="AP54" s="589"/>
      <c r="AR54" s="562"/>
      <c r="AS54" s="563" t="s">
        <v>14494</v>
      </c>
      <c r="AT54" s="563"/>
      <c r="AU54" s="563"/>
      <c r="AV54" s="563"/>
      <c r="AW54" s="563"/>
      <c r="AX54" s="563"/>
      <c r="AY54" s="563"/>
      <c r="AZ54" s="563"/>
      <c r="BA54" s="563"/>
      <c r="BB54" s="563"/>
      <c r="BC54" s="563"/>
      <c r="BD54" s="563"/>
      <c r="BE54" s="563"/>
      <c r="BF54" s="563"/>
      <c r="BG54" s="563"/>
      <c r="BH54" s="563"/>
      <c r="BI54" s="563"/>
      <c r="BJ54" s="564"/>
      <c r="BK54" s="589"/>
    </row>
    <row r="55" spans="3:63" ht="17.25" customHeight="1">
      <c r="E55" s="268" t="s">
        <v>8092</v>
      </c>
      <c r="R55" s="460" t="s">
        <v>10680</v>
      </c>
      <c r="T55" s="269"/>
      <c r="U55" s="589"/>
      <c r="X55" s="2" t="s">
        <v>10678</v>
      </c>
      <c r="AP55" s="589"/>
      <c r="AR55" s="511" t="s">
        <v>12822</v>
      </c>
      <c r="AS55" s="512"/>
      <c r="AT55" s="512"/>
      <c r="AU55" s="512"/>
      <c r="AV55" s="512"/>
      <c r="AW55" s="512"/>
      <c r="AX55" s="512"/>
      <c r="AY55" s="512"/>
      <c r="AZ55" s="512"/>
      <c r="BA55" s="512"/>
      <c r="BB55" s="512"/>
      <c r="BC55" s="512"/>
      <c r="BD55" s="512"/>
      <c r="BE55" s="512"/>
      <c r="BF55" s="512"/>
      <c r="BG55" s="512"/>
      <c r="BH55" s="512"/>
      <c r="BI55" s="512"/>
      <c r="BJ55" s="513"/>
      <c r="BK55" s="589"/>
    </row>
    <row r="56" spans="3:63" ht="17.25" customHeight="1">
      <c r="E56" s="268" t="s">
        <v>8093</v>
      </c>
      <c r="T56" s="461" t="s">
        <v>10682</v>
      </c>
      <c r="U56" s="589"/>
      <c r="Y56" s="2" t="s">
        <v>10677</v>
      </c>
      <c r="AP56" s="589"/>
      <c r="AR56" s="565"/>
      <c r="AS56" s="473" t="s">
        <v>12823</v>
      </c>
      <c r="AT56" s="473"/>
      <c r="AU56" s="473"/>
      <c r="AV56" s="473"/>
      <c r="AW56" s="473"/>
      <c r="AX56" s="473"/>
      <c r="AY56" s="473"/>
      <c r="AZ56" s="473"/>
      <c r="BA56" s="473"/>
      <c r="BB56" s="473"/>
      <c r="BC56" s="473"/>
      <c r="BD56" s="473"/>
      <c r="BE56" s="473"/>
      <c r="BF56" s="473"/>
      <c r="BG56" s="473"/>
      <c r="BH56" s="473"/>
      <c r="BI56" s="473"/>
      <c r="BJ56" s="494"/>
      <c r="BK56" s="589"/>
    </row>
    <row r="57" spans="3:63" ht="17.25" customHeight="1">
      <c r="E57" s="268" t="s">
        <v>8094</v>
      </c>
      <c r="T57" s="269"/>
      <c r="U57" s="589"/>
      <c r="Y57" s="2" t="s">
        <v>8296</v>
      </c>
      <c r="AP57" s="589"/>
      <c r="AR57" s="565"/>
      <c r="AS57" s="473" t="s">
        <v>12824</v>
      </c>
      <c r="AT57" s="473"/>
      <c r="AU57" s="473"/>
      <c r="AV57" s="473"/>
      <c r="AW57" s="473"/>
      <c r="AX57" s="473"/>
      <c r="AY57" s="473"/>
      <c r="AZ57" s="473"/>
      <c r="BA57" s="473"/>
      <c r="BB57" s="473"/>
      <c r="BC57" s="473"/>
      <c r="BD57" s="473"/>
      <c r="BE57" s="473"/>
      <c r="BF57" s="473"/>
      <c r="BG57" s="473"/>
      <c r="BH57" s="473"/>
      <c r="BI57" s="473"/>
      <c r="BJ57" s="494"/>
      <c r="BK57" s="589"/>
    </row>
    <row r="58" spans="3:63" ht="17.25" customHeight="1">
      <c r="E58" s="268" t="s">
        <v>8095</v>
      </c>
      <c r="O58" s="459" t="s">
        <v>10688</v>
      </c>
      <c r="T58" s="269"/>
      <c r="U58" s="589"/>
      <c r="Y58" s="2" t="s">
        <v>8297</v>
      </c>
      <c r="AP58" s="589"/>
      <c r="AR58" s="565"/>
      <c r="AS58" s="473" t="s">
        <v>12825</v>
      </c>
      <c r="AT58" s="473"/>
      <c r="AU58" s="473"/>
      <c r="AV58" s="473"/>
      <c r="AW58" s="473"/>
      <c r="AX58" s="473"/>
      <c r="AY58" s="473"/>
      <c r="AZ58" s="473"/>
      <c r="BA58" s="473"/>
      <c r="BB58" s="473"/>
      <c r="BC58" s="473"/>
      <c r="BD58" s="473"/>
      <c r="BE58" s="473"/>
      <c r="BF58" s="473"/>
      <c r="BG58" s="473"/>
      <c r="BH58" s="473"/>
      <c r="BI58" s="473"/>
      <c r="BJ58" s="494"/>
      <c r="BK58" s="589"/>
    </row>
    <row r="59" spans="3:63" ht="17.25" customHeight="1">
      <c r="E59" s="268" t="s">
        <v>8096</v>
      </c>
      <c r="T59" s="269"/>
      <c r="U59" s="589"/>
      <c r="AP59" s="589"/>
      <c r="AR59" s="565"/>
      <c r="AS59" s="473" t="s">
        <v>12826</v>
      </c>
      <c r="AT59" s="473"/>
      <c r="AU59" s="473"/>
      <c r="AV59" s="473"/>
      <c r="AW59" s="473"/>
      <c r="AX59" s="473"/>
      <c r="AY59" s="473"/>
      <c r="AZ59" s="473"/>
      <c r="BA59" s="473"/>
      <c r="BB59" s="473"/>
      <c r="BC59" s="473"/>
      <c r="BD59" s="473"/>
      <c r="BE59" s="473"/>
      <c r="BF59" s="473"/>
      <c r="BG59" s="473"/>
      <c r="BH59" s="473"/>
      <c r="BI59" s="473"/>
      <c r="BJ59" s="494"/>
      <c r="BK59" s="589"/>
    </row>
    <row r="60" spans="3:63" ht="17.25" customHeight="1" thickBot="1">
      <c r="E60" s="270" t="s">
        <v>9256</v>
      </c>
      <c r="F60" s="271"/>
      <c r="G60" s="271"/>
      <c r="H60" s="271"/>
      <c r="I60" s="271"/>
      <c r="J60" s="271"/>
      <c r="K60" s="271"/>
      <c r="L60" s="271"/>
      <c r="M60" s="271"/>
      <c r="N60" s="271"/>
      <c r="O60" s="271"/>
      <c r="P60" s="271"/>
      <c r="Q60" s="462" t="s">
        <v>10691</v>
      </c>
      <c r="R60" s="271"/>
      <c r="S60" s="271"/>
      <c r="T60" s="272"/>
      <c r="U60" s="589"/>
      <c r="W60" s="3" t="s">
        <v>10681</v>
      </c>
      <c r="AP60" s="589"/>
      <c r="AR60" s="565"/>
      <c r="AS60" s="473" t="s">
        <v>12827</v>
      </c>
      <c r="AT60" s="473"/>
      <c r="AU60" s="473"/>
      <c r="AV60" s="473"/>
      <c r="AW60" s="473"/>
      <c r="AX60" s="473"/>
      <c r="AY60" s="473"/>
      <c r="AZ60" s="473"/>
      <c r="BA60" s="473"/>
      <c r="BB60" s="473"/>
      <c r="BC60" s="473"/>
      <c r="BD60" s="473"/>
      <c r="BE60" s="473"/>
      <c r="BF60" s="473"/>
      <c r="BG60" s="473"/>
      <c r="BH60" s="473"/>
      <c r="BI60" s="473"/>
      <c r="BJ60" s="494"/>
      <c r="BK60" s="589"/>
    </row>
    <row r="61" spans="3:63" ht="17.25" customHeight="1">
      <c r="D61" s="2" t="s">
        <v>14805</v>
      </c>
      <c r="T61" s="317"/>
      <c r="U61" s="589"/>
      <c r="X61" s="2" t="s">
        <v>10684</v>
      </c>
      <c r="AP61" s="589"/>
      <c r="AR61" s="565"/>
      <c r="AS61" s="473" t="s">
        <v>12828</v>
      </c>
      <c r="AT61" s="473"/>
      <c r="AU61" s="473"/>
      <c r="AV61" s="473"/>
      <c r="AW61" s="473"/>
      <c r="AX61" s="473"/>
      <c r="AY61" s="473"/>
      <c r="AZ61" s="473"/>
      <c r="BA61" s="473"/>
      <c r="BB61" s="473"/>
      <c r="BC61" s="473"/>
      <c r="BD61" s="473"/>
      <c r="BE61" s="473"/>
      <c r="BF61" s="473"/>
      <c r="BG61" s="473"/>
      <c r="BH61" s="473"/>
      <c r="BI61" s="473"/>
      <c r="BJ61" s="494"/>
      <c r="BK61" s="589"/>
    </row>
    <row r="62" spans="3:63" ht="17.25" customHeight="1">
      <c r="E62" s="1" t="s">
        <v>8977</v>
      </c>
      <c r="U62" s="589"/>
      <c r="Y62" s="2" t="s">
        <v>10683</v>
      </c>
      <c r="AP62" s="589"/>
      <c r="AR62" s="565"/>
      <c r="AS62" s="473" t="s">
        <v>12860</v>
      </c>
      <c r="AT62" s="473"/>
      <c r="AU62" s="473"/>
      <c r="AV62" s="473"/>
      <c r="AW62" s="473"/>
      <c r="AX62" s="473"/>
      <c r="AY62" s="473"/>
      <c r="AZ62" s="473"/>
      <c r="BA62" s="473"/>
      <c r="BB62" s="473"/>
      <c r="BC62" s="473"/>
      <c r="BD62" s="473"/>
      <c r="BE62" s="473"/>
      <c r="BF62" s="473"/>
      <c r="BG62" s="473"/>
      <c r="BH62" s="473"/>
      <c r="BI62" s="473"/>
      <c r="BJ62" s="494"/>
      <c r="BK62" s="589"/>
    </row>
    <row r="63" spans="3:63" ht="17.25" customHeight="1">
      <c r="E63" s="2" t="s">
        <v>8958</v>
      </c>
      <c r="U63" s="589"/>
      <c r="Y63" s="2" t="s">
        <v>8298</v>
      </c>
      <c r="AP63" s="589"/>
      <c r="AR63" s="565"/>
      <c r="AS63" s="473" t="s">
        <v>12829</v>
      </c>
      <c r="AT63" s="473"/>
      <c r="AU63" s="473"/>
      <c r="AV63" s="473"/>
      <c r="AW63" s="473"/>
      <c r="AX63" s="473"/>
      <c r="AY63" s="473"/>
      <c r="AZ63" s="473"/>
      <c r="BA63" s="473"/>
      <c r="BB63" s="473"/>
      <c r="BC63" s="473"/>
      <c r="BD63" s="473"/>
      <c r="BE63" s="473"/>
      <c r="BF63" s="473"/>
      <c r="BG63" s="473"/>
      <c r="BH63" s="473"/>
      <c r="BI63" s="473"/>
      <c r="BJ63" s="494"/>
      <c r="BK63" s="589"/>
    </row>
    <row r="64" spans="3:63" ht="17.25" customHeight="1">
      <c r="U64" s="589"/>
      <c r="Y64" s="2" t="s">
        <v>8299</v>
      </c>
      <c r="AP64" s="589"/>
      <c r="AR64" s="566"/>
      <c r="AS64" s="563" t="s">
        <v>12830</v>
      </c>
      <c r="AT64" s="563"/>
      <c r="AU64" s="563"/>
      <c r="AV64" s="563"/>
      <c r="AW64" s="563"/>
      <c r="AX64" s="563"/>
      <c r="AY64" s="563"/>
      <c r="AZ64" s="563"/>
      <c r="BA64" s="563"/>
      <c r="BB64" s="563"/>
      <c r="BC64" s="563"/>
      <c r="BD64" s="563"/>
      <c r="BE64" s="563"/>
      <c r="BF64" s="563"/>
      <c r="BG64" s="563"/>
      <c r="BH64" s="563"/>
      <c r="BI64" s="563"/>
      <c r="BJ64" s="564"/>
      <c r="BK64" s="589"/>
    </row>
    <row r="65" spans="2:63" ht="17.25" customHeight="1">
      <c r="B65" s="485" t="s">
        <v>10672</v>
      </c>
      <c r="C65" s="485"/>
      <c r="D65" s="216"/>
      <c r="E65" s="216"/>
      <c r="F65" s="216"/>
      <c r="G65" s="216"/>
      <c r="H65" s="216"/>
      <c r="I65" s="216"/>
      <c r="J65" s="216"/>
      <c r="K65" s="216"/>
      <c r="L65" s="216"/>
      <c r="M65" s="216"/>
      <c r="N65" s="216"/>
      <c r="O65" s="216"/>
      <c r="P65" s="216"/>
      <c r="Q65" s="216"/>
      <c r="R65" s="216"/>
      <c r="S65" s="216"/>
      <c r="T65" s="216"/>
      <c r="U65" s="589"/>
      <c r="Y65" s="2" t="s">
        <v>8300</v>
      </c>
      <c r="AP65" s="589"/>
      <c r="AR65" s="511" t="s">
        <v>12853</v>
      </c>
      <c r="AS65" s="512"/>
      <c r="AT65" s="512"/>
      <c r="AU65" s="512"/>
      <c r="AV65" s="512"/>
      <c r="AW65" s="512"/>
      <c r="AX65" s="512"/>
      <c r="AY65" s="512"/>
      <c r="AZ65" s="512"/>
      <c r="BA65" s="512"/>
      <c r="BB65" s="512"/>
      <c r="BC65" s="512"/>
      <c r="BD65" s="512"/>
      <c r="BE65" s="512"/>
      <c r="BF65" s="512"/>
      <c r="BG65" s="512"/>
      <c r="BH65" s="512"/>
      <c r="BI65" s="512"/>
      <c r="BJ65" s="513"/>
      <c r="BK65" s="589"/>
    </row>
    <row r="66" spans="2:63" ht="17.25" customHeight="1">
      <c r="B66" s="485"/>
      <c r="C66" s="485" t="s">
        <v>10673</v>
      </c>
      <c r="D66" s="216"/>
      <c r="E66" s="216"/>
      <c r="F66" s="216"/>
      <c r="G66" s="216"/>
      <c r="H66" s="216"/>
      <c r="I66" s="216"/>
      <c r="J66" s="216"/>
      <c r="K66" s="216"/>
      <c r="L66" s="216"/>
      <c r="M66" s="216"/>
      <c r="N66" s="216"/>
      <c r="O66" s="216"/>
      <c r="P66" s="216"/>
      <c r="Q66" s="216"/>
      <c r="R66" s="216"/>
      <c r="S66" s="216"/>
      <c r="T66" s="216"/>
      <c r="U66" s="589"/>
      <c r="AP66" s="589"/>
      <c r="AR66" s="565"/>
      <c r="AS66" s="473" t="s">
        <v>12831</v>
      </c>
      <c r="AT66" s="473"/>
      <c r="AU66" s="473"/>
      <c r="AV66" s="473"/>
      <c r="AW66" s="473"/>
      <c r="AX66" s="473"/>
      <c r="AY66" s="473"/>
      <c r="AZ66" s="473"/>
      <c r="BA66" s="473"/>
      <c r="BB66" s="473"/>
      <c r="BC66" s="473"/>
      <c r="BD66" s="473"/>
      <c r="BE66" s="473"/>
      <c r="BF66" s="473"/>
      <c r="BG66" s="473"/>
      <c r="BH66" s="473"/>
      <c r="BI66" s="473"/>
      <c r="BJ66" s="494"/>
      <c r="BK66" s="589"/>
    </row>
    <row r="67" spans="2:63" ht="17.25" customHeight="1">
      <c r="B67" s="485"/>
      <c r="C67" s="485"/>
      <c r="D67" s="216" t="s">
        <v>9257</v>
      </c>
      <c r="E67" s="216"/>
      <c r="F67" s="216"/>
      <c r="G67" s="216"/>
      <c r="H67" s="216"/>
      <c r="I67" s="216"/>
      <c r="J67" s="216"/>
      <c r="K67" s="216"/>
      <c r="L67" s="216"/>
      <c r="M67" s="216"/>
      <c r="N67" s="216"/>
      <c r="O67" s="216"/>
      <c r="P67" s="216"/>
      <c r="Q67" s="216"/>
      <c r="R67" s="216"/>
      <c r="S67" s="216"/>
      <c r="T67" s="216"/>
      <c r="U67" s="589"/>
      <c r="W67" s="3" t="s">
        <v>10685</v>
      </c>
      <c r="AP67" s="589"/>
      <c r="AR67" s="565"/>
      <c r="AS67" s="473" t="s">
        <v>12832</v>
      </c>
      <c r="AT67" s="473"/>
      <c r="AU67" s="473"/>
      <c r="AV67" s="473"/>
      <c r="AW67" s="473"/>
      <c r="AX67" s="473"/>
      <c r="AY67" s="473"/>
      <c r="AZ67" s="473"/>
      <c r="BA67" s="473"/>
      <c r="BB67" s="473"/>
      <c r="BC67" s="473"/>
      <c r="BD67" s="473"/>
      <c r="BE67" s="473"/>
      <c r="BF67" s="473"/>
      <c r="BG67" s="473"/>
      <c r="BH67" s="473"/>
      <c r="BI67" s="473"/>
      <c r="BJ67" s="494"/>
      <c r="BK67" s="589"/>
    </row>
    <row r="68" spans="2:63" ht="17.25" customHeight="1">
      <c r="B68" s="485"/>
      <c r="C68" s="485"/>
      <c r="D68" s="485"/>
      <c r="E68" s="216" t="s">
        <v>13314</v>
      </c>
      <c r="F68" s="216"/>
      <c r="G68" s="216"/>
      <c r="H68" s="216"/>
      <c r="I68" s="216"/>
      <c r="J68" s="216"/>
      <c r="K68" s="216"/>
      <c r="L68" s="216"/>
      <c r="M68" s="216"/>
      <c r="N68" s="216"/>
      <c r="O68" s="216"/>
      <c r="P68" s="216"/>
      <c r="Q68" s="216"/>
      <c r="R68" s="216"/>
      <c r="S68" s="216"/>
      <c r="T68" s="216"/>
      <c r="U68" s="589"/>
      <c r="X68" s="1" t="s">
        <v>10692</v>
      </c>
      <c r="AP68" s="589"/>
      <c r="AR68" s="565"/>
      <c r="AS68" s="473" t="s">
        <v>12833</v>
      </c>
      <c r="AT68" s="473"/>
      <c r="AU68" s="473"/>
      <c r="AV68" s="473"/>
      <c r="AW68" s="473"/>
      <c r="AX68" s="473"/>
      <c r="AY68" s="473"/>
      <c r="AZ68" s="473"/>
      <c r="BA68" s="473"/>
      <c r="BB68" s="473"/>
      <c r="BC68" s="473"/>
      <c r="BD68" s="473"/>
      <c r="BE68" s="473"/>
      <c r="BF68" s="473"/>
      <c r="BG68" s="473"/>
      <c r="BH68" s="473"/>
      <c r="BI68" s="473"/>
      <c r="BJ68" s="494"/>
      <c r="BK68" s="589"/>
    </row>
    <row r="69" spans="2:63" ht="17.25" customHeight="1">
      <c r="B69" s="485"/>
      <c r="C69" s="485"/>
      <c r="D69" s="216"/>
      <c r="E69" s="216" t="s">
        <v>13315</v>
      </c>
      <c r="F69" s="216"/>
      <c r="G69" s="216"/>
      <c r="H69" s="216"/>
      <c r="I69" s="216"/>
      <c r="J69" s="216"/>
      <c r="K69" s="216"/>
      <c r="L69" s="216"/>
      <c r="M69" s="216"/>
      <c r="N69" s="216"/>
      <c r="O69" s="216"/>
      <c r="P69" s="216"/>
      <c r="Q69" s="216"/>
      <c r="R69" s="216"/>
      <c r="S69" s="216"/>
      <c r="T69" s="216"/>
      <c r="U69" s="589"/>
      <c r="Y69" s="2" t="s">
        <v>10686</v>
      </c>
      <c r="AP69" s="589"/>
      <c r="AR69" s="565"/>
      <c r="AS69" s="473" t="s">
        <v>12834</v>
      </c>
      <c r="AT69" s="473"/>
      <c r="AU69" s="473"/>
      <c r="AV69" s="473"/>
      <c r="AW69" s="473"/>
      <c r="AX69" s="473"/>
      <c r="AY69" s="473"/>
      <c r="AZ69" s="473"/>
      <c r="BA69" s="473"/>
      <c r="BB69" s="473"/>
      <c r="BC69" s="473"/>
      <c r="BD69" s="473"/>
      <c r="BE69" s="473"/>
      <c r="BF69" s="473"/>
      <c r="BG69" s="473"/>
      <c r="BH69" s="473"/>
      <c r="BI69" s="473"/>
      <c r="BJ69" s="494"/>
      <c r="BK69" s="589"/>
    </row>
    <row r="70" spans="2:63" ht="17.25" customHeight="1">
      <c r="B70" s="485"/>
      <c r="C70" s="485"/>
      <c r="D70" s="216"/>
      <c r="E70" s="216"/>
      <c r="F70" s="216"/>
      <c r="G70" s="216"/>
      <c r="H70" s="216"/>
      <c r="I70" s="216"/>
      <c r="J70" s="216"/>
      <c r="K70" s="216"/>
      <c r="L70" s="216"/>
      <c r="M70" s="216"/>
      <c r="N70" s="216"/>
      <c r="O70" s="216"/>
      <c r="P70" s="216"/>
      <c r="Q70" s="216"/>
      <c r="R70" s="216"/>
      <c r="S70" s="216"/>
      <c r="T70" s="216"/>
      <c r="U70" s="589"/>
      <c r="Y70" s="2" t="s">
        <v>10687</v>
      </c>
      <c r="AP70" s="589"/>
      <c r="AR70" s="565"/>
      <c r="AS70" s="473" t="s">
        <v>12835</v>
      </c>
      <c r="AT70" s="473"/>
      <c r="AU70" s="473"/>
      <c r="AV70" s="473"/>
      <c r="AW70" s="473"/>
      <c r="AX70" s="473"/>
      <c r="AY70" s="473"/>
      <c r="AZ70" s="473"/>
      <c r="BA70" s="473"/>
      <c r="BB70" s="473"/>
      <c r="BC70" s="473"/>
      <c r="BD70" s="473"/>
      <c r="BE70" s="473"/>
      <c r="BF70" s="473"/>
      <c r="BG70" s="473"/>
      <c r="BH70" s="473"/>
      <c r="BI70" s="473"/>
      <c r="BJ70" s="494"/>
      <c r="BK70" s="589"/>
    </row>
    <row r="71" spans="2:63" ht="17.25" customHeight="1">
      <c r="U71" s="589"/>
      <c r="AP71" s="589"/>
      <c r="AR71" s="565"/>
      <c r="AS71" s="473" t="s">
        <v>12836</v>
      </c>
      <c r="AT71" s="473"/>
      <c r="AU71" s="473"/>
      <c r="AV71" s="473"/>
      <c r="AW71" s="473"/>
      <c r="AX71" s="473"/>
      <c r="AY71" s="473"/>
      <c r="AZ71" s="473"/>
      <c r="BA71" s="473"/>
      <c r="BB71" s="473"/>
      <c r="BC71" s="473"/>
      <c r="BD71" s="473"/>
      <c r="BE71" s="473"/>
      <c r="BF71" s="473"/>
      <c r="BG71" s="473"/>
      <c r="BH71" s="473"/>
      <c r="BI71" s="473"/>
      <c r="BJ71" s="494"/>
      <c r="BK71" s="589"/>
    </row>
    <row r="72" spans="2:63" ht="17.25" customHeight="1">
      <c r="U72" s="589"/>
      <c r="W72" s="3" t="s">
        <v>10689</v>
      </c>
      <c r="AP72" s="589"/>
      <c r="AR72" s="565"/>
      <c r="AS72" s="473" t="s">
        <v>12837</v>
      </c>
      <c r="AT72" s="473"/>
      <c r="AU72" s="473"/>
      <c r="AV72" s="473"/>
      <c r="AW72" s="473"/>
      <c r="AX72" s="473"/>
      <c r="AY72" s="473"/>
      <c r="AZ72" s="473"/>
      <c r="BA72" s="473"/>
      <c r="BB72" s="473"/>
      <c r="BC72" s="473"/>
      <c r="BD72" s="473"/>
      <c r="BE72" s="473"/>
      <c r="BF72" s="473"/>
      <c r="BG72" s="473"/>
      <c r="BH72" s="473"/>
      <c r="BI72" s="473"/>
      <c r="BJ72" s="494"/>
      <c r="BK72" s="589"/>
    </row>
    <row r="73" spans="2:63" ht="17.25" customHeight="1">
      <c r="U73" s="589"/>
      <c r="X73" s="2" t="s">
        <v>10693</v>
      </c>
      <c r="AP73" s="589"/>
      <c r="AR73" s="565"/>
      <c r="AS73" s="473" t="s">
        <v>12859</v>
      </c>
      <c r="AT73" s="473"/>
      <c r="AU73" s="473"/>
      <c r="AV73" s="473"/>
      <c r="AW73" s="473"/>
      <c r="AX73" s="473"/>
      <c r="AY73" s="473"/>
      <c r="AZ73" s="473"/>
      <c r="BA73" s="473"/>
      <c r="BB73" s="473"/>
      <c r="BC73" s="473"/>
      <c r="BD73" s="473"/>
      <c r="BE73" s="473"/>
      <c r="BF73" s="473"/>
      <c r="BG73" s="473"/>
      <c r="BH73" s="473"/>
      <c r="BI73" s="473"/>
      <c r="BJ73" s="494"/>
      <c r="BK73" s="589"/>
    </row>
    <row r="74" spans="2:63" ht="17.25" customHeight="1">
      <c r="U74" s="589"/>
      <c r="Y74" s="2" t="s">
        <v>10690</v>
      </c>
      <c r="AP74" s="589"/>
      <c r="AR74" s="565"/>
      <c r="AS74" s="473" t="s">
        <v>12838</v>
      </c>
      <c r="AT74" s="473"/>
      <c r="AU74" s="473"/>
      <c r="AV74" s="473"/>
      <c r="AW74" s="473"/>
      <c r="AX74" s="473"/>
      <c r="AY74" s="473"/>
      <c r="AZ74" s="473"/>
      <c r="BA74" s="473"/>
      <c r="BB74" s="473"/>
      <c r="BC74" s="473"/>
      <c r="BD74" s="473"/>
      <c r="BE74" s="473"/>
      <c r="BF74" s="473"/>
      <c r="BG74" s="473"/>
      <c r="BH74" s="473"/>
      <c r="BI74" s="473"/>
      <c r="BJ74" s="494"/>
      <c r="BK74" s="589"/>
    </row>
    <row r="75" spans="2:63" ht="17.25" customHeight="1">
      <c r="U75" s="589"/>
      <c r="Y75" s="2" t="s">
        <v>8301</v>
      </c>
      <c r="AP75" s="589"/>
      <c r="AR75" s="565"/>
      <c r="AS75" s="473" t="s">
        <v>12839</v>
      </c>
      <c r="AT75" s="473"/>
      <c r="AU75" s="473"/>
      <c r="AV75" s="473"/>
      <c r="AW75" s="473"/>
      <c r="AX75" s="473"/>
      <c r="AY75" s="473"/>
      <c r="AZ75" s="473"/>
      <c r="BA75" s="473"/>
      <c r="BB75" s="473"/>
      <c r="BC75" s="473"/>
      <c r="BD75" s="473"/>
      <c r="BE75" s="473"/>
      <c r="BF75" s="473"/>
      <c r="BG75" s="473"/>
      <c r="BH75" s="473"/>
      <c r="BI75" s="473"/>
      <c r="BJ75" s="494"/>
      <c r="BK75" s="589"/>
    </row>
    <row r="76" spans="2:63" ht="17.25" customHeight="1">
      <c r="U76" s="589"/>
      <c r="Y76" s="2" t="s">
        <v>8302</v>
      </c>
      <c r="AP76" s="589"/>
      <c r="AR76" s="565"/>
      <c r="AS76" s="473" t="s">
        <v>14880</v>
      </c>
      <c r="AT76" s="473"/>
      <c r="AU76" s="473"/>
      <c r="AV76" s="473"/>
      <c r="AW76" s="473"/>
      <c r="AX76" s="473"/>
      <c r="AY76" s="473"/>
      <c r="AZ76" s="473"/>
      <c r="BA76" s="473"/>
      <c r="BB76" s="473"/>
      <c r="BC76" s="473"/>
      <c r="BD76" s="473"/>
      <c r="BE76" s="473"/>
      <c r="BF76" s="473"/>
      <c r="BG76" s="473"/>
      <c r="BH76" s="473"/>
      <c r="BI76" s="473"/>
      <c r="BJ76" s="494"/>
      <c r="BK76" s="589"/>
    </row>
    <row r="77" spans="2:63" ht="17.25" customHeight="1">
      <c r="U77" s="589"/>
      <c r="Y77" s="2" t="s">
        <v>8303</v>
      </c>
      <c r="AP77" s="589"/>
      <c r="AR77" s="565"/>
      <c r="AS77" s="473" t="s">
        <v>12840</v>
      </c>
      <c r="AT77" s="473"/>
      <c r="AU77" s="473"/>
      <c r="AV77" s="473"/>
      <c r="AW77" s="473"/>
      <c r="AX77" s="473"/>
      <c r="AY77" s="473"/>
      <c r="AZ77" s="473"/>
      <c r="BA77" s="473"/>
      <c r="BB77" s="473"/>
      <c r="BC77" s="473"/>
      <c r="BD77" s="473"/>
      <c r="BE77" s="473"/>
      <c r="BF77" s="473"/>
      <c r="BG77" s="473"/>
      <c r="BH77" s="473"/>
      <c r="BI77" s="473"/>
      <c r="BJ77" s="494"/>
      <c r="BK77" s="589"/>
    </row>
    <row r="78" spans="2:63" ht="17.25" customHeight="1">
      <c r="U78" s="589"/>
      <c r="AP78" s="589"/>
      <c r="AR78" s="565"/>
      <c r="AS78" s="473" t="s">
        <v>12841</v>
      </c>
      <c r="AT78" s="473"/>
      <c r="AU78" s="473"/>
      <c r="AV78" s="473"/>
      <c r="AW78" s="473"/>
      <c r="AX78" s="473"/>
      <c r="AY78" s="473"/>
      <c r="AZ78" s="473"/>
      <c r="BA78" s="473"/>
      <c r="BB78" s="473"/>
      <c r="BC78" s="473"/>
      <c r="BD78" s="473"/>
      <c r="BE78" s="473"/>
      <c r="BF78" s="473"/>
      <c r="BG78" s="473"/>
      <c r="BH78" s="473"/>
      <c r="BI78" s="473"/>
      <c r="BJ78" s="494"/>
      <c r="BK78" s="589"/>
    </row>
    <row r="79" spans="2:63" ht="17.25" customHeight="1">
      <c r="C79" s="3" t="s">
        <v>8959</v>
      </c>
      <c r="U79" s="589"/>
      <c r="AP79" s="589"/>
      <c r="AR79" s="566"/>
      <c r="AS79" s="563" t="s">
        <v>14879</v>
      </c>
      <c r="AT79" s="563"/>
      <c r="AU79" s="563"/>
      <c r="AV79" s="563"/>
      <c r="AW79" s="563"/>
      <c r="AX79" s="563"/>
      <c r="AY79" s="563"/>
      <c r="AZ79" s="563"/>
      <c r="BA79" s="563"/>
      <c r="BB79" s="563"/>
      <c r="BC79" s="563"/>
      <c r="BD79" s="563"/>
      <c r="BE79" s="563"/>
      <c r="BF79" s="563"/>
      <c r="BG79" s="563"/>
      <c r="BH79" s="563"/>
      <c r="BI79" s="563"/>
      <c r="BJ79" s="564"/>
      <c r="BK79" s="589"/>
    </row>
    <row r="80" spans="2:63" ht="17.25" customHeight="1">
      <c r="D80" s="2" t="s">
        <v>8975</v>
      </c>
      <c r="U80" s="589"/>
      <c r="AP80" s="589"/>
      <c r="AR80" s="511" t="s">
        <v>12842</v>
      </c>
      <c r="AS80" s="512"/>
      <c r="AT80" s="512"/>
      <c r="AU80" s="512"/>
      <c r="AV80" s="512"/>
      <c r="AW80" s="512"/>
      <c r="AX80" s="512"/>
      <c r="AY80" s="512"/>
      <c r="AZ80" s="512"/>
      <c r="BA80" s="512"/>
      <c r="BB80" s="512"/>
      <c r="BC80" s="512"/>
      <c r="BD80" s="512"/>
      <c r="BE80" s="512"/>
      <c r="BF80" s="512"/>
      <c r="BG80" s="512"/>
      <c r="BH80" s="512"/>
      <c r="BI80" s="512"/>
      <c r="BJ80" s="513"/>
      <c r="BK80" s="589"/>
    </row>
    <row r="81" spans="3:63" ht="17.25" customHeight="1">
      <c r="E81" s="2" t="s">
        <v>8960</v>
      </c>
      <c r="U81" s="589"/>
      <c r="AP81" s="589"/>
      <c r="AR81" s="565"/>
      <c r="AS81" s="473" t="s">
        <v>12854</v>
      </c>
      <c r="AT81" s="473"/>
      <c r="AU81" s="473"/>
      <c r="AV81" s="473"/>
      <c r="AW81" s="473"/>
      <c r="AX81" s="473"/>
      <c r="AY81" s="473"/>
      <c r="AZ81" s="473"/>
      <c r="BA81" s="473"/>
      <c r="BB81" s="473"/>
      <c r="BC81" s="473"/>
      <c r="BD81" s="473"/>
      <c r="BE81" s="473"/>
      <c r="BF81" s="473"/>
      <c r="BG81" s="473"/>
      <c r="BH81" s="473"/>
      <c r="BI81" s="473"/>
      <c r="BJ81" s="494"/>
      <c r="BK81" s="589"/>
    </row>
    <row r="82" spans="3:63" ht="17.25" customHeight="1">
      <c r="U82" s="589"/>
      <c r="AP82" s="589"/>
      <c r="AR82" s="565"/>
      <c r="AS82" s="473"/>
      <c r="AT82" s="474" t="s">
        <v>12855</v>
      </c>
      <c r="AU82" s="473"/>
      <c r="AV82" s="473"/>
      <c r="AW82" s="473"/>
      <c r="AX82" s="473"/>
      <c r="AY82" s="473"/>
      <c r="AZ82" s="473"/>
      <c r="BA82" s="473"/>
      <c r="BB82" s="473"/>
      <c r="BC82" s="473"/>
      <c r="BD82" s="473"/>
      <c r="BE82" s="473"/>
      <c r="BF82" s="473"/>
      <c r="BG82" s="473"/>
      <c r="BH82" s="473"/>
      <c r="BI82" s="473"/>
      <c r="BJ82" s="494"/>
      <c r="BK82" s="589"/>
    </row>
    <row r="83" spans="3:63" ht="17.25" customHeight="1">
      <c r="C83" s="3" t="s">
        <v>8961</v>
      </c>
      <c r="U83" s="589"/>
      <c r="V83" s="485" t="s">
        <v>10700</v>
      </c>
      <c r="W83" s="485"/>
      <c r="X83" s="216"/>
      <c r="AP83" s="589"/>
      <c r="AR83" s="565"/>
      <c r="AS83" s="473" t="s">
        <v>12856</v>
      </c>
      <c r="AT83" s="473"/>
      <c r="AU83" s="473"/>
      <c r="AV83" s="473"/>
      <c r="AW83" s="473"/>
      <c r="AX83" s="473"/>
      <c r="AY83" s="473"/>
      <c r="AZ83" s="473"/>
      <c r="BA83" s="473"/>
      <c r="BB83" s="473"/>
      <c r="BC83" s="473"/>
      <c r="BD83" s="473"/>
      <c r="BE83" s="473"/>
      <c r="BF83" s="473"/>
      <c r="BG83" s="473"/>
      <c r="BH83" s="473"/>
      <c r="BI83" s="473"/>
      <c r="BJ83" s="494"/>
      <c r="BK83" s="589"/>
    </row>
    <row r="84" spans="3:63" ht="17.25" customHeight="1">
      <c r="D84" s="2" t="s">
        <v>8964</v>
      </c>
      <c r="U84" s="589"/>
      <c r="V84" s="485"/>
      <c r="W84" s="486" t="s">
        <v>9264</v>
      </c>
      <c r="X84" s="216"/>
      <c r="Y84" s="1"/>
      <c r="AP84" s="589"/>
      <c r="AR84" s="566"/>
      <c r="AS84" s="563"/>
      <c r="AT84" s="567" t="s">
        <v>12849</v>
      </c>
      <c r="AU84" s="563"/>
      <c r="AV84" s="563"/>
      <c r="AW84" s="563"/>
      <c r="AX84" s="563"/>
      <c r="AY84" s="563"/>
      <c r="AZ84" s="563"/>
      <c r="BA84" s="563"/>
      <c r="BB84" s="563"/>
      <c r="BC84" s="563"/>
      <c r="BD84" s="563"/>
      <c r="BE84" s="563"/>
      <c r="BF84" s="563"/>
      <c r="BG84" s="563"/>
      <c r="BH84" s="563"/>
      <c r="BI84" s="563"/>
      <c r="BJ84" s="564"/>
      <c r="BK84" s="589"/>
    </row>
    <row r="85" spans="3:63" ht="17.25" customHeight="1">
      <c r="E85" s="2" t="s">
        <v>8963</v>
      </c>
      <c r="U85" s="589"/>
      <c r="V85" s="485"/>
      <c r="W85" s="486" t="s">
        <v>9265</v>
      </c>
      <c r="X85" s="216"/>
      <c r="Y85" s="1"/>
      <c r="AP85" s="589"/>
      <c r="AR85" s="511" t="s">
        <v>12843</v>
      </c>
      <c r="AS85" s="512"/>
      <c r="AT85" s="512"/>
      <c r="AU85" s="512"/>
      <c r="AV85" s="512"/>
      <c r="AW85" s="512"/>
      <c r="AX85" s="512"/>
      <c r="AY85" s="512"/>
      <c r="AZ85" s="512"/>
      <c r="BA85" s="512"/>
      <c r="BB85" s="512"/>
      <c r="BC85" s="512"/>
      <c r="BD85" s="512"/>
      <c r="BE85" s="512"/>
      <c r="BF85" s="512"/>
      <c r="BG85" s="512"/>
      <c r="BH85" s="512"/>
      <c r="BI85" s="512"/>
      <c r="BJ85" s="513"/>
      <c r="BK85" s="589"/>
    </row>
    <row r="86" spans="3:63" ht="17.25" customHeight="1">
      <c r="D86" s="2" t="s">
        <v>14806</v>
      </c>
      <c r="U86" s="589"/>
      <c r="V86" s="485"/>
      <c r="W86" s="486" t="s">
        <v>9266</v>
      </c>
      <c r="X86" s="216"/>
      <c r="Y86" s="1"/>
      <c r="AP86" s="589"/>
      <c r="AR86" s="565"/>
      <c r="AS86" s="473" t="s">
        <v>12857</v>
      </c>
      <c r="AT86" s="473"/>
      <c r="AU86" s="473"/>
      <c r="AV86" s="473"/>
      <c r="AW86" s="473"/>
      <c r="AX86" s="473"/>
      <c r="AY86" s="473"/>
      <c r="AZ86" s="473"/>
      <c r="BA86" s="473"/>
      <c r="BB86" s="473"/>
      <c r="BC86" s="473"/>
      <c r="BD86" s="473"/>
      <c r="BE86" s="473"/>
      <c r="BF86" s="473"/>
      <c r="BG86" s="473"/>
      <c r="BH86" s="473"/>
      <c r="BI86" s="473"/>
      <c r="BJ86" s="494"/>
      <c r="BK86" s="589"/>
    </row>
    <row r="87" spans="3:63" ht="17.25" customHeight="1">
      <c r="E87" s="2" t="s">
        <v>8965</v>
      </c>
      <c r="U87" s="589"/>
      <c r="V87" s="485"/>
      <c r="W87" s="486" t="s">
        <v>9267</v>
      </c>
      <c r="X87" s="216"/>
      <c r="Y87" s="1"/>
      <c r="AP87" s="589"/>
      <c r="AR87" s="492"/>
      <c r="AS87" s="473"/>
      <c r="AT87" s="493" t="s">
        <v>12850</v>
      </c>
      <c r="AU87" s="473"/>
      <c r="AV87" s="473"/>
      <c r="AW87" s="473"/>
      <c r="AX87" s="473"/>
      <c r="AY87" s="473"/>
      <c r="AZ87" s="473"/>
      <c r="BA87" s="473"/>
      <c r="BB87" s="473"/>
      <c r="BC87" s="473"/>
      <c r="BD87" s="473"/>
      <c r="BE87" s="473"/>
      <c r="BF87" s="473"/>
      <c r="BG87" s="473"/>
      <c r="BH87" s="473"/>
      <c r="BI87" s="473"/>
      <c r="BJ87" s="494"/>
      <c r="BK87" s="589"/>
    </row>
    <row r="88" spans="3:63" ht="17.25" customHeight="1">
      <c r="D88" s="2" t="s">
        <v>13313</v>
      </c>
      <c r="U88" s="589"/>
      <c r="V88" s="485"/>
      <c r="W88" s="486" t="s">
        <v>9258</v>
      </c>
      <c r="X88" s="216"/>
      <c r="Y88" s="1"/>
      <c r="AP88" s="589"/>
      <c r="AR88" s="565"/>
      <c r="AS88" s="473" t="s">
        <v>12844</v>
      </c>
      <c r="AT88" s="473"/>
      <c r="AU88" s="473"/>
      <c r="AV88" s="473"/>
      <c r="AW88" s="473"/>
      <c r="AX88" s="473"/>
      <c r="AY88" s="473"/>
      <c r="AZ88" s="473"/>
      <c r="BA88" s="473"/>
      <c r="BB88" s="473"/>
      <c r="BC88" s="473"/>
      <c r="BD88" s="473"/>
      <c r="BE88" s="473"/>
      <c r="BF88" s="473"/>
      <c r="BG88" s="473"/>
      <c r="BH88" s="473"/>
      <c r="BI88" s="473"/>
      <c r="BJ88" s="494"/>
      <c r="BK88" s="589"/>
    </row>
    <row r="89" spans="3:63" ht="17.25" customHeight="1">
      <c r="U89" s="589"/>
      <c r="V89" s="485"/>
      <c r="W89" s="486" t="s">
        <v>9259</v>
      </c>
      <c r="X89" s="216"/>
      <c r="Y89" s="1"/>
      <c r="AP89" s="589"/>
      <c r="AR89" s="565"/>
      <c r="AS89" s="473" t="s">
        <v>12858</v>
      </c>
      <c r="AT89" s="473"/>
      <c r="AU89" s="473"/>
      <c r="AV89" s="473"/>
      <c r="AW89" s="473"/>
      <c r="AX89" s="473"/>
      <c r="AY89" s="473"/>
      <c r="AZ89" s="473"/>
      <c r="BA89" s="473"/>
      <c r="BB89" s="473"/>
      <c r="BC89" s="473"/>
      <c r="BD89" s="473"/>
      <c r="BE89" s="473"/>
      <c r="BF89" s="473"/>
      <c r="BG89" s="473"/>
      <c r="BH89" s="473"/>
      <c r="BI89" s="473"/>
      <c r="BJ89" s="494"/>
      <c r="BK89" s="589"/>
    </row>
    <row r="90" spans="3:63" ht="17.25" customHeight="1">
      <c r="U90" s="589"/>
      <c r="V90" s="485"/>
      <c r="W90" s="486" t="s">
        <v>9260</v>
      </c>
      <c r="X90" s="216"/>
      <c r="Y90" s="1"/>
      <c r="AP90" s="589"/>
      <c r="AR90" s="566"/>
      <c r="AS90" s="563"/>
      <c r="AT90" s="567" t="s">
        <v>12851</v>
      </c>
      <c r="AU90" s="563"/>
      <c r="AV90" s="563"/>
      <c r="AW90" s="563"/>
      <c r="AX90" s="563"/>
      <c r="AY90" s="563"/>
      <c r="AZ90" s="563"/>
      <c r="BA90" s="563"/>
      <c r="BB90" s="563"/>
      <c r="BC90" s="563"/>
      <c r="BD90" s="563"/>
      <c r="BE90" s="563"/>
      <c r="BF90" s="563"/>
      <c r="BG90" s="563"/>
      <c r="BH90" s="563"/>
      <c r="BI90" s="563"/>
      <c r="BJ90" s="564"/>
      <c r="BK90" s="589"/>
    </row>
    <row r="91" spans="3:63" ht="17.25" customHeight="1" thickBot="1">
      <c r="U91" s="589"/>
      <c r="V91" s="485"/>
      <c r="W91" s="486" t="s">
        <v>9261</v>
      </c>
      <c r="X91" s="216"/>
      <c r="Y91" s="1"/>
      <c r="AJ91" s="312"/>
      <c r="AP91" s="589"/>
      <c r="AR91" s="568" t="s">
        <v>12845</v>
      </c>
      <c r="AS91" s="569"/>
      <c r="AT91" s="569"/>
      <c r="AU91" s="569"/>
      <c r="AV91" s="569"/>
      <c r="AW91" s="569"/>
      <c r="AX91" s="569"/>
      <c r="AY91" s="569"/>
      <c r="AZ91" s="569"/>
      <c r="BA91" s="569"/>
      <c r="BB91" s="569"/>
      <c r="BC91" s="569"/>
      <c r="BD91" s="569"/>
      <c r="BE91" s="569"/>
      <c r="BF91" s="569"/>
      <c r="BG91" s="569"/>
      <c r="BH91" s="569"/>
      <c r="BI91" s="569"/>
      <c r="BJ91" s="570"/>
      <c r="BK91" s="589"/>
    </row>
    <row r="92" spans="3:63" ht="17.25" customHeight="1">
      <c r="U92" s="589"/>
      <c r="V92" s="485"/>
      <c r="W92" s="486" t="s">
        <v>9262</v>
      </c>
      <c r="X92" s="216"/>
      <c r="Y92" s="1"/>
      <c r="AJ92" s="312"/>
      <c r="AP92" s="589"/>
      <c r="AR92" s="1"/>
      <c r="AS92" s="2"/>
      <c r="BK92" s="589"/>
    </row>
    <row r="93" spans="3:63" ht="17.25" customHeight="1">
      <c r="U93" s="589"/>
      <c r="V93" s="485"/>
      <c r="W93" s="486" t="s">
        <v>9263</v>
      </c>
      <c r="X93" s="216"/>
      <c r="Y93" s="1"/>
      <c r="AJ93" s="312"/>
      <c r="AP93" s="589"/>
      <c r="AR93" s="1"/>
      <c r="AS93" s="2"/>
      <c r="BK93" s="589"/>
    </row>
    <row r="94" spans="3:63" ht="17.25" customHeight="1">
      <c r="U94" s="589"/>
      <c r="AJ94" s="312"/>
      <c r="AP94" s="589"/>
      <c r="AR94" s="1"/>
      <c r="AS94" s="2"/>
      <c r="BK94" s="589"/>
    </row>
    <row r="95" spans="3:63" ht="17.25" customHeight="1">
      <c r="C95" s="3" t="s">
        <v>8962</v>
      </c>
      <c r="L95" s="460" t="s">
        <v>10924</v>
      </c>
      <c r="U95" s="589"/>
      <c r="W95" s="3" t="s">
        <v>10694</v>
      </c>
      <c r="AP95" s="589"/>
      <c r="BK95" s="589"/>
    </row>
    <row r="96" spans="3:63" ht="17.25" customHeight="1">
      <c r="D96" s="2" t="s">
        <v>10925</v>
      </c>
      <c r="U96" s="589"/>
      <c r="X96" s="2" t="s">
        <v>10697</v>
      </c>
      <c r="AJ96" s="312"/>
      <c r="AP96" s="589"/>
      <c r="BK96" s="589"/>
    </row>
    <row r="97" spans="3:63" ht="17.25" customHeight="1">
      <c r="E97" s="1" t="s">
        <v>8966</v>
      </c>
      <c r="U97" s="589"/>
      <c r="Y97" s="1" t="s">
        <v>10698</v>
      </c>
      <c r="AP97" s="589"/>
      <c r="BK97" s="589"/>
    </row>
    <row r="98" spans="3:63" ht="17.25" customHeight="1">
      <c r="E98" s="2" t="s">
        <v>8967</v>
      </c>
      <c r="U98" s="589"/>
      <c r="Y98" s="134" t="s">
        <v>10695</v>
      </c>
      <c r="AP98" s="589"/>
      <c r="BK98" s="589"/>
    </row>
    <row r="99" spans="3:63" ht="17.25" customHeight="1">
      <c r="E99" s="1" t="s">
        <v>15574</v>
      </c>
      <c r="U99" s="589"/>
      <c r="Y99" s="1" t="s">
        <v>10699</v>
      </c>
      <c r="AP99" s="589"/>
      <c r="BK99" s="589"/>
    </row>
    <row r="100" spans="3:63" ht="17.25" customHeight="1">
      <c r="E100" s="2" t="s">
        <v>15573</v>
      </c>
      <c r="N100" s="450"/>
      <c r="U100" s="589"/>
      <c r="Y100" s="2" t="s">
        <v>10696</v>
      </c>
      <c r="AP100" s="589"/>
      <c r="BK100" s="589"/>
    </row>
    <row r="101" spans="3:63" ht="17.25" customHeight="1">
      <c r="E101" s="2" t="s">
        <v>14846</v>
      </c>
      <c r="U101" s="589"/>
      <c r="AP101" s="589"/>
      <c r="BK101" s="589"/>
    </row>
    <row r="102" spans="3:63" ht="17.25" customHeight="1">
      <c r="F102" s="216" t="s">
        <v>8969</v>
      </c>
      <c r="U102" s="589"/>
      <c r="AP102" s="589"/>
      <c r="BK102" s="589"/>
    </row>
    <row r="103" spans="3:63" ht="17.25" customHeight="1">
      <c r="E103" s="2" t="s">
        <v>8968</v>
      </c>
      <c r="U103" s="589"/>
      <c r="AP103" s="589"/>
      <c r="BK103" s="589"/>
    </row>
    <row r="104" spans="3:63" ht="17.25" customHeight="1">
      <c r="E104" s="2" t="s">
        <v>8097</v>
      </c>
      <c r="U104" s="589"/>
      <c r="AP104" s="589"/>
      <c r="BK104" s="589"/>
    </row>
    <row r="105" spans="3:63" ht="17.25" customHeight="1">
      <c r="D105" s="2" t="s">
        <v>15575</v>
      </c>
      <c r="U105" s="589"/>
      <c r="AP105" s="589"/>
      <c r="BK105" s="589"/>
    </row>
    <row r="106" spans="3:63" ht="17.25" customHeight="1">
      <c r="E106" s="264" t="s">
        <v>15577</v>
      </c>
      <c r="U106" s="589"/>
      <c r="AP106" s="589"/>
      <c r="BK106" s="589"/>
    </row>
    <row r="107" spans="3:63" ht="17.25" customHeight="1">
      <c r="D107" s="3"/>
      <c r="E107" s="1" t="s">
        <v>15576</v>
      </c>
      <c r="U107" s="589"/>
      <c r="AP107" s="589"/>
      <c r="BK107" s="589"/>
    </row>
    <row r="108" spans="3:63" ht="17.25" customHeight="1">
      <c r="D108" s="313"/>
      <c r="E108" s="267" t="s">
        <v>8098</v>
      </c>
      <c r="F108" s="267"/>
      <c r="G108" s="267"/>
      <c r="H108" s="267"/>
      <c r="I108" s="267"/>
      <c r="J108" s="267"/>
      <c r="K108" s="267"/>
      <c r="L108" s="267"/>
      <c r="M108" s="267"/>
      <c r="N108" s="267"/>
      <c r="O108" s="267"/>
      <c r="P108" s="267"/>
      <c r="Q108" s="267"/>
      <c r="R108" s="267"/>
      <c r="S108" s="267"/>
      <c r="T108" s="310"/>
      <c r="U108" s="589"/>
      <c r="AP108" s="589"/>
      <c r="BK108" s="589"/>
    </row>
    <row r="109" spans="3:63" ht="17.25" customHeight="1">
      <c r="D109" s="314"/>
      <c r="E109" s="2" t="s">
        <v>8099</v>
      </c>
      <c r="T109" s="269"/>
      <c r="U109" s="589"/>
      <c r="AP109" s="589"/>
      <c r="BK109" s="589"/>
    </row>
    <row r="110" spans="3:63" ht="17.25" customHeight="1" thickBot="1">
      <c r="D110" s="315"/>
      <c r="E110" s="271" t="s">
        <v>8100</v>
      </c>
      <c r="F110" s="271"/>
      <c r="G110" s="271"/>
      <c r="H110" s="271"/>
      <c r="I110" s="271"/>
      <c r="J110" s="271"/>
      <c r="K110" s="271"/>
      <c r="L110" s="271"/>
      <c r="M110" s="271"/>
      <c r="N110" s="271"/>
      <c r="O110" s="1097" t="s">
        <v>9268</v>
      </c>
      <c r="P110" s="1098"/>
      <c r="Q110" s="1098"/>
      <c r="R110" s="1098"/>
      <c r="S110" s="1098"/>
      <c r="T110" s="1099"/>
      <c r="U110" s="589"/>
      <c r="AP110" s="589"/>
      <c r="BK110" s="589"/>
    </row>
    <row r="111" spans="3:63" ht="17.25" customHeight="1">
      <c r="U111" s="589"/>
      <c r="AP111" s="589"/>
      <c r="BK111" s="589"/>
    </row>
    <row r="112" spans="3:63" ht="17.25" customHeight="1">
      <c r="C112" s="3" t="s">
        <v>8978</v>
      </c>
      <c r="U112" s="589"/>
      <c r="AP112" s="589"/>
      <c r="BK112" s="589"/>
    </row>
    <row r="113" spans="3:63" ht="17.25" customHeight="1">
      <c r="D113" s="2" t="s">
        <v>8980</v>
      </c>
      <c r="U113" s="589"/>
      <c r="V113" s="485" t="s">
        <v>10733</v>
      </c>
      <c r="W113" s="485"/>
      <c r="X113" s="216"/>
      <c r="Y113" s="216"/>
      <c r="Z113" s="216"/>
      <c r="AA113" s="216"/>
      <c r="AB113" s="216"/>
      <c r="AP113" s="589"/>
      <c r="BK113" s="589"/>
    </row>
    <row r="114" spans="3:63" ht="17.25" customHeight="1">
      <c r="E114" s="4" t="s">
        <v>14850</v>
      </c>
      <c r="U114" s="589"/>
      <c r="V114" s="485"/>
      <c r="W114" s="485" t="s">
        <v>10734</v>
      </c>
      <c r="X114" s="216"/>
      <c r="Y114" s="216"/>
      <c r="Z114" s="216"/>
      <c r="AA114" s="216"/>
      <c r="AB114" s="216"/>
      <c r="AP114" s="589"/>
      <c r="BK114" s="589"/>
    </row>
    <row r="115" spans="3:63" ht="17.25" customHeight="1">
      <c r="E115" s="2" t="s">
        <v>8979</v>
      </c>
      <c r="U115" s="589"/>
      <c r="V115" s="485"/>
      <c r="W115" s="485"/>
      <c r="X115" s="216" t="s">
        <v>9245</v>
      </c>
      <c r="Y115" s="216"/>
      <c r="Z115" s="216"/>
      <c r="AA115" s="216"/>
      <c r="AB115" s="216"/>
      <c r="AP115" s="589"/>
      <c r="BK115" s="589"/>
    </row>
    <row r="116" spans="3:63" ht="17.25" customHeight="1">
      <c r="U116" s="589"/>
      <c r="V116" s="485"/>
      <c r="W116" s="485"/>
      <c r="X116" s="216" t="s">
        <v>9246</v>
      </c>
      <c r="Y116" s="216"/>
      <c r="Z116" s="216"/>
      <c r="AA116" s="216"/>
      <c r="AB116" s="216"/>
      <c r="AP116" s="589"/>
      <c r="BK116" s="589"/>
    </row>
    <row r="117" spans="3:63" ht="17.25" customHeight="1">
      <c r="C117" s="3" t="s">
        <v>8981</v>
      </c>
      <c r="U117" s="589"/>
      <c r="AP117" s="589"/>
      <c r="BK117" s="589"/>
    </row>
    <row r="118" spans="3:63" ht="17.25" customHeight="1">
      <c r="D118" s="4" t="s">
        <v>9269</v>
      </c>
      <c r="U118" s="589"/>
      <c r="V118" s="485" t="s">
        <v>10730</v>
      </c>
      <c r="W118" s="485"/>
      <c r="X118" s="216"/>
      <c r="Y118" s="216"/>
      <c r="Z118" s="216"/>
      <c r="AA118" s="216"/>
      <c r="AB118" s="216"/>
      <c r="AC118" s="216"/>
      <c r="AD118" s="216"/>
      <c r="AE118" s="216"/>
      <c r="AF118" s="216"/>
      <c r="AG118" s="216"/>
      <c r="AH118" s="216"/>
      <c r="AI118" s="216"/>
      <c r="AJ118" s="216"/>
      <c r="AK118" s="216"/>
      <c r="AL118" s="216"/>
      <c r="AM118" s="216"/>
      <c r="AN118" s="216"/>
      <c r="AO118" s="216"/>
      <c r="AP118" s="589"/>
      <c r="BK118" s="589"/>
    </row>
    <row r="119" spans="3:63" ht="17.25" customHeight="1">
      <c r="D119" s="2" t="s">
        <v>14881</v>
      </c>
      <c r="U119" s="589"/>
      <c r="V119" s="485"/>
      <c r="W119" s="485" t="s">
        <v>10731</v>
      </c>
      <c r="X119" s="216"/>
      <c r="Y119" s="216"/>
      <c r="Z119" s="216"/>
      <c r="AA119" s="216"/>
      <c r="AB119" s="216"/>
      <c r="AC119" s="216"/>
      <c r="AD119" s="216"/>
      <c r="AE119" s="216"/>
      <c r="AF119" s="216"/>
      <c r="AG119" s="216"/>
      <c r="AH119" s="216"/>
      <c r="AI119" s="216"/>
      <c r="AJ119" s="216"/>
      <c r="AK119" s="216"/>
      <c r="AL119" s="216"/>
      <c r="AM119" s="216"/>
      <c r="AN119" s="216"/>
      <c r="AO119" s="216"/>
      <c r="AP119" s="589"/>
      <c r="BK119" s="589"/>
    </row>
    <row r="120" spans="3:63" ht="17.25" customHeight="1">
      <c r="E120" s="2" t="s">
        <v>12814</v>
      </c>
      <c r="U120" s="589"/>
      <c r="V120" s="485"/>
      <c r="W120" s="485"/>
      <c r="X120" s="216" t="s">
        <v>10732</v>
      </c>
      <c r="Y120" s="216"/>
      <c r="Z120" s="216"/>
      <c r="AA120" s="216"/>
      <c r="AB120" s="216"/>
      <c r="AC120" s="216"/>
      <c r="AD120" s="216"/>
      <c r="AE120" s="216"/>
      <c r="AF120" s="216"/>
      <c r="AG120" s="216"/>
      <c r="AH120" s="216"/>
      <c r="AI120" s="216"/>
      <c r="AJ120" s="216"/>
      <c r="AK120" s="216"/>
      <c r="AL120" s="216"/>
      <c r="AM120" s="216"/>
      <c r="AN120" s="216"/>
      <c r="AO120" s="216"/>
      <c r="AP120" s="589"/>
      <c r="BK120" s="589"/>
    </row>
    <row r="121" spans="3:63" ht="17.25" customHeight="1">
      <c r="E121" s="134" t="s">
        <v>12815</v>
      </c>
      <c r="U121" s="589"/>
      <c r="V121" s="485"/>
      <c r="W121" s="485"/>
      <c r="X121" s="485"/>
      <c r="Y121" s="216" t="s">
        <v>13307</v>
      </c>
      <c r="Z121" s="216"/>
      <c r="AA121" s="216"/>
      <c r="AB121" s="216"/>
      <c r="AC121" s="216"/>
      <c r="AD121" s="216"/>
      <c r="AE121" s="216"/>
      <c r="AF121" s="216"/>
      <c r="AG121" s="216"/>
      <c r="AH121" s="216"/>
      <c r="AI121" s="216"/>
      <c r="AJ121" s="216"/>
      <c r="AK121" s="216"/>
      <c r="AL121" s="216"/>
      <c r="AM121" s="216"/>
      <c r="AN121" s="216"/>
      <c r="AO121" s="216"/>
      <c r="AP121" s="589"/>
      <c r="BK121" s="589"/>
    </row>
    <row r="122" spans="3:63" ht="17.25" customHeight="1">
      <c r="U122" s="589"/>
      <c r="V122" s="485"/>
      <c r="W122" s="485"/>
      <c r="X122" s="216"/>
      <c r="Y122" s="216"/>
      <c r="Z122" s="216"/>
      <c r="AA122" s="216"/>
      <c r="AB122" s="216"/>
      <c r="AC122" s="216"/>
      <c r="AD122" s="216"/>
      <c r="AE122" s="216"/>
      <c r="AF122" s="216"/>
      <c r="AG122" s="216"/>
      <c r="AH122" s="216"/>
      <c r="AI122" s="216"/>
      <c r="AJ122" s="216"/>
      <c r="AK122" s="216"/>
      <c r="AL122" s="216"/>
      <c r="AM122" s="216"/>
      <c r="AN122" s="216"/>
      <c r="AO122" s="216"/>
      <c r="AP122" s="589"/>
      <c r="BK122" s="589"/>
    </row>
    <row r="123" spans="3:63" ht="17.25" customHeight="1">
      <c r="C123" s="3" t="s">
        <v>8982</v>
      </c>
      <c r="U123" s="589"/>
      <c r="V123" s="485" t="s">
        <v>10735</v>
      </c>
      <c r="W123" s="485"/>
      <c r="X123" s="216"/>
      <c r="Y123" s="216"/>
      <c r="Z123" s="216"/>
      <c r="AA123" s="216"/>
      <c r="AB123" s="216"/>
      <c r="AC123" s="216"/>
      <c r="AD123" s="216"/>
      <c r="AE123" s="216"/>
      <c r="AF123" s="216"/>
      <c r="AG123" s="216"/>
      <c r="AH123" s="216"/>
      <c r="AI123" s="216"/>
      <c r="AJ123" s="216"/>
      <c r="AK123" s="216"/>
      <c r="AL123" s="216"/>
      <c r="AM123" s="216"/>
      <c r="AN123" s="216"/>
      <c r="AO123" s="216"/>
      <c r="AP123" s="589"/>
      <c r="AR123" s="3" t="s">
        <v>10660</v>
      </c>
      <c r="BK123" s="589"/>
    </row>
    <row r="124" spans="3:63" ht="17.25" customHeight="1">
      <c r="D124" s="4" t="s">
        <v>12817</v>
      </c>
      <c r="E124" s="4"/>
      <c r="U124" s="589"/>
      <c r="V124" s="485"/>
      <c r="W124" s="485" t="s">
        <v>10736</v>
      </c>
      <c r="X124" s="216"/>
      <c r="Y124" s="216"/>
      <c r="Z124" s="216"/>
      <c r="AA124" s="216"/>
      <c r="AB124" s="216"/>
      <c r="AC124" s="216"/>
      <c r="AD124" s="216"/>
      <c r="AE124" s="216"/>
      <c r="AF124" s="216"/>
      <c r="AG124" s="216"/>
      <c r="AH124" s="216"/>
      <c r="AI124" s="216"/>
      <c r="AJ124" s="216"/>
      <c r="AK124" s="216"/>
      <c r="AL124" s="216"/>
      <c r="AM124" s="216"/>
      <c r="AN124" s="216"/>
      <c r="AO124" s="216"/>
      <c r="AP124" s="589"/>
      <c r="AS124" s="2" t="s">
        <v>13304</v>
      </c>
      <c r="BK124" s="589"/>
    </row>
    <row r="125" spans="3:63" ht="17.25" customHeight="1">
      <c r="E125" s="4" t="s">
        <v>14847</v>
      </c>
      <c r="U125" s="589"/>
      <c r="V125" s="485"/>
      <c r="W125" s="485"/>
      <c r="X125" s="216" t="s">
        <v>10738</v>
      </c>
      <c r="Y125" s="216"/>
      <c r="Z125" s="216"/>
      <c r="AA125" s="216"/>
      <c r="AB125" s="216"/>
      <c r="AC125" s="216"/>
      <c r="AD125" s="216"/>
      <c r="AE125" s="216"/>
      <c r="AF125" s="216"/>
      <c r="AG125" s="216"/>
      <c r="AH125" s="216"/>
      <c r="AI125" s="216"/>
      <c r="AJ125" s="216"/>
      <c r="AK125" s="216"/>
      <c r="AL125" s="216"/>
      <c r="AM125" s="216"/>
      <c r="AN125" s="216"/>
      <c r="AO125" s="216"/>
      <c r="AP125" s="589"/>
      <c r="AT125" s="1" t="s">
        <v>13305</v>
      </c>
      <c r="BK125" s="589"/>
    </row>
    <row r="126" spans="3:63" ht="17.25" customHeight="1">
      <c r="E126" s="4" t="s">
        <v>12816</v>
      </c>
      <c r="P126" s="460" t="s">
        <v>10931</v>
      </c>
      <c r="U126" s="589"/>
      <c r="V126" s="485"/>
      <c r="W126" s="485"/>
      <c r="X126" s="485"/>
      <c r="Y126" s="216" t="s">
        <v>10737</v>
      </c>
      <c r="Z126" s="216"/>
      <c r="AA126" s="216"/>
      <c r="AB126" s="216"/>
      <c r="AC126" s="216"/>
      <c r="AD126" s="216"/>
      <c r="AE126" s="216"/>
      <c r="AF126" s="216"/>
      <c r="AG126" s="216"/>
      <c r="AH126" s="216"/>
      <c r="AI126" s="216"/>
      <c r="AJ126" s="216"/>
      <c r="AK126" s="216"/>
      <c r="AL126" s="216"/>
      <c r="AM126" s="216"/>
      <c r="AN126" s="216"/>
      <c r="AO126" s="216"/>
      <c r="AP126" s="589"/>
      <c r="AT126" s="2" t="s">
        <v>8588</v>
      </c>
      <c r="BK126" s="589"/>
    </row>
    <row r="127" spans="3:63" ht="17.25" customHeight="1">
      <c r="D127" s="4" t="s">
        <v>15468</v>
      </c>
      <c r="E127" s="4"/>
      <c r="U127" s="589"/>
      <c r="V127" s="485"/>
      <c r="W127" s="485"/>
      <c r="X127" s="485"/>
      <c r="Y127" s="216" t="s">
        <v>9763</v>
      </c>
      <c r="Z127" s="216"/>
      <c r="AA127" s="216"/>
      <c r="AB127" s="216"/>
      <c r="AC127" s="216"/>
      <c r="AD127" s="216"/>
      <c r="AE127" s="216"/>
      <c r="AF127" s="216"/>
      <c r="AG127" s="216"/>
      <c r="AH127" s="216"/>
      <c r="AI127" s="216"/>
      <c r="AJ127" s="216"/>
      <c r="AK127" s="216"/>
      <c r="AL127" s="216"/>
      <c r="AM127" s="216"/>
      <c r="AN127" s="216"/>
      <c r="AO127" s="216"/>
      <c r="AP127" s="589"/>
      <c r="AT127" s="2" t="s">
        <v>8589</v>
      </c>
      <c r="BK127" s="589"/>
    </row>
    <row r="128" spans="3:63" ht="17.25" customHeight="1">
      <c r="D128" s="4"/>
      <c r="E128" s="4" t="s">
        <v>8983</v>
      </c>
      <c r="U128" s="589"/>
      <c r="V128" s="485"/>
      <c r="W128" s="485"/>
      <c r="X128" s="485"/>
      <c r="Y128" s="216" t="s">
        <v>9764</v>
      </c>
      <c r="Z128" s="216"/>
      <c r="AA128" s="216"/>
      <c r="AB128" s="216"/>
      <c r="AC128" s="216"/>
      <c r="AD128" s="216"/>
      <c r="AE128" s="216"/>
      <c r="AF128" s="216"/>
      <c r="AG128" s="216"/>
      <c r="AH128" s="216"/>
      <c r="AI128" s="216"/>
      <c r="AJ128" s="216"/>
      <c r="AK128" s="216"/>
      <c r="AL128" s="216"/>
      <c r="AM128" s="216"/>
      <c r="AN128" s="216"/>
      <c r="AO128" s="216"/>
      <c r="AP128" s="589"/>
      <c r="AT128" s="2" t="s">
        <v>8590</v>
      </c>
      <c r="BK128" s="589"/>
    </row>
    <row r="129" spans="4:63" ht="17.25" customHeight="1">
      <c r="D129" s="2" t="s">
        <v>9225</v>
      </c>
      <c r="U129" s="589"/>
      <c r="V129" s="485"/>
      <c r="W129" s="485"/>
      <c r="X129" s="485"/>
      <c r="Y129" s="216" t="s">
        <v>10739</v>
      </c>
      <c r="Z129" s="216"/>
      <c r="AA129" s="216"/>
      <c r="AB129" s="216"/>
      <c r="AC129" s="216"/>
      <c r="AD129" s="216"/>
      <c r="AE129" s="216"/>
      <c r="AF129" s="216"/>
      <c r="AG129" s="216"/>
      <c r="AH129" s="216"/>
      <c r="AI129" s="216"/>
      <c r="AJ129" s="216"/>
      <c r="AK129" s="216"/>
      <c r="AL129" s="216"/>
      <c r="AM129" s="216"/>
      <c r="AN129" s="216"/>
      <c r="AO129" s="216"/>
      <c r="AP129" s="589"/>
      <c r="AT129" s="2" t="s">
        <v>8591</v>
      </c>
      <c r="BK129" s="589"/>
    </row>
    <row r="130" spans="4:63" ht="17.25" customHeight="1">
      <c r="E130" s="134" t="s">
        <v>8984</v>
      </c>
      <c r="U130" s="589"/>
      <c r="V130" s="485"/>
      <c r="W130" s="485"/>
      <c r="X130" s="485"/>
      <c r="Y130" s="216"/>
      <c r="Z130" s="216" t="s">
        <v>10740</v>
      </c>
      <c r="AA130" s="216"/>
      <c r="AB130" s="216"/>
      <c r="AC130" s="216"/>
      <c r="AD130" s="216"/>
      <c r="AE130" s="216"/>
      <c r="AF130" s="216"/>
      <c r="AG130" s="216"/>
      <c r="AH130" s="216"/>
      <c r="AI130" s="216"/>
      <c r="AJ130" s="216"/>
      <c r="AK130" s="216"/>
      <c r="AL130" s="216"/>
      <c r="AM130" s="216"/>
      <c r="AN130" s="216"/>
      <c r="AO130" s="216"/>
      <c r="AP130" s="589"/>
      <c r="AT130" s="2" t="s">
        <v>8592</v>
      </c>
      <c r="BK130" s="589"/>
    </row>
    <row r="131" spans="4:63" ht="17.25" customHeight="1">
      <c r="E131" s="182" t="s">
        <v>8985</v>
      </c>
      <c r="U131" s="589"/>
      <c r="V131" s="485"/>
      <c r="W131" s="485"/>
      <c r="X131" s="485"/>
      <c r="Y131" s="216" t="s">
        <v>10741</v>
      </c>
      <c r="Z131" s="216"/>
      <c r="AA131" s="216"/>
      <c r="AB131" s="216"/>
      <c r="AC131" s="216"/>
      <c r="AD131" s="216"/>
      <c r="AE131" s="216"/>
      <c r="AF131" s="216"/>
      <c r="AG131" s="216"/>
      <c r="AH131" s="216"/>
      <c r="AI131" s="216"/>
      <c r="AJ131" s="216"/>
      <c r="AK131" s="216"/>
      <c r="AL131" s="216"/>
      <c r="AM131" s="216"/>
      <c r="AN131" s="216"/>
      <c r="AO131" s="216"/>
      <c r="AP131" s="589"/>
      <c r="AT131" s="2" t="s">
        <v>13306</v>
      </c>
      <c r="BK131" s="589"/>
    </row>
    <row r="132" spans="4:63" ht="17.25" customHeight="1">
      <c r="D132" s="2" t="s">
        <v>8986</v>
      </c>
      <c r="U132" s="589"/>
      <c r="V132" s="485"/>
      <c r="W132" s="485"/>
      <c r="X132" s="485"/>
      <c r="Y132" s="216"/>
      <c r="Z132" s="216" t="s">
        <v>10743</v>
      </c>
      <c r="AA132" s="216"/>
      <c r="AB132" s="216"/>
      <c r="AC132" s="216"/>
      <c r="AD132" s="216"/>
      <c r="AE132" s="216"/>
      <c r="AF132" s="216"/>
      <c r="AG132" s="216"/>
      <c r="AH132" s="216"/>
      <c r="AI132" s="216"/>
      <c r="AJ132" s="216"/>
      <c r="AK132" s="216"/>
      <c r="AL132" s="216"/>
      <c r="AM132" s="216"/>
      <c r="AN132" s="216"/>
      <c r="AO132" s="216"/>
      <c r="AP132" s="589"/>
      <c r="AU132" s="2" t="s">
        <v>13296</v>
      </c>
      <c r="BK132" s="589"/>
    </row>
    <row r="133" spans="4:63" ht="17.25" customHeight="1">
      <c r="E133" s="2" t="s">
        <v>8987</v>
      </c>
      <c r="U133" s="589"/>
      <c r="V133" s="485"/>
      <c r="W133" s="485"/>
      <c r="X133" s="485"/>
      <c r="Y133" s="216"/>
      <c r="Z133" s="216" t="s">
        <v>10742</v>
      </c>
      <c r="AA133" s="216"/>
      <c r="AB133" s="216"/>
      <c r="AC133" s="216"/>
      <c r="AD133" s="216"/>
      <c r="AE133" s="216"/>
      <c r="AF133" s="216"/>
      <c r="AG133" s="216"/>
      <c r="AH133" s="216"/>
      <c r="AI133" s="216"/>
      <c r="AJ133" s="216"/>
      <c r="AK133" s="216"/>
      <c r="AL133" s="216"/>
      <c r="AM133" s="216"/>
      <c r="AN133" s="216"/>
      <c r="AO133" s="216"/>
      <c r="AP133" s="589"/>
      <c r="AU133" s="182" t="s">
        <v>13297</v>
      </c>
      <c r="BK133" s="589"/>
    </row>
    <row r="134" spans="4:63" ht="17.25" customHeight="1">
      <c r="D134" s="2" t="s">
        <v>9226</v>
      </c>
      <c r="U134" s="589"/>
      <c r="V134" s="485"/>
      <c r="W134" s="485"/>
      <c r="X134" s="485"/>
      <c r="Y134" s="216" t="s">
        <v>10744</v>
      </c>
      <c r="Z134" s="216"/>
      <c r="AA134" s="216"/>
      <c r="AB134" s="216"/>
      <c r="AC134" s="216"/>
      <c r="AD134" s="216"/>
      <c r="AE134" s="216"/>
      <c r="AF134" s="216"/>
      <c r="AG134" s="216"/>
      <c r="AH134" s="216"/>
      <c r="AI134" s="216"/>
      <c r="AJ134" s="216"/>
      <c r="AK134" s="216"/>
      <c r="AL134" s="216"/>
      <c r="AM134" s="216"/>
      <c r="AN134" s="216"/>
      <c r="AO134" s="216"/>
      <c r="AP134" s="589"/>
      <c r="AT134" s="2" t="s">
        <v>13301</v>
      </c>
      <c r="BK134" s="589"/>
    </row>
    <row r="135" spans="4:63" ht="17.25" customHeight="1">
      <c r="E135" s="182" t="s">
        <v>8988</v>
      </c>
      <c r="U135" s="589"/>
      <c r="V135" s="485"/>
      <c r="W135" s="485"/>
      <c r="X135" s="485"/>
      <c r="Y135" s="216"/>
      <c r="Z135" s="216" t="s">
        <v>10745</v>
      </c>
      <c r="AA135" s="216"/>
      <c r="AB135" s="216"/>
      <c r="AC135" s="216"/>
      <c r="AD135" s="216"/>
      <c r="AE135" s="216"/>
      <c r="AF135" s="216"/>
      <c r="AG135" s="216"/>
      <c r="AH135" s="216"/>
      <c r="AI135" s="216"/>
      <c r="AJ135" s="216"/>
      <c r="AK135" s="216"/>
      <c r="AL135" s="216"/>
      <c r="AM135" s="216"/>
      <c r="AN135" s="216"/>
      <c r="AO135" s="216"/>
      <c r="AP135" s="589"/>
      <c r="AU135" s="2" t="s">
        <v>10661</v>
      </c>
      <c r="BK135" s="589"/>
    </row>
    <row r="136" spans="4:63" ht="17.25" customHeight="1">
      <c r="E136" s="182" t="s">
        <v>9227</v>
      </c>
      <c r="U136" s="589"/>
      <c r="V136" s="485"/>
      <c r="W136" s="485"/>
      <c r="X136" s="485"/>
      <c r="Y136" s="216"/>
      <c r="Z136" s="216" t="s">
        <v>10740</v>
      </c>
      <c r="AA136" s="216"/>
      <c r="AB136" s="216"/>
      <c r="AC136" s="216"/>
      <c r="AD136" s="216"/>
      <c r="AE136" s="216"/>
      <c r="AF136" s="216"/>
      <c r="AG136" s="216"/>
      <c r="AH136" s="216"/>
      <c r="AI136" s="216"/>
      <c r="AJ136" s="216"/>
      <c r="AK136" s="216"/>
      <c r="AL136" s="216"/>
      <c r="AM136" s="216"/>
      <c r="AN136" s="216"/>
      <c r="AO136" s="216"/>
      <c r="AP136" s="589"/>
      <c r="AU136" s="2" t="s">
        <v>13302</v>
      </c>
      <c r="BK136" s="589"/>
    </row>
    <row r="137" spans="4:63" ht="17.25" customHeight="1">
      <c r="E137" s="134" t="s">
        <v>8989</v>
      </c>
      <c r="U137" s="589"/>
      <c r="X137" s="298"/>
      <c r="Y137" s="182" t="s">
        <v>13308</v>
      </c>
      <c r="Z137" s="182"/>
      <c r="AA137" s="182"/>
      <c r="AB137" s="182"/>
      <c r="AC137" s="182"/>
      <c r="AD137" s="182"/>
      <c r="AE137" s="182"/>
      <c r="AF137" s="182"/>
      <c r="AG137" s="182"/>
      <c r="AP137" s="589"/>
      <c r="AV137" s="2" t="s">
        <v>13298</v>
      </c>
      <c r="BK137" s="589"/>
    </row>
    <row r="138" spans="4:63" ht="17.25" customHeight="1">
      <c r="E138" s="182" t="s">
        <v>14882</v>
      </c>
      <c r="F138" s="182"/>
      <c r="G138" s="182"/>
      <c r="U138" s="589"/>
      <c r="Y138" s="182"/>
      <c r="Z138" s="182" t="s">
        <v>10746</v>
      </c>
      <c r="AA138" s="182"/>
      <c r="AB138" s="182"/>
      <c r="AC138" s="182"/>
      <c r="AD138" s="182"/>
      <c r="AE138" s="182"/>
      <c r="AF138" s="182"/>
      <c r="AG138" s="182"/>
      <c r="AP138" s="589"/>
      <c r="AV138" s="134" t="s">
        <v>15467</v>
      </c>
      <c r="BK138" s="589"/>
    </row>
    <row r="139" spans="4:63" ht="17.25" customHeight="1">
      <c r="E139" s="182" t="s">
        <v>14883</v>
      </c>
      <c r="F139" s="182"/>
      <c r="G139" s="182"/>
      <c r="U139" s="589"/>
      <c r="X139" s="182" t="s">
        <v>13309</v>
      </c>
      <c r="AA139" s="182"/>
      <c r="AB139" s="182"/>
      <c r="AC139" s="182"/>
      <c r="AD139" s="182"/>
      <c r="AE139" s="182"/>
      <c r="AF139" s="182"/>
      <c r="AG139" s="182"/>
      <c r="AP139" s="589"/>
      <c r="AU139" s="2" t="s">
        <v>13303</v>
      </c>
      <c r="BK139" s="589"/>
    </row>
    <row r="140" spans="4:63" ht="17.25" customHeight="1">
      <c r="E140" s="182" t="s">
        <v>9224</v>
      </c>
      <c r="F140" s="182"/>
      <c r="G140" s="182"/>
      <c r="U140" s="589"/>
      <c r="Y140" s="182" t="s">
        <v>10747</v>
      </c>
      <c r="Z140" s="182"/>
      <c r="AA140" s="182"/>
      <c r="AB140" s="182"/>
      <c r="AC140" s="182"/>
      <c r="AF140" s="182"/>
      <c r="AG140" s="182"/>
      <c r="AP140" s="589"/>
      <c r="AV140" s="2" t="s">
        <v>10662</v>
      </c>
      <c r="BK140" s="589"/>
    </row>
    <row r="141" spans="4:63" ht="17.25" customHeight="1">
      <c r="E141" s="182"/>
      <c r="F141" s="182" t="s">
        <v>8990</v>
      </c>
      <c r="G141" s="182"/>
      <c r="U141" s="589"/>
      <c r="Y141" s="182" t="s">
        <v>13310</v>
      </c>
      <c r="Z141" s="182"/>
      <c r="AA141" s="182"/>
      <c r="AF141" s="182"/>
      <c r="AG141" s="182"/>
      <c r="AP141" s="589"/>
      <c r="AV141" s="2" t="s">
        <v>10663</v>
      </c>
      <c r="BK141" s="589"/>
    </row>
    <row r="142" spans="4:63" ht="17.25" customHeight="1">
      <c r="U142" s="589"/>
      <c r="X142" s="182"/>
      <c r="Y142" s="182"/>
      <c r="Z142" s="182" t="s">
        <v>10748</v>
      </c>
      <c r="AA142" s="182"/>
      <c r="AP142" s="589"/>
      <c r="AT142" s="2" t="s">
        <v>8593</v>
      </c>
      <c r="BK142" s="589"/>
    </row>
    <row r="143" spans="4:63" ht="17.25" customHeight="1">
      <c r="U143" s="589"/>
      <c r="X143" s="182"/>
      <c r="Y143" s="182" t="s">
        <v>13311</v>
      </c>
      <c r="Z143" s="182"/>
      <c r="AP143" s="589"/>
      <c r="AT143" s="2" t="s">
        <v>13299</v>
      </c>
      <c r="BK143" s="589"/>
    </row>
    <row r="144" spans="4:63" ht="17.25" customHeight="1">
      <c r="U144" s="589"/>
      <c r="X144" s="182"/>
      <c r="Y144" s="182" t="s">
        <v>14884</v>
      </c>
      <c r="Z144" s="182"/>
      <c r="AP144" s="589"/>
      <c r="AU144" s="1" t="s">
        <v>13300</v>
      </c>
      <c r="BK144" s="589"/>
    </row>
    <row r="145" spans="3:63" ht="17.25" customHeight="1">
      <c r="U145" s="589"/>
      <c r="X145" s="182" t="s">
        <v>13312</v>
      </c>
      <c r="Y145" s="182"/>
      <c r="Z145" s="182"/>
      <c r="AP145" s="589"/>
      <c r="AT145" s="2" t="s">
        <v>14950</v>
      </c>
      <c r="BK145" s="589"/>
    </row>
    <row r="146" spans="3:63" ht="17.25" customHeight="1">
      <c r="U146" s="589"/>
      <c r="V146" s="463"/>
      <c r="X146" s="182"/>
      <c r="Y146" s="182" t="s">
        <v>10749</v>
      </c>
      <c r="Z146" s="182"/>
      <c r="AP146" s="589"/>
      <c r="AU146" s="2" t="s">
        <v>14951</v>
      </c>
      <c r="BK146" s="589"/>
    </row>
    <row r="147" spans="3:63" ht="17.25" customHeight="1">
      <c r="U147" s="589"/>
      <c r="V147" s="463"/>
      <c r="X147" s="3"/>
      <c r="Y147" s="182" t="s">
        <v>9046</v>
      </c>
      <c r="Z147" s="182"/>
      <c r="AP147" s="589"/>
      <c r="AU147" s="2" t="s">
        <v>10664</v>
      </c>
      <c r="BK147" s="589"/>
    </row>
    <row r="148" spans="3:63" ht="17.25" customHeight="1">
      <c r="U148" s="589"/>
      <c r="V148" s="463"/>
      <c r="AP148" s="589"/>
      <c r="AT148" s="2" t="s">
        <v>14952</v>
      </c>
      <c r="BK148" s="589"/>
    </row>
    <row r="149" spans="3:63" ht="17.25" customHeight="1">
      <c r="U149" s="589"/>
      <c r="V149" s="463"/>
      <c r="AP149" s="589"/>
      <c r="AU149" s="2" t="s">
        <v>14953</v>
      </c>
      <c r="BK149" s="589"/>
    </row>
    <row r="150" spans="3:63" ht="17.25" customHeight="1">
      <c r="U150" s="589"/>
      <c r="V150" s="463"/>
      <c r="AP150" s="589"/>
      <c r="AU150" s="2" t="s">
        <v>10665</v>
      </c>
      <c r="BK150" s="589"/>
    </row>
    <row r="151" spans="3:63" ht="17.25" customHeight="1">
      <c r="U151" s="589"/>
      <c r="V151" s="463"/>
      <c r="AP151" s="589"/>
      <c r="AT151" s="2" t="s">
        <v>8594</v>
      </c>
      <c r="BK151" s="589"/>
    </row>
    <row r="152" spans="3:63" ht="17.25" customHeight="1">
      <c r="U152" s="589"/>
      <c r="V152" s="463"/>
      <c r="AP152" s="589"/>
      <c r="AS152" s="2" t="s">
        <v>14087</v>
      </c>
      <c r="BK152" s="589"/>
    </row>
    <row r="153" spans="3:63" ht="17.25" customHeight="1">
      <c r="U153" s="589"/>
      <c r="V153" s="463"/>
      <c r="AP153" s="589"/>
      <c r="AT153" s="2" t="s">
        <v>10666</v>
      </c>
      <c r="BK153" s="589"/>
    </row>
    <row r="154" spans="3:63" ht="17.25" customHeight="1">
      <c r="U154" s="589"/>
      <c r="V154" s="463"/>
      <c r="AP154" s="589"/>
      <c r="AT154" s="2" t="s">
        <v>10667</v>
      </c>
      <c r="BK154" s="589"/>
    </row>
    <row r="155" spans="3:63" ht="17.25" customHeight="1">
      <c r="U155" s="589"/>
      <c r="V155" s="463"/>
      <c r="AP155" s="589"/>
      <c r="BK155" s="589"/>
    </row>
    <row r="156" spans="3:63" ht="17.25" customHeight="1">
      <c r="C156" s="3" t="s">
        <v>8991</v>
      </c>
      <c r="O156" s="24"/>
      <c r="U156" s="589"/>
      <c r="W156" s="3" t="s">
        <v>9271</v>
      </c>
      <c r="AP156" s="589"/>
      <c r="AQ156" s="2"/>
      <c r="AR156" s="3" t="s">
        <v>9270</v>
      </c>
      <c r="BK156" s="589"/>
    </row>
    <row r="157" spans="3:63" ht="17.25" customHeight="1">
      <c r="D157" s="2" t="s">
        <v>12819</v>
      </c>
      <c r="U157" s="589"/>
      <c r="X157" s="1" t="s">
        <v>14857</v>
      </c>
      <c r="AP157" s="589"/>
      <c r="AQ157" s="2"/>
      <c r="AS157" s="1" t="s">
        <v>13379</v>
      </c>
      <c r="BK157" s="589"/>
    </row>
    <row r="158" spans="3:63" ht="17.25" customHeight="1">
      <c r="E158" s="2" t="s">
        <v>12818</v>
      </c>
      <c r="N158" s="24"/>
      <c r="U158" s="589"/>
      <c r="X158" s="2"/>
      <c r="Y158" s="2" t="s">
        <v>10701</v>
      </c>
      <c r="AP158" s="589"/>
      <c r="AQ158" s="2"/>
      <c r="AT158" s="1" t="s">
        <v>10706</v>
      </c>
      <c r="BK158" s="589"/>
    </row>
    <row r="159" spans="3:63" ht="17.25" customHeight="1">
      <c r="D159" s="182" t="s">
        <v>14946</v>
      </c>
      <c r="E159" s="182"/>
      <c r="F159" s="182"/>
      <c r="U159" s="589"/>
      <c r="Y159" s="2" t="s">
        <v>15469</v>
      </c>
      <c r="AP159" s="589"/>
      <c r="AQ159" s="2"/>
      <c r="AT159" s="1" t="s">
        <v>10707</v>
      </c>
      <c r="BK159" s="589"/>
    </row>
    <row r="160" spans="3:63" ht="17.25" customHeight="1">
      <c r="D160" s="182"/>
      <c r="E160" s="182" t="s">
        <v>14947</v>
      </c>
      <c r="F160" s="182"/>
      <c r="U160" s="589"/>
      <c r="Y160" s="2" t="s">
        <v>8304</v>
      </c>
      <c r="AP160" s="589"/>
      <c r="AQ160" s="2"/>
      <c r="AR160" s="2"/>
      <c r="AS160" s="2"/>
      <c r="AT160" s="2" t="s">
        <v>10705</v>
      </c>
      <c r="BK160" s="589"/>
    </row>
    <row r="161" spans="3:63" ht="17.25" customHeight="1">
      <c r="E161" s="135" t="s">
        <v>4953</v>
      </c>
      <c r="U161" s="589"/>
      <c r="V161" s="24"/>
      <c r="Y161" s="2" t="s">
        <v>10702</v>
      </c>
      <c r="AP161" s="589"/>
      <c r="AQ161" s="2"/>
      <c r="AR161" s="2"/>
      <c r="AS161" s="2"/>
      <c r="BK161" s="589"/>
    </row>
    <row r="162" spans="3:63" ht="17.25" customHeight="1">
      <c r="D162" s="182" t="s">
        <v>14948</v>
      </c>
      <c r="E162" s="182"/>
      <c r="F162" s="182"/>
      <c r="U162" s="589"/>
      <c r="Y162" s="2" t="s">
        <v>8305</v>
      </c>
      <c r="AP162" s="589"/>
      <c r="AQ162" s="2"/>
      <c r="AR162" s="2"/>
      <c r="AS162" s="2"/>
      <c r="BK162" s="589"/>
    </row>
    <row r="163" spans="3:63" ht="17.25" customHeight="1">
      <c r="D163" s="182"/>
      <c r="E163" s="182" t="s">
        <v>14949</v>
      </c>
      <c r="F163" s="182"/>
      <c r="K163" s="450"/>
      <c r="S163" s="450"/>
      <c r="U163" s="589"/>
      <c r="X163" s="1" t="s">
        <v>14856</v>
      </c>
      <c r="AP163" s="589"/>
      <c r="AQ163" s="2"/>
      <c r="AR163" s="2"/>
      <c r="AS163" s="2"/>
      <c r="BK163" s="589"/>
    </row>
    <row r="164" spans="3:63" ht="17.25" customHeight="1">
      <c r="F164" s="182"/>
      <c r="U164" s="589"/>
      <c r="W164" s="2"/>
      <c r="Y164" s="2" t="s">
        <v>10704</v>
      </c>
      <c r="AP164" s="589"/>
      <c r="AQ164" s="2"/>
      <c r="AR164" s="2"/>
      <c r="AS164" s="2"/>
      <c r="BK164" s="589"/>
    </row>
    <row r="165" spans="3:63" ht="17.25" customHeight="1">
      <c r="F165" s="182"/>
      <c r="U165" s="589"/>
      <c r="W165" s="2"/>
      <c r="X165" s="2"/>
      <c r="Y165" s="2" t="s">
        <v>10703</v>
      </c>
      <c r="AP165" s="589"/>
      <c r="BK165" s="589"/>
    </row>
    <row r="166" spans="3:63" ht="17.25" customHeight="1">
      <c r="D166" s="182"/>
      <c r="E166" s="182"/>
      <c r="F166" s="182"/>
      <c r="U166" s="589"/>
      <c r="W166" s="2"/>
      <c r="X166" s="2"/>
      <c r="AP166" s="589"/>
      <c r="BK166" s="589"/>
    </row>
    <row r="167" spans="3:63" ht="17.25" customHeight="1">
      <c r="C167" s="3" t="s">
        <v>8993</v>
      </c>
      <c r="U167" s="589"/>
      <c r="W167" s="3" t="s">
        <v>9272</v>
      </c>
      <c r="AP167" s="589"/>
      <c r="BK167" s="589"/>
    </row>
    <row r="168" spans="3:63" ht="17.25" customHeight="1">
      <c r="D168" s="2" t="s">
        <v>10933</v>
      </c>
      <c r="U168" s="589"/>
      <c r="V168" s="24"/>
      <c r="X168" s="1" t="s">
        <v>15248</v>
      </c>
      <c r="AP168" s="589"/>
      <c r="BK168" s="589"/>
    </row>
    <row r="169" spans="3:63" ht="17.25" customHeight="1">
      <c r="E169" s="1" t="s">
        <v>10932</v>
      </c>
      <c r="U169" s="589"/>
      <c r="X169" s="2"/>
      <c r="Y169" s="2" t="s">
        <v>10711</v>
      </c>
      <c r="AP169" s="589"/>
      <c r="BK169" s="589"/>
    </row>
    <row r="170" spans="3:63" ht="17.25" customHeight="1">
      <c r="E170" s="2" t="s">
        <v>188</v>
      </c>
      <c r="U170" s="589"/>
      <c r="Y170" s="266" t="s">
        <v>9273</v>
      </c>
      <c r="Z170" s="267"/>
      <c r="AA170" s="267"/>
      <c r="AB170" s="267"/>
      <c r="AC170" s="267"/>
      <c r="AD170" s="267"/>
      <c r="AE170" s="267"/>
      <c r="AF170" s="267"/>
      <c r="AG170" s="267"/>
      <c r="AH170" s="267"/>
      <c r="AI170" s="267"/>
      <c r="AJ170" s="267"/>
      <c r="AK170" s="452"/>
      <c r="AL170" s="452"/>
      <c r="AM170" s="452"/>
      <c r="AN170" s="452"/>
      <c r="AO170" s="453"/>
      <c r="AP170" s="589"/>
      <c r="BK170" s="589"/>
    </row>
    <row r="171" spans="3:63" ht="17.25" customHeight="1">
      <c r="D171" s="2" t="s">
        <v>14957</v>
      </c>
      <c r="U171" s="589"/>
      <c r="Y171" s="268" t="s">
        <v>10710</v>
      </c>
      <c r="AO171" s="269"/>
      <c r="AP171" s="589"/>
      <c r="BK171" s="589"/>
    </row>
    <row r="172" spans="3:63" ht="17.25" customHeight="1">
      <c r="E172" s="1" t="s">
        <v>14954</v>
      </c>
      <c r="U172" s="589"/>
      <c r="Y172" s="268"/>
      <c r="Z172" s="2" t="s">
        <v>10709</v>
      </c>
      <c r="AK172" s="1145" t="s">
        <v>9276</v>
      </c>
      <c r="AL172" s="1146"/>
      <c r="AM172" s="1146"/>
      <c r="AN172" s="1146"/>
      <c r="AO172" s="1147"/>
      <c r="AP172" s="589"/>
      <c r="BK172" s="589"/>
    </row>
    <row r="173" spans="3:63" ht="17.25" customHeight="1">
      <c r="E173" s="2" t="s">
        <v>14955</v>
      </c>
      <c r="U173" s="589"/>
      <c r="Y173" s="268" t="s">
        <v>9274</v>
      </c>
      <c r="AO173" s="269"/>
      <c r="AP173" s="589"/>
      <c r="BK173" s="589"/>
    </row>
    <row r="174" spans="3:63" ht="17.25" customHeight="1">
      <c r="E174" s="2" t="s">
        <v>14956</v>
      </c>
      <c r="U174" s="589"/>
      <c r="Y174" s="268" t="s">
        <v>9275</v>
      </c>
      <c r="AO174" s="269"/>
      <c r="AP174" s="589"/>
      <c r="BK174" s="589"/>
    </row>
    <row r="175" spans="3:63" ht="17.25" customHeight="1" thickBot="1">
      <c r="D175" s="2" t="s">
        <v>9228</v>
      </c>
      <c r="U175" s="589"/>
      <c r="Y175" s="270" t="s">
        <v>10708</v>
      </c>
      <c r="Z175" s="271"/>
      <c r="AA175" s="271"/>
      <c r="AB175" s="271"/>
      <c r="AC175" s="271"/>
      <c r="AD175" s="271"/>
      <c r="AE175" s="271"/>
      <c r="AF175" s="271"/>
      <c r="AG175" s="271"/>
      <c r="AH175" s="271"/>
      <c r="AI175" s="271"/>
      <c r="AJ175" s="271"/>
      <c r="AK175" s="271"/>
      <c r="AL175" s="271"/>
      <c r="AM175" s="271"/>
      <c r="AN175" s="271"/>
      <c r="AO175" s="272"/>
      <c r="AP175" s="589"/>
      <c r="BK175" s="589"/>
    </row>
    <row r="176" spans="3:63" ht="17.25" customHeight="1">
      <c r="E176" s="2" t="s">
        <v>8995</v>
      </c>
      <c r="U176" s="589"/>
      <c r="X176" s="4" t="s">
        <v>10712</v>
      </c>
      <c r="Y176" s="316"/>
      <c r="Z176" s="317"/>
      <c r="AA176" s="317"/>
      <c r="AB176" s="317"/>
      <c r="AC176" s="317"/>
      <c r="AD176" s="317"/>
      <c r="AE176" s="317"/>
      <c r="AF176" s="317"/>
      <c r="AG176" s="317"/>
      <c r="AH176" s="317"/>
      <c r="AI176" s="317"/>
      <c r="AJ176" s="317"/>
      <c r="AK176" s="317"/>
      <c r="AL176" s="317"/>
      <c r="AM176" s="317"/>
      <c r="AN176" s="317"/>
      <c r="AO176" s="317"/>
      <c r="AP176" s="589"/>
      <c r="BK176" s="589"/>
    </row>
    <row r="177" spans="4:63" ht="17.25" customHeight="1">
      <c r="E177" s="134" t="s">
        <v>8994</v>
      </c>
      <c r="U177" s="589"/>
      <c r="X177" s="4"/>
      <c r="Y177" s="4" t="s">
        <v>14958</v>
      </c>
      <c r="AP177" s="589"/>
      <c r="BK177" s="589"/>
    </row>
    <row r="178" spans="4:63" ht="17.25" customHeight="1">
      <c r="J178" s="280" t="s">
        <v>7511</v>
      </c>
      <c r="K178" s="277" t="s">
        <v>9218</v>
      </c>
      <c r="L178" s="278"/>
      <c r="M178" s="278"/>
      <c r="N178" s="278"/>
      <c r="O178" s="278"/>
      <c r="P178" s="278"/>
      <c r="Q178" s="278"/>
      <c r="R178" s="281" t="s">
        <v>9215</v>
      </c>
      <c r="S178" s="367" t="s">
        <v>9216</v>
      </c>
      <c r="T178" s="368" t="s">
        <v>9217</v>
      </c>
      <c r="U178" s="589"/>
      <c r="X178" s="4"/>
      <c r="Y178" s="4" t="s">
        <v>10713</v>
      </c>
      <c r="AP178" s="589"/>
      <c r="BK178" s="589"/>
    </row>
    <row r="179" spans="4:63" ht="17.25" customHeight="1" thickBot="1">
      <c r="J179" s="276"/>
      <c r="K179" s="279" t="s">
        <v>9219</v>
      </c>
      <c r="L179" s="279"/>
      <c r="M179" s="279"/>
      <c r="N179" s="279"/>
      <c r="O179" s="279"/>
      <c r="P179" s="279"/>
      <c r="Q179" s="279"/>
      <c r="R179" s="282">
        <v>1000</v>
      </c>
      <c r="S179" s="371">
        <v>1000</v>
      </c>
      <c r="T179" s="372">
        <v>1000</v>
      </c>
      <c r="U179" s="589"/>
      <c r="W179" s="2"/>
      <c r="X179" s="4"/>
      <c r="Y179" s="182" t="s">
        <v>10714</v>
      </c>
      <c r="AP179" s="589"/>
      <c r="BK179" s="589"/>
    </row>
    <row r="180" spans="4:63" ht="17.25" customHeight="1">
      <c r="D180" s="2" t="s">
        <v>10934</v>
      </c>
      <c r="E180" s="134"/>
      <c r="U180" s="589"/>
      <c r="W180" s="2"/>
      <c r="X180" s="2"/>
      <c r="Y180" s="4" t="s">
        <v>10715</v>
      </c>
      <c r="AP180" s="589"/>
      <c r="BK180" s="589"/>
    </row>
    <row r="181" spans="4:63" ht="17.25" customHeight="1">
      <c r="E181" s="2" t="s">
        <v>8992</v>
      </c>
      <c r="U181" s="589"/>
      <c r="W181" s="2"/>
      <c r="X181" s="2"/>
      <c r="Y181" s="4"/>
      <c r="AP181" s="589"/>
      <c r="BK181" s="589"/>
    </row>
    <row r="182" spans="4:63" ht="17.25" customHeight="1">
      <c r="I182" s="450"/>
      <c r="P182" s="450"/>
      <c r="U182" s="589"/>
      <c r="W182" s="3" t="s">
        <v>10754</v>
      </c>
      <c r="X182" s="2"/>
      <c r="Y182" s="4"/>
      <c r="AP182" s="589"/>
      <c r="AR182" s="3" t="s">
        <v>10759</v>
      </c>
      <c r="BK182" s="589"/>
    </row>
    <row r="183" spans="4:63" ht="17.25" customHeight="1">
      <c r="U183" s="589"/>
      <c r="W183" s="2"/>
      <c r="X183" s="2" t="s">
        <v>13377</v>
      </c>
      <c r="Y183" s="4"/>
      <c r="AP183" s="589"/>
      <c r="AS183" s="2" t="s">
        <v>13380</v>
      </c>
      <c r="BK183" s="589"/>
    </row>
    <row r="184" spans="4:63" ht="17.25" customHeight="1">
      <c r="U184" s="589"/>
      <c r="W184" s="2"/>
      <c r="X184" s="2"/>
      <c r="Y184" s="182" t="s">
        <v>4439</v>
      </c>
      <c r="AP184" s="589"/>
      <c r="AS184" s="2"/>
      <c r="AT184" s="2" t="s">
        <v>13381</v>
      </c>
      <c r="BK184" s="589"/>
    </row>
    <row r="185" spans="4:63" ht="17.25" customHeight="1">
      <c r="U185" s="589"/>
      <c r="W185" s="2"/>
      <c r="X185" s="2"/>
      <c r="Y185" s="2" t="s">
        <v>14086</v>
      </c>
      <c r="AP185" s="589"/>
      <c r="AT185" s="2" t="s">
        <v>13382</v>
      </c>
      <c r="BK185" s="589"/>
    </row>
    <row r="186" spans="4:63" ht="17.25" customHeight="1">
      <c r="U186" s="589"/>
      <c r="W186" s="2"/>
      <c r="X186" s="2"/>
      <c r="Y186" s="2" t="s">
        <v>8306</v>
      </c>
      <c r="AP186" s="589"/>
      <c r="AU186" s="2" t="s">
        <v>8595</v>
      </c>
      <c r="BK186" s="589"/>
    </row>
    <row r="187" spans="4:63" ht="17.25" customHeight="1">
      <c r="U187" s="589"/>
      <c r="W187" s="2"/>
      <c r="X187" s="2"/>
      <c r="Y187" s="2" t="s">
        <v>8307</v>
      </c>
      <c r="AP187" s="589"/>
      <c r="AU187" s="2" t="s">
        <v>13383</v>
      </c>
      <c r="BK187" s="589"/>
    </row>
    <row r="188" spans="4:63" ht="17.25" customHeight="1">
      <c r="U188" s="589"/>
      <c r="W188" s="2"/>
      <c r="X188" s="2"/>
      <c r="Y188" s="2" t="s">
        <v>14085</v>
      </c>
      <c r="AP188" s="589"/>
      <c r="AV188" s="2" t="s">
        <v>10760</v>
      </c>
      <c r="BK188" s="589"/>
    </row>
    <row r="189" spans="4:63" ht="17.25" customHeight="1">
      <c r="U189" s="589"/>
      <c r="W189" s="2"/>
      <c r="X189" s="2"/>
      <c r="Y189" s="2" t="s">
        <v>8308</v>
      </c>
      <c r="AP189" s="589"/>
      <c r="AU189" s="2" t="s">
        <v>13384</v>
      </c>
      <c r="BK189" s="589"/>
    </row>
    <row r="190" spans="4:63" ht="17.25" customHeight="1">
      <c r="U190" s="589"/>
      <c r="W190" s="2"/>
      <c r="X190" s="2"/>
      <c r="Y190" s="2" t="s">
        <v>14084</v>
      </c>
      <c r="AP190" s="589"/>
      <c r="AU190" s="2" t="s">
        <v>10761</v>
      </c>
      <c r="BK190" s="589"/>
    </row>
    <row r="191" spans="4:63" ht="17.25" customHeight="1">
      <c r="U191" s="589"/>
      <c r="W191" s="2"/>
      <c r="X191" s="2"/>
      <c r="Y191" s="2" t="s">
        <v>8309</v>
      </c>
      <c r="AP191" s="589"/>
      <c r="AV191" s="2" t="s">
        <v>10762</v>
      </c>
      <c r="BK191" s="589"/>
    </row>
    <row r="192" spans="4:63" ht="17.25" customHeight="1">
      <c r="U192" s="589"/>
      <c r="W192" s="2"/>
      <c r="X192" s="2"/>
      <c r="Y192" s="2" t="s">
        <v>8310</v>
      </c>
      <c r="AP192" s="589"/>
      <c r="AT192" s="2" t="s">
        <v>13385</v>
      </c>
      <c r="BK192" s="589"/>
    </row>
    <row r="193" spans="17:63" ht="17.25" customHeight="1">
      <c r="U193" s="589"/>
      <c r="X193" s="2"/>
      <c r="Y193" s="2" t="s">
        <v>10755</v>
      </c>
      <c r="AP193" s="589"/>
      <c r="AT193" s="2" t="s">
        <v>13386</v>
      </c>
      <c r="BK193" s="589"/>
    </row>
    <row r="194" spans="17:63" ht="17.25" customHeight="1">
      <c r="U194" s="589"/>
      <c r="X194" s="2"/>
      <c r="Z194" s="2" t="s">
        <v>10756</v>
      </c>
      <c r="AP194" s="589"/>
      <c r="AT194" s="2" t="s">
        <v>13387</v>
      </c>
      <c r="BK194" s="589"/>
    </row>
    <row r="195" spans="17:63" ht="17.25" customHeight="1">
      <c r="Q195" s="450"/>
      <c r="U195" s="589"/>
      <c r="X195" s="2"/>
      <c r="Y195" s="2" t="s">
        <v>8311</v>
      </c>
      <c r="AP195" s="589"/>
      <c r="AT195" s="2" t="s">
        <v>13388</v>
      </c>
      <c r="BK195" s="589"/>
    </row>
    <row r="196" spans="17:63" ht="17.25" customHeight="1">
      <c r="U196" s="589"/>
      <c r="X196" s="2"/>
      <c r="Y196" s="2" t="s">
        <v>14083</v>
      </c>
      <c r="AP196" s="589"/>
      <c r="AT196" s="2" t="s">
        <v>13389</v>
      </c>
      <c r="BK196" s="589"/>
    </row>
    <row r="197" spans="17:63" ht="17.25" customHeight="1">
      <c r="U197" s="589"/>
      <c r="X197" s="2"/>
      <c r="Y197" s="2" t="s">
        <v>14081</v>
      </c>
      <c r="AP197" s="589"/>
      <c r="AT197" s="2" t="s">
        <v>13390</v>
      </c>
      <c r="BK197" s="589"/>
    </row>
    <row r="198" spans="17:63" ht="17.25" customHeight="1">
      <c r="U198" s="589"/>
      <c r="X198" s="2"/>
      <c r="Y198" s="2" t="s">
        <v>8312</v>
      </c>
      <c r="AP198" s="589"/>
      <c r="AU198" s="2" t="s">
        <v>10763</v>
      </c>
      <c r="BK198" s="589"/>
    </row>
    <row r="199" spans="17:63" ht="17.25" customHeight="1">
      <c r="U199" s="589"/>
      <c r="X199" s="2"/>
      <c r="Y199" s="2" t="s">
        <v>14855</v>
      </c>
      <c r="AP199" s="589"/>
      <c r="BK199" s="589"/>
    </row>
    <row r="200" spans="17:63" ht="17.25" customHeight="1">
      <c r="U200" s="589"/>
      <c r="X200" s="2"/>
      <c r="Z200" s="1" t="s">
        <v>14082</v>
      </c>
      <c r="AP200" s="589"/>
      <c r="AR200" s="3" t="s">
        <v>10764</v>
      </c>
      <c r="BK200" s="589"/>
    </row>
    <row r="201" spans="17:63" ht="17.25" customHeight="1">
      <c r="U201" s="589"/>
      <c r="X201" s="2"/>
      <c r="Y201" s="2" t="s">
        <v>10935</v>
      </c>
      <c r="AP201" s="589"/>
      <c r="AS201" s="2" t="s">
        <v>13391</v>
      </c>
      <c r="BK201" s="589"/>
    </row>
    <row r="202" spans="17:63" ht="17.25" customHeight="1">
      <c r="U202" s="589"/>
      <c r="X202" s="2"/>
      <c r="AK202" s="450"/>
      <c r="AP202" s="589"/>
      <c r="AT202" s="2" t="s">
        <v>13392</v>
      </c>
      <c r="BK202" s="589"/>
    </row>
    <row r="203" spans="17:63" ht="17.25" customHeight="1">
      <c r="U203" s="589"/>
      <c r="W203" s="3" t="s">
        <v>10757</v>
      </c>
      <c r="X203" s="2"/>
      <c r="AP203" s="589"/>
      <c r="AT203" s="2" t="s">
        <v>14959</v>
      </c>
      <c r="BK203" s="589"/>
    </row>
    <row r="204" spans="17:63" ht="17.25" customHeight="1">
      <c r="U204" s="589"/>
      <c r="X204" s="2" t="s">
        <v>10928</v>
      </c>
      <c r="AP204" s="589"/>
      <c r="AT204" s="135" t="s">
        <v>10765</v>
      </c>
      <c r="BK204" s="589"/>
    </row>
    <row r="205" spans="17:63" ht="17.25" customHeight="1">
      <c r="U205" s="589"/>
      <c r="X205" s="2"/>
      <c r="Y205" s="2" t="s">
        <v>10758</v>
      </c>
      <c r="AP205" s="589"/>
      <c r="AT205" s="182" t="s">
        <v>13394</v>
      </c>
      <c r="BK205" s="589"/>
    </row>
    <row r="206" spans="17:63" ht="17.25" customHeight="1">
      <c r="U206" s="589"/>
      <c r="X206" s="2"/>
      <c r="Y206" s="2" t="s">
        <v>10926</v>
      </c>
      <c r="AP206" s="589"/>
      <c r="AT206" s="1" t="s">
        <v>13393</v>
      </c>
      <c r="BK206" s="589"/>
    </row>
    <row r="207" spans="17:63" ht="17.25" customHeight="1">
      <c r="U207" s="589"/>
      <c r="X207" s="2"/>
      <c r="Y207" s="1" t="s">
        <v>10927</v>
      </c>
      <c r="AP207" s="589"/>
      <c r="AT207" s="2" t="s">
        <v>10766</v>
      </c>
      <c r="BK207" s="589"/>
    </row>
    <row r="208" spans="17:63" ht="17.25" customHeight="1">
      <c r="U208" s="589"/>
      <c r="X208" s="2"/>
      <c r="Y208" s="2" t="s">
        <v>4439</v>
      </c>
      <c r="AP208" s="589"/>
      <c r="AS208" s="2" t="s">
        <v>14960</v>
      </c>
      <c r="BK208" s="589"/>
    </row>
    <row r="209" spans="3:63" ht="17.25" customHeight="1">
      <c r="U209" s="589"/>
      <c r="X209" s="2"/>
      <c r="Y209" s="2" t="s">
        <v>8313</v>
      </c>
      <c r="AH209" s="2" t="s">
        <v>8315</v>
      </c>
      <c r="AP209" s="589"/>
      <c r="AT209" s="2" t="s">
        <v>13396</v>
      </c>
      <c r="BK209" s="589"/>
    </row>
    <row r="210" spans="3:63" ht="17.25" customHeight="1">
      <c r="U210" s="589"/>
      <c r="X210" s="2"/>
      <c r="Y210" s="2" t="s">
        <v>8314</v>
      </c>
      <c r="AH210" s="2" t="s">
        <v>8316</v>
      </c>
      <c r="AP210" s="589"/>
      <c r="AT210" s="1" t="s">
        <v>13395</v>
      </c>
      <c r="BK210" s="589"/>
    </row>
    <row r="211" spans="3:63" ht="17.25" customHeight="1">
      <c r="U211" s="589"/>
      <c r="X211" s="2"/>
      <c r="AP211" s="589"/>
      <c r="AS211" s="2" t="s">
        <v>14961</v>
      </c>
      <c r="BK211" s="589"/>
    </row>
    <row r="212" spans="3:63" ht="17.25" customHeight="1">
      <c r="U212" s="589"/>
      <c r="X212" s="2"/>
      <c r="AP212" s="589"/>
      <c r="AT212" s="2" t="s">
        <v>10767</v>
      </c>
      <c r="BK212" s="589"/>
    </row>
    <row r="213" spans="3:63" ht="17.25" customHeight="1">
      <c r="U213" s="589"/>
      <c r="X213" s="2"/>
      <c r="AP213" s="589"/>
      <c r="BK213" s="589"/>
    </row>
    <row r="214" spans="3:63" ht="17.25" customHeight="1">
      <c r="U214" s="589"/>
      <c r="X214" s="2"/>
      <c r="AP214" s="589"/>
      <c r="AR214" s="3" t="s">
        <v>10768</v>
      </c>
      <c r="BK214" s="589"/>
    </row>
    <row r="215" spans="3:63" ht="17.25" customHeight="1">
      <c r="U215" s="589"/>
      <c r="W215" s="2"/>
      <c r="X215" s="2"/>
      <c r="AP215" s="589"/>
      <c r="AS215" s="2" t="s">
        <v>13397</v>
      </c>
      <c r="BK215" s="589"/>
    </row>
    <row r="216" spans="3:63" ht="17.25" customHeight="1">
      <c r="U216" s="589"/>
      <c r="W216" s="2"/>
      <c r="X216" s="2"/>
      <c r="AP216" s="589"/>
      <c r="AS216" s="2"/>
      <c r="AT216" s="2" t="s">
        <v>10769</v>
      </c>
      <c r="BK216" s="589"/>
    </row>
    <row r="217" spans="3:63" ht="17.25" customHeight="1">
      <c r="U217" s="589"/>
      <c r="W217" s="2"/>
      <c r="X217" s="2"/>
      <c r="AP217" s="589"/>
      <c r="AS217" s="2"/>
      <c r="AT217" s="2" t="s">
        <v>220</v>
      </c>
      <c r="BK217" s="589"/>
    </row>
    <row r="218" spans="3:63" ht="17.25" customHeight="1">
      <c r="U218" s="589"/>
      <c r="W218" s="2"/>
      <c r="X218" s="2"/>
      <c r="AP218" s="589"/>
      <c r="AS218" s="2"/>
      <c r="BK218" s="589"/>
    </row>
    <row r="219" spans="3:63" ht="17.25" customHeight="1">
      <c r="C219" s="3" t="s">
        <v>8996</v>
      </c>
      <c r="U219" s="589"/>
      <c r="X219" s="2"/>
      <c r="AP219" s="589"/>
      <c r="BK219" s="589"/>
    </row>
    <row r="220" spans="3:63" ht="17.25" customHeight="1">
      <c r="D220" s="4" t="s">
        <v>8997</v>
      </c>
      <c r="U220" s="589"/>
      <c r="X220" s="2"/>
      <c r="AP220" s="589"/>
      <c r="AS220" s="2"/>
      <c r="BK220" s="589"/>
    </row>
    <row r="221" spans="3:63" ht="17.25" customHeight="1">
      <c r="E221" s="134" t="s">
        <v>8101</v>
      </c>
      <c r="U221" s="589"/>
      <c r="X221" s="2"/>
      <c r="AP221" s="589"/>
      <c r="AS221" s="2"/>
      <c r="BK221" s="589"/>
    </row>
    <row r="222" spans="3:63" ht="17.25" customHeight="1">
      <c r="E222" s="182" t="s">
        <v>8102</v>
      </c>
      <c r="U222" s="589"/>
      <c r="X222" s="2"/>
      <c r="AP222" s="589"/>
      <c r="AS222" s="2"/>
      <c r="BK222" s="589"/>
    </row>
    <row r="223" spans="3:63" ht="17.25" customHeight="1">
      <c r="E223" s="182" t="s">
        <v>8103</v>
      </c>
      <c r="U223" s="589"/>
      <c r="X223" s="2"/>
      <c r="AP223" s="589"/>
      <c r="AS223" s="2"/>
      <c r="BK223" s="589"/>
    </row>
    <row r="224" spans="3:63" ht="17.25" customHeight="1">
      <c r="E224" s="182" t="s">
        <v>8104</v>
      </c>
      <c r="U224" s="589"/>
      <c r="X224" s="2"/>
      <c r="AP224" s="589"/>
      <c r="AS224" s="2"/>
      <c r="BK224" s="589"/>
    </row>
    <row r="225" spans="3:63" ht="17.25" customHeight="1">
      <c r="U225" s="589"/>
      <c r="AP225" s="589"/>
      <c r="BK225" s="589"/>
    </row>
    <row r="226" spans="3:63" ht="17.25" customHeight="1">
      <c r="C226" s="3" t="s">
        <v>8998</v>
      </c>
      <c r="U226" s="589"/>
      <c r="AP226" s="589"/>
      <c r="BK226" s="589"/>
    </row>
    <row r="227" spans="3:63" ht="17.25" customHeight="1">
      <c r="D227" s="2" t="s">
        <v>13319</v>
      </c>
      <c r="U227" s="589"/>
      <c r="AP227" s="589"/>
      <c r="BK227" s="589"/>
    </row>
    <row r="228" spans="3:63" ht="17.25" customHeight="1">
      <c r="E228" s="1" t="s">
        <v>14851</v>
      </c>
      <c r="U228" s="589"/>
      <c r="V228" s="485" t="s">
        <v>10717</v>
      </c>
      <c r="W228" s="485"/>
      <c r="X228" s="216"/>
      <c r="Y228" s="216"/>
      <c r="Z228" s="216"/>
      <c r="AA228" s="216"/>
      <c r="AP228" s="589"/>
      <c r="BK228" s="589"/>
    </row>
    <row r="229" spans="3:63" ht="17.25" customHeight="1">
      <c r="E229" s="2" t="s">
        <v>14962</v>
      </c>
      <c r="U229" s="589"/>
      <c r="V229" s="485"/>
      <c r="W229" s="485" t="s">
        <v>10716</v>
      </c>
      <c r="X229" s="216"/>
      <c r="Y229" s="216"/>
      <c r="Z229" s="216"/>
      <c r="AA229" s="216"/>
      <c r="AP229" s="589"/>
      <c r="BK229" s="589"/>
    </row>
    <row r="230" spans="3:63" ht="17.25" customHeight="1">
      <c r="E230" s="2" t="s">
        <v>9765</v>
      </c>
      <c r="U230" s="589"/>
      <c r="V230" s="485"/>
      <c r="W230" s="485"/>
      <c r="X230" s="216" t="s">
        <v>10718</v>
      </c>
      <c r="Y230" s="216"/>
      <c r="Z230" s="216"/>
      <c r="AA230" s="216"/>
      <c r="AP230" s="589"/>
      <c r="BK230" s="589"/>
    </row>
    <row r="231" spans="3:63" ht="17.25" customHeight="1">
      <c r="E231" s="2" t="s">
        <v>8105</v>
      </c>
      <c r="U231" s="589"/>
      <c r="V231" s="485"/>
      <c r="W231" s="485"/>
      <c r="X231" s="216"/>
      <c r="Y231" s="216" t="s">
        <v>13320</v>
      </c>
      <c r="Z231" s="216"/>
      <c r="AA231" s="216"/>
      <c r="AP231" s="589"/>
      <c r="BK231" s="589"/>
    </row>
    <row r="232" spans="3:63" ht="17.25" customHeight="1">
      <c r="F232" s="133" t="s">
        <v>12861</v>
      </c>
      <c r="U232" s="589"/>
      <c r="AP232" s="589"/>
      <c r="BK232" s="589"/>
    </row>
    <row r="233" spans="3:63" ht="17.25" customHeight="1">
      <c r="U233" s="589"/>
      <c r="AP233" s="589"/>
      <c r="BK233" s="589"/>
    </row>
    <row r="234" spans="3:63" ht="17.25" customHeight="1">
      <c r="C234" s="3" t="s">
        <v>8999</v>
      </c>
      <c r="U234" s="589"/>
      <c r="AP234" s="589"/>
      <c r="BK234" s="589"/>
    </row>
    <row r="235" spans="3:63" ht="17.25" customHeight="1">
      <c r="D235" s="2" t="s">
        <v>13322</v>
      </c>
      <c r="U235" s="589"/>
      <c r="W235" s="298" t="s">
        <v>13321</v>
      </c>
      <c r="AP235" s="589"/>
      <c r="BK235" s="589"/>
    </row>
    <row r="236" spans="3:63" ht="17.25" customHeight="1">
      <c r="E236" s="1" t="s">
        <v>13323</v>
      </c>
      <c r="U236" s="589"/>
      <c r="AP236" s="589"/>
      <c r="BK236" s="589"/>
    </row>
    <row r="237" spans="3:63" ht="17.25" customHeight="1">
      <c r="E237" s="2" t="s">
        <v>9031</v>
      </c>
      <c r="U237" s="589"/>
      <c r="AP237" s="589"/>
      <c r="BK237" s="589"/>
    </row>
    <row r="238" spans="3:63" ht="17.25" customHeight="1">
      <c r="F238" s="2" t="s">
        <v>9032</v>
      </c>
      <c r="U238" s="589"/>
      <c r="AP238" s="589"/>
      <c r="BK238" s="589"/>
    </row>
    <row r="239" spans="3:63" ht="17.25" customHeight="1">
      <c r="E239" s="2" t="s">
        <v>8106</v>
      </c>
      <c r="U239" s="589"/>
      <c r="AP239" s="589"/>
      <c r="BK239" s="589"/>
    </row>
    <row r="240" spans="3:63" ht="17.25" customHeight="1">
      <c r="D240" s="2" t="s">
        <v>14963</v>
      </c>
      <c r="U240" s="589"/>
      <c r="AP240" s="589"/>
      <c r="BK240" s="589"/>
    </row>
    <row r="241" spans="1:63" ht="17.25" customHeight="1">
      <c r="E241" s="2" t="s">
        <v>9033</v>
      </c>
      <c r="U241" s="589"/>
      <c r="AP241" s="589"/>
      <c r="BK241" s="589"/>
    </row>
    <row r="242" spans="1:63" ht="17.25" customHeight="1">
      <c r="D242" s="2" t="s">
        <v>13378</v>
      </c>
      <c r="U242" s="589"/>
      <c r="W242" s="298" t="s">
        <v>13324</v>
      </c>
      <c r="AP242" s="589"/>
      <c r="BK242" s="589"/>
    </row>
    <row r="243" spans="1:63" ht="17.25" customHeight="1">
      <c r="U243" s="589"/>
      <c r="AP243" s="589"/>
      <c r="BK243" s="589"/>
    </row>
    <row r="244" spans="1:63" ht="17.25" customHeight="1">
      <c r="U244" s="589"/>
      <c r="AP244" s="589"/>
      <c r="BK244" s="589"/>
    </row>
    <row r="245" spans="1:63" ht="17.25" customHeight="1">
      <c r="A245" s="469" t="s">
        <v>9000</v>
      </c>
      <c r="B245" s="469"/>
      <c r="C245" s="469"/>
      <c r="D245" s="470"/>
      <c r="E245" s="470"/>
      <c r="F245" s="470"/>
      <c r="G245" s="470"/>
      <c r="H245" s="470"/>
      <c r="I245" s="470"/>
      <c r="J245" s="470"/>
      <c r="K245" s="470"/>
      <c r="L245" s="470"/>
      <c r="M245" s="470"/>
      <c r="N245" s="470"/>
      <c r="O245" s="470"/>
      <c r="P245" s="470"/>
      <c r="Q245" s="470"/>
      <c r="R245" s="470"/>
      <c r="S245" s="470"/>
      <c r="T245" s="470"/>
      <c r="U245" s="596"/>
      <c r="V245" s="469" t="s">
        <v>9000</v>
      </c>
      <c r="W245" s="469"/>
      <c r="X245" s="471"/>
      <c r="Y245" s="470"/>
      <c r="Z245" s="470"/>
      <c r="AA245" s="470"/>
      <c r="AB245" s="470"/>
      <c r="AC245" s="470"/>
      <c r="AD245" s="470"/>
      <c r="AE245" s="470"/>
      <c r="AF245" s="470"/>
      <c r="AG245" s="470"/>
      <c r="AH245" s="470"/>
      <c r="AI245" s="470"/>
      <c r="AJ245" s="470"/>
      <c r="AK245" s="470"/>
      <c r="AL245" s="470"/>
      <c r="AM245" s="470"/>
      <c r="AN245" s="470"/>
      <c r="AO245" s="470"/>
      <c r="AP245" s="596"/>
      <c r="AQ245" s="469" t="s">
        <v>9000</v>
      </c>
      <c r="AR245" s="469"/>
      <c r="AS245" s="469"/>
      <c r="AT245" s="470"/>
      <c r="AU245" s="470"/>
      <c r="AV245" s="470"/>
      <c r="AW245" s="470"/>
      <c r="AX245" s="470"/>
      <c r="AY245" s="470"/>
      <c r="AZ245" s="470"/>
      <c r="BA245" s="470"/>
      <c r="BB245" s="470"/>
      <c r="BC245" s="470"/>
      <c r="BD245" s="470"/>
      <c r="BE245" s="470"/>
      <c r="BF245" s="470"/>
      <c r="BG245" s="470"/>
      <c r="BH245" s="470"/>
      <c r="BI245" s="470"/>
      <c r="BJ245" s="470"/>
      <c r="BK245" s="589"/>
    </row>
    <row r="246" spans="1:63" ht="17.25" customHeight="1">
      <c r="A246" s="472"/>
      <c r="B246" s="472" t="s">
        <v>9001</v>
      </c>
      <c r="C246" s="472"/>
      <c r="D246" s="473"/>
      <c r="E246" s="473"/>
      <c r="F246" s="473"/>
      <c r="G246" s="473"/>
      <c r="H246" s="473"/>
      <c r="I246" s="473"/>
      <c r="J246" s="473"/>
      <c r="K246" s="473"/>
      <c r="L246" s="473"/>
      <c r="M246" s="473"/>
      <c r="N246" s="473"/>
      <c r="O246" s="473"/>
      <c r="P246" s="473"/>
      <c r="Q246" s="473"/>
      <c r="R246" s="473"/>
      <c r="S246" s="473"/>
      <c r="T246" s="473"/>
      <c r="U246" s="597"/>
      <c r="V246" s="472"/>
      <c r="W246" s="472"/>
      <c r="X246" s="474"/>
      <c r="Y246" s="473"/>
      <c r="Z246" s="473"/>
      <c r="AA246" s="473"/>
      <c r="AB246" s="473"/>
      <c r="AC246" s="473"/>
      <c r="AD246" s="473"/>
      <c r="AE246" s="473"/>
      <c r="AF246" s="473"/>
      <c r="AG246" s="473"/>
      <c r="AH246" s="473"/>
      <c r="AI246" s="473"/>
      <c r="AJ246" s="473"/>
      <c r="AK246" s="473"/>
      <c r="AL246" s="473"/>
      <c r="AM246" s="473"/>
      <c r="AN246" s="473"/>
      <c r="AO246" s="473"/>
      <c r="AP246" s="597"/>
      <c r="AQ246" s="472"/>
      <c r="AR246" s="472" t="s">
        <v>9001</v>
      </c>
      <c r="AS246" s="472"/>
      <c r="AT246" s="473"/>
      <c r="AU246" s="473"/>
      <c r="AV246" s="473"/>
      <c r="AW246" s="473"/>
      <c r="AX246" s="473"/>
      <c r="AY246" s="473"/>
      <c r="AZ246" s="473"/>
      <c r="BA246" s="473"/>
      <c r="BB246" s="473"/>
      <c r="BC246" s="473"/>
      <c r="BD246" s="473"/>
      <c r="BE246" s="473"/>
      <c r="BF246" s="473"/>
      <c r="BG246" s="473"/>
      <c r="BH246" s="473"/>
      <c r="BI246" s="473"/>
      <c r="BJ246" s="473"/>
      <c r="BK246" s="589"/>
    </row>
    <row r="247" spans="1:63" ht="17.25" customHeight="1">
      <c r="U247" s="589"/>
      <c r="AP247" s="589"/>
      <c r="AS247" s="3"/>
      <c r="BK247" s="589"/>
    </row>
    <row r="248" spans="1:63" ht="17.25" customHeight="1">
      <c r="C248" s="3" t="s">
        <v>9003</v>
      </c>
      <c r="N248" s="450"/>
      <c r="U248" s="589"/>
      <c r="W248" s="3" t="s">
        <v>9229</v>
      </c>
      <c r="AP248" s="589"/>
      <c r="BK248" s="589"/>
    </row>
    <row r="249" spans="1:63" ht="17.25" customHeight="1">
      <c r="D249" s="4" t="s">
        <v>14852</v>
      </c>
      <c r="U249" s="589"/>
      <c r="X249" s="136" t="s">
        <v>15591</v>
      </c>
      <c r="Y249" s="267"/>
      <c r="Z249" s="267"/>
      <c r="AA249" s="267"/>
      <c r="AB249" s="267"/>
      <c r="AC249" s="267"/>
      <c r="AD249" s="267"/>
      <c r="AE249" s="267"/>
      <c r="AF249" s="267"/>
      <c r="AG249" s="267"/>
      <c r="AH249" s="267"/>
      <c r="AI249" s="267"/>
      <c r="AJ249" s="267"/>
      <c r="AK249" s="267"/>
      <c r="AL249" s="1082" t="s">
        <v>9277</v>
      </c>
      <c r="AM249" s="1083"/>
      <c r="AN249" s="1083"/>
      <c r="AO249" s="1084"/>
      <c r="AP249" s="589"/>
      <c r="BK249" s="589"/>
    </row>
    <row r="250" spans="1:63" ht="17.25" customHeight="1">
      <c r="E250" s="1" t="s">
        <v>10998</v>
      </c>
      <c r="U250" s="589"/>
      <c r="X250" s="138"/>
      <c r="Y250" s="2" t="s">
        <v>8317</v>
      </c>
      <c r="AO250" s="269"/>
      <c r="AP250" s="589"/>
      <c r="BK250" s="589"/>
    </row>
    <row r="251" spans="1:63" ht="17.25" customHeight="1" thickBot="1">
      <c r="E251" s="2" t="s">
        <v>10936</v>
      </c>
      <c r="U251" s="589"/>
      <c r="X251" s="303"/>
      <c r="Y251" s="271" t="s">
        <v>15590</v>
      </c>
      <c r="Z251" s="271"/>
      <c r="AA251" s="271"/>
      <c r="AB251" s="271"/>
      <c r="AC251" s="271"/>
      <c r="AD251" s="271"/>
      <c r="AE251" s="271"/>
      <c r="AF251" s="271"/>
      <c r="AG251" s="271"/>
      <c r="AH251" s="271"/>
      <c r="AI251" s="271"/>
      <c r="AJ251" s="271"/>
      <c r="AK251" s="271"/>
      <c r="AL251" s="271"/>
      <c r="AM251" s="271"/>
      <c r="AN251" s="271"/>
      <c r="AO251" s="272"/>
      <c r="AP251" s="589"/>
      <c r="BK251" s="589"/>
    </row>
    <row r="252" spans="1:63" ht="17.25" customHeight="1">
      <c r="J252" s="280" t="s">
        <v>7511</v>
      </c>
      <c r="K252" s="277" t="s">
        <v>9220</v>
      </c>
      <c r="L252" s="278"/>
      <c r="M252" s="278"/>
      <c r="N252" s="278"/>
      <c r="O252" s="278"/>
      <c r="P252" s="278"/>
      <c r="Q252" s="278"/>
      <c r="R252" s="281" t="s">
        <v>9215</v>
      </c>
      <c r="S252" s="367" t="s">
        <v>9216</v>
      </c>
      <c r="T252" s="368" t="s">
        <v>9217</v>
      </c>
      <c r="U252" s="589"/>
      <c r="V252" s="2"/>
      <c r="W252" s="91"/>
      <c r="AP252" s="589"/>
      <c r="BK252" s="589"/>
    </row>
    <row r="253" spans="1:63" ht="17.25" customHeight="1" thickBot="1">
      <c r="J253" s="276"/>
      <c r="K253" s="279" t="s">
        <v>9221</v>
      </c>
      <c r="L253" s="279"/>
      <c r="M253" s="279"/>
      <c r="N253" s="279"/>
      <c r="O253" s="279"/>
      <c r="P253" s="279"/>
      <c r="Q253" s="279"/>
      <c r="R253" s="282">
        <v>1000</v>
      </c>
      <c r="S253" s="371">
        <v>1000</v>
      </c>
      <c r="T253" s="372">
        <v>1000</v>
      </c>
      <c r="U253" s="589"/>
      <c r="V253" s="485" t="s">
        <v>10719</v>
      </c>
      <c r="W253" s="485"/>
      <c r="X253" s="216"/>
      <c r="Y253" s="216"/>
      <c r="Z253" s="216"/>
      <c r="AP253" s="589"/>
      <c r="BK253" s="589"/>
    </row>
    <row r="254" spans="1:63" ht="17.25" customHeight="1">
      <c r="D254" s="2" t="s">
        <v>9005</v>
      </c>
      <c r="U254" s="589"/>
      <c r="V254" s="485"/>
      <c r="W254" s="485" t="s">
        <v>10720</v>
      </c>
      <c r="X254" s="216"/>
      <c r="Y254" s="216"/>
      <c r="Z254" s="216"/>
      <c r="AP254" s="589"/>
      <c r="BK254" s="589"/>
    </row>
    <row r="255" spans="1:63" ht="17.25" customHeight="1">
      <c r="D255" s="2" t="s">
        <v>9006</v>
      </c>
      <c r="U255" s="589"/>
      <c r="V255" s="485"/>
      <c r="W255" s="485"/>
      <c r="X255" s="216" t="s">
        <v>10721</v>
      </c>
      <c r="Y255" s="216"/>
      <c r="Z255" s="216"/>
      <c r="AP255" s="589"/>
      <c r="BK255" s="589"/>
    </row>
    <row r="256" spans="1:63" ht="17.25" customHeight="1">
      <c r="E256" s="2" t="s">
        <v>9004</v>
      </c>
      <c r="U256" s="589"/>
      <c r="V256" s="485"/>
      <c r="W256" s="485"/>
      <c r="X256" s="216"/>
      <c r="Y256" s="216"/>
      <c r="Z256" s="216"/>
      <c r="AP256" s="589"/>
      <c r="BK256" s="589"/>
    </row>
    <row r="257" spans="3:63" ht="17.25" customHeight="1">
      <c r="U257" s="589"/>
      <c r="X257" s="2"/>
      <c r="Y257" s="91"/>
      <c r="AP257" s="589"/>
      <c r="BK257" s="589"/>
    </row>
    <row r="258" spans="3:63" ht="17.25" customHeight="1">
      <c r="C258" s="3" t="s">
        <v>9007</v>
      </c>
      <c r="L258" s="133" t="s">
        <v>12862</v>
      </c>
      <c r="U258" s="589"/>
      <c r="W258" s="98" t="s">
        <v>9230</v>
      </c>
      <c r="AP258" s="589"/>
      <c r="AR258" s="98" t="s">
        <v>10722</v>
      </c>
      <c r="AT258" s="1"/>
      <c r="BK258" s="589"/>
    </row>
    <row r="259" spans="3:63" ht="17.25" customHeight="1">
      <c r="D259" s="2" t="s">
        <v>9008</v>
      </c>
      <c r="U259" s="589"/>
      <c r="X259" s="1" t="s">
        <v>12863</v>
      </c>
      <c r="AP259" s="589"/>
      <c r="AR259" s="1"/>
      <c r="AS259" s="1" t="s">
        <v>13398</v>
      </c>
      <c r="AT259" s="1"/>
      <c r="BK259" s="589"/>
    </row>
    <row r="260" spans="3:63" ht="17.25" customHeight="1">
      <c r="E260" s="2" t="s">
        <v>9009</v>
      </c>
      <c r="U260" s="589"/>
      <c r="X260" s="1" t="s">
        <v>14854</v>
      </c>
      <c r="AP260" s="589"/>
      <c r="AR260" s="1"/>
      <c r="AT260" s="1" t="s">
        <v>10723</v>
      </c>
      <c r="BK260" s="589"/>
    </row>
    <row r="261" spans="3:63" ht="17.25" customHeight="1">
      <c r="E261" s="266" t="s">
        <v>263</v>
      </c>
      <c r="F261" s="267"/>
      <c r="G261" s="267"/>
      <c r="H261" s="267"/>
      <c r="I261" s="267"/>
      <c r="J261" s="267"/>
      <c r="K261" s="267"/>
      <c r="L261" s="267"/>
      <c r="M261" s="267"/>
      <c r="N261" s="267"/>
      <c r="O261" s="267"/>
      <c r="P261" s="1082" t="s">
        <v>9014</v>
      </c>
      <c r="Q261" s="1083"/>
      <c r="R261" s="1083"/>
      <c r="S261" s="1083"/>
      <c r="T261" s="1084"/>
      <c r="U261" s="590"/>
      <c r="Y261" s="2" t="s">
        <v>13461</v>
      </c>
      <c r="AP261" s="589"/>
      <c r="AT261" s="2" t="s">
        <v>10724</v>
      </c>
      <c r="BK261" s="589"/>
    </row>
    <row r="262" spans="3:63" ht="17.25" customHeight="1">
      <c r="E262" s="268" t="s">
        <v>9010</v>
      </c>
      <c r="T262" s="269"/>
      <c r="U262" s="589"/>
      <c r="X262" s="1" t="s">
        <v>10725</v>
      </c>
      <c r="AP262" s="589"/>
      <c r="BK262" s="589"/>
    </row>
    <row r="263" spans="3:63" ht="17.25" customHeight="1">
      <c r="E263" s="268" t="s">
        <v>9011</v>
      </c>
      <c r="T263" s="269"/>
      <c r="U263" s="589"/>
      <c r="Y263" s="2" t="s">
        <v>9810</v>
      </c>
      <c r="AP263" s="589"/>
      <c r="AQ263" s="2"/>
      <c r="AR263" s="2"/>
      <c r="AS263" s="2"/>
      <c r="BK263" s="589"/>
    </row>
    <row r="264" spans="3:63" ht="17.25" customHeight="1">
      <c r="E264" s="268" t="s">
        <v>9012</v>
      </c>
      <c r="T264" s="269"/>
      <c r="U264" s="589"/>
      <c r="AP264" s="589"/>
      <c r="AQ264" s="2"/>
      <c r="AR264" s="2"/>
      <c r="AS264" s="2"/>
      <c r="BK264" s="589"/>
    </row>
    <row r="265" spans="3:63" ht="17.25" customHeight="1">
      <c r="E265" s="268" t="s">
        <v>9013</v>
      </c>
      <c r="T265" s="269"/>
      <c r="U265" s="589"/>
      <c r="V265" s="24"/>
      <c r="X265" s="1054" t="s">
        <v>15607</v>
      </c>
      <c r="Y265" s="1055"/>
      <c r="Z265" s="1055"/>
      <c r="AA265" s="1055"/>
      <c r="AB265" s="1055"/>
      <c r="AC265" s="1112" t="s">
        <v>14964</v>
      </c>
      <c r="AD265" s="1112"/>
      <c r="AE265" s="1112"/>
      <c r="AF265" s="1112"/>
      <c r="AG265" s="1112"/>
      <c r="AH265" s="1112"/>
      <c r="AI265" s="1112"/>
      <c r="AJ265" s="1112"/>
      <c r="AK265" s="1112"/>
      <c r="AL265" s="1112"/>
      <c r="AM265" s="1112"/>
      <c r="AN265" s="1112"/>
      <c r="AO265" s="1113"/>
      <c r="AP265" s="589"/>
      <c r="AQ265" s="2"/>
      <c r="AR265" s="2"/>
      <c r="AS265" s="2"/>
      <c r="BK265" s="589"/>
    </row>
    <row r="266" spans="3:63" ht="17.25" customHeight="1">
      <c r="E266" s="268" t="s">
        <v>264</v>
      </c>
      <c r="T266" s="269"/>
      <c r="U266" s="589"/>
      <c r="X266" s="492"/>
      <c r="Y266" s="474" t="s">
        <v>10750</v>
      </c>
      <c r="Z266" s="473"/>
      <c r="AA266" s="473"/>
      <c r="AB266" s="473"/>
      <c r="AC266" s="473"/>
      <c r="AD266" s="473"/>
      <c r="AE266" s="473"/>
      <c r="AF266" s="473"/>
      <c r="AG266" s="473"/>
      <c r="AH266" s="473"/>
      <c r="AI266" s="582"/>
      <c r="AJ266" s="582"/>
      <c r="AK266" s="582"/>
      <c r="AL266" s="582"/>
      <c r="AM266" s="582"/>
      <c r="AN266" s="582"/>
      <c r="AO266" s="600"/>
      <c r="AP266" s="589"/>
      <c r="AQ266" s="2"/>
      <c r="AR266" s="2"/>
      <c r="AS266" s="2"/>
      <c r="BK266" s="589"/>
    </row>
    <row r="267" spans="3:63" ht="17.25" customHeight="1">
      <c r="E267" s="268" t="s">
        <v>265</v>
      </c>
      <c r="T267" s="269"/>
      <c r="U267" s="589"/>
      <c r="X267" s="492"/>
      <c r="Y267" s="474" t="s">
        <v>10751</v>
      </c>
      <c r="Z267" s="473"/>
      <c r="AA267" s="473"/>
      <c r="AB267" s="473"/>
      <c r="AC267" s="473"/>
      <c r="AD267" s="473"/>
      <c r="AE267" s="473"/>
      <c r="AF267" s="473"/>
      <c r="AG267" s="473"/>
      <c r="AH267" s="473"/>
      <c r="AI267" s="473"/>
      <c r="AJ267" s="473"/>
      <c r="AK267" s="473"/>
      <c r="AL267" s="473"/>
      <c r="AM267" s="473"/>
      <c r="AN267" s="473"/>
      <c r="AO267" s="494"/>
      <c r="AP267" s="589"/>
      <c r="AQ267" s="2"/>
      <c r="AR267" s="2"/>
      <c r="AS267" s="2"/>
      <c r="BK267" s="589"/>
    </row>
    <row r="268" spans="3:63" ht="17.25" customHeight="1">
      <c r="E268" s="268" t="s">
        <v>266</v>
      </c>
      <c r="T268" s="269"/>
      <c r="U268" s="589"/>
      <c r="X268" s="492"/>
      <c r="Y268" s="474" t="s">
        <v>10752</v>
      </c>
      <c r="Z268" s="473"/>
      <c r="AA268" s="473"/>
      <c r="AB268" s="473"/>
      <c r="AC268" s="473"/>
      <c r="AD268" s="473"/>
      <c r="AE268" s="473"/>
      <c r="AF268" s="473"/>
      <c r="AG268" s="473"/>
      <c r="AH268" s="473"/>
      <c r="AI268" s="473"/>
      <c r="AJ268" s="473"/>
      <c r="AK268" s="473"/>
      <c r="AL268" s="473"/>
      <c r="AM268" s="473"/>
      <c r="AN268" s="473"/>
      <c r="AO268" s="494"/>
      <c r="AP268" s="589"/>
      <c r="AQ268" s="2"/>
      <c r="AR268" s="2"/>
      <c r="AS268" s="2"/>
      <c r="BK268" s="589"/>
    </row>
    <row r="269" spans="3:63" ht="17.25" customHeight="1" thickBot="1">
      <c r="E269" s="348" t="s">
        <v>15511</v>
      </c>
      <c r="F269" s="271"/>
      <c r="G269" s="271"/>
      <c r="H269" s="271"/>
      <c r="I269" s="271"/>
      <c r="J269" s="271"/>
      <c r="K269" s="271"/>
      <c r="L269" s="271"/>
      <c r="M269" s="271"/>
      <c r="N269" s="271"/>
      <c r="O269" s="271"/>
      <c r="P269" s="271"/>
      <c r="Q269" s="271"/>
      <c r="R269" s="271"/>
      <c r="S269" s="271"/>
      <c r="T269" s="272"/>
      <c r="U269" s="589"/>
      <c r="X269" s="495"/>
      <c r="Y269" s="558" t="s">
        <v>10753</v>
      </c>
      <c r="Z269" s="496"/>
      <c r="AA269" s="496"/>
      <c r="AB269" s="496"/>
      <c r="AC269" s="496"/>
      <c r="AD269" s="496"/>
      <c r="AE269" s="496"/>
      <c r="AF269" s="496"/>
      <c r="AG269" s="496"/>
      <c r="AH269" s="496"/>
      <c r="AI269" s="603"/>
      <c r="AJ269" s="603"/>
      <c r="AK269" s="603"/>
      <c r="AL269" s="603"/>
      <c r="AM269" s="603"/>
      <c r="AN269" s="603"/>
      <c r="AO269" s="604"/>
      <c r="AP269" s="589"/>
      <c r="AQ269" s="2"/>
      <c r="AR269" s="2"/>
      <c r="AS269" s="2"/>
      <c r="BK269" s="589"/>
    </row>
    <row r="270" spans="3:63" ht="17.25" customHeight="1">
      <c r="J270" s="283" t="s">
        <v>7511</v>
      </c>
      <c r="K270" s="284" t="s">
        <v>7516</v>
      </c>
      <c r="L270" s="285"/>
      <c r="M270" s="285"/>
      <c r="N270" s="285"/>
      <c r="O270" s="285"/>
      <c r="P270" s="285"/>
      <c r="Q270" s="285"/>
      <c r="R270" s="289">
        <v>500</v>
      </c>
      <c r="S270" s="373">
        <v>500</v>
      </c>
      <c r="T270" s="374">
        <v>500</v>
      </c>
      <c r="U270" s="589"/>
      <c r="V270" s="2"/>
      <c r="W270" s="2"/>
      <c r="X270" s="2"/>
      <c r="AP270" s="589"/>
      <c r="AQ270" s="2"/>
      <c r="AR270" s="2"/>
      <c r="AS270" s="2"/>
      <c r="BK270" s="589"/>
    </row>
    <row r="271" spans="3:63" ht="17.25" customHeight="1">
      <c r="J271" s="286" t="s">
        <v>7513</v>
      </c>
      <c r="K271" s="287" t="s">
        <v>9222</v>
      </c>
      <c r="L271" s="288"/>
      <c r="M271" s="288"/>
      <c r="N271" s="288"/>
      <c r="O271" s="288"/>
      <c r="P271" s="288"/>
      <c r="Q271" s="288"/>
      <c r="R271" s="1190">
        <v>300</v>
      </c>
      <c r="S271" s="1186">
        <v>400</v>
      </c>
      <c r="T271" s="1185">
        <v>500</v>
      </c>
      <c r="U271" s="589"/>
      <c r="V271" s="2"/>
      <c r="W271" s="2"/>
      <c r="X271" s="2"/>
      <c r="AP271" s="589"/>
      <c r="AQ271" s="2"/>
      <c r="AR271" s="2"/>
      <c r="AS271" s="2"/>
      <c r="BK271" s="589"/>
    </row>
    <row r="272" spans="3:63" ht="17.25" customHeight="1" thickBot="1">
      <c r="J272" s="276"/>
      <c r="K272" s="279" t="s">
        <v>9223</v>
      </c>
      <c r="L272" s="279"/>
      <c r="M272" s="279"/>
      <c r="N272" s="279"/>
      <c r="O272" s="279"/>
      <c r="P272" s="279"/>
      <c r="Q272" s="279"/>
      <c r="R272" s="1178"/>
      <c r="S272" s="1165"/>
      <c r="T272" s="1163"/>
      <c r="U272" s="589"/>
      <c r="AP272" s="589"/>
      <c r="AQ272" s="2"/>
      <c r="AR272" s="2"/>
      <c r="AS272" s="2"/>
      <c r="BK272" s="589"/>
    </row>
    <row r="273" spans="3:63" ht="17.25" customHeight="1">
      <c r="D273" s="2" t="s">
        <v>9767</v>
      </c>
      <c r="U273" s="589"/>
      <c r="AP273" s="589"/>
      <c r="AQ273" s="2"/>
      <c r="AR273" s="2"/>
      <c r="AS273" s="2"/>
      <c r="BK273" s="589"/>
    </row>
    <row r="274" spans="3:63" ht="17.25" customHeight="1">
      <c r="E274" s="1" t="s">
        <v>9766</v>
      </c>
      <c r="U274" s="589"/>
      <c r="AP274" s="589"/>
      <c r="AQ274" s="2"/>
      <c r="AR274" s="2"/>
      <c r="AS274" s="2"/>
      <c r="BK274" s="589"/>
    </row>
    <row r="275" spans="3:63" ht="17.25" customHeight="1">
      <c r="D275" s="2" t="s">
        <v>9015</v>
      </c>
      <c r="U275" s="589"/>
      <c r="V275" s="24"/>
      <c r="AP275" s="589"/>
      <c r="AQ275" s="2"/>
      <c r="AR275" s="2"/>
      <c r="AS275" s="2"/>
      <c r="BK275" s="589"/>
    </row>
    <row r="276" spans="3:63" ht="17.25" customHeight="1">
      <c r="E276" s="2" t="s">
        <v>10929</v>
      </c>
      <c r="U276" s="589"/>
      <c r="AP276" s="589"/>
      <c r="AQ276" s="2"/>
      <c r="AR276" s="2"/>
      <c r="AS276" s="2"/>
      <c r="BK276" s="589"/>
    </row>
    <row r="277" spans="3:63" ht="17.25" customHeight="1">
      <c r="U277" s="589"/>
      <c r="AP277" s="589"/>
      <c r="BK277" s="589"/>
    </row>
    <row r="278" spans="3:63" ht="17.25" customHeight="1">
      <c r="C278" s="3" t="s">
        <v>9016</v>
      </c>
      <c r="U278" s="589"/>
      <c r="W278" s="98" t="s">
        <v>9231</v>
      </c>
      <c r="AP278" s="589"/>
      <c r="AQ278" s="485" t="s">
        <v>10788</v>
      </c>
      <c r="AR278" s="216"/>
      <c r="AS278" s="216"/>
      <c r="BK278" s="589"/>
    </row>
    <row r="279" spans="3:63" ht="17.25" customHeight="1">
      <c r="D279" s="2" t="s">
        <v>9021</v>
      </c>
      <c r="U279" s="589"/>
      <c r="V279" s="24"/>
      <c r="X279" s="1" t="s">
        <v>13399</v>
      </c>
      <c r="AP279" s="589"/>
      <c r="AQ279" s="485"/>
      <c r="AR279" s="485" t="s">
        <v>9778</v>
      </c>
      <c r="AS279" s="216"/>
      <c r="BK279" s="589"/>
    </row>
    <row r="280" spans="3:63" ht="17.25" customHeight="1">
      <c r="E280" s="1" t="s">
        <v>10999</v>
      </c>
      <c r="U280" s="589"/>
      <c r="X280" s="136"/>
      <c r="Y280" s="267" t="s">
        <v>10726</v>
      </c>
      <c r="Z280" s="267"/>
      <c r="AA280" s="267"/>
      <c r="AB280" s="267"/>
      <c r="AC280" s="267"/>
      <c r="AD280" s="267"/>
      <c r="AE280" s="267"/>
      <c r="AF280" s="267"/>
      <c r="AG280" s="267"/>
      <c r="AH280" s="267"/>
      <c r="AI280" s="267"/>
      <c r="AJ280" s="267"/>
      <c r="AK280" s="1082" t="s">
        <v>9233</v>
      </c>
      <c r="AL280" s="1083"/>
      <c r="AM280" s="1083"/>
      <c r="AN280" s="1083"/>
      <c r="AO280" s="1084"/>
      <c r="AP280" s="589"/>
      <c r="AQ280" s="485"/>
      <c r="AR280" s="485" t="s">
        <v>9779</v>
      </c>
      <c r="AS280" s="216"/>
      <c r="BK280" s="589"/>
    </row>
    <row r="281" spans="3:63" ht="17.25" customHeight="1">
      <c r="E281" s="2" t="s">
        <v>10937</v>
      </c>
      <c r="U281" s="589"/>
      <c r="X281" s="138"/>
      <c r="Z281" s="2" t="s">
        <v>10727</v>
      </c>
      <c r="AO281" s="269"/>
      <c r="AP281" s="589"/>
      <c r="AQ281" s="485"/>
      <c r="AR281" s="485" t="s">
        <v>9781</v>
      </c>
      <c r="AS281" s="216"/>
      <c r="AT281" s="1"/>
      <c r="BK281" s="589"/>
    </row>
    <row r="282" spans="3:63" ht="17.25" customHeight="1">
      <c r="J282" s="280" t="s">
        <v>7511</v>
      </c>
      <c r="K282" s="277" t="s">
        <v>11001</v>
      </c>
      <c r="L282" s="278"/>
      <c r="M282" s="278"/>
      <c r="N282" s="278"/>
      <c r="O282" s="278"/>
      <c r="P282" s="278"/>
      <c r="Q282" s="278"/>
      <c r="R282" s="281" t="s">
        <v>9215</v>
      </c>
      <c r="S282" s="367" t="s">
        <v>9216</v>
      </c>
      <c r="T282" s="368" t="s">
        <v>9217</v>
      </c>
      <c r="U282" s="589"/>
      <c r="X282" s="138"/>
      <c r="Y282" s="2" t="s">
        <v>10728</v>
      </c>
      <c r="AO282" s="269"/>
      <c r="AP282" s="589"/>
      <c r="AQ282" s="485"/>
      <c r="AR282" s="485" t="s">
        <v>9780</v>
      </c>
      <c r="AS282" s="216"/>
      <c r="BK282" s="589"/>
    </row>
    <row r="283" spans="3:63" ht="17.25" customHeight="1" thickBot="1">
      <c r="J283" s="276"/>
      <c r="K283" s="279" t="s">
        <v>11000</v>
      </c>
      <c r="L283" s="279"/>
      <c r="M283" s="279"/>
      <c r="N283" s="279"/>
      <c r="O283" s="279"/>
      <c r="P283" s="279"/>
      <c r="Q283" s="279"/>
      <c r="R283" s="290">
        <v>300</v>
      </c>
      <c r="S283" s="369">
        <v>400</v>
      </c>
      <c r="T283" s="370">
        <v>500</v>
      </c>
      <c r="U283" s="589"/>
      <c r="X283" s="138"/>
      <c r="Z283" s="2" t="s">
        <v>10729</v>
      </c>
      <c r="AO283" s="269"/>
      <c r="AP283" s="589"/>
      <c r="AR283" s="298"/>
      <c r="AS283" s="136"/>
      <c r="AT283" s="267" t="s">
        <v>2071</v>
      </c>
      <c r="AU283" s="267"/>
      <c r="AV283" s="267"/>
      <c r="AW283" s="267"/>
      <c r="AX283" s="267"/>
      <c r="AY283" s="267"/>
      <c r="AZ283" s="267"/>
      <c r="BA283" s="267"/>
      <c r="BB283" s="267"/>
      <c r="BC283" s="267"/>
      <c r="BD283" s="267"/>
      <c r="BE283" s="267"/>
      <c r="BF283" s="1082" t="s">
        <v>9791</v>
      </c>
      <c r="BG283" s="1083"/>
      <c r="BH283" s="1083"/>
      <c r="BI283" s="1083"/>
      <c r="BJ283" s="1084"/>
      <c r="BK283" s="589"/>
    </row>
    <row r="284" spans="3:63" ht="17.25" customHeight="1">
      <c r="D284" s="2" t="s">
        <v>14853</v>
      </c>
      <c r="U284" s="589"/>
      <c r="X284" s="138"/>
      <c r="Y284" s="2" t="s">
        <v>9768</v>
      </c>
      <c r="AO284" s="269"/>
      <c r="AP284" s="589"/>
      <c r="AR284" s="297"/>
      <c r="AS284" s="138"/>
      <c r="AT284" s="2" t="s">
        <v>10789</v>
      </c>
      <c r="BJ284" s="269"/>
      <c r="BK284" s="589"/>
    </row>
    <row r="285" spans="3:63" ht="17.25" customHeight="1">
      <c r="E285" s="1" t="s">
        <v>12864</v>
      </c>
      <c r="U285" s="589"/>
      <c r="X285" s="138"/>
      <c r="Y285" s="2" t="s">
        <v>9769</v>
      </c>
      <c r="AO285" s="269"/>
      <c r="AP285" s="589"/>
      <c r="AR285" s="297"/>
      <c r="AS285" s="138"/>
      <c r="AT285" s="2" t="s">
        <v>2072</v>
      </c>
      <c r="BJ285" s="269"/>
      <c r="BK285" s="589"/>
    </row>
    <row r="286" spans="3:63" ht="17.25" customHeight="1">
      <c r="U286" s="589"/>
      <c r="X286" s="138"/>
      <c r="Y286" s="2" t="s">
        <v>9770</v>
      </c>
      <c r="AO286" s="269"/>
      <c r="AP286" s="589"/>
      <c r="AR286" s="298"/>
      <c r="AS286" s="138"/>
      <c r="AT286" s="2" t="s">
        <v>2073</v>
      </c>
      <c r="BJ286" s="269"/>
      <c r="BK286" s="589"/>
    </row>
    <row r="287" spans="3:63" ht="17.25" customHeight="1">
      <c r="U287" s="589"/>
      <c r="X287" s="138"/>
      <c r="Z287" s="2" t="s">
        <v>9772</v>
      </c>
      <c r="AO287" s="269"/>
      <c r="AP287" s="589"/>
      <c r="AR287" s="298"/>
      <c r="AS287" s="138"/>
      <c r="AT287" s="2" t="s">
        <v>10790</v>
      </c>
      <c r="BJ287" s="269"/>
      <c r="BK287" s="589"/>
    </row>
    <row r="288" spans="3:63" ht="17.25" customHeight="1">
      <c r="U288" s="589"/>
      <c r="X288" s="138"/>
      <c r="Z288" s="2" t="s">
        <v>9773</v>
      </c>
      <c r="AO288" s="269"/>
      <c r="AP288" s="589"/>
      <c r="AR288" s="298"/>
      <c r="AS288" s="138"/>
      <c r="AT288" s="2" t="s">
        <v>10791</v>
      </c>
      <c r="BJ288" s="269"/>
      <c r="BK288" s="589"/>
    </row>
    <row r="289" spans="1:63" ht="17.25" customHeight="1">
      <c r="U289" s="589"/>
      <c r="X289" s="138"/>
      <c r="Z289" s="2" t="s">
        <v>9774</v>
      </c>
      <c r="AO289" s="269"/>
      <c r="AP289" s="589"/>
      <c r="AR289" s="297"/>
      <c r="AS289" s="138"/>
      <c r="AT289" s="2" t="s">
        <v>2074</v>
      </c>
      <c r="BJ289" s="269"/>
      <c r="BK289" s="589"/>
    </row>
    <row r="290" spans="1:63" ht="17.25" customHeight="1">
      <c r="A290" s="3" t="s">
        <v>9232</v>
      </c>
      <c r="U290" s="589"/>
      <c r="X290" s="138"/>
      <c r="Z290" s="2" t="s">
        <v>9775</v>
      </c>
      <c r="AO290" s="269"/>
      <c r="AP290" s="589"/>
      <c r="AR290" s="298"/>
      <c r="AS290" s="138"/>
      <c r="AT290" s="2" t="s">
        <v>10792</v>
      </c>
      <c r="BJ290" s="269"/>
      <c r="BK290" s="589"/>
    </row>
    <row r="291" spans="1:63" ht="17.25" customHeight="1">
      <c r="U291" s="589"/>
      <c r="X291" s="138"/>
      <c r="Y291" s="2" t="s">
        <v>9771</v>
      </c>
      <c r="AO291" s="269"/>
      <c r="AP291" s="589"/>
      <c r="AR291" s="298"/>
      <c r="AS291" s="138"/>
      <c r="AT291" s="2" t="s">
        <v>2075</v>
      </c>
      <c r="BJ291" s="269"/>
      <c r="BK291" s="589"/>
    </row>
    <row r="292" spans="1:63" ht="17.25" customHeight="1">
      <c r="U292" s="589"/>
      <c r="X292" s="138"/>
      <c r="Z292" s="2" t="s">
        <v>9776</v>
      </c>
      <c r="AO292" s="269"/>
      <c r="AP292" s="589"/>
      <c r="AR292" s="298"/>
      <c r="AS292" s="138"/>
      <c r="AT292" s="2" t="s">
        <v>2076</v>
      </c>
      <c r="BJ292" s="269"/>
      <c r="BK292" s="589"/>
    </row>
    <row r="293" spans="1:63" ht="17.25" customHeight="1">
      <c r="U293" s="589"/>
      <c r="X293" s="138"/>
      <c r="Z293" s="2" t="s">
        <v>9777</v>
      </c>
      <c r="AO293" s="269"/>
      <c r="AP293" s="589"/>
      <c r="AR293" s="298"/>
      <c r="AS293" s="138"/>
      <c r="AT293" s="2" t="s">
        <v>2077</v>
      </c>
      <c r="BJ293" s="269"/>
      <c r="BK293" s="589"/>
    </row>
    <row r="294" spans="1:63" ht="17.25" customHeight="1">
      <c r="U294" s="589"/>
      <c r="X294" s="138"/>
      <c r="Y294" s="2" t="s">
        <v>13325</v>
      </c>
      <c r="AO294" s="269"/>
      <c r="AP294" s="589"/>
      <c r="AR294" s="298"/>
      <c r="AS294" s="138"/>
      <c r="AT294" s="2" t="s">
        <v>2078</v>
      </c>
      <c r="BJ294" s="269"/>
      <c r="BK294" s="589"/>
    </row>
    <row r="295" spans="1:63" ht="17.25" customHeight="1" thickBot="1">
      <c r="U295" s="589"/>
      <c r="X295" s="348"/>
      <c r="Y295" s="271"/>
      <c r="Z295" s="487" t="s">
        <v>11709</v>
      </c>
      <c r="AA295" s="271"/>
      <c r="AB295" s="271"/>
      <c r="AC295" s="271"/>
      <c r="AD295" s="271"/>
      <c r="AE295" s="271"/>
      <c r="AF295" s="271"/>
      <c r="AG295" s="271"/>
      <c r="AH295" s="271"/>
      <c r="AI295" s="271"/>
      <c r="AJ295" s="271"/>
      <c r="AK295" s="271"/>
      <c r="AL295" s="271"/>
      <c r="AM295" s="271"/>
      <c r="AN295" s="271"/>
      <c r="AO295" s="272"/>
      <c r="AP295" s="589"/>
      <c r="AR295" s="297"/>
      <c r="AS295" s="303"/>
      <c r="AT295" s="271" t="s">
        <v>9790</v>
      </c>
      <c r="AU295" s="271"/>
      <c r="AV295" s="271"/>
      <c r="AW295" s="271"/>
      <c r="AX295" s="271"/>
      <c r="AY295" s="271"/>
      <c r="AZ295" s="271"/>
      <c r="BA295" s="271"/>
      <c r="BB295" s="271"/>
      <c r="BC295" s="271"/>
      <c r="BD295" s="271"/>
      <c r="BE295" s="271"/>
      <c r="BF295" s="271"/>
      <c r="BG295" s="271"/>
      <c r="BH295" s="271"/>
      <c r="BI295" s="271"/>
      <c r="BJ295" s="272"/>
      <c r="BK295" s="589"/>
    </row>
    <row r="296" spans="1:63" ht="17.25" customHeight="1">
      <c r="U296" s="589"/>
      <c r="X296" s="1" t="s">
        <v>13467</v>
      </c>
      <c r="AP296" s="589"/>
      <c r="AR296" s="485" t="s">
        <v>9782</v>
      </c>
      <c r="AS296" s="2"/>
      <c r="BK296" s="589"/>
    </row>
    <row r="297" spans="1:63" ht="17.25" customHeight="1">
      <c r="U297" s="589"/>
      <c r="V297" s="2"/>
      <c r="W297" s="2"/>
      <c r="Y297" s="134" t="s">
        <v>13466</v>
      </c>
      <c r="AP297" s="589"/>
      <c r="AR297" s="485" t="s">
        <v>9783</v>
      </c>
      <c r="AS297" s="2"/>
      <c r="BK297" s="589"/>
    </row>
    <row r="298" spans="1:63" ht="17.25" customHeight="1">
      <c r="U298" s="589"/>
      <c r="X298" s="3"/>
      <c r="Y298" s="298"/>
      <c r="Z298" s="297"/>
      <c r="AA298" s="297"/>
      <c r="AB298" s="297"/>
      <c r="AP298" s="589"/>
      <c r="AR298" s="298"/>
      <c r="AS298" s="136"/>
      <c r="AT298" s="267" t="s">
        <v>9785</v>
      </c>
      <c r="AU298" s="267"/>
      <c r="AV298" s="267"/>
      <c r="AW298" s="267"/>
      <c r="AX298" s="267"/>
      <c r="AY298" s="267"/>
      <c r="AZ298" s="267"/>
      <c r="BA298" s="267"/>
      <c r="BB298" s="267"/>
      <c r="BC298" s="267"/>
      <c r="BD298" s="267"/>
      <c r="BE298" s="267"/>
      <c r="BF298" s="1082" t="s">
        <v>9792</v>
      </c>
      <c r="BG298" s="1083"/>
      <c r="BH298" s="1083"/>
      <c r="BI298" s="1083"/>
      <c r="BJ298" s="1084"/>
      <c r="BK298" s="589"/>
    </row>
    <row r="299" spans="1:63" ht="17.25" customHeight="1">
      <c r="U299" s="589"/>
      <c r="V299" s="2"/>
      <c r="W299" s="2"/>
      <c r="X299" s="3"/>
      <c r="Y299" s="506" t="s">
        <v>13460</v>
      </c>
      <c r="Z299" s="297"/>
      <c r="AA299" s="297"/>
      <c r="AB299" s="297"/>
      <c r="AC299" s="507" t="s">
        <v>15481</v>
      </c>
      <c r="AP299" s="589"/>
      <c r="AR299" s="298"/>
      <c r="AS299" s="138"/>
      <c r="AT299" s="2" t="s">
        <v>9789</v>
      </c>
      <c r="BJ299" s="269"/>
      <c r="BK299" s="589"/>
    </row>
    <row r="300" spans="1:63" ht="17.25" customHeight="1">
      <c r="U300" s="589"/>
      <c r="W300" s="2"/>
      <c r="X300" s="504"/>
      <c r="Y300" s="505" t="s">
        <v>13462</v>
      </c>
      <c r="Z300" s="504"/>
      <c r="AA300" s="504"/>
      <c r="AB300" s="504"/>
      <c r="AC300" s="504"/>
      <c r="AD300" s="504"/>
      <c r="AE300" s="504"/>
      <c r="AF300" s="504"/>
      <c r="AG300" s="504"/>
      <c r="AH300" s="504"/>
      <c r="AI300" s="504"/>
      <c r="AJ300" s="504"/>
      <c r="AK300" s="504"/>
      <c r="AL300" s="504"/>
      <c r="AM300" s="504"/>
      <c r="AN300" s="504"/>
      <c r="AP300" s="589"/>
      <c r="AR300" s="298"/>
      <c r="AS300" s="138"/>
      <c r="AT300" s="2" t="s">
        <v>9787</v>
      </c>
      <c r="BJ300" s="269"/>
      <c r="BK300" s="589"/>
    </row>
    <row r="301" spans="1:63" ht="17.25" customHeight="1">
      <c r="U301" s="589"/>
      <c r="W301" s="2"/>
      <c r="X301" s="504"/>
      <c r="Y301" s="505"/>
      <c r="Z301" s="504" t="s">
        <v>13463</v>
      </c>
      <c r="AA301" s="504"/>
      <c r="AB301" s="504"/>
      <c r="AC301" s="504"/>
      <c r="AD301" s="504"/>
      <c r="AE301" s="504"/>
      <c r="AF301" s="504"/>
      <c r="AG301" s="504"/>
      <c r="AH301" s="504"/>
      <c r="AI301" s="504"/>
      <c r="AJ301" s="504"/>
      <c r="AK301" s="504"/>
      <c r="AL301" s="504"/>
      <c r="AM301" s="504"/>
      <c r="AN301" s="504"/>
      <c r="AP301" s="589"/>
      <c r="AR301" s="298"/>
      <c r="AS301" s="138"/>
      <c r="AT301" s="2" t="s">
        <v>2082</v>
      </c>
      <c r="BJ301" s="269"/>
      <c r="BK301" s="589"/>
    </row>
    <row r="302" spans="1:63" ht="17.25" customHeight="1">
      <c r="U302" s="589"/>
      <c r="W302" s="2"/>
      <c r="X302" s="2"/>
      <c r="Y302" s="506" t="s">
        <v>13468</v>
      </c>
      <c r="Z302" s="297"/>
      <c r="AA302" s="297"/>
      <c r="AB302" s="297"/>
      <c r="AC302" s="297"/>
      <c r="AD302" s="297"/>
      <c r="AP302" s="589"/>
      <c r="AR302" s="298"/>
      <c r="AS302" s="138"/>
      <c r="AT302" s="2" t="s">
        <v>2083</v>
      </c>
      <c r="BJ302" s="269"/>
      <c r="BK302" s="589"/>
    </row>
    <row r="303" spans="1:63" ht="17.25" customHeight="1">
      <c r="U303" s="589"/>
      <c r="W303" s="2"/>
      <c r="X303" s="504"/>
      <c r="Y303" s="505" t="s">
        <v>13464</v>
      </c>
      <c r="Z303" s="504"/>
      <c r="AA303" s="504"/>
      <c r="AB303" s="504"/>
      <c r="AC303" s="504"/>
      <c r="AD303" s="504"/>
      <c r="AE303" s="504"/>
      <c r="AF303" s="504"/>
      <c r="AG303" s="504"/>
      <c r="AH303" s="504"/>
      <c r="AI303" s="504"/>
      <c r="AJ303" s="504"/>
      <c r="AK303" s="504"/>
      <c r="AL303" s="504"/>
      <c r="AM303" s="504"/>
      <c r="AN303" s="504"/>
      <c r="AP303" s="589"/>
      <c r="AR303" s="298"/>
      <c r="AS303" s="138"/>
      <c r="AT303" s="2" t="s">
        <v>2084</v>
      </c>
      <c r="BJ303" s="269"/>
      <c r="BK303" s="589"/>
    </row>
    <row r="304" spans="1:63" ht="17.25" customHeight="1">
      <c r="U304" s="589"/>
      <c r="W304" s="2"/>
      <c r="X304" s="504"/>
      <c r="Y304" s="505"/>
      <c r="Z304" s="504" t="s">
        <v>13465</v>
      </c>
      <c r="AA304" s="504"/>
      <c r="AB304" s="504"/>
      <c r="AC304" s="504"/>
      <c r="AD304" s="504"/>
      <c r="AE304" s="504"/>
      <c r="AF304" s="504"/>
      <c r="AG304" s="504"/>
      <c r="AH304" s="504"/>
      <c r="AI304" s="504"/>
      <c r="AJ304" s="504"/>
      <c r="AK304" s="504"/>
      <c r="AL304" s="504"/>
      <c r="AM304" s="504"/>
      <c r="AN304" s="504"/>
      <c r="AP304" s="589"/>
      <c r="AR304" s="298"/>
      <c r="AS304" s="138"/>
      <c r="AT304" s="2" t="s">
        <v>9788</v>
      </c>
      <c r="BJ304" s="269"/>
      <c r="BK304" s="589"/>
    </row>
    <row r="305" spans="3:66" ht="17.25" customHeight="1" thickBot="1">
      <c r="U305" s="589"/>
      <c r="W305" s="2"/>
      <c r="X305" s="2"/>
      <c r="AP305" s="589"/>
      <c r="AR305" s="297"/>
      <c r="AS305" s="303"/>
      <c r="AT305" s="271" t="s">
        <v>9786</v>
      </c>
      <c r="AU305" s="271"/>
      <c r="AV305" s="271"/>
      <c r="AW305" s="271"/>
      <c r="AX305" s="271"/>
      <c r="AY305" s="271"/>
      <c r="AZ305" s="271"/>
      <c r="BA305" s="271"/>
      <c r="BB305" s="271"/>
      <c r="BC305" s="271"/>
      <c r="BD305" s="271"/>
      <c r="BE305" s="271"/>
      <c r="BF305" s="271"/>
      <c r="BG305" s="271"/>
      <c r="BH305" s="271"/>
      <c r="BI305" s="271"/>
      <c r="BJ305" s="272"/>
      <c r="BK305" s="589"/>
    </row>
    <row r="306" spans="3:66" ht="17.25" customHeight="1">
      <c r="U306" s="589"/>
      <c r="W306" s="2"/>
      <c r="X306" s="2"/>
      <c r="AP306" s="589"/>
      <c r="AR306" s="485" t="s">
        <v>9784</v>
      </c>
      <c r="BK306" s="589"/>
    </row>
    <row r="307" spans="3:66" ht="17.25" customHeight="1">
      <c r="U307" s="589"/>
      <c r="W307" s="2"/>
      <c r="X307" s="2"/>
      <c r="AP307" s="589"/>
      <c r="BK307" s="589"/>
    </row>
    <row r="308" spans="3:66" ht="17.25" customHeight="1">
      <c r="C308" s="3" t="s">
        <v>9017</v>
      </c>
      <c r="K308" s="297"/>
      <c r="U308" s="589"/>
      <c r="W308" s="3" t="s">
        <v>982</v>
      </c>
      <c r="Y308" s="1"/>
      <c r="Z308" s="1"/>
      <c r="AP308" s="589"/>
      <c r="AR308" s="3" t="s">
        <v>10770</v>
      </c>
      <c r="BK308" s="589"/>
    </row>
    <row r="309" spans="3:66" ht="17.25" customHeight="1">
      <c r="D309" s="2" t="s">
        <v>9018</v>
      </c>
      <c r="U309" s="589"/>
      <c r="X309" s="1" t="s">
        <v>15252</v>
      </c>
      <c r="Y309" s="1"/>
      <c r="Z309" s="1"/>
      <c r="AP309" s="589"/>
      <c r="AS309" s="2" t="s">
        <v>10771</v>
      </c>
      <c r="BK309" s="589"/>
    </row>
    <row r="310" spans="3:66" ht="17.25" customHeight="1">
      <c r="E310" s="2" t="s">
        <v>9019</v>
      </c>
      <c r="U310" s="589"/>
      <c r="Y310" s="1" t="s">
        <v>10807</v>
      </c>
      <c r="Z310" s="1"/>
      <c r="AP310" s="589"/>
      <c r="AT310" s="2" t="s">
        <v>10772</v>
      </c>
      <c r="BK310" s="589"/>
    </row>
    <row r="311" spans="3:66" ht="17.25" customHeight="1">
      <c r="E311" s="1" t="s">
        <v>9020</v>
      </c>
      <c r="U311" s="589"/>
      <c r="X311" s="1" t="s">
        <v>15249</v>
      </c>
      <c r="Y311" s="1"/>
      <c r="Z311" s="1"/>
      <c r="AP311" s="589"/>
      <c r="AT311" s="2" t="s">
        <v>10773</v>
      </c>
      <c r="BK311" s="589"/>
    </row>
    <row r="312" spans="3:66" ht="17.25" customHeight="1">
      <c r="E312" s="1"/>
      <c r="J312" s="280" t="s">
        <v>7530</v>
      </c>
      <c r="K312" s="277" t="s">
        <v>15472</v>
      </c>
      <c r="L312" s="278"/>
      <c r="M312" s="278"/>
      <c r="N312" s="278"/>
      <c r="O312" s="278"/>
      <c r="P312" s="278"/>
      <c r="Q312" s="380"/>
      <c r="R312" s="281" t="s">
        <v>9215</v>
      </c>
      <c r="S312" s="367" t="s">
        <v>9216</v>
      </c>
      <c r="T312" s="368" t="s">
        <v>9217</v>
      </c>
      <c r="U312" s="589"/>
      <c r="Y312" s="1" t="s">
        <v>15250</v>
      </c>
      <c r="Z312" s="1"/>
      <c r="AP312" s="589"/>
      <c r="AU312" s="2" t="s">
        <v>8596</v>
      </c>
      <c r="BK312" s="589"/>
    </row>
    <row r="313" spans="3:66" ht="17.25" customHeight="1">
      <c r="E313" s="1"/>
      <c r="J313" s="291"/>
      <c r="K313" s="292"/>
      <c r="L313" s="293"/>
      <c r="M313" s="293"/>
      <c r="N313" s="293"/>
      <c r="O313" s="293"/>
      <c r="P313" s="293"/>
      <c r="Q313" s="661"/>
      <c r="R313" s="389">
        <v>500</v>
      </c>
      <c r="S313" s="390">
        <v>500</v>
      </c>
      <c r="T313" s="391">
        <v>500</v>
      </c>
      <c r="U313" s="589"/>
      <c r="X313" s="1" t="s">
        <v>10808</v>
      </c>
      <c r="Y313" s="1"/>
      <c r="Z313" s="1"/>
      <c r="AP313" s="589"/>
      <c r="AU313" s="2" t="s">
        <v>10774</v>
      </c>
      <c r="BK313" s="589"/>
    </row>
    <row r="314" spans="3:66" ht="17.25" customHeight="1">
      <c r="E314" s="1"/>
      <c r="J314" s="286" t="s">
        <v>7513</v>
      </c>
      <c r="K314" s="287" t="s">
        <v>15474</v>
      </c>
      <c r="L314" s="288"/>
      <c r="M314" s="288"/>
      <c r="N314" s="288"/>
      <c r="O314" s="288"/>
      <c r="P314" s="288"/>
      <c r="Q314" s="288"/>
      <c r="R314" s="1195">
        <v>300</v>
      </c>
      <c r="S314" s="1193">
        <v>400</v>
      </c>
      <c r="T314" s="1191">
        <v>500</v>
      </c>
      <c r="U314" s="589"/>
      <c r="Y314" s="1" t="s">
        <v>10809</v>
      </c>
      <c r="Z314" s="1"/>
      <c r="AP314" s="589"/>
      <c r="AV314" s="1" t="s">
        <v>13400</v>
      </c>
      <c r="BK314" s="589"/>
    </row>
    <row r="315" spans="3:66" ht="17.25" customHeight="1" thickBot="1">
      <c r="E315" s="1"/>
      <c r="J315" s="276"/>
      <c r="K315" s="279" t="s">
        <v>11004</v>
      </c>
      <c r="L315" s="279"/>
      <c r="M315" s="279"/>
      <c r="N315" s="279"/>
      <c r="O315" s="279"/>
      <c r="P315" s="279"/>
      <c r="Q315" s="279"/>
      <c r="R315" s="1196"/>
      <c r="S315" s="1194"/>
      <c r="T315" s="1192"/>
      <c r="U315" s="589"/>
      <c r="X315" s="2"/>
      <c r="Y315" s="1" t="s">
        <v>14965</v>
      </c>
      <c r="AP315" s="589"/>
      <c r="AV315" s="2" t="s">
        <v>10775</v>
      </c>
      <c r="BK315" s="589"/>
      <c r="BL315" s="3"/>
      <c r="BM315" s="3"/>
      <c r="BN315" s="1"/>
    </row>
    <row r="316" spans="3:66" ht="17.25" customHeight="1">
      <c r="D316" s="2" t="s">
        <v>11003</v>
      </c>
      <c r="U316" s="589"/>
      <c r="Y316" s="1" t="s">
        <v>10810</v>
      </c>
      <c r="Z316" s="1"/>
      <c r="AP316" s="589"/>
      <c r="AQ316" s="2"/>
      <c r="AR316" s="2"/>
      <c r="AS316" s="2"/>
      <c r="BK316" s="589"/>
      <c r="BL316" s="3"/>
    </row>
    <row r="317" spans="3:66" ht="17.25" customHeight="1">
      <c r="E317" s="2" t="s">
        <v>11002</v>
      </c>
      <c r="U317" s="589"/>
      <c r="X317" s="1" t="s">
        <v>15251</v>
      </c>
      <c r="Y317" s="1"/>
      <c r="Z317" s="1"/>
      <c r="AP317" s="589"/>
      <c r="AQ317" s="2"/>
      <c r="AR317" s="3" t="s">
        <v>10776</v>
      </c>
      <c r="BK317" s="589"/>
      <c r="BL317" s="3"/>
    </row>
    <row r="318" spans="3:66" ht="17.25" customHeight="1">
      <c r="D318" s="2" t="s">
        <v>11008</v>
      </c>
      <c r="U318" s="589"/>
      <c r="Y318" s="1" t="s">
        <v>10811</v>
      </c>
      <c r="Z318" s="1"/>
      <c r="AP318" s="589"/>
      <c r="AQ318" s="2"/>
      <c r="AS318" s="2" t="s">
        <v>13401</v>
      </c>
      <c r="BK318" s="589"/>
      <c r="BL318" s="3"/>
    </row>
    <row r="319" spans="3:66" ht="17.25" customHeight="1">
      <c r="E319" s="2" t="s">
        <v>11007</v>
      </c>
      <c r="U319" s="589"/>
      <c r="Y319" s="139" t="s">
        <v>980</v>
      </c>
      <c r="Z319" s="137"/>
      <c r="AA319" s="267"/>
      <c r="AB319" s="267"/>
      <c r="AC319" s="267"/>
      <c r="AD319" s="267"/>
      <c r="AE319" s="267"/>
      <c r="AF319" s="267"/>
      <c r="AG319" s="267"/>
      <c r="AH319" s="267"/>
      <c r="AI319" s="267"/>
      <c r="AJ319" s="267"/>
      <c r="AK319" s="267"/>
      <c r="AL319" s="1082" t="s">
        <v>9234</v>
      </c>
      <c r="AM319" s="1083"/>
      <c r="AN319" s="1083"/>
      <c r="AO319" s="1084"/>
      <c r="AP319" s="589"/>
      <c r="AQ319" s="2"/>
      <c r="AT319" s="1" t="s">
        <v>13482</v>
      </c>
      <c r="BK319" s="589"/>
      <c r="BL319" s="3"/>
    </row>
    <row r="320" spans="3:66" ht="17.25" customHeight="1">
      <c r="J320" s="280" t="s">
        <v>7511</v>
      </c>
      <c r="K320" s="277" t="s">
        <v>15473</v>
      </c>
      <c r="L320" s="278"/>
      <c r="M320" s="278"/>
      <c r="N320" s="278"/>
      <c r="O320" s="278"/>
      <c r="P320" s="278"/>
      <c r="Q320" s="278"/>
      <c r="R320" s="281" t="s">
        <v>9215</v>
      </c>
      <c r="S320" s="367" t="s">
        <v>9216</v>
      </c>
      <c r="T320" s="368" t="s">
        <v>9217</v>
      </c>
      <c r="U320" s="589"/>
      <c r="Y320" s="140" t="s">
        <v>981</v>
      </c>
      <c r="Z320" s="1"/>
      <c r="AO320" s="269"/>
      <c r="AP320" s="589"/>
      <c r="AQ320" s="2"/>
      <c r="AT320" s="1" t="s">
        <v>13483</v>
      </c>
      <c r="BK320" s="589"/>
      <c r="BL320" s="3"/>
    </row>
    <row r="321" spans="1:66" ht="17.25" customHeight="1" thickBot="1">
      <c r="J321" s="276"/>
      <c r="K321" s="279" t="s">
        <v>15471</v>
      </c>
      <c r="L321" s="279"/>
      <c r="M321" s="279"/>
      <c r="N321" s="279"/>
      <c r="O321" s="279"/>
      <c r="P321" s="279"/>
      <c r="Q321" s="279"/>
      <c r="R321" s="290">
        <v>200</v>
      </c>
      <c r="S321" s="369">
        <v>300</v>
      </c>
      <c r="T321" s="370">
        <v>500</v>
      </c>
      <c r="U321" s="589"/>
      <c r="Y321" s="300" t="s">
        <v>983</v>
      </c>
      <c r="Z321" s="301"/>
      <c r="AA321" s="271"/>
      <c r="AB321" s="271"/>
      <c r="AC321" s="271"/>
      <c r="AD321" s="271"/>
      <c r="AE321" s="271"/>
      <c r="AF321" s="271"/>
      <c r="AG321" s="271"/>
      <c r="AH321" s="271"/>
      <c r="AI321" s="271"/>
      <c r="AJ321" s="271"/>
      <c r="AK321" s="271"/>
      <c r="AL321" s="271"/>
      <c r="AM321" s="271"/>
      <c r="AN321" s="271"/>
      <c r="AO321" s="272"/>
      <c r="AP321" s="589"/>
      <c r="AQ321" s="2"/>
      <c r="AT321" s="2" t="s">
        <v>10777</v>
      </c>
      <c r="BK321" s="589"/>
      <c r="BL321" s="3"/>
    </row>
    <row r="322" spans="1:66" ht="17.25" customHeight="1">
      <c r="D322" s="2" t="s">
        <v>9022</v>
      </c>
      <c r="U322" s="589"/>
      <c r="X322" s="1" t="s">
        <v>10812</v>
      </c>
      <c r="Y322" s="1"/>
      <c r="Z322" s="1"/>
      <c r="AP322" s="589"/>
      <c r="AQ322" s="2"/>
      <c r="AT322" s="2" t="s">
        <v>10778</v>
      </c>
      <c r="BK322" s="589"/>
      <c r="BL322" s="3"/>
      <c r="BM322" s="3"/>
      <c r="BN322" s="1"/>
    </row>
    <row r="323" spans="1:66" ht="17.25" customHeight="1">
      <c r="E323" s="2" t="s">
        <v>11006</v>
      </c>
      <c r="U323" s="589"/>
      <c r="Y323" s="1" t="s">
        <v>15253</v>
      </c>
      <c r="Z323" s="1"/>
      <c r="AP323" s="589"/>
      <c r="AQ323" s="2"/>
      <c r="AR323" s="2"/>
      <c r="AS323" s="2"/>
      <c r="BK323" s="589"/>
      <c r="BL323" s="3"/>
    </row>
    <row r="324" spans="1:66" ht="17.25" customHeight="1">
      <c r="E324" s="1" t="s">
        <v>11005</v>
      </c>
      <c r="U324" s="589"/>
      <c r="Y324" s="1" t="s">
        <v>11710</v>
      </c>
      <c r="Z324" s="1"/>
      <c r="AP324" s="589"/>
      <c r="AQ324" s="2"/>
      <c r="AR324" s="3" t="s">
        <v>984</v>
      </c>
      <c r="BK324" s="589"/>
      <c r="BL324" s="3"/>
    </row>
    <row r="325" spans="1:66" ht="17.25" customHeight="1">
      <c r="A325" s="2"/>
      <c r="B325" s="2"/>
      <c r="C325" s="2"/>
      <c r="J325" s="280" t="s">
        <v>7511</v>
      </c>
      <c r="K325" s="277" t="s">
        <v>15600</v>
      </c>
      <c r="L325" s="278"/>
      <c r="M325" s="278"/>
      <c r="N325" s="278"/>
      <c r="O325" s="278"/>
      <c r="P325" s="278"/>
      <c r="Q325" s="278"/>
      <c r="R325" s="281" t="s">
        <v>9215</v>
      </c>
      <c r="S325" s="367" t="s">
        <v>9216</v>
      </c>
      <c r="T325" s="368" t="s">
        <v>9217</v>
      </c>
      <c r="U325" s="589"/>
      <c r="X325" s="2"/>
      <c r="Y325" s="2" t="s">
        <v>10814</v>
      </c>
      <c r="AP325" s="589"/>
      <c r="AQ325" s="2"/>
      <c r="AS325" s="2" t="s">
        <v>10779</v>
      </c>
      <c r="BK325" s="589"/>
      <c r="BL325" s="3"/>
    </row>
    <row r="326" spans="1:66" ht="17.25" customHeight="1" thickBot="1">
      <c r="A326" s="2"/>
      <c r="B326" s="2"/>
      <c r="C326" s="2"/>
      <c r="J326" s="276"/>
      <c r="K326" s="279"/>
      <c r="L326" s="279"/>
      <c r="M326" s="279"/>
      <c r="N326" s="279"/>
      <c r="O326" s="279"/>
      <c r="P326" s="279"/>
      <c r="Q326" s="279"/>
      <c r="R326" s="290">
        <v>500</v>
      </c>
      <c r="S326" s="369">
        <v>500</v>
      </c>
      <c r="T326" s="370">
        <v>500</v>
      </c>
      <c r="U326" s="589"/>
      <c r="X326" s="1" t="s">
        <v>10813</v>
      </c>
      <c r="Y326" s="1"/>
      <c r="Z326" s="1"/>
      <c r="AP326" s="589"/>
      <c r="AQ326" s="2"/>
      <c r="AT326" s="2" t="s">
        <v>10780</v>
      </c>
      <c r="BK326" s="589"/>
      <c r="BL326" s="3"/>
    </row>
    <row r="327" spans="1:66" ht="17.25" customHeight="1">
      <c r="A327" s="2"/>
      <c r="B327" s="2"/>
      <c r="C327" s="2"/>
      <c r="D327" s="2" t="s">
        <v>11009</v>
      </c>
      <c r="U327" s="589"/>
      <c r="V327" s="2"/>
      <c r="W327" s="2"/>
      <c r="Y327" s="1" t="s">
        <v>11713</v>
      </c>
      <c r="Z327" s="1"/>
      <c r="AP327" s="589"/>
      <c r="AQ327" s="2"/>
      <c r="AT327" s="2" t="s">
        <v>13480</v>
      </c>
      <c r="BK327" s="589"/>
      <c r="BL327" s="3"/>
    </row>
    <row r="328" spans="1:66" ht="17.25" customHeight="1">
      <c r="A328" s="2"/>
      <c r="B328" s="2"/>
      <c r="C328" s="2"/>
      <c r="E328" s="2" t="s">
        <v>11010</v>
      </c>
      <c r="U328" s="589"/>
      <c r="V328" s="2"/>
      <c r="W328" s="2"/>
      <c r="Y328" s="1" t="s">
        <v>11712</v>
      </c>
      <c r="Z328" s="1"/>
      <c r="AP328" s="589"/>
      <c r="AQ328" s="2"/>
      <c r="AT328" s="2" t="s">
        <v>10781</v>
      </c>
      <c r="BK328" s="589"/>
      <c r="BL328" s="3"/>
    </row>
    <row r="329" spans="1:66" ht="17.25" customHeight="1">
      <c r="A329" s="2"/>
      <c r="B329" s="2"/>
      <c r="C329" s="2"/>
      <c r="E329" s="1" t="s">
        <v>11011</v>
      </c>
      <c r="P329" s="468" t="s">
        <v>11718</v>
      </c>
      <c r="U329" s="589"/>
      <c r="Y329" s="1" t="s">
        <v>11711</v>
      </c>
      <c r="AP329" s="589"/>
      <c r="AT329" s="2" t="s">
        <v>13481</v>
      </c>
      <c r="BK329" s="589"/>
      <c r="BL329" s="3"/>
    </row>
    <row r="330" spans="1:66" ht="17.25" customHeight="1">
      <c r="A330" s="2"/>
      <c r="B330" s="2"/>
      <c r="C330" s="2"/>
      <c r="U330" s="589"/>
      <c r="AP330" s="589"/>
      <c r="AS330" s="136"/>
      <c r="AT330" s="267" t="s">
        <v>10815</v>
      </c>
      <c r="AU330" s="267"/>
      <c r="AV330" s="267"/>
      <c r="AW330" s="137"/>
      <c r="AX330" s="137"/>
      <c r="AY330" s="137"/>
      <c r="AZ330" s="137"/>
      <c r="BA330" s="137"/>
      <c r="BB330" s="454"/>
      <c r="BC330" s="454"/>
      <c r="BD330" s="454"/>
      <c r="BE330" s="454"/>
      <c r="BF330" s="454"/>
      <c r="BG330" s="454"/>
      <c r="BH330" s="457"/>
      <c r="BI330" s="457"/>
      <c r="BJ330" s="458"/>
      <c r="BK330" s="589"/>
      <c r="BL330" s="3"/>
    </row>
    <row r="331" spans="1:66" ht="17.25" customHeight="1">
      <c r="A331" s="2"/>
      <c r="U331" s="589"/>
      <c r="V331" s="24"/>
      <c r="X331" s="1054" t="s">
        <v>15608</v>
      </c>
      <c r="Y331" s="1055"/>
      <c r="Z331" s="1055"/>
      <c r="AA331" s="1055"/>
      <c r="AB331" s="1055"/>
      <c r="AC331" s="580" t="s">
        <v>270</v>
      </c>
      <c r="AD331" s="580"/>
      <c r="AE331" s="580"/>
      <c r="AF331" s="580"/>
      <c r="AG331" s="1144" t="s">
        <v>16856</v>
      </c>
      <c r="AH331" s="1144"/>
      <c r="AI331" s="580" t="s">
        <v>271</v>
      </c>
      <c r="AJ331" s="580"/>
      <c r="AK331" s="645" t="s">
        <v>16857</v>
      </c>
      <c r="AL331" s="645"/>
      <c r="AM331" s="645"/>
      <c r="AN331" s="645"/>
      <c r="AO331" s="647"/>
      <c r="AP331" s="589"/>
      <c r="AS331" s="138"/>
      <c r="AT331" s="2" t="s">
        <v>10816</v>
      </c>
      <c r="AW331" s="1"/>
      <c r="AX331" s="1"/>
      <c r="AY331" s="1"/>
      <c r="AZ331" s="1"/>
      <c r="BA331" s="1"/>
      <c r="BB331" s="375"/>
      <c r="BC331" s="375"/>
      <c r="BD331" s="375"/>
      <c r="BE331" s="375"/>
      <c r="BF331" s="375"/>
      <c r="BG331" s="375"/>
      <c r="BH331" s="93"/>
      <c r="BI331" s="93"/>
      <c r="BJ331" s="455"/>
      <c r="BK331" s="589"/>
      <c r="BL331" s="3"/>
    </row>
    <row r="332" spans="1:66" ht="17.25" customHeight="1">
      <c r="A332" s="2"/>
      <c r="U332" s="589"/>
      <c r="W332" s="84"/>
      <c r="X332" s="1133" t="s">
        <v>270</v>
      </c>
      <c r="Y332" s="1134"/>
      <c r="Z332" s="1134"/>
      <c r="AA332" s="1134"/>
      <c r="AB332" s="1134"/>
      <c r="AC332" s="1134"/>
      <c r="AD332" s="1134"/>
      <c r="AE332" s="1134"/>
      <c r="AF332" s="1135"/>
      <c r="AG332" s="1148" t="s">
        <v>10251</v>
      </c>
      <c r="AH332" s="1154"/>
      <c r="AI332" s="1133" t="s">
        <v>271</v>
      </c>
      <c r="AJ332" s="1134"/>
      <c r="AK332" s="1134"/>
      <c r="AL332" s="1135"/>
      <c r="AM332" s="1148" t="s">
        <v>13459</v>
      </c>
      <c r="AN332" s="1149"/>
      <c r="AO332" s="1150"/>
      <c r="AP332" s="589"/>
      <c r="AS332" s="268"/>
      <c r="AU332" s="134" t="s">
        <v>10782</v>
      </c>
      <c r="AW332" s="1"/>
      <c r="AX332" s="1"/>
      <c r="AY332" s="1"/>
      <c r="AZ332" s="1"/>
      <c r="BA332" s="1"/>
      <c r="BB332" s="375"/>
      <c r="BC332" s="375"/>
      <c r="BD332" s="375"/>
      <c r="BE332" s="375"/>
      <c r="BF332" s="375"/>
      <c r="BG332" s="375"/>
      <c r="BH332" s="93"/>
      <c r="BI332" s="93"/>
      <c r="BJ332" s="455"/>
      <c r="BK332" s="589"/>
      <c r="BL332" s="3"/>
    </row>
    <row r="333" spans="1:66" ht="17.25" customHeight="1">
      <c r="A333" s="2"/>
      <c r="U333" s="589"/>
      <c r="X333" s="1140" t="s">
        <v>13458</v>
      </c>
      <c r="Y333" s="1141"/>
      <c r="Z333" s="1141"/>
      <c r="AA333" s="1141"/>
      <c r="AB333" s="1141"/>
      <c r="AC333" s="1141"/>
      <c r="AD333" s="1141" t="s">
        <v>13457</v>
      </c>
      <c r="AE333" s="1141"/>
      <c r="AF333" s="1142"/>
      <c r="AG333" s="1151"/>
      <c r="AH333" s="1155"/>
      <c r="AI333" s="1136" t="str">
        <f>X333</f>
        <v>공사기준</v>
      </c>
      <c r="AJ333" s="1137"/>
      <c r="AK333" s="1138" t="str">
        <f>AD333</f>
        <v>(증원기준)</v>
      </c>
      <c r="AL333" s="1139"/>
      <c r="AM333" s="1151"/>
      <c r="AN333" s="1152"/>
      <c r="AO333" s="1153"/>
      <c r="AP333" s="589"/>
      <c r="AS333" s="138"/>
      <c r="AT333" s="2" t="s">
        <v>9235</v>
      </c>
      <c r="AW333" s="1"/>
      <c r="AX333" s="1"/>
      <c r="AY333" s="1"/>
      <c r="AZ333" s="1"/>
      <c r="BA333" s="1"/>
      <c r="BB333" s="375"/>
      <c r="BC333" s="375"/>
      <c r="BD333" s="375"/>
      <c r="BE333" s="375"/>
      <c r="BF333" s="375"/>
      <c r="BG333" s="375"/>
      <c r="BH333" s="93"/>
      <c r="BI333" s="93"/>
      <c r="BJ333" s="455"/>
      <c r="BK333" s="589"/>
      <c r="BL333" s="3"/>
    </row>
    <row r="334" spans="1:66" ht="17.25" customHeight="1">
      <c r="A334" s="2"/>
      <c r="B334" s="2"/>
      <c r="U334" s="589"/>
      <c r="X334" s="1160" t="s">
        <v>986</v>
      </c>
      <c r="Y334" s="1161"/>
      <c r="Z334" s="1161"/>
      <c r="AA334" s="1161"/>
      <c r="AB334" s="1161"/>
      <c r="AC334" s="1161"/>
      <c r="AD334" s="1156"/>
      <c r="AE334" s="1157"/>
      <c r="AF334" s="1158"/>
      <c r="AG334" s="1159" t="s">
        <v>985</v>
      </c>
      <c r="AH334" s="1159"/>
      <c r="AI334" s="1118" t="s">
        <v>987</v>
      </c>
      <c r="AJ334" s="1119"/>
      <c r="AK334" s="1120" t="s">
        <v>13456</v>
      </c>
      <c r="AL334" s="1121"/>
      <c r="AM334" s="489" t="s">
        <v>16847</v>
      </c>
      <c r="AN334" s="557"/>
      <c r="AO334" s="571"/>
      <c r="AP334" s="589"/>
      <c r="AS334" s="138"/>
      <c r="AT334" s="2" t="s">
        <v>10817</v>
      </c>
      <c r="AW334" s="1"/>
      <c r="AX334" s="1"/>
      <c r="AY334" s="1"/>
      <c r="AZ334" s="1"/>
      <c r="BA334" s="1"/>
      <c r="BB334" s="375"/>
      <c r="BC334" s="375"/>
      <c r="BD334" s="375"/>
      <c r="BE334" s="375"/>
      <c r="BF334" s="375"/>
      <c r="BG334" s="375"/>
      <c r="BH334" s="93"/>
      <c r="BI334" s="93"/>
      <c r="BJ334" s="455"/>
      <c r="BK334" s="589"/>
      <c r="BL334" s="3"/>
    </row>
    <row r="335" spans="1:66" ht="17.25" customHeight="1">
      <c r="A335" s="2"/>
      <c r="B335" s="2"/>
      <c r="U335" s="589"/>
      <c r="X335" s="1116" t="s">
        <v>987</v>
      </c>
      <c r="Y335" s="1117"/>
      <c r="Z335" s="1117"/>
      <c r="AA335" s="1117"/>
      <c r="AB335" s="1117"/>
      <c r="AC335" s="1117"/>
      <c r="AD335" s="1123"/>
      <c r="AE335" s="1124"/>
      <c r="AF335" s="1125"/>
      <c r="AG335" s="1122" t="s">
        <v>1006</v>
      </c>
      <c r="AH335" s="1122"/>
      <c r="AI335" s="1100" t="s">
        <v>10246</v>
      </c>
      <c r="AJ335" s="1101"/>
      <c r="AK335" s="1102" t="s">
        <v>1004</v>
      </c>
      <c r="AL335" s="1103"/>
      <c r="AM335" s="492" t="s">
        <v>16845</v>
      </c>
      <c r="AN335" s="474"/>
      <c r="AO335" s="572"/>
      <c r="AP335" s="589"/>
      <c r="AS335" s="268"/>
      <c r="AU335" s="134" t="s">
        <v>10783</v>
      </c>
      <c r="AW335" s="1"/>
      <c r="AX335" s="1"/>
      <c r="AY335" s="1"/>
      <c r="AZ335" s="1"/>
      <c r="BA335" s="1"/>
      <c r="BB335" s="375"/>
      <c r="BC335" s="375"/>
      <c r="BD335" s="375"/>
      <c r="BE335" s="375"/>
      <c r="BF335" s="375"/>
      <c r="BG335" s="375"/>
      <c r="BH335" s="93"/>
      <c r="BI335" s="93"/>
      <c r="BJ335" s="455"/>
      <c r="BK335" s="589"/>
      <c r="BL335" s="3"/>
    </row>
    <row r="336" spans="1:66" ht="17.25" customHeight="1" thickBot="1">
      <c r="A336" s="2"/>
      <c r="B336" s="2"/>
      <c r="U336" s="589"/>
      <c r="X336" s="1116" t="s">
        <v>989</v>
      </c>
      <c r="Y336" s="1117"/>
      <c r="Z336" s="1117"/>
      <c r="AA336" s="1117"/>
      <c r="AB336" s="1117"/>
      <c r="AC336" s="1117"/>
      <c r="AD336" s="1123" t="s">
        <v>999</v>
      </c>
      <c r="AE336" s="1124"/>
      <c r="AF336" s="1125"/>
      <c r="AG336" s="1122" t="s">
        <v>1007</v>
      </c>
      <c r="AH336" s="1122"/>
      <c r="AI336" s="1100" t="s">
        <v>10247</v>
      </c>
      <c r="AJ336" s="1101"/>
      <c r="AK336" s="1102" t="s">
        <v>1004</v>
      </c>
      <c r="AL336" s="1103"/>
      <c r="AM336" s="492" t="s">
        <v>16846</v>
      </c>
      <c r="AN336" s="573"/>
      <c r="AO336" s="574"/>
      <c r="AP336" s="589"/>
      <c r="AS336" s="270"/>
      <c r="AT336" s="271"/>
      <c r="AU336" s="345" t="s">
        <v>10784</v>
      </c>
      <c r="AV336" s="271"/>
      <c r="AW336" s="301"/>
      <c r="AX336" s="301"/>
      <c r="AY336" s="301"/>
      <c r="AZ336" s="301"/>
      <c r="BA336" s="301"/>
      <c r="BB336" s="456"/>
      <c r="BC336" s="456"/>
      <c r="BD336" s="456"/>
      <c r="BE336" s="1097" t="s">
        <v>10230</v>
      </c>
      <c r="BF336" s="1098"/>
      <c r="BG336" s="1098"/>
      <c r="BH336" s="1098"/>
      <c r="BI336" s="1098"/>
      <c r="BJ336" s="1099"/>
      <c r="BK336" s="589"/>
      <c r="BL336" s="3"/>
    </row>
    <row r="337" spans="1:66" ht="17.25" customHeight="1">
      <c r="A337" s="2"/>
      <c r="B337" s="2"/>
      <c r="U337" s="589"/>
      <c r="X337" s="1116" t="s">
        <v>997</v>
      </c>
      <c r="Y337" s="1117"/>
      <c r="Z337" s="1117"/>
      <c r="AA337" s="1117"/>
      <c r="AB337" s="1117"/>
      <c r="AC337" s="1117"/>
      <c r="AD337" s="1123" t="s">
        <v>998</v>
      </c>
      <c r="AE337" s="1124"/>
      <c r="AF337" s="1125"/>
      <c r="AG337" s="1122" t="s">
        <v>1008</v>
      </c>
      <c r="AH337" s="1122"/>
      <c r="AI337" s="1100" t="s">
        <v>10248</v>
      </c>
      <c r="AJ337" s="1101"/>
      <c r="AK337" s="1102" t="s">
        <v>1004</v>
      </c>
      <c r="AL337" s="1103"/>
      <c r="AM337" s="1011" t="s">
        <v>18186</v>
      </c>
      <c r="AN337" s="573"/>
      <c r="AO337" s="574"/>
      <c r="AP337" s="589"/>
      <c r="AS337" s="2" t="s">
        <v>15302</v>
      </c>
      <c r="AW337" s="1"/>
      <c r="AX337" s="1"/>
      <c r="AY337" s="1"/>
      <c r="AZ337" s="1"/>
      <c r="BA337" s="1"/>
      <c r="BB337" s="375"/>
      <c r="BC337" s="375"/>
      <c r="BD337" s="375"/>
      <c r="BE337" s="375"/>
      <c r="BF337" s="375"/>
      <c r="BG337" s="375"/>
      <c r="BH337" s="93"/>
      <c r="BI337" s="93"/>
      <c r="BJ337" s="93"/>
      <c r="BK337" s="589"/>
      <c r="BL337" s="3"/>
    </row>
    <row r="338" spans="1:66" ht="17.25" customHeight="1">
      <c r="A338" s="2"/>
      <c r="B338" s="2"/>
      <c r="U338" s="589"/>
      <c r="X338" s="1116" t="s">
        <v>990</v>
      </c>
      <c r="Y338" s="1117"/>
      <c r="Z338" s="1117"/>
      <c r="AA338" s="1117"/>
      <c r="AB338" s="1117"/>
      <c r="AC338" s="1117"/>
      <c r="AD338" s="1123" t="s">
        <v>996</v>
      </c>
      <c r="AE338" s="1124"/>
      <c r="AF338" s="1125"/>
      <c r="AG338" s="1122" t="s">
        <v>1009</v>
      </c>
      <c r="AH338" s="1122"/>
      <c r="AI338" s="1100" t="s">
        <v>10249</v>
      </c>
      <c r="AJ338" s="1101"/>
      <c r="AK338" s="1102" t="s">
        <v>1004</v>
      </c>
      <c r="AL338" s="1103"/>
      <c r="AM338" s="492" t="s">
        <v>18187</v>
      </c>
      <c r="AN338" s="474"/>
      <c r="AO338" s="572"/>
      <c r="AP338" s="589"/>
      <c r="AS338" s="2"/>
      <c r="AT338" s="2" t="s">
        <v>10785</v>
      </c>
      <c r="AW338" s="1"/>
      <c r="AX338" s="1"/>
      <c r="AY338" s="1"/>
      <c r="AZ338" s="1"/>
      <c r="BA338" s="1"/>
      <c r="BB338" s="375"/>
      <c r="BC338" s="375"/>
      <c r="BD338" s="375"/>
      <c r="BE338" s="375"/>
      <c r="BF338" s="375"/>
      <c r="BG338" s="375"/>
      <c r="BH338" s="93"/>
      <c r="BI338" s="93"/>
      <c r="BJ338" s="93"/>
      <c r="BK338" s="589"/>
      <c r="BL338" s="3"/>
    </row>
    <row r="339" spans="1:66" ht="17.25" customHeight="1">
      <c r="A339" s="2"/>
      <c r="B339" s="2"/>
      <c r="U339" s="589"/>
      <c r="X339" s="1116" t="s">
        <v>991</v>
      </c>
      <c r="Y339" s="1117"/>
      <c r="Z339" s="1117"/>
      <c r="AA339" s="1117"/>
      <c r="AB339" s="1117"/>
      <c r="AC339" s="1117"/>
      <c r="AD339" s="1123" t="s">
        <v>1000</v>
      </c>
      <c r="AE339" s="1124"/>
      <c r="AF339" s="1125"/>
      <c r="AG339" s="1122" t="s">
        <v>1010</v>
      </c>
      <c r="AH339" s="1122"/>
      <c r="AI339" s="1008" t="s">
        <v>18191</v>
      </c>
      <c r="AJ339" s="1009"/>
      <c r="AK339" s="1006"/>
      <c r="AL339" s="1007"/>
      <c r="AM339" s="492" t="s">
        <v>18188</v>
      </c>
      <c r="AN339" s="474"/>
      <c r="AO339" s="572"/>
      <c r="AP339" s="589"/>
      <c r="AS339" s="2"/>
      <c r="AT339" s="2" t="s">
        <v>10786</v>
      </c>
      <c r="AW339" s="1"/>
      <c r="AX339" s="1"/>
      <c r="AY339" s="1"/>
      <c r="AZ339" s="1"/>
      <c r="BA339" s="1"/>
      <c r="BB339" s="375"/>
      <c r="BC339" s="375"/>
      <c r="BD339" s="375"/>
      <c r="BE339" s="375"/>
      <c r="BF339" s="375"/>
      <c r="BG339" s="375"/>
      <c r="BH339" s="93"/>
      <c r="BI339" s="93"/>
      <c r="BJ339" s="93"/>
      <c r="BK339" s="589"/>
      <c r="BL339" s="3"/>
    </row>
    <row r="340" spans="1:66" ht="17.25" customHeight="1">
      <c r="A340" s="2"/>
      <c r="B340" s="2"/>
      <c r="U340" s="589"/>
      <c r="X340" s="1116" t="s">
        <v>992</v>
      </c>
      <c r="Y340" s="1117"/>
      <c r="Z340" s="1117"/>
      <c r="AA340" s="1117"/>
      <c r="AB340" s="1117"/>
      <c r="AC340" s="1117"/>
      <c r="AD340" s="1123" t="s">
        <v>1001</v>
      </c>
      <c r="AE340" s="1124"/>
      <c r="AF340" s="1125"/>
      <c r="AG340" s="1122" t="s">
        <v>1011</v>
      </c>
      <c r="AH340" s="1122"/>
      <c r="AI340" s="1008" t="s">
        <v>18192</v>
      </c>
      <c r="AJ340" s="1009"/>
      <c r="AK340" s="1006"/>
      <c r="AL340" s="1007"/>
      <c r="AM340" s="492" t="s">
        <v>18189</v>
      </c>
      <c r="AN340" s="474"/>
      <c r="AO340" s="572"/>
      <c r="AP340" s="589"/>
      <c r="AS340" s="2" t="s">
        <v>15301</v>
      </c>
      <c r="AW340" s="1"/>
      <c r="AX340" s="1"/>
      <c r="AY340" s="1"/>
      <c r="AZ340" s="1"/>
      <c r="BA340" s="1"/>
      <c r="BB340" s="375"/>
      <c r="BC340" s="375"/>
      <c r="BD340" s="375"/>
      <c r="BE340" s="375"/>
      <c r="BF340" s="375"/>
      <c r="BG340" s="375"/>
      <c r="BH340" s="93"/>
      <c r="BI340" s="93"/>
      <c r="BJ340" s="93"/>
      <c r="BK340" s="589"/>
      <c r="BL340" s="3"/>
    </row>
    <row r="341" spans="1:66" ht="17.25" customHeight="1">
      <c r="A341" s="2"/>
      <c r="B341" s="2"/>
      <c r="U341" s="589"/>
      <c r="X341" s="1116" t="s">
        <v>993</v>
      </c>
      <c r="Y341" s="1117"/>
      <c r="Z341" s="1117"/>
      <c r="AA341" s="1117"/>
      <c r="AB341" s="1117"/>
      <c r="AC341" s="1117"/>
      <c r="AD341" s="1123" t="s">
        <v>1002</v>
      </c>
      <c r="AE341" s="1124"/>
      <c r="AF341" s="1125"/>
      <c r="AG341" s="1122" t="s">
        <v>1012</v>
      </c>
      <c r="AH341" s="1122"/>
      <c r="AI341" s="1008" t="s">
        <v>18190</v>
      </c>
      <c r="AJ341" s="1009"/>
      <c r="AK341" s="1006"/>
      <c r="AL341" s="1007"/>
      <c r="AM341" s="492"/>
      <c r="AN341" s="474"/>
      <c r="AO341" s="572"/>
      <c r="AP341" s="589"/>
      <c r="AW341" s="1"/>
      <c r="AX341" s="1"/>
      <c r="AY341" s="1"/>
      <c r="AZ341" s="1"/>
      <c r="BA341" s="1"/>
      <c r="BB341" s="375"/>
      <c r="BC341" s="375"/>
      <c r="BD341" s="375"/>
      <c r="BE341" s="375"/>
      <c r="BF341" s="375"/>
      <c r="BG341" s="375"/>
      <c r="BH341" s="93"/>
      <c r="BI341" s="93"/>
      <c r="BJ341" s="93"/>
      <c r="BK341" s="589"/>
      <c r="BL341" s="3"/>
    </row>
    <row r="342" spans="1:66" ht="17.25" customHeight="1">
      <c r="A342" s="2"/>
      <c r="B342" s="2"/>
      <c r="U342" s="589"/>
      <c r="X342" s="1116" t="s">
        <v>994</v>
      </c>
      <c r="Y342" s="1117"/>
      <c r="Z342" s="1117"/>
      <c r="AA342" s="1117"/>
      <c r="AB342" s="1117"/>
      <c r="AC342" s="1117"/>
      <c r="AD342" s="1123" t="s">
        <v>1003</v>
      </c>
      <c r="AE342" s="1124"/>
      <c r="AF342" s="1125"/>
      <c r="AG342" s="1122" t="s">
        <v>1013</v>
      </c>
      <c r="AH342" s="1122"/>
      <c r="AI342" s="1008"/>
      <c r="AJ342" s="1009"/>
      <c r="AK342" s="1006"/>
      <c r="AL342" s="1007"/>
      <c r="AM342" s="492"/>
      <c r="AN342" s="474"/>
      <c r="AO342" s="572"/>
      <c r="AP342" s="589"/>
      <c r="AR342" s="3" t="s">
        <v>10787</v>
      </c>
      <c r="AW342" s="1"/>
      <c r="AX342" s="1"/>
      <c r="AY342" s="1"/>
      <c r="AZ342" s="1"/>
      <c r="BA342" s="1"/>
      <c r="BB342" s="375"/>
      <c r="BC342" s="375"/>
      <c r="BD342" s="375"/>
      <c r="BE342" s="375"/>
      <c r="BF342" s="375"/>
      <c r="BG342" s="375"/>
      <c r="BH342" s="93"/>
      <c r="BI342" s="93"/>
      <c r="BJ342" s="93"/>
      <c r="BK342" s="589"/>
      <c r="BL342" s="3"/>
    </row>
    <row r="343" spans="1:66" ht="17.25" customHeight="1">
      <c r="A343" s="2"/>
      <c r="B343" s="2"/>
      <c r="U343" s="589"/>
      <c r="X343" s="1116" t="s">
        <v>995</v>
      </c>
      <c r="Y343" s="1117"/>
      <c r="Z343" s="1117"/>
      <c r="AA343" s="1117"/>
      <c r="AB343" s="1117"/>
      <c r="AC343" s="1117"/>
      <c r="AD343" s="1123" t="s">
        <v>1005</v>
      </c>
      <c r="AE343" s="1124"/>
      <c r="AF343" s="1125"/>
      <c r="AG343" s="1122" t="s">
        <v>1014</v>
      </c>
      <c r="AH343" s="1122"/>
      <c r="AI343" s="1008"/>
      <c r="AJ343" s="1009"/>
      <c r="AK343" s="1010"/>
      <c r="AL343" s="1007"/>
      <c r="AM343" s="492"/>
      <c r="AN343" s="474"/>
      <c r="AO343" s="572"/>
      <c r="AP343" s="589"/>
      <c r="AS343" s="2" t="s">
        <v>13484</v>
      </c>
      <c r="AW343" s="1"/>
      <c r="AX343" s="1"/>
      <c r="AY343" s="1"/>
      <c r="AZ343" s="1"/>
      <c r="BA343" s="1"/>
      <c r="BB343" s="375"/>
      <c r="BC343" s="375"/>
      <c r="BD343" s="375"/>
      <c r="BE343" s="375"/>
      <c r="BF343" s="375"/>
      <c r="BG343" s="375"/>
      <c r="BH343" s="93"/>
      <c r="BI343" s="93"/>
      <c r="BJ343" s="93"/>
      <c r="BK343" s="589"/>
      <c r="BL343" s="3"/>
      <c r="BM343" s="3"/>
      <c r="BN343" s="1"/>
    </row>
    <row r="344" spans="1:66" ht="17.25" customHeight="1" thickBot="1">
      <c r="A344" s="2"/>
      <c r="B344" s="2"/>
      <c r="C344" s="2"/>
      <c r="U344" s="589"/>
      <c r="X344" s="1114" t="s">
        <v>988</v>
      </c>
      <c r="Y344" s="1115"/>
      <c r="Z344" s="1115"/>
      <c r="AA344" s="1115"/>
      <c r="AB344" s="1115"/>
      <c r="AC344" s="1115"/>
      <c r="AD344" s="1126" t="s">
        <v>18185</v>
      </c>
      <c r="AE344" s="1127"/>
      <c r="AF344" s="1128"/>
      <c r="AG344" s="1096" t="s">
        <v>1015</v>
      </c>
      <c r="AH344" s="1096"/>
      <c r="AI344" s="1004"/>
      <c r="AJ344" s="1005"/>
      <c r="AK344" s="1002"/>
      <c r="AL344" s="1003"/>
      <c r="AM344" s="495"/>
      <c r="AN344" s="558"/>
      <c r="AO344" s="575"/>
      <c r="AP344" s="589"/>
      <c r="AS344" s="3"/>
      <c r="AT344" s="4" t="s">
        <v>13485</v>
      </c>
      <c r="AU344" s="24"/>
      <c r="AV344" s="1"/>
      <c r="AW344" s="1"/>
      <c r="AX344" s="1"/>
      <c r="AY344" s="1"/>
      <c r="AZ344" s="1"/>
      <c r="BA344" s="1"/>
      <c r="BB344" s="375"/>
      <c r="BC344" s="375"/>
      <c r="BD344" s="375"/>
      <c r="BE344" s="375"/>
      <c r="BF344" s="375"/>
      <c r="BG344" s="375"/>
      <c r="BH344" s="93"/>
      <c r="BI344" s="93"/>
      <c r="BJ344" s="93"/>
      <c r="BK344" s="589"/>
      <c r="BL344" s="3"/>
      <c r="BM344" s="3"/>
      <c r="BN344" s="1"/>
    </row>
    <row r="345" spans="1:66" ht="17.25" customHeight="1">
      <c r="A345" s="2"/>
      <c r="B345" s="2"/>
      <c r="C345" s="2"/>
      <c r="U345" s="589"/>
      <c r="AP345" s="589"/>
      <c r="AS345" s="3"/>
      <c r="AT345" s="4" t="s">
        <v>10818</v>
      </c>
      <c r="AU345" s="24"/>
      <c r="AV345" s="1"/>
      <c r="AW345" s="1"/>
      <c r="AX345" s="1"/>
      <c r="AY345" s="1"/>
      <c r="AZ345" s="1"/>
      <c r="BA345" s="1"/>
      <c r="BB345" s="375"/>
      <c r="BC345" s="375"/>
      <c r="BD345" s="375"/>
      <c r="BE345" s="375"/>
      <c r="BF345" s="375"/>
      <c r="BG345" s="375"/>
      <c r="BH345" s="93"/>
      <c r="BI345" s="93"/>
      <c r="BJ345" s="93"/>
      <c r="BK345" s="589"/>
      <c r="BL345" s="3"/>
      <c r="BM345" s="3"/>
      <c r="BN345" s="1"/>
    </row>
    <row r="346" spans="1:66" ht="17.25" customHeight="1">
      <c r="A346" s="2"/>
      <c r="B346" s="2"/>
      <c r="C346" s="2"/>
      <c r="U346" s="589"/>
      <c r="V346" s="2"/>
      <c r="W346" s="2"/>
      <c r="X346" s="2"/>
      <c r="AP346" s="595"/>
      <c r="AS346" s="3"/>
      <c r="AT346" s="4" t="s">
        <v>10819</v>
      </c>
      <c r="AU346" s="3"/>
      <c r="AV346" s="1"/>
      <c r="AW346" s="1"/>
      <c r="AX346" s="1"/>
      <c r="AY346" s="1"/>
      <c r="AZ346" s="1"/>
      <c r="BA346" s="1"/>
      <c r="BB346" s="375"/>
      <c r="BC346" s="375"/>
      <c r="BD346" s="375"/>
      <c r="BE346" s="375"/>
      <c r="BF346" s="375"/>
      <c r="BG346" s="375"/>
      <c r="BH346" s="93"/>
      <c r="BI346" s="93"/>
      <c r="BJ346" s="93"/>
      <c r="BK346" s="589"/>
      <c r="BL346" s="3"/>
    </row>
    <row r="347" spans="1:66" ht="17.25" customHeight="1">
      <c r="D347" s="136" t="s">
        <v>9793</v>
      </c>
      <c r="E347" s="349"/>
      <c r="F347" s="349"/>
      <c r="G347" s="349"/>
      <c r="H347" s="350"/>
      <c r="I347" s="351"/>
      <c r="J347" s="351"/>
      <c r="K347" s="342"/>
      <c r="L347" s="342"/>
      <c r="M347" s="342"/>
      <c r="N347" s="137"/>
      <c r="O347" s="1082" t="s">
        <v>15613</v>
      </c>
      <c r="P347" s="1083"/>
      <c r="Q347" s="1083"/>
      <c r="R347" s="1083"/>
      <c r="S347" s="1083"/>
      <c r="T347" s="1084"/>
      <c r="U347" s="589"/>
      <c r="V347" s="2"/>
      <c r="AP347" s="595"/>
      <c r="AS347" s="3"/>
      <c r="AU347" s="1"/>
      <c r="AV347" s="1"/>
      <c r="AW347" s="1"/>
      <c r="AX347" s="1"/>
      <c r="AY347" s="1"/>
      <c r="AZ347" s="1"/>
      <c r="BA347" s="1"/>
      <c r="BB347" s="375"/>
      <c r="BC347" s="375"/>
      <c r="BD347" s="375"/>
      <c r="BE347" s="375"/>
      <c r="BF347" s="375"/>
      <c r="BG347" s="375"/>
      <c r="BH347" s="93"/>
      <c r="BI347" s="93"/>
      <c r="BJ347" s="93"/>
      <c r="BK347" s="589"/>
      <c r="BL347" s="3"/>
    </row>
    <row r="348" spans="1:66" ht="17.25" customHeight="1">
      <c r="D348" s="268"/>
      <c r="E348" s="1" t="s">
        <v>9797</v>
      </c>
      <c r="F348" s="305"/>
      <c r="G348" s="305"/>
      <c r="H348" s="306"/>
      <c r="I348" s="307"/>
      <c r="J348" s="307"/>
      <c r="K348" s="74"/>
      <c r="L348" s="74"/>
      <c r="M348" s="74"/>
      <c r="N348" s="1"/>
      <c r="O348" s="1"/>
      <c r="P348" s="1"/>
      <c r="Q348" s="1"/>
      <c r="R348" s="1"/>
      <c r="S348" s="1"/>
      <c r="T348" s="302"/>
      <c r="U348" s="589"/>
      <c r="V348" s="2"/>
      <c r="W348" s="3" t="s">
        <v>12865</v>
      </c>
      <c r="AP348" s="589"/>
      <c r="AR348" s="24"/>
      <c r="AS348" s="1054" t="s">
        <v>14969</v>
      </c>
      <c r="AT348" s="1055"/>
      <c r="AU348" s="1055"/>
      <c r="AV348" s="1055"/>
      <c r="AW348" s="1055"/>
      <c r="AX348" s="1112" t="s">
        <v>14966</v>
      </c>
      <c r="AY348" s="1112"/>
      <c r="AZ348" s="1112"/>
      <c r="BA348" s="1112"/>
      <c r="BB348" s="1112"/>
      <c r="BC348" s="1112"/>
      <c r="BD348" s="1112"/>
      <c r="BE348" s="1112"/>
      <c r="BF348" s="1112"/>
      <c r="BG348" s="1112"/>
      <c r="BH348" s="1112"/>
      <c r="BI348" s="1112"/>
      <c r="BJ348" s="1113"/>
      <c r="BK348" s="589"/>
      <c r="BL348" s="3"/>
    </row>
    <row r="349" spans="1:66" ht="17.25" customHeight="1">
      <c r="D349" s="268"/>
      <c r="E349" s="1"/>
      <c r="F349" s="355" t="s">
        <v>9798</v>
      </c>
      <c r="G349" s="305"/>
      <c r="H349" s="306"/>
      <c r="I349" s="307"/>
      <c r="J349" s="307"/>
      <c r="K349" s="74"/>
      <c r="L349" s="74"/>
      <c r="M349" s="74"/>
      <c r="N349" s="1"/>
      <c r="O349" s="1"/>
      <c r="P349" s="1"/>
      <c r="Q349" s="1"/>
      <c r="R349" s="1"/>
      <c r="S349" s="1"/>
      <c r="T349" s="302"/>
      <c r="U349" s="589"/>
      <c r="V349" s="2"/>
      <c r="X349" s="2" t="s">
        <v>12866</v>
      </c>
      <c r="AH349" s="133" t="s">
        <v>12869</v>
      </c>
      <c r="AP349" s="589"/>
      <c r="AR349" s="605"/>
      <c r="AS349" s="576"/>
      <c r="AT349" s="557" t="s">
        <v>12870</v>
      </c>
      <c r="AU349" s="490"/>
      <c r="AV349" s="557"/>
      <c r="AW349" s="490"/>
      <c r="AX349" s="490"/>
      <c r="AY349" s="490"/>
      <c r="AZ349" s="490"/>
      <c r="BA349" s="490"/>
      <c r="BB349" s="490"/>
      <c r="BC349" s="490"/>
      <c r="BD349" s="490"/>
      <c r="BE349" s="490"/>
      <c r="BF349" s="490"/>
      <c r="BG349" s="648"/>
      <c r="BH349" s="648"/>
      <c r="BI349" s="648"/>
      <c r="BJ349" s="649"/>
      <c r="BK349" s="589"/>
      <c r="BL349" s="3"/>
    </row>
    <row r="350" spans="1:66" ht="17.25" customHeight="1">
      <c r="D350" s="268"/>
      <c r="E350" s="1"/>
      <c r="F350" s="355" t="s">
        <v>9800</v>
      </c>
      <c r="G350" s="305"/>
      <c r="H350" s="306"/>
      <c r="I350" s="307"/>
      <c r="J350" s="307"/>
      <c r="K350" s="74"/>
      <c r="L350" s="74"/>
      <c r="M350" s="74"/>
      <c r="N350" s="1"/>
      <c r="O350" s="1"/>
      <c r="P350" s="1"/>
      <c r="Q350" s="1"/>
      <c r="R350" s="1"/>
      <c r="S350" s="1"/>
      <c r="T350" s="302"/>
      <c r="U350" s="589"/>
      <c r="V350" s="2"/>
      <c r="AP350" s="589"/>
      <c r="AR350" s="605"/>
      <c r="AS350" s="560"/>
      <c r="AT350" s="474" t="s">
        <v>12871</v>
      </c>
      <c r="AU350" s="473"/>
      <c r="AV350" s="474"/>
      <c r="AW350" s="473"/>
      <c r="AX350" s="473"/>
      <c r="AY350" s="473"/>
      <c r="AZ350" s="473"/>
      <c r="BA350" s="473"/>
      <c r="BB350" s="473"/>
      <c r="BC350" s="473"/>
      <c r="BD350" s="473"/>
      <c r="BE350" s="473"/>
      <c r="BF350" s="473"/>
      <c r="BG350" s="473"/>
      <c r="BH350" s="473"/>
      <c r="BI350" s="473"/>
      <c r="BJ350" s="494"/>
      <c r="BK350" s="589"/>
      <c r="BL350" s="3"/>
    </row>
    <row r="351" spans="1:66" ht="17.25" customHeight="1">
      <c r="D351" s="268"/>
      <c r="E351" s="1"/>
      <c r="F351" s="355" t="s">
        <v>9799</v>
      </c>
      <c r="G351" s="305"/>
      <c r="H351" s="306"/>
      <c r="I351" s="307"/>
      <c r="J351" s="307"/>
      <c r="K351" s="74"/>
      <c r="L351" s="74"/>
      <c r="M351" s="74"/>
      <c r="N351" s="1"/>
      <c r="O351" s="1"/>
      <c r="P351" s="1"/>
      <c r="Q351" s="1"/>
      <c r="R351" s="1"/>
      <c r="S351" s="1"/>
      <c r="T351" s="302"/>
      <c r="U351" s="589"/>
      <c r="V351" s="2"/>
      <c r="W351" s="3" t="s">
        <v>9794</v>
      </c>
      <c r="X351" s="305"/>
      <c r="Y351" s="305"/>
      <c r="AP351" s="589"/>
      <c r="AR351" s="605"/>
      <c r="AS351" s="560"/>
      <c r="AT351" s="474" t="s">
        <v>12872</v>
      </c>
      <c r="AU351" s="473"/>
      <c r="AV351" s="474"/>
      <c r="AW351" s="473"/>
      <c r="AX351" s="473"/>
      <c r="AY351" s="473"/>
      <c r="AZ351" s="473"/>
      <c r="BA351" s="473"/>
      <c r="BB351" s="473"/>
      <c r="BC351" s="473"/>
      <c r="BD351" s="473"/>
      <c r="BE351" s="473"/>
      <c r="BF351" s="473"/>
      <c r="BG351" s="473"/>
      <c r="BH351" s="473"/>
      <c r="BI351" s="473"/>
      <c r="BJ351" s="494"/>
      <c r="BK351" s="589"/>
      <c r="BL351" s="3"/>
    </row>
    <row r="352" spans="1:66" ht="17.25" customHeight="1">
      <c r="D352" s="268"/>
      <c r="E352" s="1" t="s">
        <v>9795</v>
      </c>
      <c r="F352" s="356"/>
      <c r="G352" s="305"/>
      <c r="H352" s="306"/>
      <c r="I352" s="307"/>
      <c r="J352" s="307"/>
      <c r="K352" s="74"/>
      <c r="L352" s="74"/>
      <c r="M352" s="74"/>
      <c r="N352" s="1"/>
      <c r="O352" s="1"/>
      <c r="P352" s="1"/>
      <c r="Q352" s="1"/>
      <c r="R352" s="1"/>
      <c r="S352" s="1"/>
      <c r="T352" s="302"/>
      <c r="U352" s="589"/>
      <c r="V352" s="2"/>
      <c r="X352" s="1" t="s">
        <v>9804</v>
      </c>
      <c r="AP352" s="589"/>
      <c r="AR352" s="605"/>
      <c r="AS352" s="560"/>
      <c r="AT352" s="474" t="s">
        <v>12873</v>
      </c>
      <c r="AU352" s="473"/>
      <c r="AV352" s="473"/>
      <c r="AW352" s="473"/>
      <c r="AX352" s="473"/>
      <c r="AY352" s="473"/>
      <c r="AZ352" s="473"/>
      <c r="BA352" s="473"/>
      <c r="BB352" s="473"/>
      <c r="BC352" s="473"/>
      <c r="BD352" s="473"/>
      <c r="BE352" s="473"/>
      <c r="BF352" s="473"/>
      <c r="BG352" s="473"/>
      <c r="BH352" s="473"/>
      <c r="BI352" s="473"/>
      <c r="BJ352" s="494"/>
      <c r="BK352" s="589"/>
      <c r="BL352" s="3"/>
    </row>
    <row r="353" spans="3:64" ht="17.25" customHeight="1">
      <c r="D353" s="268"/>
      <c r="E353" s="1" t="s">
        <v>9801</v>
      </c>
      <c r="F353" s="356"/>
      <c r="G353" s="305"/>
      <c r="H353" s="306"/>
      <c r="I353" s="307"/>
      <c r="J353" s="307"/>
      <c r="K353" s="74"/>
      <c r="L353" s="74"/>
      <c r="M353" s="74"/>
      <c r="N353" s="1"/>
      <c r="O353" s="1"/>
      <c r="P353" s="1"/>
      <c r="Q353" s="1"/>
      <c r="R353" s="1"/>
      <c r="S353" s="1"/>
      <c r="T353" s="302"/>
      <c r="U353" s="589"/>
      <c r="V353" s="2"/>
      <c r="X353" s="1" t="s">
        <v>10938</v>
      </c>
      <c r="AP353" s="589"/>
      <c r="AR353" s="605"/>
      <c r="AS353" s="560"/>
      <c r="AT353" s="474" t="s">
        <v>12874</v>
      </c>
      <c r="AU353" s="473"/>
      <c r="AV353" s="473"/>
      <c r="AW353" s="473"/>
      <c r="AX353" s="473"/>
      <c r="AY353" s="473"/>
      <c r="AZ353" s="473"/>
      <c r="BA353" s="473"/>
      <c r="BB353" s="473"/>
      <c r="BC353" s="473"/>
      <c r="BD353" s="473"/>
      <c r="BE353" s="473"/>
      <c r="BF353" s="473"/>
      <c r="BG353" s="473"/>
      <c r="BH353" s="473"/>
      <c r="BI353" s="473"/>
      <c r="BJ353" s="494"/>
      <c r="BK353" s="589"/>
      <c r="BL353" s="3"/>
    </row>
    <row r="354" spans="3:64" ht="17.25" customHeight="1">
      <c r="D354" s="268"/>
      <c r="E354" s="1"/>
      <c r="F354" s="355" t="s">
        <v>9802</v>
      </c>
      <c r="G354" s="305"/>
      <c r="H354" s="306"/>
      <c r="I354" s="307"/>
      <c r="J354" s="307"/>
      <c r="K354" s="74"/>
      <c r="L354" s="74"/>
      <c r="M354" s="74"/>
      <c r="N354" s="1"/>
      <c r="O354" s="1"/>
      <c r="P354" s="1"/>
      <c r="Q354" s="1"/>
      <c r="R354" s="1"/>
      <c r="S354" s="1"/>
      <c r="T354" s="302"/>
      <c r="U354" s="589"/>
      <c r="V354" s="2"/>
      <c r="X354" s="2"/>
      <c r="Y354" s="2" t="s">
        <v>10939</v>
      </c>
      <c r="AP354" s="589"/>
      <c r="AR354" s="605"/>
      <c r="AS354" s="560"/>
      <c r="AT354" s="474"/>
      <c r="AU354" s="473" t="s">
        <v>12867</v>
      </c>
      <c r="AV354" s="473"/>
      <c r="AW354" s="473"/>
      <c r="AX354" s="473"/>
      <c r="AY354" s="473"/>
      <c r="AZ354" s="473"/>
      <c r="BA354" s="473"/>
      <c r="BB354" s="473"/>
      <c r="BC354" s="473"/>
      <c r="BD354" s="473"/>
      <c r="BE354" s="608"/>
      <c r="BF354" s="473"/>
      <c r="BG354" s="473"/>
      <c r="BH354" s="473"/>
      <c r="BI354" s="473"/>
      <c r="BJ354" s="494"/>
      <c r="BK354" s="589"/>
      <c r="BL354" s="3"/>
    </row>
    <row r="355" spans="3:64" ht="17.25" customHeight="1">
      <c r="D355" s="268"/>
      <c r="E355" s="1"/>
      <c r="F355" s="355" t="s">
        <v>9803</v>
      </c>
      <c r="G355" s="305"/>
      <c r="H355" s="306"/>
      <c r="I355" s="307"/>
      <c r="J355" s="307"/>
      <c r="K355" s="74"/>
      <c r="L355" s="74"/>
      <c r="M355" s="74"/>
      <c r="N355" s="1"/>
      <c r="O355" s="1"/>
      <c r="P355" s="1"/>
      <c r="Q355" s="1"/>
      <c r="R355" s="1"/>
      <c r="S355" s="1"/>
      <c r="T355" s="302"/>
      <c r="U355" s="589"/>
      <c r="V355" s="2"/>
      <c r="X355" s="1" t="s">
        <v>8323</v>
      </c>
      <c r="AP355" s="589"/>
      <c r="AR355" s="605"/>
      <c r="AS355" s="560"/>
      <c r="AT355" s="474" t="s">
        <v>12875</v>
      </c>
      <c r="AU355" s="473"/>
      <c r="AV355" s="473"/>
      <c r="AW355" s="473"/>
      <c r="AX355" s="473"/>
      <c r="AY355" s="473"/>
      <c r="AZ355" s="473"/>
      <c r="BA355" s="473"/>
      <c r="BB355" s="473"/>
      <c r="BC355" s="473"/>
      <c r="BD355" s="473"/>
      <c r="BE355" s="473"/>
      <c r="BF355" s="473"/>
      <c r="BG355" s="473"/>
      <c r="BH355" s="473"/>
      <c r="BI355" s="473"/>
      <c r="BJ355" s="494"/>
      <c r="BK355" s="589"/>
      <c r="BL355" s="3"/>
    </row>
    <row r="356" spans="3:64" ht="17.25" customHeight="1">
      <c r="D356" s="268"/>
      <c r="E356" s="1" t="s">
        <v>8318</v>
      </c>
      <c r="F356" s="305"/>
      <c r="G356" s="305"/>
      <c r="H356" s="306"/>
      <c r="I356" s="307"/>
      <c r="J356" s="307"/>
      <c r="K356" s="74"/>
      <c r="L356" s="74"/>
      <c r="M356" s="74"/>
      <c r="N356" s="1"/>
      <c r="O356" s="1"/>
      <c r="P356" s="1"/>
      <c r="Q356" s="1"/>
      <c r="R356" s="1"/>
      <c r="S356" s="1"/>
      <c r="T356" s="302"/>
      <c r="U356" s="589"/>
      <c r="V356" s="2"/>
      <c r="X356" s="1" t="s">
        <v>15254</v>
      </c>
      <c r="AP356" s="589"/>
      <c r="AR356" s="605"/>
      <c r="AS356" s="560"/>
      <c r="AT356" s="474"/>
      <c r="AU356" s="473" t="s">
        <v>12868</v>
      </c>
      <c r="AV356" s="473"/>
      <c r="AW356" s="473"/>
      <c r="AX356" s="473"/>
      <c r="AY356" s="473"/>
      <c r="AZ356" s="473"/>
      <c r="BA356" s="473"/>
      <c r="BB356" s="473"/>
      <c r="BC356" s="473"/>
      <c r="BD356" s="473"/>
      <c r="BE356" s="473"/>
      <c r="BF356" s="473"/>
      <c r="BG356" s="473"/>
      <c r="BH356" s="473"/>
      <c r="BI356" s="473"/>
      <c r="BJ356" s="494"/>
      <c r="BK356" s="589"/>
      <c r="BL356" s="3"/>
    </row>
    <row r="357" spans="3:64" ht="17.25" customHeight="1">
      <c r="D357" s="268"/>
      <c r="E357" s="1" t="s">
        <v>8319</v>
      </c>
      <c r="F357" s="305"/>
      <c r="G357" s="305"/>
      <c r="H357" s="306"/>
      <c r="I357" s="307"/>
      <c r="J357" s="307"/>
      <c r="K357" s="74"/>
      <c r="L357" s="74"/>
      <c r="M357" s="74"/>
      <c r="N357" s="1"/>
      <c r="O357" s="1"/>
      <c r="P357" s="1"/>
      <c r="Q357" s="1"/>
      <c r="R357" s="1"/>
      <c r="S357" s="1"/>
      <c r="T357" s="302"/>
      <c r="U357" s="589"/>
      <c r="V357" s="2"/>
      <c r="W357" s="2"/>
      <c r="X357" s="1" t="s">
        <v>15515</v>
      </c>
      <c r="AP357" s="589"/>
      <c r="AR357" s="605"/>
      <c r="AS357" s="560"/>
      <c r="AT357" s="474" t="s">
        <v>16844</v>
      </c>
      <c r="AU357" s="473"/>
      <c r="AV357" s="473"/>
      <c r="AW357" s="473"/>
      <c r="AX357" s="473"/>
      <c r="AY357" s="473"/>
      <c r="AZ357" s="473"/>
      <c r="BA357" s="473"/>
      <c r="BB357" s="473"/>
      <c r="BC357" s="473"/>
      <c r="BD357" s="473"/>
      <c r="BE357" s="473"/>
      <c r="BF357" s="473"/>
      <c r="BG357" s="473"/>
      <c r="BH357" s="473"/>
      <c r="BI357" s="473"/>
      <c r="BJ357" s="494"/>
      <c r="BK357" s="589"/>
      <c r="BL357" s="3"/>
    </row>
    <row r="358" spans="3:64" ht="17.25" customHeight="1">
      <c r="D358" s="268"/>
      <c r="E358" s="1" t="s">
        <v>17100</v>
      </c>
      <c r="F358" s="305"/>
      <c r="G358" s="305"/>
      <c r="H358" s="306"/>
      <c r="I358" s="307"/>
      <c r="J358" s="307"/>
      <c r="K358" s="74"/>
      <c r="L358" s="74"/>
      <c r="M358" s="74"/>
      <c r="N358" s="1"/>
      <c r="O358" s="1"/>
      <c r="P358" s="1"/>
      <c r="Q358" s="1"/>
      <c r="R358" s="1"/>
      <c r="S358" s="1"/>
      <c r="T358" s="302"/>
      <c r="U358" s="589"/>
      <c r="V358" s="2"/>
      <c r="W358" s="2"/>
      <c r="Y358" s="2" t="s">
        <v>15512</v>
      </c>
      <c r="AH358" s="133"/>
      <c r="AP358" s="589"/>
      <c r="AS358" s="903" t="s">
        <v>16848</v>
      </c>
      <c r="AT358" s="904"/>
      <c r="AU358" s="905"/>
      <c r="AV358" s="905"/>
      <c r="AW358" s="905"/>
      <c r="AX358" s="905"/>
      <c r="AY358" s="905"/>
      <c r="AZ358" s="905"/>
      <c r="BA358" s="905"/>
      <c r="BB358" s="905"/>
      <c r="BC358" s="905"/>
      <c r="BD358" s="905"/>
      <c r="BE358" s="905"/>
      <c r="BF358" s="905"/>
      <c r="BG358" s="905"/>
      <c r="BH358" s="905"/>
      <c r="BI358" s="905"/>
      <c r="BJ358" s="906"/>
      <c r="BK358" s="589"/>
    </row>
    <row r="359" spans="3:64" ht="17.25" customHeight="1">
      <c r="D359" s="268"/>
      <c r="E359" s="1" t="s">
        <v>8320</v>
      </c>
      <c r="F359" s="305"/>
      <c r="G359" s="305"/>
      <c r="H359" s="306"/>
      <c r="I359" s="307"/>
      <c r="J359" s="307"/>
      <c r="K359" s="74"/>
      <c r="L359" s="74"/>
      <c r="M359" s="74"/>
      <c r="N359" s="1"/>
      <c r="O359" s="1"/>
      <c r="P359" s="1"/>
      <c r="Q359" s="1"/>
      <c r="R359" s="1"/>
      <c r="S359" s="1"/>
      <c r="T359" s="302"/>
      <c r="U359" s="589"/>
      <c r="V359" s="2"/>
      <c r="W359" s="2"/>
      <c r="X359" s="2"/>
      <c r="AP359" s="589"/>
      <c r="AS359" s="560"/>
      <c r="AT359" s="474" t="s">
        <v>16855</v>
      </c>
      <c r="AU359" s="473"/>
      <c r="AV359" s="473"/>
      <c r="AW359" s="473"/>
      <c r="AX359" s="473"/>
      <c r="AY359" s="473"/>
      <c r="AZ359" s="473"/>
      <c r="BA359" s="473"/>
      <c r="BB359" s="473"/>
      <c r="BC359" s="473"/>
      <c r="BD359" s="473"/>
      <c r="BE359" s="473"/>
      <c r="BF359" s="473"/>
      <c r="BG359" s="473"/>
      <c r="BH359" s="473"/>
      <c r="BI359" s="473"/>
      <c r="BJ359" s="494"/>
      <c r="BK359" s="589"/>
    </row>
    <row r="360" spans="3:64" ht="17.25" customHeight="1">
      <c r="D360" s="268"/>
      <c r="E360" s="1" t="s">
        <v>9796</v>
      </c>
      <c r="F360" s="305"/>
      <c r="G360" s="305"/>
      <c r="H360" s="306"/>
      <c r="I360" s="307"/>
      <c r="J360" s="307"/>
      <c r="K360" s="74"/>
      <c r="L360" s="74"/>
      <c r="M360" s="74"/>
      <c r="N360" s="1"/>
      <c r="O360" s="1"/>
      <c r="P360" s="1"/>
      <c r="Q360" s="1"/>
      <c r="R360" s="1"/>
      <c r="S360" s="1"/>
      <c r="T360" s="302"/>
      <c r="U360" s="589"/>
      <c r="V360" s="2"/>
      <c r="W360" s="3" t="s">
        <v>10940</v>
      </c>
      <c r="X360" s="2"/>
      <c r="AP360" s="589"/>
      <c r="AR360" s="1"/>
      <c r="AS360" s="560"/>
      <c r="AT360" s="474"/>
      <c r="AU360" s="473" t="s">
        <v>16851</v>
      </c>
      <c r="AV360" s="473"/>
      <c r="AW360" s="473"/>
      <c r="AX360" s="473"/>
      <c r="AY360" s="473"/>
      <c r="AZ360" s="473"/>
      <c r="BA360" s="473"/>
      <c r="BB360" s="473"/>
      <c r="BC360" s="473"/>
      <c r="BD360" s="473"/>
      <c r="BE360" s="473"/>
      <c r="BF360" s="473"/>
      <c r="BG360" s="473"/>
      <c r="BH360" s="473"/>
      <c r="BI360" s="473"/>
      <c r="BJ360" s="494"/>
      <c r="BK360" s="589"/>
    </row>
    <row r="361" spans="3:64" ht="17.25" customHeight="1">
      <c r="D361" s="268"/>
      <c r="E361" s="1" t="s">
        <v>8321</v>
      </c>
      <c r="F361" s="305"/>
      <c r="G361" s="305"/>
      <c r="H361" s="306"/>
      <c r="I361" s="307"/>
      <c r="J361" s="307"/>
      <c r="K361" s="74"/>
      <c r="L361" s="74"/>
      <c r="M361" s="74"/>
      <c r="N361" s="1"/>
      <c r="O361" s="1"/>
      <c r="P361" s="1"/>
      <c r="Q361" s="1"/>
      <c r="R361" s="1"/>
      <c r="S361" s="1"/>
      <c r="T361" s="302"/>
      <c r="U361" s="589"/>
      <c r="V361" s="2"/>
      <c r="W361" s="2"/>
      <c r="X361" s="2" t="s">
        <v>15592</v>
      </c>
      <c r="AP361" s="589"/>
      <c r="AR361" s="1"/>
      <c r="AS361" s="560"/>
      <c r="AT361" s="474"/>
      <c r="AU361" s="473" t="s">
        <v>16852</v>
      </c>
      <c r="AV361" s="473"/>
      <c r="AW361" s="473"/>
      <c r="AX361" s="473"/>
      <c r="AY361" s="473"/>
      <c r="AZ361" s="473"/>
      <c r="BA361" s="473"/>
      <c r="BB361" s="473"/>
      <c r="BC361" s="473"/>
      <c r="BD361" s="473"/>
      <c r="BE361" s="473"/>
      <c r="BF361" s="473"/>
      <c r="BG361" s="473"/>
      <c r="BH361" s="473"/>
      <c r="BI361" s="473"/>
      <c r="BJ361" s="494"/>
      <c r="BK361" s="589"/>
    </row>
    <row r="362" spans="3:64" ht="17.25" customHeight="1" thickBot="1">
      <c r="D362" s="270"/>
      <c r="E362" s="301" t="s">
        <v>8322</v>
      </c>
      <c r="F362" s="352"/>
      <c r="G362" s="352"/>
      <c r="H362" s="353"/>
      <c r="I362" s="354"/>
      <c r="J362" s="354"/>
      <c r="K362" s="343"/>
      <c r="L362" s="343"/>
      <c r="M362" s="343"/>
      <c r="N362" s="301"/>
      <c r="O362" s="301"/>
      <c r="P362" s="301"/>
      <c r="Q362" s="301"/>
      <c r="R362" s="301"/>
      <c r="S362" s="301"/>
      <c r="T362" s="304"/>
      <c r="U362" s="589"/>
      <c r="V362" s="2"/>
      <c r="W362" s="2"/>
      <c r="X362" s="2"/>
      <c r="Y362" s="2" t="s">
        <v>10941</v>
      </c>
      <c r="AP362" s="589"/>
      <c r="AS362" s="560"/>
      <c r="AT362" s="474"/>
      <c r="AU362" s="473" t="s">
        <v>16853</v>
      </c>
      <c r="AV362" s="473"/>
      <c r="AW362" s="473"/>
      <c r="AX362" s="473"/>
      <c r="AY362" s="473"/>
      <c r="AZ362" s="473"/>
      <c r="BA362" s="473"/>
      <c r="BB362" s="473"/>
      <c r="BC362" s="473"/>
      <c r="BD362" s="473"/>
      <c r="BE362" s="473"/>
      <c r="BF362" s="473"/>
      <c r="BG362" s="473"/>
      <c r="BH362" s="473"/>
      <c r="BI362" s="473"/>
      <c r="BJ362" s="494"/>
      <c r="BK362" s="589"/>
    </row>
    <row r="363" spans="3:64" ht="17.25" customHeight="1" thickBot="1">
      <c r="U363" s="589"/>
      <c r="V363" s="2"/>
      <c r="W363" s="2"/>
      <c r="X363" s="2" t="s">
        <v>15593</v>
      </c>
      <c r="AP363" s="589"/>
      <c r="AS363" s="577"/>
      <c r="AT363" s="558"/>
      <c r="AU363" s="496" t="s">
        <v>16854</v>
      </c>
      <c r="AV363" s="496"/>
      <c r="AW363" s="496"/>
      <c r="AX363" s="496"/>
      <c r="AY363" s="496"/>
      <c r="AZ363" s="496"/>
      <c r="BA363" s="496"/>
      <c r="BB363" s="496"/>
      <c r="BC363" s="496"/>
      <c r="BD363" s="496"/>
      <c r="BE363" s="496"/>
      <c r="BF363" s="496"/>
      <c r="BG363" s="496"/>
      <c r="BH363" s="496"/>
      <c r="BI363" s="496"/>
      <c r="BJ363" s="497"/>
      <c r="BK363" s="589"/>
    </row>
    <row r="364" spans="3:64" ht="17.25" customHeight="1">
      <c r="U364" s="589"/>
      <c r="V364" s="2"/>
      <c r="W364" s="2"/>
      <c r="X364" s="2"/>
      <c r="Y364" s="2" t="s">
        <v>10942</v>
      </c>
      <c r="AP364" s="589"/>
      <c r="BK364" s="589"/>
    </row>
    <row r="365" spans="3:64" ht="17.25" customHeight="1">
      <c r="C365" s="2"/>
      <c r="U365" s="589"/>
      <c r="V365" s="24"/>
      <c r="W365" s="2"/>
      <c r="X365" s="2"/>
      <c r="AP365" s="595"/>
      <c r="BK365" s="589"/>
    </row>
    <row r="366" spans="3:64" ht="17.25" customHeight="1">
      <c r="C366" s="3" t="s">
        <v>9023</v>
      </c>
      <c r="L366" s="299"/>
      <c r="U366" s="589"/>
      <c r="W366" s="3" t="s">
        <v>10943</v>
      </c>
      <c r="X366" s="305"/>
      <c r="Y366" s="305"/>
      <c r="Z366" s="305"/>
      <c r="AA366" s="305"/>
      <c r="AB366" s="306"/>
      <c r="AC366" s="307"/>
      <c r="AD366" s="307"/>
      <c r="AE366" s="74"/>
      <c r="AF366" s="74"/>
      <c r="AG366" s="74"/>
      <c r="AH366" s="74"/>
      <c r="AI366" s="74"/>
      <c r="AJ366" s="74"/>
      <c r="AK366" s="74"/>
      <c r="AL366" s="74"/>
      <c r="AM366" s="74"/>
      <c r="AN366" s="1"/>
      <c r="AO366" s="1"/>
      <c r="AP366" s="595"/>
      <c r="AT366" s="1"/>
      <c r="BK366" s="589"/>
    </row>
    <row r="367" spans="3:64" ht="17.25" customHeight="1">
      <c r="D367" s="4" t="s">
        <v>9024</v>
      </c>
      <c r="E367" s="4"/>
      <c r="F367" s="182"/>
      <c r="G367" s="182"/>
      <c r="K367" s="133"/>
      <c r="U367" s="589"/>
      <c r="W367" s="2"/>
      <c r="X367" s="2" t="s">
        <v>15595</v>
      </c>
      <c r="Z367" s="305"/>
      <c r="AA367" s="305"/>
      <c r="AB367" s="306"/>
      <c r="AC367" s="307"/>
      <c r="AD367" s="307"/>
      <c r="AE367" s="74"/>
      <c r="AF367" s="74"/>
      <c r="AG367" s="74"/>
      <c r="AH367" s="74"/>
      <c r="AI367" s="74"/>
      <c r="AJ367" s="74"/>
      <c r="AK367" s="74"/>
      <c r="AL367" s="74"/>
      <c r="AM367" s="74"/>
      <c r="AN367" s="1"/>
      <c r="AO367" s="1"/>
      <c r="AP367" s="589"/>
      <c r="AS367" s="1054" t="s">
        <v>14968</v>
      </c>
      <c r="AT367" s="1055"/>
      <c r="AU367" s="1055"/>
      <c r="AV367" s="1055"/>
      <c r="AW367" s="1055"/>
      <c r="AX367" s="1112" t="s">
        <v>14967</v>
      </c>
      <c r="AY367" s="1112"/>
      <c r="AZ367" s="1112"/>
      <c r="BA367" s="1112"/>
      <c r="BB367" s="1112"/>
      <c r="BC367" s="1112"/>
      <c r="BD367" s="1112"/>
      <c r="BE367" s="1112"/>
      <c r="BF367" s="1112"/>
      <c r="BG367" s="1112"/>
      <c r="BH367" s="1112"/>
      <c r="BI367" s="1112"/>
      <c r="BJ367" s="1113"/>
      <c r="BK367" s="589"/>
    </row>
    <row r="368" spans="3:64" ht="17.25" customHeight="1">
      <c r="D368" s="4"/>
      <c r="E368" s="4" t="s">
        <v>9019</v>
      </c>
      <c r="F368" s="182"/>
      <c r="G368" s="182"/>
      <c r="H368" s="182"/>
      <c r="I368" s="182"/>
      <c r="J368" s="182"/>
      <c r="K368" s="182"/>
      <c r="L368" s="182"/>
      <c r="M368" s="182"/>
      <c r="N368" s="182"/>
      <c r="O368" s="182"/>
      <c r="P368" s="182"/>
      <c r="Q368" s="182"/>
      <c r="R368" s="182"/>
      <c r="S368" s="182"/>
      <c r="T368" s="182"/>
      <c r="U368" s="589"/>
      <c r="W368" s="2"/>
      <c r="X368" s="2"/>
      <c r="Y368" s="2" t="s">
        <v>13661</v>
      </c>
      <c r="AJ368" s="133"/>
      <c r="AP368" s="589"/>
      <c r="AS368" s="576"/>
      <c r="AT368" s="557" t="s">
        <v>12877</v>
      </c>
      <c r="AU368" s="490"/>
      <c r="AV368" s="557"/>
      <c r="AW368" s="557"/>
      <c r="AX368" s="490"/>
      <c r="AY368" s="490"/>
      <c r="AZ368" s="490"/>
      <c r="BA368" s="490"/>
      <c r="BB368" s="490"/>
      <c r="BC368" s="490"/>
      <c r="BD368" s="490"/>
      <c r="BE368" s="490"/>
      <c r="BF368" s="490"/>
      <c r="BG368" s="1104"/>
      <c r="BH368" s="1104"/>
      <c r="BI368" s="1104"/>
      <c r="BJ368" s="1105"/>
      <c r="BK368" s="589"/>
    </row>
    <row r="369" spans="4:63" ht="17.25" customHeight="1">
      <c r="D369" s="182"/>
      <c r="E369" s="1" t="s">
        <v>9027</v>
      </c>
      <c r="F369" s="182"/>
      <c r="G369" s="182"/>
      <c r="H369" s="182"/>
      <c r="I369" s="182"/>
      <c r="J369" s="182"/>
      <c r="K369" s="182"/>
      <c r="L369" s="182"/>
      <c r="M369" s="182"/>
      <c r="N369" s="182"/>
      <c r="O369" s="182"/>
      <c r="P369" s="182"/>
      <c r="Q369" s="182"/>
      <c r="R369" s="182"/>
      <c r="S369" s="182"/>
      <c r="T369" s="182"/>
      <c r="U369" s="589"/>
      <c r="W369" s="2"/>
      <c r="X369" s="2" t="s">
        <v>15594</v>
      </c>
      <c r="AP369" s="589"/>
      <c r="AS369" s="560"/>
      <c r="AT369" s="474" t="s">
        <v>12879</v>
      </c>
      <c r="AU369" s="473"/>
      <c r="AV369" s="474"/>
      <c r="AW369" s="474"/>
      <c r="AX369" s="473"/>
      <c r="AY369" s="473"/>
      <c r="AZ369" s="473"/>
      <c r="BA369" s="473"/>
      <c r="BB369" s="473"/>
      <c r="BC369" s="473"/>
      <c r="BD369" s="473"/>
      <c r="BE369" s="473"/>
      <c r="BF369" s="473"/>
      <c r="BG369" s="473"/>
      <c r="BH369" s="473"/>
      <c r="BI369" s="473"/>
      <c r="BJ369" s="494"/>
      <c r="BK369" s="589"/>
    </row>
    <row r="370" spans="4:63" ht="17.25" customHeight="1">
      <c r="H370" s="182"/>
      <c r="I370" s="182"/>
      <c r="J370" s="280" t="s">
        <v>7530</v>
      </c>
      <c r="K370" s="277" t="s">
        <v>15475</v>
      </c>
      <c r="L370" s="278"/>
      <c r="M370" s="278"/>
      <c r="N370" s="278"/>
      <c r="O370" s="278"/>
      <c r="P370" s="278"/>
      <c r="Q370" s="380"/>
      <c r="R370" s="281" t="s">
        <v>9215</v>
      </c>
      <c r="S370" s="367" t="s">
        <v>9216</v>
      </c>
      <c r="T370" s="368" t="s">
        <v>9217</v>
      </c>
      <c r="U370" s="589"/>
      <c r="W370" s="2"/>
      <c r="X370" s="2"/>
      <c r="Y370" s="2" t="s">
        <v>10944</v>
      </c>
      <c r="AP370" s="589"/>
      <c r="AS370" s="560"/>
      <c r="AT370" s="474" t="s">
        <v>12881</v>
      </c>
      <c r="AU370" s="473"/>
      <c r="AV370" s="474"/>
      <c r="AW370" s="474"/>
      <c r="AX370" s="473"/>
      <c r="AY370" s="473"/>
      <c r="AZ370" s="473"/>
      <c r="BA370" s="473"/>
      <c r="BB370" s="473"/>
      <c r="BC370" s="473"/>
      <c r="BD370" s="473"/>
      <c r="BE370" s="473"/>
      <c r="BF370" s="473"/>
      <c r="BG370" s="473"/>
      <c r="BH370" s="473"/>
      <c r="BI370" s="473"/>
      <c r="BJ370" s="494"/>
      <c r="BK370" s="589"/>
    </row>
    <row r="371" spans="4:63" ht="17.25" customHeight="1">
      <c r="D371" s="182"/>
      <c r="E371" s="182"/>
      <c r="F371" s="182"/>
      <c r="G371" s="182"/>
      <c r="H371" s="182"/>
      <c r="I371" s="182"/>
      <c r="J371" s="291"/>
      <c r="K371" s="292"/>
      <c r="L371" s="293"/>
      <c r="M371" s="293"/>
      <c r="N371" s="293"/>
      <c r="O371" s="293"/>
      <c r="P371" s="293"/>
      <c r="Q371" s="661"/>
      <c r="R371" s="389">
        <v>500</v>
      </c>
      <c r="S371" s="390">
        <v>500</v>
      </c>
      <c r="T371" s="391">
        <v>500</v>
      </c>
      <c r="U371" s="589"/>
      <c r="W371" s="2"/>
      <c r="X371" s="2" t="s">
        <v>13662</v>
      </c>
      <c r="AP371" s="589"/>
      <c r="AS371" s="560"/>
      <c r="AT371" s="474" t="s">
        <v>12880</v>
      </c>
      <c r="AU371" s="473"/>
      <c r="AV371" s="473"/>
      <c r="AW371" s="473"/>
      <c r="AX371" s="473"/>
      <c r="AY371" s="473"/>
      <c r="AZ371" s="473"/>
      <c r="BA371" s="473"/>
      <c r="BB371" s="473"/>
      <c r="BC371" s="473"/>
      <c r="BD371" s="473"/>
      <c r="BE371" s="473"/>
      <c r="BF371" s="473"/>
      <c r="BG371" s="473"/>
      <c r="BH371" s="473"/>
      <c r="BI371" s="473"/>
      <c r="BJ371" s="494"/>
      <c r="BK371" s="589"/>
    </row>
    <row r="372" spans="4:63" ht="17.25" customHeight="1">
      <c r="D372" s="182"/>
      <c r="E372" s="182"/>
      <c r="F372" s="182"/>
      <c r="G372" s="182"/>
      <c r="H372" s="182"/>
      <c r="I372" s="182"/>
      <c r="J372" s="286" t="s">
        <v>7513</v>
      </c>
      <c r="K372" s="287" t="s">
        <v>15476</v>
      </c>
      <c r="L372" s="288"/>
      <c r="M372" s="288"/>
      <c r="N372" s="288"/>
      <c r="O372" s="288"/>
      <c r="P372" s="288"/>
      <c r="Q372" s="288"/>
      <c r="R372" s="1195">
        <v>300</v>
      </c>
      <c r="S372" s="1193">
        <v>400</v>
      </c>
      <c r="T372" s="1191">
        <v>500</v>
      </c>
      <c r="U372" s="589"/>
      <c r="W372" s="2"/>
      <c r="X372" s="2"/>
      <c r="Y372" s="134" t="s">
        <v>10945</v>
      </c>
      <c r="Z372" s="182"/>
      <c r="AP372" s="589"/>
      <c r="AS372" s="560"/>
      <c r="AT372" s="474" t="s">
        <v>12882</v>
      </c>
      <c r="AU372" s="473"/>
      <c r="AV372" s="473"/>
      <c r="AW372" s="473"/>
      <c r="AX372" s="473"/>
      <c r="AY372" s="473"/>
      <c r="AZ372" s="473"/>
      <c r="BA372" s="473"/>
      <c r="BB372" s="473"/>
      <c r="BC372" s="473"/>
      <c r="BD372" s="473"/>
      <c r="BE372" s="473"/>
      <c r="BF372" s="473"/>
      <c r="BG372" s="473"/>
      <c r="BH372" s="473"/>
      <c r="BI372" s="473"/>
      <c r="BJ372" s="494"/>
      <c r="BK372" s="589"/>
    </row>
    <row r="373" spans="4:63" ht="17.25" customHeight="1" thickBot="1">
      <c r="D373" s="182"/>
      <c r="E373" s="182"/>
      <c r="F373" s="182"/>
      <c r="G373" s="182"/>
      <c r="H373" s="182"/>
      <c r="I373" s="182"/>
      <c r="J373" s="276"/>
      <c r="K373" s="279" t="s">
        <v>11004</v>
      </c>
      <c r="L373" s="279"/>
      <c r="M373" s="279"/>
      <c r="N373" s="279"/>
      <c r="O373" s="279"/>
      <c r="P373" s="279"/>
      <c r="Q373" s="279"/>
      <c r="R373" s="1196"/>
      <c r="S373" s="1194"/>
      <c r="T373" s="1192"/>
      <c r="U373" s="589"/>
      <c r="Y373" s="182" t="s">
        <v>10946</v>
      </c>
      <c r="Z373" s="182"/>
      <c r="AP373" s="589"/>
      <c r="AS373" s="560"/>
      <c r="AT373" s="474"/>
      <c r="AU373" s="473"/>
      <c r="AV373" s="473" t="s">
        <v>12878</v>
      </c>
      <c r="AW373" s="473"/>
      <c r="AX373" s="473"/>
      <c r="AY373" s="473"/>
      <c r="AZ373" s="473"/>
      <c r="BA373" s="473"/>
      <c r="BB373" s="473"/>
      <c r="BC373" s="473"/>
      <c r="BD373" s="473"/>
      <c r="BE373" s="473"/>
      <c r="BF373" s="473"/>
      <c r="BG373" s="473"/>
      <c r="BH373" s="473"/>
      <c r="BI373" s="473"/>
      <c r="BJ373" s="494"/>
      <c r="BK373" s="589"/>
    </row>
    <row r="374" spans="4:63" ht="17.25" customHeight="1">
      <c r="D374" s="182" t="s">
        <v>15615</v>
      </c>
      <c r="E374" s="182"/>
      <c r="F374" s="182"/>
      <c r="G374" s="182"/>
      <c r="H374" s="182"/>
      <c r="I374" s="182"/>
      <c r="J374" s="182"/>
      <c r="K374" s="182"/>
      <c r="L374" s="182"/>
      <c r="M374" s="182"/>
      <c r="N374" s="182"/>
      <c r="O374" s="182"/>
      <c r="P374" s="182"/>
      <c r="Q374" s="182"/>
      <c r="R374" s="182"/>
      <c r="S374" s="182"/>
      <c r="T374" s="182"/>
      <c r="U374" s="589"/>
      <c r="AP374" s="589"/>
      <c r="AS374" s="560"/>
      <c r="AT374" s="474" t="s">
        <v>12883</v>
      </c>
      <c r="AU374" s="473"/>
      <c r="AV374" s="473"/>
      <c r="AW374" s="473"/>
      <c r="AX374" s="473"/>
      <c r="AY374" s="473"/>
      <c r="AZ374" s="473"/>
      <c r="BA374" s="473"/>
      <c r="BB374" s="473"/>
      <c r="BC374" s="473"/>
      <c r="BD374" s="473"/>
      <c r="BE374" s="473"/>
      <c r="BF374" s="473"/>
      <c r="BG374" s="473"/>
      <c r="BH374" s="473"/>
      <c r="BI374" s="473"/>
      <c r="BJ374" s="494"/>
      <c r="BK374" s="589"/>
    </row>
    <row r="375" spans="4:63" ht="17.25" customHeight="1">
      <c r="D375" s="182"/>
      <c r="E375" s="182" t="s">
        <v>15614</v>
      </c>
      <c r="F375" s="182"/>
      <c r="G375" s="182"/>
      <c r="H375" s="182"/>
      <c r="I375" s="182"/>
      <c r="J375" s="182"/>
      <c r="K375" s="182"/>
      <c r="L375" s="182"/>
      <c r="M375" s="182"/>
      <c r="N375" s="182"/>
      <c r="O375" s="182"/>
      <c r="P375" s="182"/>
      <c r="Q375" s="182"/>
      <c r="R375" s="182"/>
      <c r="S375" s="182"/>
      <c r="T375" s="182"/>
      <c r="U375" s="589"/>
      <c r="W375" s="3" t="s">
        <v>10957</v>
      </c>
      <c r="AP375" s="589"/>
      <c r="AS375" s="560"/>
      <c r="AT375" s="474" t="s">
        <v>16850</v>
      </c>
      <c r="AU375" s="473"/>
      <c r="AV375" s="473"/>
      <c r="AW375" s="473"/>
      <c r="AX375" s="473"/>
      <c r="AY375" s="473"/>
      <c r="AZ375" s="473"/>
      <c r="BA375" s="473"/>
      <c r="BB375" s="473"/>
      <c r="BC375" s="473"/>
      <c r="BD375" s="473"/>
      <c r="BE375" s="473"/>
      <c r="BF375" s="473"/>
      <c r="BG375" s="473"/>
      <c r="BH375" s="473"/>
      <c r="BI375" s="473"/>
      <c r="BJ375" s="494"/>
      <c r="BK375" s="589"/>
    </row>
    <row r="376" spans="4:63" ht="17.25" customHeight="1" thickBot="1">
      <c r="D376" s="182" t="s">
        <v>14936</v>
      </c>
      <c r="E376" s="182"/>
      <c r="F376" s="182"/>
      <c r="G376" s="182"/>
      <c r="H376" s="182"/>
      <c r="I376" s="182"/>
      <c r="J376" s="182"/>
      <c r="K376" s="182"/>
      <c r="L376" s="182"/>
      <c r="M376" s="182"/>
      <c r="N376" s="182"/>
      <c r="O376" s="182"/>
      <c r="P376" s="182"/>
      <c r="Q376" s="182"/>
      <c r="R376" s="182"/>
      <c r="S376" s="182"/>
      <c r="T376" s="182"/>
      <c r="U376" s="589"/>
      <c r="X376" s="2" t="s">
        <v>12876</v>
      </c>
      <c r="AH376" s="133" t="s">
        <v>12869</v>
      </c>
      <c r="AP376" s="589"/>
      <c r="AS376" s="577"/>
      <c r="AT376" s="558"/>
      <c r="AU376" s="496" t="s">
        <v>16849</v>
      </c>
      <c r="AV376" s="496"/>
      <c r="AW376" s="496"/>
      <c r="AX376" s="496"/>
      <c r="AY376" s="496"/>
      <c r="AZ376" s="496"/>
      <c r="BA376" s="496"/>
      <c r="BB376" s="496"/>
      <c r="BC376" s="496"/>
      <c r="BD376" s="496"/>
      <c r="BE376" s="496"/>
      <c r="BF376" s="496"/>
      <c r="BG376" s="496"/>
      <c r="BH376" s="496"/>
      <c r="BI376" s="496"/>
      <c r="BJ376" s="497"/>
      <c r="BK376" s="589"/>
    </row>
    <row r="377" spans="4:63" ht="17.25" customHeight="1">
      <c r="D377" s="182"/>
      <c r="E377" s="182" t="s">
        <v>14937</v>
      </c>
      <c r="F377" s="182"/>
      <c r="G377" s="182"/>
      <c r="H377" s="182"/>
      <c r="I377" s="182"/>
      <c r="J377" s="182"/>
      <c r="K377" s="182"/>
      <c r="L377" s="182"/>
      <c r="M377" s="182"/>
      <c r="N377" s="182"/>
      <c r="O377" s="182"/>
      <c r="P377" s="182"/>
      <c r="Q377" s="182"/>
      <c r="R377" s="182"/>
      <c r="S377" s="182"/>
      <c r="T377" s="182"/>
      <c r="U377" s="589"/>
      <c r="AP377" s="589"/>
      <c r="BK377" s="589"/>
    </row>
    <row r="378" spans="4:63" ht="17.25" customHeight="1">
      <c r="D378" s="182"/>
      <c r="E378" s="182"/>
      <c r="F378" s="182"/>
      <c r="G378" s="182"/>
      <c r="H378" s="182"/>
      <c r="I378" s="182"/>
      <c r="J378" s="280" t="s">
        <v>7511</v>
      </c>
      <c r="K378" s="277" t="s">
        <v>15477</v>
      </c>
      <c r="L378" s="278"/>
      <c r="M378" s="278"/>
      <c r="N378" s="278"/>
      <c r="O378" s="278"/>
      <c r="P378" s="278"/>
      <c r="Q378" s="278"/>
      <c r="R378" s="281" t="s">
        <v>9215</v>
      </c>
      <c r="S378" s="367" t="s">
        <v>9216</v>
      </c>
      <c r="T378" s="368" t="s">
        <v>9217</v>
      </c>
      <c r="U378" s="589"/>
      <c r="W378" s="98" t="s">
        <v>9240</v>
      </c>
      <c r="AP378" s="589"/>
      <c r="AR378" s="3" t="s">
        <v>10793</v>
      </c>
      <c r="BK378" s="589"/>
    </row>
    <row r="379" spans="4:63" ht="17.25" customHeight="1" thickBot="1">
      <c r="D379" s="182"/>
      <c r="E379" s="182"/>
      <c r="F379" s="182"/>
      <c r="G379" s="182"/>
      <c r="H379" s="182"/>
      <c r="I379" s="182"/>
      <c r="J379" s="276"/>
      <c r="K379" s="279" t="s">
        <v>15471</v>
      </c>
      <c r="L379" s="279"/>
      <c r="M379" s="279"/>
      <c r="N379" s="279"/>
      <c r="O379" s="279"/>
      <c r="P379" s="279"/>
      <c r="Q379" s="279"/>
      <c r="R379" s="290">
        <v>200</v>
      </c>
      <c r="S379" s="369">
        <v>300</v>
      </c>
      <c r="T379" s="370">
        <v>500</v>
      </c>
      <c r="U379" s="589"/>
      <c r="X379" s="136" t="s">
        <v>9241</v>
      </c>
      <c r="Y379" s="267"/>
      <c r="Z379" s="267"/>
      <c r="AA379" s="267"/>
      <c r="AB379" s="267"/>
      <c r="AC379" s="267"/>
      <c r="AD379" s="267"/>
      <c r="AE379" s="267"/>
      <c r="AF379" s="267"/>
      <c r="AG379" s="267"/>
      <c r="AH379" s="267"/>
      <c r="AI379" s="267"/>
      <c r="AJ379" s="267"/>
      <c r="AK379" s="267"/>
      <c r="AL379" s="1082" t="s">
        <v>9805</v>
      </c>
      <c r="AM379" s="1083"/>
      <c r="AN379" s="1083"/>
      <c r="AO379" s="1084"/>
      <c r="AP379" s="589"/>
      <c r="AS379" s="2" t="s">
        <v>10794</v>
      </c>
      <c r="BK379" s="589"/>
    </row>
    <row r="380" spans="4:63" ht="17.25" customHeight="1">
      <c r="D380" s="182" t="s">
        <v>11012</v>
      </c>
      <c r="E380" s="182"/>
      <c r="F380" s="182"/>
      <c r="G380" s="182"/>
      <c r="H380" s="182"/>
      <c r="I380" s="182"/>
      <c r="J380" s="182"/>
      <c r="K380" s="182"/>
      <c r="L380" s="182"/>
      <c r="M380" s="182"/>
      <c r="N380" s="182"/>
      <c r="O380" s="182"/>
      <c r="P380" s="182"/>
      <c r="Q380" s="182"/>
      <c r="R380" s="182"/>
      <c r="S380" s="182"/>
      <c r="T380" s="182"/>
      <c r="U380" s="589"/>
      <c r="X380" s="138"/>
      <c r="Y380" s="2" t="s">
        <v>10947</v>
      </c>
      <c r="AO380" s="269"/>
      <c r="AP380" s="589"/>
      <c r="AS380" s="2"/>
      <c r="AT380" s="2" t="s">
        <v>10795</v>
      </c>
      <c r="BK380" s="589"/>
    </row>
    <row r="381" spans="4:63" ht="17.25" customHeight="1">
      <c r="D381" s="182"/>
      <c r="E381" s="182" t="s">
        <v>11014</v>
      </c>
      <c r="F381" s="182"/>
      <c r="G381" s="182"/>
      <c r="H381" s="182"/>
      <c r="I381" s="182"/>
      <c r="J381" s="182"/>
      <c r="K381" s="182"/>
      <c r="L381" s="182"/>
      <c r="M381" s="182"/>
      <c r="N381" s="182"/>
      <c r="O381" s="182"/>
      <c r="P381" s="182"/>
      <c r="Q381" s="182"/>
      <c r="R381" s="182"/>
      <c r="S381" s="182"/>
      <c r="T381" s="182"/>
      <c r="U381" s="589"/>
      <c r="X381" s="138"/>
      <c r="Z381" s="2" t="s">
        <v>10948</v>
      </c>
      <c r="AO381" s="269"/>
      <c r="AP381" s="589"/>
      <c r="AS381" s="2"/>
      <c r="AU381" s="2" t="s">
        <v>10796</v>
      </c>
      <c r="BK381" s="589"/>
    </row>
    <row r="382" spans="4:63" ht="17.25" customHeight="1">
      <c r="D382" s="182"/>
      <c r="E382" s="182" t="s">
        <v>11013</v>
      </c>
      <c r="F382" s="182"/>
      <c r="G382" s="182"/>
      <c r="H382" s="182"/>
      <c r="I382" s="182"/>
      <c r="J382" s="182"/>
      <c r="K382" s="182"/>
      <c r="L382" s="182"/>
      <c r="M382" s="182"/>
      <c r="N382" s="182"/>
      <c r="O382" s="182"/>
      <c r="P382" s="182"/>
      <c r="Q382" s="182"/>
      <c r="R382" s="182"/>
      <c r="S382" s="182"/>
      <c r="T382" s="182"/>
      <c r="U382" s="589"/>
      <c r="X382" s="138"/>
      <c r="Y382" s="2" t="s">
        <v>10949</v>
      </c>
      <c r="AO382" s="269"/>
      <c r="AP382" s="589"/>
      <c r="AS382" s="2"/>
      <c r="AT382" s="2" t="s">
        <v>8597</v>
      </c>
      <c r="BK382" s="589"/>
    </row>
    <row r="383" spans="4:63" ht="17.25" customHeight="1">
      <c r="D383" s="182"/>
      <c r="E383" s="182"/>
      <c r="F383" s="182"/>
      <c r="G383" s="182"/>
      <c r="H383" s="182"/>
      <c r="I383" s="97"/>
      <c r="J383" s="280" t="s">
        <v>7511</v>
      </c>
      <c r="K383" s="277" t="s">
        <v>15478</v>
      </c>
      <c r="L383" s="278"/>
      <c r="M383" s="278"/>
      <c r="N383" s="278"/>
      <c r="O383" s="278"/>
      <c r="P383" s="278"/>
      <c r="Q383" s="278"/>
      <c r="R383" s="281" t="s">
        <v>9215</v>
      </c>
      <c r="S383" s="367" t="s">
        <v>9216</v>
      </c>
      <c r="T383" s="368" t="s">
        <v>9217</v>
      </c>
      <c r="U383" s="589"/>
      <c r="X383" s="138"/>
      <c r="Z383" s="2" t="s">
        <v>10950</v>
      </c>
      <c r="AO383" s="269"/>
      <c r="AP383" s="589"/>
      <c r="AS383" s="2"/>
      <c r="BK383" s="589"/>
    </row>
    <row r="384" spans="4:63" ht="17.25" customHeight="1" thickBot="1">
      <c r="D384" s="182"/>
      <c r="E384" s="182"/>
      <c r="F384" s="182"/>
      <c r="G384" s="182"/>
      <c r="H384" s="182"/>
      <c r="I384" s="182"/>
      <c r="J384" s="276"/>
      <c r="K384" s="279"/>
      <c r="L384" s="279"/>
      <c r="M384" s="279"/>
      <c r="N384" s="279"/>
      <c r="O384" s="279"/>
      <c r="P384" s="279"/>
      <c r="Q384" s="279"/>
      <c r="R384" s="290">
        <v>500</v>
      </c>
      <c r="S384" s="369">
        <v>500</v>
      </c>
      <c r="T384" s="370">
        <v>500</v>
      </c>
      <c r="U384" s="589"/>
      <c r="X384" s="138"/>
      <c r="Y384" s="2" t="s">
        <v>9242</v>
      </c>
      <c r="AO384" s="269"/>
      <c r="AP384" s="589"/>
      <c r="AS384" s="2"/>
      <c r="BK384" s="589"/>
    </row>
    <row r="385" spans="3:63" ht="17.25" customHeight="1">
      <c r="D385" s="182" t="s">
        <v>11017</v>
      </c>
      <c r="E385" s="182"/>
      <c r="F385" s="182"/>
      <c r="G385" s="182"/>
      <c r="H385" s="182"/>
      <c r="I385" s="182"/>
      <c r="J385" s="182"/>
      <c r="K385" s="182"/>
      <c r="L385" s="182"/>
      <c r="M385" s="182"/>
      <c r="P385" s="182"/>
      <c r="Q385" s="182"/>
      <c r="R385" s="182"/>
      <c r="S385" s="182"/>
      <c r="T385" s="182"/>
      <c r="U385" s="589"/>
      <c r="X385" s="138"/>
      <c r="Y385" s="2" t="s">
        <v>9243</v>
      </c>
      <c r="AO385" s="269"/>
      <c r="AP385" s="589"/>
      <c r="AS385" s="2"/>
      <c r="BK385" s="589"/>
    </row>
    <row r="386" spans="3:63" ht="17.25" customHeight="1">
      <c r="D386" s="182"/>
      <c r="E386" s="182" t="s">
        <v>11015</v>
      </c>
      <c r="F386" s="182"/>
      <c r="G386" s="182"/>
      <c r="H386" s="182"/>
      <c r="I386" s="182"/>
      <c r="J386" s="182"/>
      <c r="K386" s="182"/>
      <c r="L386" s="182"/>
      <c r="M386" s="182"/>
      <c r="N386" s="182"/>
      <c r="O386" s="182"/>
      <c r="P386" s="182"/>
      <c r="Q386" s="182"/>
      <c r="R386" s="182"/>
      <c r="S386" s="182"/>
      <c r="T386" s="182"/>
      <c r="U386" s="589"/>
      <c r="X386" s="138"/>
      <c r="Y386" s="2" t="s">
        <v>10951</v>
      </c>
      <c r="AO386" s="269"/>
      <c r="AP386" s="589"/>
      <c r="AS386" s="2"/>
      <c r="BK386" s="589"/>
    </row>
    <row r="387" spans="3:63" ht="17.25" customHeight="1">
      <c r="D387" s="182"/>
      <c r="E387" s="182" t="s">
        <v>11016</v>
      </c>
      <c r="F387" s="182"/>
      <c r="G387" s="182"/>
      <c r="H387" s="182"/>
      <c r="I387" s="182"/>
      <c r="J387" s="182"/>
      <c r="K387" s="182"/>
      <c r="L387" s="182"/>
      <c r="M387" s="182"/>
      <c r="N387" s="182"/>
      <c r="O387" s="182"/>
      <c r="P387" s="182"/>
      <c r="Q387" s="182"/>
      <c r="R387" s="182"/>
      <c r="S387" s="182"/>
      <c r="T387" s="182"/>
      <c r="U387" s="589"/>
      <c r="X387" s="138"/>
      <c r="Z387" s="134" t="s">
        <v>10952</v>
      </c>
      <c r="AO387" s="269"/>
      <c r="AP387" s="589"/>
      <c r="AS387" s="2"/>
      <c r="BK387" s="589"/>
    </row>
    <row r="388" spans="3:63" ht="17.25" customHeight="1">
      <c r="C388" s="2"/>
      <c r="U388" s="589"/>
      <c r="X388" s="138"/>
      <c r="Y388" s="2" t="s">
        <v>8324</v>
      </c>
      <c r="AO388" s="269"/>
      <c r="AP388" s="589"/>
      <c r="AS388" s="2"/>
      <c r="BK388" s="589"/>
    </row>
    <row r="389" spans="3:63" ht="17.25" customHeight="1">
      <c r="C389" s="2"/>
      <c r="D389" s="182"/>
      <c r="E389" s="182"/>
      <c r="F389" s="182"/>
      <c r="G389" s="182"/>
      <c r="H389" s="182"/>
      <c r="I389" s="182"/>
      <c r="J389" s="182"/>
      <c r="K389" s="182"/>
      <c r="L389" s="182"/>
      <c r="M389" s="182"/>
      <c r="N389" s="182"/>
      <c r="O389" s="182"/>
      <c r="P389" s="182"/>
      <c r="Q389" s="182"/>
      <c r="R389" s="182"/>
      <c r="S389" s="182"/>
      <c r="T389" s="182"/>
      <c r="U389" s="589"/>
      <c r="X389" s="138"/>
      <c r="Y389" s="2" t="s">
        <v>9806</v>
      </c>
      <c r="AO389" s="269"/>
      <c r="AP389" s="589"/>
      <c r="AS389" s="2"/>
      <c r="BK389" s="589"/>
    </row>
    <row r="390" spans="3:63" ht="17.25" customHeight="1">
      <c r="C390" s="2"/>
      <c r="D390" s="182"/>
      <c r="E390" s="182"/>
      <c r="F390" s="182"/>
      <c r="G390" s="182"/>
      <c r="S390" s="182"/>
      <c r="T390" s="182"/>
      <c r="U390" s="589"/>
      <c r="X390" s="138"/>
      <c r="Z390" s="134" t="s">
        <v>9807</v>
      </c>
      <c r="AO390" s="269"/>
      <c r="AP390" s="589"/>
      <c r="AS390" s="2"/>
      <c r="BK390" s="589"/>
    </row>
    <row r="391" spans="3:63" ht="17.25" customHeight="1">
      <c r="C391" s="2"/>
      <c r="D391" s="182"/>
      <c r="E391" s="182"/>
      <c r="F391" s="182"/>
      <c r="G391" s="182"/>
      <c r="S391" s="182"/>
      <c r="T391" s="182"/>
      <c r="U391" s="589"/>
      <c r="X391" s="138"/>
      <c r="Z391" s="2" t="s">
        <v>8325</v>
      </c>
      <c r="AO391" s="269"/>
      <c r="AP391" s="589"/>
      <c r="AS391" s="2"/>
      <c r="BK391" s="589"/>
    </row>
    <row r="392" spans="3:63" ht="17.25" customHeight="1">
      <c r="C392" s="2"/>
      <c r="D392" s="182"/>
      <c r="E392" s="182"/>
      <c r="F392" s="182"/>
      <c r="G392" s="182"/>
      <c r="H392" s="182"/>
      <c r="I392" s="97"/>
      <c r="J392" s="182"/>
      <c r="K392" s="182"/>
      <c r="L392" s="182"/>
      <c r="N392" s="182"/>
      <c r="O392" s="182"/>
      <c r="P392" s="182"/>
      <c r="Q392" s="182"/>
      <c r="R392" s="182"/>
      <c r="S392" s="182"/>
      <c r="T392" s="182"/>
      <c r="U392" s="589"/>
      <c r="X392" s="138"/>
      <c r="Z392" s="2" t="s">
        <v>8326</v>
      </c>
      <c r="AO392" s="269"/>
      <c r="AP392" s="589"/>
      <c r="AS392" s="2"/>
      <c r="BK392" s="589"/>
    </row>
    <row r="393" spans="3:63" ht="17.25" customHeight="1">
      <c r="C393" s="2"/>
      <c r="D393" s="182"/>
      <c r="E393" s="182"/>
      <c r="F393" s="182"/>
      <c r="G393" s="182"/>
      <c r="H393" s="182"/>
      <c r="I393" s="182"/>
      <c r="J393" s="182"/>
      <c r="K393" s="182"/>
      <c r="L393" s="182"/>
      <c r="M393" s="182"/>
      <c r="P393" s="182"/>
      <c r="Q393" s="182"/>
      <c r="R393" s="182"/>
      <c r="S393" s="182"/>
      <c r="T393" s="182"/>
      <c r="U393" s="589"/>
      <c r="X393" s="138"/>
      <c r="Z393" s="2" t="s">
        <v>8327</v>
      </c>
      <c r="AO393" s="269"/>
      <c r="AP393" s="589"/>
      <c r="AS393" s="2"/>
      <c r="BK393" s="589"/>
    </row>
    <row r="394" spans="3:63" ht="17.25" customHeight="1">
      <c r="C394" s="2"/>
      <c r="D394" s="182"/>
      <c r="E394" s="182"/>
      <c r="F394" s="182"/>
      <c r="G394" s="182"/>
      <c r="H394" s="182"/>
      <c r="I394" s="182"/>
      <c r="J394" s="182"/>
      <c r="K394" s="182"/>
      <c r="L394" s="182"/>
      <c r="M394" s="182"/>
      <c r="N394" s="182"/>
      <c r="O394" s="182"/>
      <c r="P394" s="182"/>
      <c r="Q394" s="182"/>
      <c r="R394" s="182"/>
      <c r="S394" s="182"/>
      <c r="T394" s="182"/>
      <c r="U394" s="589"/>
      <c r="X394" s="138"/>
      <c r="Z394" s="2" t="s">
        <v>8328</v>
      </c>
      <c r="AO394" s="269"/>
      <c r="AP394" s="589"/>
      <c r="BK394" s="589"/>
    </row>
    <row r="395" spans="3:63" ht="17.25" customHeight="1">
      <c r="C395" s="2"/>
      <c r="D395" s="182"/>
      <c r="E395" s="182"/>
      <c r="F395" s="182"/>
      <c r="G395" s="182"/>
      <c r="H395" s="182"/>
      <c r="I395" s="182"/>
      <c r="J395" s="182"/>
      <c r="K395" s="182"/>
      <c r="L395" s="182"/>
      <c r="M395" s="182"/>
      <c r="N395" s="182"/>
      <c r="O395" s="182"/>
      <c r="P395" s="182"/>
      <c r="Q395" s="182"/>
      <c r="R395" s="182"/>
      <c r="S395" s="182"/>
      <c r="T395" s="182"/>
      <c r="U395" s="589"/>
      <c r="X395" s="138"/>
      <c r="Z395" s="2" t="s">
        <v>8329</v>
      </c>
      <c r="AO395" s="269"/>
      <c r="AP395" s="589"/>
      <c r="BK395" s="589"/>
    </row>
    <row r="396" spans="3:63" ht="17.25" customHeight="1">
      <c r="C396" s="2"/>
      <c r="Q396" s="182"/>
      <c r="R396" s="182"/>
      <c r="S396" s="182"/>
      <c r="T396" s="182"/>
      <c r="U396" s="589"/>
      <c r="X396" s="138"/>
      <c r="Y396" s="2" t="s">
        <v>9808</v>
      </c>
      <c r="AO396" s="269"/>
      <c r="AP396" s="589"/>
      <c r="BK396" s="589"/>
    </row>
    <row r="397" spans="3:63" ht="17.25" customHeight="1">
      <c r="P397" s="182"/>
      <c r="Q397" s="182"/>
      <c r="R397" s="182"/>
      <c r="S397" s="182"/>
      <c r="T397" s="182"/>
      <c r="U397" s="589"/>
      <c r="X397" s="138"/>
      <c r="Z397" s="2" t="s">
        <v>9809</v>
      </c>
      <c r="AO397" s="269"/>
      <c r="AP397" s="589"/>
      <c r="BK397" s="589"/>
    </row>
    <row r="398" spans="3:63" ht="17.25" customHeight="1">
      <c r="P398" s="182"/>
      <c r="Q398" s="182"/>
      <c r="R398" s="182"/>
      <c r="S398" s="182"/>
      <c r="T398" s="182"/>
      <c r="U398" s="589"/>
      <c r="X398" s="138"/>
      <c r="Y398" s="2" t="s">
        <v>8330</v>
      </c>
      <c r="AO398" s="269"/>
      <c r="AP398" s="589"/>
      <c r="BK398" s="589"/>
    </row>
    <row r="399" spans="3:63" ht="17.25" customHeight="1">
      <c r="U399" s="589"/>
      <c r="X399" s="138"/>
      <c r="Y399" s="2" t="s">
        <v>8331</v>
      </c>
      <c r="AO399" s="269"/>
      <c r="AP399" s="589"/>
      <c r="BK399" s="589"/>
    </row>
    <row r="400" spans="3:63" ht="17.25" customHeight="1">
      <c r="U400" s="589"/>
      <c r="X400" s="138"/>
      <c r="Y400" s="2" t="s">
        <v>8332</v>
      </c>
      <c r="AO400" s="269"/>
      <c r="AP400" s="589"/>
      <c r="BK400" s="589"/>
    </row>
    <row r="401" spans="21:63" ht="17.25" customHeight="1">
      <c r="U401" s="589"/>
      <c r="X401" s="138"/>
      <c r="Y401" s="2" t="s">
        <v>13455</v>
      </c>
      <c r="AO401" s="269"/>
      <c r="AP401" s="589"/>
      <c r="BK401" s="589"/>
    </row>
    <row r="402" spans="21:63" ht="17.25" customHeight="1">
      <c r="U402" s="589"/>
      <c r="X402" s="138"/>
      <c r="Y402" s="2" t="s">
        <v>8333</v>
      </c>
      <c r="AO402" s="269"/>
      <c r="AP402" s="589"/>
      <c r="BK402" s="589"/>
    </row>
    <row r="403" spans="21:63" ht="17.25" customHeight="1">
      <c r="U403" s="589"/>
      <c r="X403" s="138"/>
      <c r="Y403" s="2" t="s">
        <v>10953</v>
      </c>
      <c r="AO403" s="269"/>
      <c r="AP403" s="589"/>
      <c r="BK403" s="589"/>
    </row>
    <row r="404" spans="21:63" ht="17.25" customHeight="1" thickBot="1">
      <c r="U404" s="589"/>
      <c r="X404" s="303"/>
      <c r="Y404" s="271"/>
      <c r="Z404" s="301" t="s">
        <v>10954</v>
      </c>
      <c r="AA404" s="271"/>
      <c r="AB404" s="271"/>
      <c r="AC404" s="271"/>
      <c r="AD404" s="271"/>
      <c r="AE404" s="271"/>
      <c r="AF404" s="271"/>
      <c r="AG404" s="271"/>
      <c r="AH404" s="271"/>
      <c r="AI404" s="271"/>
      <c r="AJ404" s="271"/>
      <c r="AK404" s="271"/>
      <c r="AL404" s="271"/>
      <c r="AM404" s="271"/>
      <c r="AN404" s="271"/>
      <c r="AO404" s="272"/>
      <c r="AP404" s="589"/>
      <c r="BK404" s="589"/>
    </row>
    <row r="405" spans="21:63" ht="17.25" customHeight="1">
      <c r="U405" s="589"/>
      <c r="X405" s="1" t="s">
        <v>10643</v>
      </c>
      <c r="AP405" s="589"/>
      <c r="BK405" s="589"/>
    </row>
    <row r="406" spans="21:63" ht="17.25" customHeight="1">
      <c r="U406" s="589"/>
      <c r="X406" s="1" t="s">
        <v>10955</v>
      </c>
      <c r="AP406" s="589"/>
      <c r="BK406" s="589"/>
    </row>
    <row r="407" spans="21:63" ht="17.25" customHeight="1">
      <c r="U407" s="589"/>
      <c r="Y407" s="2" t="s">
        <v>15255</v>
      </c>
      <c r="AP407" s="589"/>
      <c r="BK407" s="589"/>
    </row>
    <row r="408" spans="21:63" ht="17.25" customHeight="1">
      <c r="U408" s="589"/>
      <c r="Y408" s="2" t="s">
        <v>11714</v>
      </c>
      <c r="AP408" s="589"/>
      <c r="BK408" s="589"/>
    </row>
    <row r="409" spans="21:63" ht="17.25" customHeight="1">
      <c r="U409" s="589"/>
      <c r="X409" s="1" t="s">
        <v>13663</v>
      </c>
      <c r="AP409" s="589"/>
      <c r="BK409" s="589"/>
    </row>
    <row r="410" spans="21:63" ht="17.25" customHeight="1">
      <c r="U410" s="589"/>
      <c r="X410" s="2"/>
      <c r="Y410" s="134" t="s">
        <v>10956</v>
      </c>
      <c r="AP410" s="589"/>
      <c r="BK410" s="589"/>
    </row>
    <row r="411" spans="21:63" ht="17.25" customHeight="1">
      <c r="U411" s="589"/>
      <c r="AP411" s="589"/>
      <c r="BK411" s="589"/>
    </row>
    <row r="412" spans="21:63" ht="17.25" customHeight="1">
      <c r="U412" s="589"/>
      <c r="W412" s="3" t="s">
        <v>10797</v>
      </c>
      <c r="AP412" s="589"/>
      <c r="AR412" s="3" t="s">
        <v>10802</v>
      </c>
      <c r="BK412" s="589"/>
    </row>
    <row r="413" spans="21:63" ht="17.25" customHeight="1">
      <c r="U413" s="589"/>
      <c r="X413" s="2" t="s">
        <v>15256</v>
      </c>
      <c r="AP413" s="589"/>
      <c r="AS413" s="2" t="s">
        <v>15479</v>
      </c>
      <c r="BK413" s="589"/>
    </row>
    <row r="414" spans="21:63" ht="17.25" customHeight="1">
      <c r="U414" s="589"/>
      <c r="Y414" s="2" t="s">
        <v>10798</v>
      </c>
      <c r="AP414" s="589"/>
      <c r="AT414" s="2" t="s">
        <v>10803</v>
      </c>
      <c r="BK414" s="589"/>
    </row>
    <row r="415" spans="21:63" ht="17.25" customHeight="1">
      <c r="U415" s="589"/>
      <c r="X415" s="2" t="s">
        <v>15257</v>
      </c>
      <c r="AP415" s="589"/>
      <c r="AS415" s="2" t="s">
        <v>15480</v>
      </c>
      <c r="BK415" s="589"/>
    </row>
    <row r="416" spans="21:63" ht="17.25" customHeight="1">
      <c r="U416" s="589"/>
      <c r="Y416" s="2" t="s">
        <v>10799</v>
      </c>
      <c r="AP416" s="589"/>
      <c r="AT416" s="2" t="s">
        <v>10804</v>
      </c>
      <c r="BK416" s="589"/>
    </row>
    <row r="417" spans="3:63" ht="17.25" customHeight="1">
      <c r="U417" s="589"/>
      <c r="Y417" s="2" t="s">
        <v>15258</v>
      </c>
      <c r="AP417" s="589"/>
      <c r="AT417" s="2" t="s">
        <v>8598</v>
      </c>
      <c r="BD417" s="2" t="s">
        <v>8600</v>
      </c>
      <c r="BK417" s="589"/>
    </row>
    <row r="418" spans="3:63" ht="17.25" customHeight="1">
      <c r="U418" s="589"/>
      <c r="Z418" s="1" t="s">
        <v>15259</v>
      </c>
      <c r="AP418" s="589"/>
      <c r="AT418" s="2" t="s">
        <v>8599</v>
      </c>
      <c r="BD418" s="2" t="s">
        <v>8601</v>
      </c>
      <c r="BK418" s="589"/>
    </row>
    <row r="419" spans="3:63" ht="17.25" customHeight="1">
      <c r="U419" s="589"/>
      <c r="Y419" s="2" t="s">
        <v>8523</v>
      </c>
      <c r="AP419" s="589"/>
      <c r="AT419" s="2" t="s">
        <v>14496</v>
      </c>
      <c r="BK419" s="589"/>
    </row>
    <row r="420" spans="3:63" ht="17.25" customHeight="1">
      <c r="U420" s="589"/>
      <c r="X420" s="2" t="s">
        <v>13664</v>
      </c>
      <c r="AP420" s="589"/>
      <c r="AT420" s="2" t="s">
        <v>10805</v>
      </c>
      <c r="BK420" s="589"/>
    </row>
    <row r="421" spans="3:63" ht="17.25" customHeight="1">
      <c r="U421" s="589"/>
      <c r="Y421" s="134" t="s">
        <v>10800</v>
      </c>
      <c r="AP421" s="589"/>
      <c r="AU421" s="2" t="s">
        <v>10806</v>
      </c>
      <c r="BK421" s="589"/>
    </row>
    <row r="422" spans="3:63" ht="17.25" customHeight="1">
      <c r="U422" s="589"/>
      <c r="Y422" s="182" t="s">
        <v>10801</v>
      </c>
      <c r="AP422" s="589"/>
      <c r="BK422" s="589"/>
    </row>
    <row r="423" spans="3:63" ht="17.25" customHeight="1">
      <c r="U423" s="589"/>
      <c r="AP423" s="589"/>
      <c r="BK423" s="589"/>
    </row>
    <row r="424" spans="3:63" ht="17.25" customHeight="1">
      <c r="C424" s="3" t="s">
        <v>7815</v>
      </c>
      <c r="M424" s="133"/>
      <c r="U424" s="589"/>
      <c r="W424" s="3" t="s">
        <v>9236</v>
      </c>
      <c r="AP424" s="589"/>
      <c r="BK424" s="589"/>
    </row>
    <row r="425" spans="3:63" ht="17.25" customHeight="1">
      <c r="D425" s="2" t="s">
        <v>9025</v>
      </c>
      <c r="U425" s="589"/>
      <c r="V425" s="24"/>
      <c r="X425" s="1" t="s">
        <v>15516</v>
      </c>
      <c r="AP425" s="589"/>
      <c r="BK425" s="589"/>
    </row>
    <row r="426" spans="3:63" ht="17.25" customHeight="1">
      <c r="E426" s="1" t="s">
        <v>9028</v>
      </c>
      <c r="U426" s="589"/>
      <c r="W426" s="2"/>
      <c r="Y426" s="1" t="s">
        <v>15517</v>
      </c>
      <c r="AP426" s="589"/>
      <c r="BK426" s="589"/>
    </row>
    <row r="427" spans="3:63" ht="17.25" customHeight="1">
      <c r="E427" s="2" t="s">
        <v>9029</v>
      </c>
      <c r="J427" s="182"/>
      <c r="K427" s="182"/>
      <c r="L427" s="182"/>
      <c r="M427" s="182"/>
      <c r="N427" s="182"/>
      <c r="O427" s="182"/>
      <c r="P427" s="182"/>
      <c r="Q427" s="182"/>
      <c r="R427" s="182"/>
      <c r="S427" s="182"/>
      <c r="T427" s="182"/>
      <c r="U427" s="589"/>
      <c r="X427" s="313"/>
      <c r="Y427" s="267" t="s">
        <v>8313</v>
      </c>
      <c r="Z427" s="267"/>
      <c r="AA427" s="267"/>
      <c r="AB427" s="267"/>
      <c r="AC427" s="267"/>
      <c r="AD427" s="267"/>
      <c r="AE427" s="267"/>
      <c r="AF427" s="267"/>
      <c r="AG427" s="267"/>
      <c r="AH427" s="267"/>
      <c r="AI427" s="267"/>
      <c r="AJ427" s="1082" t="s">
        <v>9247</v>
      </c>
      <c r="AK427" s="1083"/>
      <c r="AL427" s="1083"/>
      <c r="AM427" s="1083"/>
      <c r="AN427" s="1083"/>
      <c r="AO427" s="1084"/>
      <c r="AP427" s="589"/>
      <c r="BK427" s="589"/>
    </row>
    <row r="428" spans="3:63" ht="17.25" customHeight="1">
      <c r="D428" s="135"/>
      <c r="E428" s="4"/>
      <c r="F428" s="134"/>
      <c r="G428" s="134"/>
      <c r="H428" s="134"/>
      <c r="I428" s="182"/>
      <c r="J428" s="280" t="s">
        <v>7530</v>
      </c>
      <c r="K428" s="277" t="s">
        <v>15470</v>
      </c>
      <c r="L428" s="278"/>
      <c r="M428" s="278"/>
      <c r="N428" s="278"/>
      <c r="O428" s="278"/>
      <c r="P428" s="278"/>
      <c r="Q428" s="380"/>
      <c r="R428" s="281" t="s">
        <v>9215</v>
      </c>
      <c r="S428" s="367" t="s">
        <v>9216</v>
      </c>
      <c r="T428" s="368" t="s">
        <v>9217</v>
      </c>
      <c r="U428" s="589"/>
      <c r="W428" s="2"/>
      <c r="X428" s="314"/>
      <c r="Y428" s="2" t="s">
        <v>8334</v>
      </c>
      <c r="AO428" s="269"/>
      <c r="AP428" s="589"/>
      <c r="BK428" s="589"/>
    </row>
    <row r="429" spans="3:63" ht="17.25" customHeight="1">
      <c r="D429" s="4"/>
      <c r="E429" s="4"/>
      <c r="F429" s="134"/>
      <c r="G429" s="134"/>
      <c r="H429" s="134"/>
      <c r="I429" s="182"/>
      <c r="J429" s="291"/>
      <c r="K429" s="292"/>
      <c r="L429" s="293"/>
      <c r="M429" s="293"/>
      <c r="N429" s="293"/>
      <c r="O429" s="293"/>
      <c r="P429" s="293"/>
      <c r="Q429" s="661"/>
      <c r="R429" s="389">
        <v>500</v>
      </c>
      <c r="S429" s="390">
        <v>500</v>
      </c>
      <c r="T429" s="391">
        <v>500</v>
      </c>
      <c r="U429" s="589"/>
      <c r="W429" s="2"/>
      <c r="X429" s="314"/>
      <c r="Y429" s="2" t="s">
        <v>8335</v>
      </c>
      <c r="AO429" s="269"/>
      <c r="AP429" s="589"/>
      <c r="BK429" s="589"/>
    </row>
    <row r="430" spans="3:63" ht="17.25" customHeight="1">
      <c r="D430" s="134"/>
      <c r="E430" s="134"/>
      <c r="F430" s="134"/>
      <c r="G430" s="134"/>
      <c r="H430" s="134"/>
      <c r="I430" s="182"/>
      <c r="J430" s="286" t="s">
        <v>7513</v>
      </c>
      <c r="K430" s="287" t="s">
        <v>15598</v>
      </c>
      <c r="L430" s="288"/>
      <c r="M430" s="288"/>
      <c r="N430" s="288"/>
      <c r="O430" s="288"/>
      <c r="P430" s="288"/>
      <c r="Q430" s="288"/>
      <c r="R430" s="1195">
        <v>300</v>
      </c>
      <c r="S430" s="1193">
        <v>400</v>
      </c>
      <c r="T430" s="1191">
        <v>500</v>
      </c>
      <c r="U430" s="589"/>
      <c r="W430" s="2"/>
      <c r="X430" s="314"/>
      <c r="Y430" s="2" t="s">
        <v>8336</v>
      </c>
      <c r="AO430" s="269"/>
      <c r="AP430" s="589"/>
      <c r="BK430" s="589"/>
    </row>
    <row r="431" spans="3:63" ht="17.25" customHeight="1" thickBot="1">
      <c r="D431" s="134"/>
      <c r="E431" s="134"/>
      <c r="F431" s="134"/>
      <c r="G431" s="134"/>
      <c r="H431" s="134"/>
      <c r="I431" s="182"/>
      <c r="J431" s="276"/>
      <c r="K431" s="279" t="s">
        <v>15599</v>
      </c>
      <c r="L431" s="279"/>
      <c r="M431" s="279"/>
      <c r="N431" s="279"/>
      <c r="O431" s="279"/>
      <c r="P431" s="279"/>
      <c r="Q431" s="279"/>
      <c r="R431" s="1196"/>
      <c r="S431" s="1194"/>
      <c r="T431" s="1192"/>
      <c r="U431" s="589"/>
      <c r="W431" s="2"/>
      <c r="X431" s="315"/>
      <c r="Y431" s="271" t="s">
        <v>8337</v>
      </c>
      <c r="Z431" s="271"/>
      <c r="AA431" s="271"/>
      <c r="AB431" s="271"/>
      <c r="AC431" s="271"/>
      <c r="AD431" s="271"/>
      <c r="AE431" s="271"/>
      <c r="AF431" s="271"/>
      <c r="AG431" s="271"/>
      <c r="AH431" s="271"/>
      <c r="AI431" s="271"/>
      <c r="AJ431" s="271"/>
      <c r="AK431" s="271"/>
      <c r="AL431" s="271"/>
      <c r="AM431" s="271"/>
      <c r="AN431" s="271"/>
      <c r="AO431" s="272"/>
      <c r="AP431" s="589"/>
      <c r="BK431" s="589"/>
    </row>
    <row r="432" spans="3:63" ht="17.25" customHeight="1">
      <c r="D432" s="135" t="s">
        <v>9026</v>
      </c>
      <c r="E432" s="4"/>
      <c r="F432" s="134"/>
      <c r="G432" s="134"/>
      <c r="H432" s="134"/>
      <c r="I432" s="182"/>
      <c r="J432" s="182"/>
      <c r="K432" s="182"/>
      <c r="L432" s="182"/>
      <c r="M432" s="182"/>
      <c r="N432" s="182"/>
      <c r="O432" s="182"/>
      <c r="P432" s="182"/>
      <c r="Q432" s="182"/>
      <c r="R432" s="182"/>
      <c r="S432" s="182"/>
      <c r="T432" s="134"/>
      <c r="U432" s="589"/>
      <c r="W432" s="2"/>
      <c r="X432" s="1" t="s">
        <v>11641</v>
      </c>
      <c r="AP432" s="589"/>
      <c r="BK432" s="589"/>
    </row>
    <row r="433" spans="3:63" ht="17.25" customHeight="1">
      <c r="D433" s="4"/>
      <c r="E433" s="4" t="s">
        <v>11018</v>
      </c>
      <c r="F433" s="134"/>
      <c r="G433" s="134"/>
      <c r="H433" s="134"/>
      <c r="I433" s="182"/>
      <c r="J433" s="182"/>
      <c r="K433" s="182"/>
      <c r="L433" s="182"/>
      <c r="M433" s="182"/>
      <c r="N433" s="182"/>
      <c r="O433" s="182"/>
      <c r="P433" s="182"/>
      <c r="Q433" s="182"/>
      <c r="R433" s="182"/>
      <c r="S433" s="182"/>
      <c r="T433" s="134"/>
      <c r="U433" s="589"/>
      <c r="Y433" s="2" t="s">
        <v>11642</v>
      </c>
      <c r="AP433" s="589"/>
      <c r="BK433" s="589"/>
    </row>
    <row r="434" spans="3:63" ht="17.25" customHeight="1">
      <c r="D434" s="134" t="s">
        <v>11019</v>
      </c>
      <c r="E434" s="134"/>
      <c r="F434" s="134"/>
      <c r="G434" s="134"/>
      <c r="H434" s="134"/>
      <c r="I434" s="182"/>
      <c r="J434" s="182"/>
      <c r="K434" s="182"/>
      <c r="L434" s="182"/>
      <c r="M434" s="182"/>
      <c r="N434" s="182"/>
      <c r="O434" s="182"/>
      <c r="P434" s="182"/>
      <c r="Q434" s="182"/>
      <c r="R434" s="182"/>
      <c r="S434" s="182"/>
      <c r="T434" s="134"/>
      <c r="U434" s="589"/>
      <c r="X434" s="313"/>
      <c r="Y434" s="267" t="s">
        <v>8524</v>
      </c>
      <c r="Z434" s="267"/>
      <c r="AA434" s="267"/>
      <c r="AB434" s="267"/>
      <c r="AC434" s="267"/>
      <c r="AD434" s="267"/>
      <c r="AE434" s="267"/>
      <c r="AF434" s="267"/>
      <c r="AG434" s="267"/>
      <c r="AH434" s="267"/>
      <c r="AI434" s="267"/>
      <c r="AJ434" s="1082" t="s">
        <v>9248</v>
      </c>
      <c r="AK434" s="1083"/>
      <c r="AL434" s="1083"/>
      <c r="AM434" s="1083"/>
      <c r="AN434" s="1083"/>
      <c r="AO434" s="1084"/>
      <c r="AP434" s="589"/>
      <c r="BK434" s="589"/>
    </row>
    <row r="435" spans="3:63" ht="17.25" customHeight="1">
      <c r="D435" s="134"/>
      <c r="E435" s="134" t="s">
        <v>11020</v>
      </c>
      <c r="F435" s="134"/>
      <c r="G435" s="134"/>
      <c r="H435" s="134"/>
      <c r="I435" s="182"/>
      <c r="J435" s="182"/>
      <c r="K435" s="182"/>
      <c r="L435" s="182"/>
      <c r="M435" s="182"/>
      <c r="N435" s="182"/>
      <c r="O435" s="182"/>
      <c r="P435" s="182"/>
      <c r="Q435" s="182"/>
      <c r="R435" s="182"/>
      <c r="S435" s="182"/>
      <c r="T435" s="134"/>
      <c r="U435" s="589"/>
      <c r="W435" s="2"/>
      <c r="X435" s="314"/>
      <c r="Y435" s="2" t="s">
        <v>8525</v>
      </c>
      <c r="AO435" s="269"/>
      <c r="AP435" s="589"/>
      <c r="BK435" s="589"/>
    </row>
    <row r="436" spans="3:63" ht="17.25" customHeight="1" thickBot="1">
      <c r="D436" s="134"/>
      <c r="E436" s="134" t="s">
        <v>11021</v>
      </c>
      <c r="F436" s="134"/>
      <c r="G436" s="134"/>
      <c r="H436" s="134"/>
      <c r="U436" s="589"/>
      <c r="W436" s="2"/>
      <c r="X436" s="315"/>
      <c r="Y436" s="271" t="s">
        <v>8526</v>
      </c>
      <c r="Z436" s="271"/>
      <c r="AA436" s="271"/>
      <c r="AB436" s="271"/>
      <c r="AC436" s="271"/>
      <c r="AD436" s="271"/>
      <c r="AE436" s="271"/>
      <c r="AF436" s="271"/>
      <c r="AG436" s="271"/>
      <c r="AH436" s="271"/>
      <c r="AI436" s="271"/>
      <c r="AJ436" s="271"/>
      <c r="AK436" s="271"/>
      <c r="AL436" s="271"/>
      <c r="AM436" s="271"/>
      <c r="AN436" s="271"/>
      <c r="AO436" s="272"/>
      <c r="AP436" s="589"/>
      <c r="BK436" s="589"/>
    </row>
    <row r="437" spans="3:63" ht="17.25" customHeight="1">
      <c r="D437" s="134"/>
      <c r="E437" s="134"/>
      <c r="F437" s="134"/>
      <c r="G437" s="134"/>
      <c r="H437" s="134"/>
      <c r="I437" s="182"/>
      <c r="J437" s="280" t="s">
        <v>7511</v>
      </c>
      <c r="K437" s="277" t="s">
        <v>15596</v>
      </c>
      <c r="L437" s="278"/>
      <c r="M437" s="278"/>
      <c r="N437" s="278"/>
      <c r="O437" s="278"/>
      <c r="P437" s="278"/>
      <c r="Q437" s="278"/>
      <c r="R437" s="281" t="s">
        <v>9215</v>
      </c>
      <c r="S437" s="367" t="s">
        <v>9216</v>
      </c>
      <c r="T437" s="368" t="s">
        <v>9217</v>
      </c>
      <c r="U437" s="589"/>
      <c r="W437" s="2"/>
      <c r="X437" s="1" t="s">
        <v>11643</v>
      </c>
      <c r="AP437" s="589"/>
      <c r="BK437" s="589"/>
    </row>
    <row r="438" spans="3:63" ht="17.25" customHeight="1" thickBot="1">
      <c r="D438" s="134"/>
      <c r="E438" s="134"/>
      <c r="F438" s="134"/>
      <c r="G438" s="134"/>
      <c r="H438" s="134"/>
      <c r="I438" s="182"/>
      <c r="J438" s="276"/>
      <c r="K438" s="279" t="s">
        <v>15597</v>
      </c>
      <c r="L438" s="279"/>
      <c r="M438" s="279"/>
      <c r="N438" s="279"/>
      <c r="O438" s="279"/>
      <c r="P438" s="279"/>
      <c r="Q438" s="279"/>
      <c r="R438" s="290">
        <v>500</v>
      </c>
      <c r="S438" s="369">
        <v>500</v>
      </c>
      <c r="T438" s="370">
        <v>500</v>
      </c>
      <c r="U438" s="589"/>
      <c r="Y438" s="2" t="s">
        <v>11342</v>
      </c>
      <c r="AP438" s="589"/>
      <c r="BK438" s="589"/>
    </row>
    <row r="439" spans="3:63" ht="17.25" customHeight="1">
      <c r="D439" s="134" t="s">
        <v>11022</v>
      </c>
      <c r="E439" s="134"/>
      <c r="F439" s="134"/>
      <c r="G439" s="134"/>
      <c r="H439" s="134"/>
      <c r="I439" s="182"/>
      <c r="J439" s="182"/>
      <c r="U439" s="589"/>
      <c r="X439" s="1" t="s">
        <v>15051</v>
      </c>
      <c r="AP439" s="589"/>
      <c r="BK439" s="589"/>
    </row>
    <row r="440" spans="3:63" ht="17.25" customHeight="1">
      <c r="D440" s="134"/>
      <c r="E440" s="134" t="s">
        <v>11023</v>
      </c>
      <c r="F440" s="134"/>
      <c r="G440" s="134"/>
      <c r="H440" s="134"/>
      <c r="I440" s="182"/>
      <c r="J440" s="182"/>
      <c r="U440" s="589"/>
      <c r="Y440" s="2" t="s">
        <v>15052</v>
      </c>
      <c r="AP440" s="589"/>
      <c r="BK440" s="589"/>
    </row>
    <row r="441" spans="3:63" ht="17.25" customHeight="1">
      <c r="D441" s="134"/>
      <c r="E441" s="134" t="s">
        <v>5269</v>
      </c>
      <c r="G441" s="134"/>
      <c r="H441" s="134"/>
      <c r="I441" s="182"/>
      <c r="J441" s="182"/>
      <c r="U441" s="589"/>
      <c r="AP441" s="589"/>
      <c r="BK441" s="589"/>
    </row>
    <row r="442" spans="3:63" ht="17.25" customHeight="1">
      <c r="D442" s="134"/>
      <c r="E442" s="134"/>
      <c r="F442" s="134"/>
      <c r="G442" s="134"/>
      <c r="H442" s="134"/>
      <c r="I442" s="182"/>
      <c r="J442" s="182"/>
      <c r="U442" s="589"/>
      <c r="W442" s="3" t="s">
        <v>9237</v>
      </c>
      <c r="AH442" s="133" t="s">
        <v>15050</v>
      </c>
      <c r="AP442" s="589"/>
      <c r="BK442" s="589"/>
    </row>
    <row r="443" spans="3:63" ht="17.25" customHeight="1">
      <c r="D443" s="134"/>
      <c r="E443" s="134"/>
      <c r="F443" s="134"/>
      <c r="G443" s="134"/>
      <c r="H443" s="134"/>
      <c r="I443" s="182"/>
      <c r="J443" s="182"/>
      <c r="U443" s="589"/>
      <c r="X443" s="1" t="s">
        <v>9238</v>
      </c>
      <c r="AP443" s="589"/>
      <c r="BK443" s="589"/>
    </row>
    <row r="444" spans="3:63" ht="17.25" customHeight="1">
      <c r="D444" s="134"/>
      <c r="E444" s="134"/>
      <c r="G444" s="134"/>
      <c r="H444" s="134"/>
      <c r="I444" s="182"/>
      <c r="J444" s="182"/>
      <c r="U444" s="589"/>
      <c r="W444" s="2"/>
      <c r="X444" s="313"/>
      <c r="Y444" s="137" t="s">
        <v>15612</v>
      </c>
      <c r="Z444" s="267"/>
      <c r="AA444" s="267"/>
      <c r="AB444" s="267"/>
      <c r="AC444" s="267"/>
      <c r="AD444" s="267"/>
      <c r="AE444" s="267"/>
      <c r="AF444" s="267"/>
      <c r="AG444" s="267"/>
      <c r="AH444" s="267"/>
      <c r="AI444" s="267"/>
      <c r="AJ444" s="267"/>
      <c r="AK444" s="267"/>
      <c r="AL444" s="1082" t="s">
        <v>9239</v>
      </c>
      <c r="AM444" s="1083"/>
      <c r="AN444" s="1083"/>
      <c r="AO444" s="1084"/>
      <c r="AP444" s="589"/>
      <c r="BK444" s="589"/>
    </row>
    <row r="445" spans="3:63" ht="17.25" customHeight="1">
      <c r="U445" s="589"/>
      <c r="W445" s="2"/>
      <c r="X445" s="314"/>
      <c r="Y445" s="2" t="s">
        <v>15611</v>
      </c>
      <c r="AO445" s="269"/>
      <c r="AP445" s="589"/>
      <c r="BK445" s="589"/>
    </row>
    <row r="446" spans="3:63" ht="17.25" customHeight="1">
      <c r="U446" s="589"/>
      <c r="W446" s="2"/>
      <c r="X446" s="314"/>
      <c r="Y446" s="1" t="s">
        <v>10644</v>
      </c>
      <c r="AO446" s="269"/>
      <c r="AP446" s="589"/>
      <c r="BK446" s="589"/>
    </row>
    <row r="447" spans="3:63" ht="17.25" customHeight="1">
      <c r="U447" s="589"/>
      <c r="W447" s="2"/>
      <c r="X447" s="314"/>
      <c r="Y447" s="1" t="s">
        <v>10645</v>
      </c>
      <c r="AO447" s="269"/>
      <c r="AP447" s="589"/>
      <c r="BK447" s="589"/>
    </row>
    <row r="448" spans="3:63" ht="17.25" customHeight="1">
      <c r="C448" s="3" t="s">
        <v>9030</v>
      </c>
      <c r="U448" s="589"/>
      <c r="W448" s="2"/>
      <c r="X448" s="314"/>
      <c r="Y448" s="1" t="s">
        <v>8338</v>
      </c>
      <c r="AO448" s="269"/>
      <c r="AP448" s="589"/>
      <c r="BK448" s="589"/>
    </row>
    <row r="449" spans="3:63" ht="17.25" customHeight="1" thickBot="1">
      <c r="D449" s="2" t="s">
        <v>9035</v>
      </c>
      <c r="U449" s="589"/>
      <c r="W449" s="2"/>
      <c r="X449" s="315"/>
      <c r="Y449" s="301" t="s">
        <v>8339</v>
      </c>
      <c r="Z449" s="271"/>
      <c r="AA449" s="271"/>
      <c r="AB449" s="271"/>
      <c r="AC449" s="271"/>
      <c r="AD449" s="271"/>
      <c r="AE449" s="271"/>
      <c r="AF449" s="271"/>
      <c r="AG449" s="271"/>
      <c r="AH449" s="271"/>
      <c r="AI449" s="271"/>
      <c r="AJ449" s="271"/>
      <c r="AK449" s="271"/>
      <c r="AL449" s="271"/>
      <c r="AM449" s="271"/>
      <c r="AN449" s="271"/>
      <c r="AO449" s="272"/>
      <c r="AP449" s="589"/>
      <c r="BK449" s="589"/>
    </row>
    <row r="450" spans="3:63" ht="17.25" customHeight="1">
      <c r="E450" s="1" t="s">
        <v>9036</v>
      </c>
      <c r="U450" s="589"/>
      <c r="AP450" s="589"/>
      <c r="BK450" s="589"/>
    </row>
    <row r="451" spans="3:63" ht="17.25" customHeight="1">
      <c r="E451" s="2" t="s">
        <v>9034</v>
      </c>
      <c r="U451" s="589"/>
      <c r="W451" s="3" t="s">
        <v>10958</v>
      </c>
      <c r="AP451" s="589"/>
      <c r="BK451" s="589"/>
    </row>
    <row r="452" spans="3:63" ht="17.25" customHeight="1">
      <c r="E452" s="2" t="s">
        <v>8107</v>
      </c>
      <c r="U452" s="589"/>
      <c r="X452" s="2" t="s">
        <v>10959</v>
      </c>
      <c r="AP452" s="589"/>
      <c r="BK452" s="589"/>
    </row>
    <row r="453" spans="3:63" ht="17.25" customHeight="1">
      <c r="E453" s="2" t="s">
        <v>8108</v>
      </c>
      <c r="U453" s="589"/>
      <c r="Y453" s="2" t="s">
        <v>10960</v>
      </c>
      <c r="AP453" s="589"/>
      <c r="AR453" s="24"/>
      <c r="BK453" s="589"/>
    </row>
    <row r="454" spans="3:63" ht="17.25" customHeight="1">
      <c r="E454" s="2" t="s">
        <v>8109</v>
      </c>
      <c r="U454" s="589"/>
      <c r="X454" s="2" t="s">
        <v>13665</v>
      </c>
      <c r="AP454" s="589"/>
      <c r="BK454" s="589"/>
    </row>
    <row r="455" spans="3:63" ht="17.25" customHeight="1">
      <c r="E455" s="2" t="s">
        <v>9037</v>
      </c>
      <c r="U455" s="589"/>
      <c r="Y455" s="134" t="s">
        <v>10961</v>
      </c>
      <c r="AP455" s="589"/>
      <c r="BK455" s="589"/>
    </row>
    <row r="456" spans="3:63" ht="17.25" customHeight="1">
      <c r="C456" s="2"/>
      <c r="U456" s="589"/>
      <c r="Y456" s="182" t="s">
        <v>10962</v>
      </c>
      <c r="AP456" s="589"/>
      <c r="BK456" s="589"/>
    </row>
    <row r="457" spans="3:63" ht="17.25" customHeight="1">
      <c r="C457" s="2"/>
      <c r="U457" s="589"/>
      <c r="AP457" s="589"/>
      <c r="BK457" s="589"/>
    </row>
    <row r="458" spans="3:63" ht="17.25" customHeight="1">
      <c r="C458" s="3" t="s">
        <v>9038</v>
      </c>
      <c r="U458" s="589"/>
      <c r="W458" s="3" t="s">
        <v>10231</v>
      </c>
      <c r="AP458" s="589"/>
      <c r="AR458" s="3" t="s">
        <v>10236</v>
      </c>
      <c r="BK458" s="589"/>
    </row>
    <row r="459" spans="3:63" ht="17.25" customHeight="1">
      <c r="D459" s="2" t="s">
        <v>11024</v>
      </c>
      <c r="U459" s="589"/>
      <c r="V459" s="24"/>
      <c r="X459" s="1" t="s">
        <v>10646</v>
      </c>
      <c r="AP459" s="589"/>
      <c r="AS459" s="1" t="s">
        <v>15303</v>
      </c>
      <c r="BK459" s="589"/>
    </row>
    <row r="460" spans="3:63" ht="17.25" customHeight="1">
      <c r="C460" s="2"/>
      <c r="E460" s="2" t="s">
        <v>11025</v>
      </c>
      <c r="U460" s="589"/>
      <c r="Y460" s="4" t="s">
        <v>15055</v>
      </c>
      <c r="AP460" s="589"/>
      <c r="AT460" s="2" t="s">
        <v>11644</v>
      </c>
      <c r="BK460" s="589"/>
    </row>
    <row r="461" spans="3:63" ht="17.25" customHeight="1">
      <c r="D461" s="4" t="s">
        <v>11026</v>
      </c>
      <c r="E461" s="4"/>
      <c r="F461" s="4"/>
      <c r="U461" s="589"/>
      <c r="Y461" s="2" t="s">
        <v>15053</v>
      </c>
      <c r="AP461" s="589"/>
      <c r="AT461" s="2" t="s">
        <v>11645</v>
      </c>
      <c r="BK461" s="589"/>
    </row>
    <row r="462" spans="3:63" ht="17.25" customHeight="1">
      <c r="D462" s="4"/>
      <c r="E462" s="4" t="s">
        <v>11028</v>
      </c>
      <c r="F462" s="4"/>
      <c r="U462" s="589"/>
      <c r="Y462" s="2" t="s">
        <v>8340</v>
      </c>
      <c r="AP462" s="589"/>
      <c r="AT462" s="2" t="s">
        <v>11062</v>
      </c>
      <c r="BK462" s="589"/>
    </row>
    <row r="463" spans="3:63" ht="17.25" customHeight="1">
      <c r="D463" s="4"/>
      <c r="E463" s="4" t="s">
        <v>11027</v>
      </c>
      <c r="U463" s="589"/>
      <c r="X463" s="1" t="s">
        <v>10647</v>
      </c>
      <c r="AP463" s="589"/>
      <c r="AT463" s="2" t="s">
        <v>8602</v>
      </c>
      <c r="BK463" s="589"/>
    </row>
    <row r="464" spans="3:63" ht="17.25" customHeight="1">
      <c r="D464" s="4" t="s">
        <v>9039</v>
      </c>
      <c r="E464" s="4"/>
      <c r="U464" s="589"/>
      <c r="Y464" s="4" t="s">
        <v>15054</v>
      </c>
      <c r="AP464" s="589"/>
      <c r="AU464" s="2" t="s">
        <v>13404</v>
      </c>
      <c r="BK464" s="589"/>
    </row>
    <row r="465" spans="4:63" ht="17.25" customHeight="1">
      <c r="D465" s="4"/>
      <c r="E465" s="4" t="s">
        <v>11045</v>
      </c>
      <c r="U465" s="589"/>
      <c r="Y465" s="2" t="s">
        <v>10232</v>
      </c>
      <c r="AP465" s="589"/>
      <c r="AU465" s="2" t="s">
        <v>13454</v>
      </c>
      <c r="BK465" s="589"/>
    </row>
    <row r="466" spans="4:63" ht="17.25" customHeight="1">
      <c r="D466" s="2" t="s">
        <v>9040</v>
      </c>
      <c r="G466" s="4"/>
      <c r="H466" s="4"/>
      <c r="I466" s="4"/>
      <c r="J466" s="4"/>
      <c r="K466" s="4"/>
      <c r="L466" s="4"/>
      <c r="M466" s="4"/>
      <c r="U466" s="589"/>
      <c r="Y466" s="2" t="s">
        <v>8341</v>
      </c>
      <c r="AP466" s="589"/>
      <c r="AV466" s="2" t="s">
        <v>11646</v>
      </c>
      <c r="BK466" s="589"/>
    </row>
    <row r="467" spans="4:63" ht="17.25" customHeight="1">
      <c r="E467" s="2" t="s">
        <v>9041</v>
      </c>
      <c r="F467" s="4"/>
      <c r="G467" s="4"/>
      <c r="H467" s="4"/>
      <c r="I467" s="4"/>
      <c r="J467" s="4"/>
      <c r="K467" s="4"/>
      <c r="L467" s="4"/>
      <c r="M467" s="4"/>
      <c r="U467" s="589"/>
      <c r="Y467" s="2" t="s">
        <v>10233</v>
      </c>
      <c r="AP467" s="589"/>
      <c r="AU467" s="2" t="s">
        <v>11651</v>
      </c>
      <c r="BK467" s="589"/>
    </row>
    <row r="468" spans="4:63" ht="17.25" customHeight="1">
      <c r="D468" s="4"/>
      <c r="E468" s="2" t="s">
        <v>9042</v>
      </c>
      <c r="H468" s="4"/>
      <c r="I468" s="4"/>
      <c r="J468" s="4"/>
      <c r="K468" s="4"/>
      <c r="L468" s="4"/>
      <c r="M468" s="4"/>
      <c r="U468" s="589"/>
      <c r="Y468" s="2" t="s">
        <v>10234</v>
      </c>
      <c r="AP468" s="589"/>
      <c r="AV468" s="2" t="s">
        <v>11650</v>
      </c>
      <c r="BK468" s="589"/>
    </row>
    <row r="469" spans="4:63" ht="17.25" customHeight="1">
      <c r="D469" s="266"/>
      <c r="E469" s="267" t="s">
        <v>8110</v>
      </c>
      <c r="F469" s="267"/>
      <c r="G469" s="267"/>
      <c r="H469" s="267"/>
      <c r="I469" s="267"/>
      <c r="J469" s="267"/>
      <c r="K469" s="267"/>
      <c r="L469" s="267"/>
      <c r="M469" s="267"/>
      <c r="N469" s="267"/>
      <c r="O469" s="267"/>
      <c r="P469" s="1082" t="s">
        <v>9044</v>
      </c>
      <c r="Q469" s="1083"/>
      <c r="R469" s="1083"/>
      <c r="S469" s="1083"/>
      <c r="T469" s="1084"/>
      <c r="U469" s="589"/>
      <c r="Y469" s="2" t="s">
        <v>8342</v>
      </c>
      <c r="AP469" s="589"/>
      <c r="AU469" s="2" t="s">
        <v>8603</v>
      </c>
      <c r="BK469" s="589"/>
    </row>
    <row r="470" spans="4:63" ht="17.25" customHeight="1">
      <c r="D470" s="268"/>
      <c r="E470" s="2" t="s">
        <v>8111</v>
      </c>
      <c r="T470" s="269"/>
      <c r="U470" s="589"/>
      <c r="AP470" s="589"/>
      <c r="AT470" s="2" t="s">
        <v>8604</v>
      </c>
      <c r="BK470" s="589"/>
    </row>
    <row r="471" spans="4:63" ht="17.25" customHeight="1">
      <c r="D471" s="268"/>
      <c r="E471" s="2" t="s">
        <v>8112</v>
      </c>
      <c r="T471" s="269"/>
      <c r="U471" s="589"/>
      <c r="W471" s="3" t="s">
        <v>10237</v>
      </c>
      <c r="AP471" s="589"/>
      <c r="AU471" s="2" t="s">
        <v>13403</v>
      </c>
      <c r="BK471" s="589"/>
    </row>
    <row r="472" spans="4:63" ht="17.25" customHeight="1">
      <c r="D472" s="268"/>
      <c r="E472" s="2" t="s">
        <v>8113</v>
      </c>
      <c r="T472" s="269"/>
      <c r="U472" s="589"/>
      <c r="X472" s="1" t="s">
        <v>11070</v>
      </c>
      <c r="AP472" s="589"/>
      <c r="AU472" s="2" t="s">
        <v>13402</v>
      </c>
      <c r="BK472" s="589"/>
    </row>
    <row r="473" spans="4:63" ht="17.25" customHeight="1" thickBot="1">
      <c r="D473" s="270"/>
      <c r="E473" s="271" t="s">
        <v>11069</v>
      </c>
      <c r="F473" s="271"/>
      <c r="G473" s="271"/>
      <c r="H473" s="271"/>
      <c r="I473" s="271"/>
      <c r="J473" s="271"/>
      <c r="K473" s="271"/>
      <c r="L473" s="271"/>
      <c r="M473" s="271"/>
      <c r="N473" s="271"/>
      <c r="O473" s="271"/>
      <c r="P473" s="271"/>
      <c r="Q473" s="271"/>
      <c r="R473" s="271"/>
      <c r="S473" s="271"/>
      <c r="T473" s="272"/>
      <c r="U473" s="589"/>
      <c r="Y473" s="2" t="s">
        <v>11071</v>
      </c>
      <c r="AP473" s="589"/>
      <c r="AU473" s="2" t="s">
        <v>13405</v>
      </c>
      <c r="BK473" s="589"/>
    </row>
    <row r="474" spans="4:63" ht="17.25" customHeight="1">
      <c r="D474" s="2" t="s">
        <v>13406</v>
      </c>
      <c r="F474" s="4"/>
      <c r="G474" s="4"/>
      <c r="H474" s="4"/>
      <c r="I474" s="4"/>
      <c r="J474" s="4"/>
      <c r="K474" s="182"/>
      <c r="L474" s="182"/>
      <c r="M474" s="182"/>
      <c r="N474" s="182"/>
      <c r="O474" s="182"/>
      <c r="P474" s="182"/>
      <c r="Q474" s="182"/>
      <c r="R474" s="182"/>
      <c r="S474" s="182"/>
      <c r="T474" s="134"/>
      <c r="U474" s="589"/>
      <c r="Y474" s="2" t="s">
        <v>8343</v>
      </c>
      <c r="AP474" s="589"/>
      <c r="AQ474" s="463"/>
      <c r="AR474" s="2"/>
      <c r="AS474" s="2"/>
      <c r="AU474" s="2" t="s">
        <v>11647</v>
      </c>
      <c r="BK474" s="589"/>
    </row>
    <row r="475" spans="4:63" ht="17.25" customHeight="1">
      <c r="E475" s="2" t="s">
        <v>9043</v>
      </c>
      <c r="F475" s="4"/>
      <c r="G475" s="4"/>
      <c r="H475" s="4"/>
      <c r="I475" s="4"/>
      <c r="J475" s="4"/>
      <c r="K475" s="182"/>
      <c r="L475" s="182"/>
      <c r="M475" s="182"/>
      <c r="N475" s="182"/>
      <c r="O475" s="182"/>
      <c r="P475" s="182"/>
      <c r="Q475" s="182"/>
      <c r="R475" s="182"/>
      <c r="S475" s="182"/>
      <c r="T475" s="134"/>
      <c r="U475" s="589"/>
      <c r="Y475" s="2" t="s">
        <v>8344</v>
      </c>
      <c r="AP475" s="589"/>
      <c r="AR475" s="2"/>
      <c r="AS475" s="2"/>
      <c r="AV475" s="2" t="s">
        <v>11648</v>
      </c>
      <c r="BK475" s="589"/>
    </row>
    <row r="476" spans="4:63" ht="17.25" customHeight="1">
      <c r="N476" s="4"/>
      <c r="O476" s="4"/>
      <c r="P476" s="4"/>
      <c r="Q476" s="4"/>
      <c r="R476" s="4"/>
      <c r="S476" s="4"/>
      <c r="T476" s="4"/>
      <c r="U476" s="589"/>
      <c r="Y476" s="2" t="s">
        <v>8345</v>
      </c>
      <c r="AP476" s="589"/>
      <c r="AR476" s="2"/>
      <c r="AS476" s="2"/>
      <c r="AU476" s="2" t="s">
        <v>11649</v>
      </c>
      <c r="BK476" s="589"/>
    </row>
    <row r="477" spans="4:63" ht="17.25" customHeight="1">
      <c r="U477" s="589"/>
      <c r="Y477" s="2" t="s">
        <v>8346</v>
      </c>
      <c r="AP477" s="589"/>
      <c r="AR477" s="2"/>
      <c r="AS477" s="2"/>
      <c r="AV477" s="2" t="s">
        <v>11650</v>
      </c>
      <c r="BK477" s="589"/>
    </row>
    <row r="478" spans="4:63" ht="17.25" customHeight="1">
      <c r="U478" s="589"/>
      <c r="Y478" s="2" t="s">
        <v>8347</v>
      </c>
      <c r="AP478" s="589"/>
      <c r="AR478" s="2"/>
      <c r="AS478" s="2"/>
      <c r="AU478" s="2" t="s">
        <v>8605</v>
      </c>
      <c r="BK478" s="589"/>
    </row>
    <row r="479" spans="4:63" ht="17.25" customHeight="1">
      <c r="U479" s="589"/>
      <c r="Y479" s="2" t="s">
        <v>8348</v>
      </c>
      <c r="AP479" s="589"/>
      <c r="AR479" s="2"/>
      <c r="AS479" s="2"/>
      <c r="BK479" s="589"/>
    </row>
    <row r="480" spans="4:63" ht="17.25" customHeight="1">
      <c r="U480" s="589"/>
      <c r="Y480" s="2" t="s">
        <v>8349</v>
      </c>
      <c r="AP480" s="589"/>
      <c r="AR480" s="3" t="s">
        <v>10235</v>
      </c>
      <c r="BK480" s="589"/>
    </row>
    <row r="481" spans="4:63" ht="17.25" customHeight="1">
      <c r="U481" s="589"/>
      <c r="W481" s="2"/>
      <c r="X481" s="2"/>
      <c r="AP481" s="589"/>
      <c r="AS481" s="1" t="s">
        <v>15519</v>
      </c>
      <c r="BK481" s="589"/>
    </row>
    <row r="482" spans="4:63" ht="17.25" customHeight="1">
      <c r="U482" s="589"/>
      <c r="W482" s="2"/>
      <c r="X482" s="2"/>
      <c r="AP482" s="589"/>
      <c r="AS482" s="2"/>
      <c r="AT482" s="2" t="s">
        <v>15518</v>
      </c>
      <c r="BK482" s="589"/>
    </row>
    <row r="483" spans="4:63" ht="17.25" customHeight="1">
      <c r="U483" s="589"/>
      <c r="W483" s="2"/>
      <c r="X483" s="2"/>
      <c r="AP483" s="589"/>
      <c r="AT483" s="2" t="s">
        <v>8606</v>
      </c>
      <c r="BK483" s="589"/>
    </row>
    <row r="484" spans="4:63" ht="17.25" customHeight="1">
      <c r="U484" s="589"/>
      <c r="W484" s="2"/>
      <c r="X484" s="2"/>
      <c r="AP484" s="589"/>
      <c r="AT484" s="2" t="s">
        <v>8607</v>
      </c>
      <c r="BK484" s="589"/>
    </row>
    <row r="485" spans="4:63" ht="17.25" customHeight="1">
      <c r="D485" s="4"/>
      <c r="E485" s="4"/>
      <c r="F485" s="4"/>
      <c r="G485" s="4"/>
      <c r="H485" s="4"/>
      <c r="I485" s="4"/>
      <c r="J485" s="4"/>
      <c r="K485" s="182"/>
      <c r="L485" s="182"/>
      <c r="M485" s="182"/>
      <c r="N485" s="182"/>
      <c r="O485" s="182"/>
      <c r="P485" s="182"/>
      <c r="Q485" s="182"/>
      <c r="R485" s="182"/>
      <c r="S485" s="182"/>
      <c r="T485" s="134"/>
      <c r="U485" s="589"/>
      <c r="W485" s="2"/>
      <c r="X485" s="2"/>
      <c r="AP485" s="589"/>
      <c r="AT485" s="2" t="s">
        <v>8608</v>
      </c>
      <c r="BK485" s="589"/>
    </row>
    <row r="486" spans="4:63" ht="17.25" customHeight="1">
      <c r="U486" s="589"/>
      <c r="W486" s="2"/>
      <c r="X486" s="2"/>
      <c r="AP486" s="589"/>
      <c r="AS486" s="182" t="s">
        <v>11029</v>
      </c>
      <c r="AT486" s="97"/>
      <c r="BK486" s="589"/>
    </row>
    <row r="487" spans="4:63" ht="17.25" customHeight="1">
      <c r="U487" s="589"/>
      <c r="W487" s="2"/>
      <c r="X487" s="2"/>
      <c r="AP487" s="589"/>
      <c r="AR487" s="2"/>
      <c r="AS487" s="2"/>
      <c r="AT487" s="134" t="s">
        <v>11030</v>
      </c>
      <c r="AU487" s="134"/>
      <c r="AV487" s="134"/>
      <c r="BK487" s="589"/>
    </row>
    <row r="488" spans="4:63" ht="17.25" customHeight="1">
      <c r="D488" s="4"/>
      <c r="H488" s="4"/>
      <c r="I488" s="4"/>
      <c r="J488" s="4"/>
      <c r="K488" s="182"/>
      <c r="L488" s="182"/>
      <c r="M488" s="182"/>
      <c r="N488" s="182"/>
      <c r="O488" s="182"/>
      <c r="P488" s="182"/>
      <c r="Q488" s="182"/>
      <c r="R488" s="182"/>
      <c r="S488" s="182"/>
      <c r="T488" s="134"/>
      <c r="U488" s="589"/>
      <c r="W488" s="2"/>
      <c r="X488" s="2"/>
      <c r="AP488" s="589"/>
      <c r="AR488" s="2"/>
      <c r="AS488" s="2"/>
      <c r="AT488" s="134" t="s">
        <v>11031</v>
      </c>
      <c r="AU488" s="134"/>
      <c r="AV488" s="134"/>
      <c r="BK488" s="589"/>
    </row>
    <row r="489" spans="4:63" ht="17.25" customHeight="1">
      <c r="D489" s="4"/>
      <c r="E489" s="4"/>
      <c r="F489" s="4"/>
      <c r="G489" s="4"/>
      <c r="H489" s="4"/>
      <c r="I489" s="4"/>
      <c r="J489" s="4"/>
      <c r="K489" s="182"/>
      <c r="L489" s="182"/>
      <c r="M489" s="182"/>
      <c r="N489" s="182"/>
      <c r="O489" s="182"/>
      <c r="P489" s="182"/>
      <c r="Q489" s="182"/>
      <c r="R489" s="182"/>
      <c r="S489" s="182"/>
      <c r="T489" s="134"/>
      <c r="U489" s="589"/>
      <c r="W489" s="2"/>
      <c r="X489" s="2"/>
      <c r="AP489" s="589"/>
      <c r="AR489" s="2"/>
      <c r="AS489" s="182" t="s">
        <v>11032</v>
      </c>
      <c r="AT489" s="134"/>
      <c r="AU489" s="134"/>
      <c r="AV489" s="134"/>
      <c r="BK489" s="589"/>
    </row>
    <row r="490" spans="4:63" ht="17.25" customHeight="1">
      <c r="D490" s="4"/>
      <c r="E490" s="4"/>
      <c r="F490" s="4"/>
      <c r="G490" s="4"/>
      <c r="H490" s="4"/>
      <c r="I490" s="4"/>
      <c r="J490" s="4"/>
      <c r="K490" s="182"/>
      <c r="L490" s="182"/>
      <c r="M490" s="182"/>
      <c r="N490" s="182"/>
      <c r="O490" s="182"/>
      <c r="P490" s="182"/>
      <c r="Q490" s="182"/>
      <c r="R490" s="182"/>
      <c r="S490" s="182"/>
      <c r="T490" s="134"/>
      <c r="U490" s="589"/>
      <c r="AP490" s="589"/>
      <c r="AR490" s="2"/>
      <c r="AS490" s="2"/>
      <c r="AT490" s="134" t="s">
        <v>11033</v>
      </c>
      <c r="AU490" s="134"/>
      <c r="AV490" s="134"/>
      <c r="BK490" s="589"/>
    </row>
    <row r="491" spans="4:63" ht="17.25" customHeight="1">
      <c r="D491" s="4"/>
      <c r="E491" s="4"/>
      <c r="F491" s="4"/>
      <c r="G491" s="4"/>
      <c r="H491" s="4"/>
      <c r="I491" s="4"/>
      <c r="J491" s="4"/>
      <c r="K491" s="182"/>
      <c r="L491" s="182"/>
      <c r="M491" s="182"/>
      <c r="N491" s="182"/>
      <c r="O491" s="182"/>
      <c r="P491" s="182"/>
      <c r="Q491" s="182"/>
      <c r="R491" s="182"/>
      <c r="S491" s="182"/>
      <c r="T491" s="134"/>
      <c r="U491" s="589"/>
      <c r="AP491" s="589"/>
      <c r="AR491" s="2"/>
      <c r="AS491" s="182" t="s">
        <v>11034</v>
      </c>
      <c r="AT491" s="134"/>
      <c r="AU491" s="134"/>
      <c r="AV491" s="134"/>
      <c r="BK491" s="589"/>
    </row>
    <row r="492" spans="4:63" ht="17.25" customHeight="1">
      <c r="D492" s="4"/>
      <c r="E492" s="4"/>
      <c r="F492" s="4"/>
      <c r="G492" s="4"/>
      <c r="H492" s="4"/>
      <c r="I492" s="4"/>
      <c r="J492" s="4"/>
      <c r="K492" s="182"/>
      <c r="L492" s="182"/>
      <c r="M492" s="182"/>
      <c r="N492" s="182"/>
      <c r="O492" s="182"/>
      <c r="P492" s="182"/>
      <c r="Q492" s="182"/>
      <c r="R492" s="182"/>
      <c r="S492" s="182"/>
      <c r="T492" s="134"/>
      <c r="U492" s="589"/>
      <c r="AP492" s="589"/>
      <c r="AR492" s="2"/>
      <c r="AS492" s="2"/>
      <c r="AT492" s="134" t="s">
        <v>11035</v>
      </c>
      <c r="AU492" s="134"/>
      <c r="AV492" s="134"/>
      <c r="BK492" s="589"/>
    </row>
    <row r="493" spans="4:63" ht="17.25" customHeight="1">
      <c r="D493" s="4"/>
      <c r="E493" s="4"/>
      <c r="F493" s="4"/>
      <c r="G493" s="4"/>
      <c r="H493" s="4"/>
      <c r="I493" s="4"/>
      <c r="J493" s="4"/>
      <c r="K493" s="182"/>
      <c r="L493" s="182"/>
      <c r="M493" s="182"/>
      <c r="N493" s="182"/>
      <c r="O493" s="182"/>
      <c r="P493" s="182"/>
      <c r="Q493" s="182"/>
      <c r="R493" s="182"/>
      <c r="S493" s="182"/>
      <c r="T493" s="134"/>
      <c r="U493" s="589"/>
      <c r="AP493" s="589"/>
      <c r="AR493" s="2"/>
      <c r="AS493" s="182" t="s">
        <v>11036</v>
      </c>
      <c r="AT493" s="134"/>
      <c r="AU493" s="134"/>
      <c r="AV493" s="134"/>
      <c r="BK493" s="589"/>
    </row>
    <row r="494" spans="4:63" ht="17.25" customHeight="1">
      <c r="D494" s="4"/>
      <c r="E494" s="4"/>
      <c r="F494" s="4"/>
      <c r="G494" s="4"/>
      <c r="H494" s="4"/>
      <c r="I494" s="4"/>
      <c r="J494" s="4"/>
      <c r="K494" s="182"/>
      <c r="L494" s="182"/>
      <c r="M494" s="182"/>
      <c r="N494" s="182"/>
      <c r="O494" s="182"/>
      <c r="P494" s="182"/>
      <c r="Q494" s="182"/>
      <c r="R494" s="182"/>
      <c r="S494" s="182"/>
      <c r="T494" s="134"/>
      <c r="U494" s="589"/>
      <c r="AP494" s="589"/>
      <c r="AR494" s="2"/>
      <c r="AS494" s="2"/>
      <c r="AT494" s="134" t="s">
        <v>11037</v>
      </c>
      <c r="AU494" s="134"/>
      <c r="AV494" s="134"/>
      <c r="BK494" s="589"/>
    </row>
    <row r="495" spans="4:63" ht="17.25" customHeight="1">
      <c r="D495" s="4"/>
      <c r="E495" s="4"/>
      <c r="F495" s="4"/>
      <c r="G495" s="4"/>
      <c r="H495" s="4"/>
      <c r="I495" s="4"/>
      <c r="J495" s="4"/>
      <c r="K495" s="182"/>
      <c r="L495" s="182"/>
      <c r="M495" s="182"/>
      <c r="N495" s="182"/>
      <c r="O495" s="182"/>
      <c r="P495" s="182"/>
      <c r="Q495" s="182"/>
      <c r="R495" s="182"/>
      <c r="S495" s="182"/>
      <c r="T495" s="134"/>
      <c r="U495" s="589"/>
      <c r="AP495" s="589"/>
      <c r="AR495" s="2"/>
      <c r="AS495" s="2"/>
      <c r="AT495" s="134" t="s">
        <v>11038</v>
      </c>
      <c r="AU495" s="134"/>
      <c r="AV495" s="134"/>
      <c r="BK495" s="589"/>
    </row>
    <row r="496" spans="4:63" ht="17.25" customHeight="1">
      <c r="D496" s="4"/>
      <c r="E496" s="4"/>
      <c r="F496" s="4"/>
      <c r="G496" s="4"/>
      <c r="H496" s="4"/>
      <c r="I496" s="4"/>
      <c r="J496" s="4"/>
      <c r="K496" s="182"/>
      <c r="L496" s="182"/>
      <c r="M496" s="182"/>
      <c r="N496" s="182"/>
      <c r="O496" s="182"/>
      <c r="P496" s="182"/>
      <c r="Q496" s="182"/>
      <c r="R496" s="182"/>
      <c r="S496" s="182"/>
      <c r="T496" s="134"/>
      <c r="U496" s="589"/>
      <c r="AP496" s="589"/>
      <c r="AR496" s="2"/>
      <c r="AS496" s="182" t="s">
        <v>11039</v>
      </c>
      <c r="AT496" s="134"/>
      <c r="AU496" s="134"/>
      <c r="AV496" s="134"/>
      <c r="BK496" s="589"/>
    </row>
    <row r="497" spans="4:63" ht="17.25" customHeight="1">
      <c r="D497" s="4"/>
      <c r="E497" s="4"/>
      <c r="F497" s="4"/>
      <c r="G497" s="4"/>
      <c r="H497" s="4"/>
      <c r="I497" s="4"/>
      <c r="J497" s="4"/>
      <c r="K497" s="182"/>
      <c r="L497" s="182"/>
      <c r="M497" s="182"/>
      <c r="N497" s="182"/>
      <c r="O497" s="182"/>
      <c r="P497" s="182"/>
      <c r="Q497" s="182"/>
      <c r="R497" s="182"/>
      <c r="S497" s="182"/>
      <c r="T497" s="134"/>
      <c r="U497" s="589"/>
      <c r="AP497" s="589"/>
      <c r="AR497" s="2"/>
      <c r="AS497" s="2"/>
      <c r="AT497" s="134" t="s">
        <v>11040</v>
      </c>
      <c r="AU497" s="134"/>
      <c r="AV497" s="134"/>
      <c r="BK497" s="589"/>
    </row>
    <row r="498" spans="4:63" ht="17.25" customHeight="1">
      <c r="D498" s="4"/>
      <c r="E498" s="4"/>
      <c r="F498" s="4"/>
      <c r="G498" s="4"/>
      <c r="H498" s="4"/>
      <c r="I498" s="4"/>
      <c r="J498" s="4"/>
      <c r="K498" s="182"/>
      <c r="L498" s="182"/>
      <c r="M498" s="182"/>
      <c r="N498" s="182"/>
      <c r="O498" s="182"/>
      <c r="P498" s="182"/>
      <c r="Q498" s="182"/>
      <c r="R498" s="182"/>
      <c r="S498" s="182"/>
      <c r="T498" s="134"/>
      <c r="U498" s="589"/>
      <c r="AP498" s="589"/>
      <c r="AR498" s="2"/>
      <c r="AS498" s="182" t="s">
        <v>11041</v>
      </c>
      <c r="AT498" s="134"/>
      <c r="AU498" s="134"/>
      <c r="AV498" s="134"/>
      <c r="BK498" s="589"/>
    </row>
    <row r="499" spans="4:63" ht="17.25" customHeight="1">
      <c r="D499" s="4"/>
      <c r="E499" s="4"/>
      <c r="F499" s="4"/>
      <c r="G499" s="4"/>
      <c r="H499" s="4"/>
      <c r="I499" s="4"/>
      <c r="J499" s="4"/>
      <c r="K499" s="182"/>
      <c r="L499" s="182"/>
      <c r="M499" s="182"/>
      <c r="N499" s="182"/>
      <c r="O499" s="182"/>
      <c r="P499" s="182"/>
      <c r="Q499" s="182"/>
      <c r="R499" s="182"/>
      <c r="S499" s="182"/>
      <c r="T499" s="134"/>
      <c r="U499" s="589"/>
      <c r="AP499" s="589"/>
      <c r="AR499" s="2"/>
      <c r="AS499" s="2"/>
      <c r="AT499" s="134" t="s">
        <v>11042</v>
      </c>
      <c r="AU499" s="134"/>
      <c r="AV499" s="134"/>
      <c r="BK499" s="589"/>
    </row>
    <row r="500" spans="4:63" ht="17.25" customHeight="1">
      <c r="D500" s="4"/>
      <c r="E500" s="4"/>
      <c r="F500" s="4"/>
      <c r="G500" s="4"/>
      <c r="H500" s="4"/>
      <c r="I500" s="4"/>
      <c r="J500" s="4"/>
      <c r="K500" s="182"/>
      <c r="L500" s="182"/>
      <c r="M500" s="182"/>
      <c r="N500" s="182"/>
      <c r="O500" s="182"/>
      <c r="P500" s="182"/>
      <c r="Q500" s="182"/>
      <c r="R500" s="182"/>
      <c r="S500" s="182"/>
      <c r="T500" s="134"/>
      <c r="U500" s="589"/>
      <c r="AP500" s="589"/>
      <c r="AR500" s="2"/>
      <c r="AS500" s="182" t="s">
        <v>11043</v>
      </c>
      <c r="AT500" s="134"/>
      <c r="AU500" s="134"/>
      <c r="AV500" s="134"/>
      <c r="BK500" s="589"/>
    </row>
    <row r="501" spans="4:63" ht="17.25" customHeight="1">
      <c r="D501" s="4"/>
      <c r="E501" s="4"/>
      <c r="F501" s="4"/>
      <c r="G501" s="4"/>
      <c r="H501" s="4"/>
      <c r="I501" s="4"/>
      <c r="J501" s="4"/>
      <c r="K501" s="182"/>
      <c r="L501" s="182"/>
      <c r="M501" s="182"/>
      <c r="N501" s="182"/>
      <c r="O501" s="182"/>
      <c r="P501" s="182"/>
      <c r="Q501" s="182"/>
      <c r="R501" s="182"/>
      <c r="S501" s="182"/>
      <c r="T501" s="134"/>
      <c r="U501" s="589"/>
      <c r="AP501" s="589"/>
      <c r="AR501" s="2"/>
      <c r="AS501" s="2"/>
      <c r="AT501" s="134" t="s">
        <v>11044</v>
      </c>
      <c r="AU501" s="134"/>
      <c r="AV501" s="134"/>
      <c r="BK501" s="589"/>
    </row>
    <row r="502" spans="4:63" ht="17.25" customHeight="1">
      <c r="U502" s="589"/>
      <c r="AP502" s="589"/>
      <c r="AR502" s="2"/>
      <c r="AS502" s="2"/>
      <c r="BK502" s="589"/>
    </row>
    <row r="503" spans="4:63" ht="17.25" customHeight="1">
      <c r="U503" s="589"/>
      <c r="AP503" s="589"/>
      <c r="AR503" s="3" t="s">
        <v>11046</v>
      </c>
      <c r="BK503" s="589"/>
    </row>
    <row r="504" spans="4:63" ht="17.25" customHeight="1">
      <c r="U504" s="589"/>
      <c r="AP504" s="589"/>
      <c r="AR504" s="2"/>
      <c r="AS504" s="2" t="s">
        <v>13451</v>
      </c>
      <c r="BK504" s="589"/>
    </row>
    <row r="505" spans="4:63" ht="17.25" customHeight="1">
      <c r="U505" s="589"/>
      <c r="V505" s="24"/>
      <c r="AP505" s="589"/>
      <c r="AR505" s="2"/>
      <c r="AS505" s="2"/>
      <c r="AT505" s="2" t="s">
        <v>11047</v>
      </c>
      <c r="BK505" s="589"/>
    </row>
    <row r="506" spans="4:63" ht="17.25" customHeight="1">
      <c r="U506" s="589"/>
      <c r="W506" s="2"/>
      <c r="X506" s="2"/>
      <c r="AP506" s="589"/>
      <c r="AR506" s="2"/>
      <c r="AS506" s="2"/>
      <c r="AT506" s="2" t="s">
        <v>11048</v>
      </c>
      <c r="BK506" s="589"/>
    </row>
    <row r="507" spans="4:63" ht="17.25" customHeight="1">
      <c r="U507" s="589"/>
      <c r="W507" s="2"/>
      <c r="X507" s="2"/>
      <c r="AP507" s="589"/>
      <c r="AR507" s="2"/>
      <c r="AS507" s="2"/>
      <c r="AT507" s="2" t="s">
        <v>11049</v>
      </c>
      <c r="BK507" s="589"/>
    </row>
    <row r="508" spans="4:63" ht="17.25" customHeight="1">
      <c r="U508" s="589"/>
      <c r="W508" s="2"/>
      <c r="X508" s="2"/>
      <c r="AP508" s="589"/>
      <c r="AR508" s="2"/>
      <c r="AS508" s="2"/>
      <c r="BK508" s="589"/>
    </row>
    <row r="509" spans="4:63" ht="17.25" customHeight="1">
      <c r="U509" s="589"/>
      <c r="W509" s="2"/>
      <c r="X509" s="2"/>
      <c r="AP509" s="589"/>
      <c r="AR509" s="3" t="s">
        <v>11050</v>
      </c>
      <c r="AS509" s="2"/>
      <c r="BK509" s="589"/>
    </row>
    <row r="510" spans="4:63" ht="17.25" customHeight="1">
      <c r="U510" s="589"/>
      <c r="W510" s="2"/>
      <c r="X510" s="2"/>
      <c r="AP510" s="589"/>
      <c r="AS510" s="2" t="s">
        <v>13452</v>
      </c>
      <c r="BK510" s="589"/>
    </row>
    <row r="511" spans="4:63" ht="17.25" customHeight="1">
      <c r="U511" s="589"/>
      <c r="W511" s="2"/>
      <c r="X511" s="2"/>
      <c r="AP511" s="589"/>
      <c r="AT511" s="2" t="s">
        <v>13449</v>
      </c>
      <c r="BK511" s="589"/>
    </row>
    <row r="512" spans="4:63" ht="17.25" customHeight="1">
      <c r="U512" s="589"/>
      <c r="W512" s="2"/>
      <c r="X512" s="2"/>
      <c r="AP512" s="589"/>
      <c r="AT512" s="1" t="s">
        <v>13450</v>
      </c>
      <c r="BK512" s="589"/>
    </row>
    <row r="513" spans="21:63" ht="17.25" customHeight="1">
      <c r="U513" s="589"/>
      <c r="W513" s="2"/>
      <c r="X513" s="2"/>
      <c r="AP513" s="589"/>
      <c r="BK513" s="589"/>
    </row>
    <row r="514" spans="21:63" ht="17.25" customHeight="1">
      <c r="U514" s="589"/>
      <c r="W514" s="2"/>
      <c r="X514" s="2"/>
      <c r="AP514" s="589"/>
      <c r="AR514" s="3" t="s">
        <v>11051</v>
      </c>
      <c r="BK514" s="589"/>
    </row>
    <row r="515" spans="21:63" ht="17.25" customHeight="1">
      <c r="U515" s="589"/>
      <c r="AP515" s="589"/>
      <c r="AS515" s="2" t="s">
        <v>13453</v>
      </c>
      <c r="BK515" s="589"/>
    </row>
    <row r="516" spans="21:63" ht="17.25" customHeight="1">
      <c r="U516" s="589"/>
      <c r="V516" s="24"/>
      <c r="AP516" s="589"/>
      <c r="AT516" s="2" t="s">
        <v>11052</v>
      </c>
      <c r="BK516" s="589"/>
    </row>
    <row r="517" spans="21:63" ht="17.25" customHeight="1">
      <c r="U517" s="589"/>
      <c r="V517" s="24"/>
      <c r="AP517" s="589"/>
      <c r="AT517" s="2" t="s">
        <v>11053</v>
      </c>
      <c r="BK517" s="589"/>
    </row>
    <row r="518" spans="21:63" ht="17.25" customHeight="1">
      <c r="U518" s="589"/>
      <c r="V518" s="24"/>
      <c r="AP518" s="589"/>
      <c r="AT518" s="2" t="s">
        <v>11054</v>
      </c>
      <c r="BK518" s="589"/>
    </row>
    <row r="519" spans="21:63" ht="17.25" customHeight="1">
      <c r="U519" s="589"/>
      <c r="V519" s="24"/>
      <c r="AP519" s="589"/>
      <c r="AS519" s="2" t="s">
        <v>11055</v>
      </c>
      <c r="BK519" s="589"/>
    </row>
    <row r="520" spans="21:63" ht="17.25" customHeight="1">
      <c r="U520" s="589"/>
      <c r="V520" s="24"/>
      <c r="AP520" s="589"/>
      <c r="AT520" s="2" t="s">
        <v>11056</v>
      </c>
      <c r="BK520" s="589"/>
    </row>
    <row r="521" spans="21:63" ht="17.25" customHeight="1">
      <c r="U521" s="589"/>
      <c r="V521" s="24"/>
      <c r="AP521" s="589"/>
      <c r="AT521" s="2" t="s">
        <v>11057</v>
      </c>
      <c r="BK521" s="589"/>
    </row>
    <row r="522" spans="21:63" ht="17.25" customHeight="1">
      <c r="U522" s="589"/>
      <c r="V522" s="24"/>
      <c r="AP522" s="589"/>
      <c r="AS522" s="2" t="s">
        <v>11058</v>
      </c>
      <c r="BK522" s="589"/>
    </row>
    <row r="523" spans="21:63" ht="17.25" customHeight="1">
      <c r="U523" s="589"/>
      <c r="V523" s="24"/>
      <c r="AP523" s="589"/>
      <c r="AS523" s="97"/>
      <c r="AT523" s="2" t="s">
        <v>11059</v>
      </c>
      <c r="BK523" s="589"/>
    </row>
    <row r="524" spans="21:63" ht="17.25" customHeight="1">
      <c r="U524" s="589"/>
      <c r="V524" s="24"/>
      <c r="AP524" s="589"/>
      <c r="AT524" s="2" t="s">
        <v>11060</v>
      </c>
      <c r="BK524" s="589"/>
    </row>
    <row r="525" spans="21:63" ht="17.25" customHeight="1">
      <c r="U525" s="589"/>
      <c r="V525" s="24"/>
      <c r="AP525" s="589"/>
      <c r="AT525" s="2" t="s">
        <v>11061</v>
      </c>
      <c r="BK525" s="589"/>
    </row>
    <row r="526" spans="21:63" ht="17.25" customHeight="1">
      <c r="U526" s="589"/>
      <c r="V526" s="24"/>
      <c r="AP526" s="589"/>
      <c r="AT526" s="2" t="s">
        <v>11062</v>
      </c>
      <c r="BK526" s="589"/>
    </row>
    <row r="527" spans="21:63" ht="17.25" customHeight="1">
      <c r="U527" s="589"/>
      <c r="V527" s="24"/>
      <c r="AP527" s="589"/>
      <c r="AR527" s="3" t="s">
        <v>11063</v>
      </c>
      <c r="BK527" s="589"/>
    </row>
    <row r="528" spans="21:63" ht="17.25" customHeight="1">
      <c r="U528" s="589"/>
      <c r="V528" s="24"/>
      <c r="AP528" s="589"/>
      <c r="AS528" s="2" t="s">
        <v>15616</v>
      </c>
      <c r="BK528" s="589"/>
    </row>
    <row r="529" spans="3:63" ht="17.25" customHeight="1">
      <c r="U529" s="589"/>
      <c r="V529" s="24"/>
      <c r="AP529" s="589"/>
      <c r="AT529" s="2" t="s">
        <v>11064</v>
      </c>
      <c r="BK529" s="589"/>
    </row>
    <row r="530" spans="3:63" ht="17.25" customHeight="1">
      <c r="U530" s="589"/>
      <c r="V530" s="24"/>
      <c r="AP530" s="589"/>
      <c r="AT530" s="2" t="s">
        <v>8609</v>
      </c>
      <c r="BK530" s="589"/>
    </row>
    <row r="531" spans="3:63" ht="17.25" customHeight="1">
      <c r="U531" s="589"/>
      <c r="V531" s="24"/>
      <c r="AP531" s="589"/>
      <c r="AT531" s="2" t="s">
        <v>8610</v>
      </c>
      <c r="BK531" s="589"/>
    </row>
    <row r="532" spans="3:63" ht="17.25" customHeight="1">
      <c r="U532" s="589"/>
      <c r="V532" s="24"/>
      <c r="AP532" s="589"/>
      <c r="BK532" s="589"/>
    </row>
    <row r="533" spans="3:63" ht="17.25" customHeight="1">
      <c r="U533" s="589"/>
      <c r="V533" s="24"/>
      <c r="AP533" s="589"/>
      <c r="AR533" s="3" t="s">
        <v>11065</v>
      </c>
      <c r="BK533" s="589"/>
    </row>
    <row r="534" spans="3:63" ht="17.25" customHeight="1">
      <c r="U534" s="589"/>
      <c r="V534" s="24"/>
      <c r="AP534" s="589"/>
      <c r="AS534" s="2" t="s">
        <v>11066</v>
      </c>
      <c r="BK534" s="589"/>
    </row>
    <row r="535" spans="3:63" ht="17.25" customHeight="1">
      <c r="U535" s="589"/>
      <c r="V535" s="24"/>
      <c r="AP535" s="589"/>
      <c r="AT535" s="2" t="s">
        <v>11067</v>
      </c>
      <c r="BK535" s="589"/>
    </row>
    <row r="536" spans="3:63" ht="17.25" customHeight="1">
      <c r="U536" s="589"/>
      <c r="V536" s="24"/>
      <c r="AP536" s="589"/>
      <c r="AS536" s="2" t="s">
        <v>11068</v>
      </c>
      <c r="BK536" s="589"/>
    </row>
    <row r="537" spans="3:63" ht="17.25" customHeight="1">
      <c r="U537" s="589"/>
      <c r="V537" s="24"/>
      <c r="AP537" s="589"/>
      <c r="BK537" s="589"/>
    </row>
    <row r="538" spans="3:63" ht="17.25" customHeight="1">
      <c r="C538" s="3" t="s">
        <v>1187</v>
      </c>
      <c r="K538" s="133"/>
      <c r="U538" s="589"/>
      <c r="W538" s="3" t="s">
        <v>10238</v>
      </c>
      <c r="AP538" s="589"/>
      <c r="AR538" s="3" t="s">
        <v>11076</v>
      </c>
      <c r="BK538" s="589"/>
    </row>
    <row r="539" spans="3:63" ht="17.25" customHeight="1">
      <c r="D539" s="2" t="s">
        <v>9045</v>
      </c>
      <c r="U539" s="589"/>
      <c r="X539" s="1" t="s">
        <v>15042</v>
      </c>
      <c r="AP539" s="589"/>
      <c r="AS539" s="2" t="s">
        <v>15520</v>
      </c>
      <c r="BK539" s="589"/>
    </row>
    <row r="540" spans="3:63" ht="17.25" customHeight="1">
      <c r="E540" s="2" t="s">
        <v>15601</v>
      </c>
      <c r="U540" s="589"/>
      <c r="Y540" s="2" t="s">
        <v>11072</v>
      </c>
      <c r="AP540" s="589"/>
      <c r="AT540" s="1" t="s">
        <v>15304</v>
      </c>
      <c r="BK540" s="589"/>
    </row>
    <row r="541" spans="3:63" ht="17.25" customHeight="1">
      <c r="E541" s="2" t="s">
        <v>3353</v>
      </c>
      <c r="J541" s="280" t="s">
        <v>7511</v>
      </c>
      <c r="K541" s="277" t="s">
        <v>7538</v>
      </c>
      <c r="L541" s="278"/>
      <c r="M541" s="278"/>
      <c r="N541" s="278"/>
      <c r="O541" s="278"/>
      <c r="P541" s="278"/>
      <c r="Q541" s="278"/>
      <c r="R541" s="281" t="s">
        <v>9215</v>
      </c>
      <c r="S541" s="367" t="s">
        <v>9216</v>
      </c>
      <c r="T541" s="368" t="s">
        <v>9217</v>
      </c>
      <c r="U541" s="589"/>
      <c r="Y541" s="134" t="s">
        <v>11073</v>
      </c>
      <c r="AP541" s="589"/>
      <c r="AT541" s="2" t="s">
        <v>15521</v>
      </c>
      <c r="BK541" s="589"/>
    </row>
    <row r="542" spans="3:63" ht="17.25" customHeight="1" thickBot="1">
      <c r="J542" s="276"/>
      <c r="K542" s="279" t="s">
        <v>10245</v>
      </c>
      <c r="L542" s="279"/>
      <c r="M542" s="279"/>
      <c r="N542" s="279"/>
      <c r="O542" s="279"/>
      <c r="P542" s="279"/>
      <c r="Q542" s="279"/>
      <c r="R542" s="290">
        <v>300</v>
      </c>
      <c r="S542" s="369">
        <v>400</v>
      </c>
      <c r="T542" s="370">
        <v>500</v>
      </c>
      <c r="U542" s="589"/>
      <c r="X542" s="136"/>
      <c r="Y542" s="267" t="s">
        <v>8350</v>
      </c>
      <c r="Z542" s="267"/>
      <c r="AA542" s="267"/>
      <c r="AB542" s="267"/>
      <c r="AC542" s="267"/>
      <c r="AD542" s="267"/>
      <c r="AE542" s="267"/>
      <c r="AF542" s="267"/>
      <c r="AG542" s="267"/>
      <c r="AH542" s="267"/>
      <c r="AI542" s="267"/>
      <c r="AJ542" s="267"/>
      <c r="AK542" s="1082" t="s">
        <v>10244</v>
      </c>
      <c r="AL542" s="1083"/>
      <c r="AM542" s="1083"/>
      <c r="AN542" s="1083"/>
      <c r="AO542" s="1084"/>
      <c r="AP542" s="589"/>
      <c r="AT542" s="2" t="s">
        <v>11077</v>
      </c>
      <c r="BK542" s="589"/>
    </row>
    <row r="543" spans="3:63" ht="17.25" customHeight="1" thickBot="1">
      <c r="D543" s="2" t="s">
        <v>15602</v>
      </c>
      <c r="U543" s="589"/>
      <c r="X543" s="303"/>
      <c r="Y543" s="271" t="s">
        <v>10239</v>
      </c>
      <c r="Z543" s="271"/>
      <c r="AA543" s="271"/>
      <c r="AB543" s="271"/>
      <c r="AC543" s="271"/>
      <c r="AD543" s="271"/>
      <c r="AE543" s="271"/>
      <c r="AF543" s="271"/>
      <c r="AG543" s="271"/>
      <c r="AH543" s="271"/>
      <c r="AI543" s="271"/>
      <c r="AJ543" s="271"/>
      <c r="AK543" s="271"/>
      <c r="AL543" s="271"/>
      <c r="AM543" s="271"/>
      <c r="AN543" s="271"/>
      <c r="AO543" s="272"/>
      <c r="AP543" s="589"/>
      <c r="BK543" s="589"/>
    </row>
    <row r="544" spans="3:63" ht="17.25" customHeight="1">
      <c r="E544" s="2" t="s">
        <v>15603</v>
      </c>
      <c r="U544" s="589"/>
      <c r="X544" s="1" t="s">
        <v>8351</v>
      </c>
      <c r="AP544" s="589"/>
      <c r="BK544" s="589"/>
    </row>
    <row r="545" spans="4:63" ht="17.25" customHeight="1">
      <c r="E545" s="1" t="s">
        <v>11078</v>
      </c>
      <c r="U545" s="589"/>
      <c r="X545" s="1" t="s">
        <v>11715</v>
      </c>
      <c r="AP545" s="589"/>
      <c r="BK545" s="589"/>
    </row>
    <row r="546" spans="4:63" ht="17.25" customHeight="1">
      <c r="D546" s="2" t="s">
        <v>18193</v>
      </c>
      <c r="U546" s="589"/>
      <c r="Y546" s="2" t="s">
        <v>11080</v>
      </c>
      <c r="AP546" s="589"/>
      <c r="BK546" s="589"/>
    </row>
    <row r="547" spans="4:63" ht="17.25" customHeight="1">
      <c r="U547" s="589"/>
      <c r="Y547" s="2" t="s">
        <v>11081</v>
      </c>
      <c r="AP547" s="589"/>
      <c r="BK547" s="589"/>
    </row>
    <row r="548" spans="4:63" ht="17.25" customHeight="1">
      <c r="U548" s="589"/>
      <c r="X548" s="1" t="s">
        <v>11074</v>
      </c>
      <c r="AP548" s="589"/>
      <c r="BK548" s="589"/>
    </row>
    <row r="549" spans="4:63" ht="17.25" customHeight="1">
      <c r="U549" s="589"/>
      <c r="Y549" s="488" t="s">
        <v>11075</v>
      </c>
      <c r="AP549" s="589"/>
      <c r="BK549" s="589"/>
    </row>
    <row r="550" spans="4:63" ht="17.25" customHeight="1">
      <c r="U550" s="589"/>
      <c r="AE550" s="2" t="s">
        <v>13326</v>
      </c>
      <c r="AP550" s="589"/>
      <c r="BK550" s="589"/>
    </row>
    <row r="551" spans="4:63" ht="17.25" customHeight="1">
      <c r="U551" s="589"/>
      <c r="AP551" s="589"/>
      <c r="BK551" s="589"/>
    </row>
    <row r="552" spans="4:63" ht="17.25" customHeight="1">
      <c r="U552" s="589"/>
      <c r="W552" s="3" t="s">
        <v>10240</v>
      </c>
      <c r="AP552" s="589"/>
      <c r="BK552" s="589"/>
    </row>
    <row r="553" spans="4:63" ht="17.25" customHeight="1">
      <c r="U553" s="589"/>
      <c r="X553" s="1" t="s">
        <v>15260</v>
      </c>
      <c r="AP553" s="589"/>
      <c r="BK553" s="589"/>
    </row>
    <row r="554" spans="4:63" ht="17.25" customHeight="1">
      <c r="U554" s="589"/>
      <c r="X554" s="2"/>
      <c r="Y554" s="182" t="s">
        <v>11079</v>
      </c>
      <c r="AP554" s="589"/>
      <c r="BK554" s="589"/>
    </row>
    <row r="555" spans="4:63" ht="17.25" customHeight="1">
      <c r="U555" s="589"/>
      <c r="X555" s="2"/>
      <c r="AP555" s="589"/>
      <c r="BK555" s="589"/>
    </row>
    <row r="556" spans="4:63" ht="17.25" customHeight="1">
      <c r="U556" s="589"/>
      <c r="W556" s="3" t="s">
        <v>10242</v>
      </c>
      <c r="AP556" s="589"/>
      <c r="BK556" s="589"/>
    </row>
    <row r="557" spans="4:63" ht="17.25" customHeight="1">
      <c r="U557" s="589"/>
      <c r="X557" s="136" t="s">
        <v>10241</v>
      </c>
      <c r="Y557" s="267"/>
      <c r="Z557" s="267"/>
      <c r="AA557" s="267"/>
      <c r="AB557" s="267"/>
      <c r="AC557" s="267"/>
      <c r="AD557" s="267"/>
      <c r="AE557" s="267"/>
      <c r="AF557" s="267"/>
      <c r="AG557" s="267"/>
      <c r="AH557" s="267"/>
      <c r="AI557" s="267"/>
      <c r="AJ557" s="267"/>
      <c r="AK557" s="267"/>
      <c r="AL557" s="1082" t="s">
        <v>10243</v>
      </c>
      <c r="AM557" s="1083"/>
      <c r="AN557" s="1083"/>
      <c r="AO557" s="1084"/>
      <c r="AP557" s="589"/>
      <c r="BK557" s="589"/>
    </row>
    <row r="558" spans="4:63" ht="17.25" customHeight="1">
      <c r="U558" s="589"/>
      <c r="X558" s="138"/>
      <c r="Y558" s="2" t="s">
        <v>11082</v>
      </c>
      <c r="AO558" s="269"/>
      <c r="AP558" s="589"/>
      <c r="BK558" s="589"/>
    </row>
    <row r="559" spans="4:63" ht="17.25" customHeight="1">
      <c r="U559" s="589"/>
      <c r="X559" s="138"/>
      <c r="Z559" s="2" t="s">
        <v>11083</v>
      </c>
      <c r="AO559" s="269"/>
      <c r="AP559" s="589"/>
      <c r="BK559" s="589"/>
    </row>
    <row r="560" spans="4:63" ht="17.25" customHeight="1">
      <c r="U560" s="589"/>
      <c r="X560" s="138"/>
      <c r="Y560" s="2" t="s">
        <v>8352</v>
      </c>
      <c r="AO560" s="269"/>
      <c r="AP560" s="589"/>
      <c r="BK560" s="589"/>
    </row>
    <row r="561" spans="3:63" ht="17.25" customHeight="1">
      <c r="U561" s="589"/>
      <c r="X561" s="138"/>
      <c r="Y561" s="2" t="s">
        <v>11084</v>
      </c>
      <c r="AO561" s="269"/>
      <c r="AP561" s="589"/>
      <c r="BK561" s="589"/>
    </row>
    <row r="562" spans="3:63" ht="17.25" customHeight="1" thickBot="1">
      <c r="U562" s="589"/>
      <c r="X562" s="303"/>
      <c r="Y562" s="271"/>
      <c r="Z562" s="301" t="s">
        <v>11085</v>
      </c>
      <c r="AA562" s="271"/>
      <c r="AB562" s="271"/>
      <c r="AC562" s="271"/>
      <c r="AD562" s="271"/>
      <c r="AE562" s="271"/>
      <c r="AF562" s="271"/>
      <c r="AG562" s="271"/>
      <c r="AH562" s="271"/>
      <c r="AI562" s="271"/>
      <c r="AJ562" s="271"/>
      <c r="AK562" s="271"/>
      <c r="AL562" s="271"/>
      <c r="AM562" s="271"/>
      <c r="AN562" s="271"/>
      <c r="AO562" s="272"/>
      <c r="AP562" s="589"/>
      <c r="BK562" s="589"/>
    </row>
    <row r="563" spans="3:63" ht="17.25" customHeight="1">
      <c r="U563" s="589"/>
      <c r="X563" s="1" t="s">
        <v>13666</v>
      </c>
      <c r="AP563" s="589"/>
      <c r="BK563" s="589"/>
    </row>
    <row r="564" spans="3:63" ht="17.25" customHeight="1">
      <c r="U564" s="589"/>
      <c r="Y564" s="134" t="s">
        <v>11086</v>
      </c>
      <c r="Z564" s="182"/>
      <c r="AP564" s="589"/>
      <c r="BK564" s="589"/>
    </row>
    <row r="565" spans="3:63" ht="17.25" customHeight="1">
      <c r="U565" s="589"/>
      <c r="AP565" s="589"/>
      <c r="BK565" s="589"/>
    </row>
    <row r="566" spans="3:63" ht="17.25" customHeight="1">
      <c r="C566" s="3" t="s">
        <v>9047</v>
      </c>
      <c r="U566" s="589"/>
      <c r="W566" s="3" t="s">
        <v>1016</v>
      </c>
      <c r="X566" s="97"/>
      <c r="Y566" s="1"/>
      <c r="Z566" s="1"/>
      <c r="AP566" s="589"/>
      <c r="BK566" s="589"/>
    </row>
    <row r="567" spans="3:63" ht="17.25" customHeight="1">
      <c r="D567" s="2" t="s">
        <v>15526</v>
      </c>
      <c r="U567" s="589"/>
      <c r="X567" s="136" t="s">
        <v>11088</v>
      </c>
      <c r="Y567" s="137"/>
      <c r="Z567" s="267"/>
      <c r="AA567" s="267"/>
      <c r="AB567" s="267"/>
      <c r="AC567" s="267"/>
      <c r="AD567" s="267"/>
      <c r="AE567" s="267"/>
      <c r="AF567" s="267"/>
      <c r="AG567" s="267"/>
      <c r="AH567" s="267"/>
      <c r="AI567" s="267"/>
      <c r="AJ567" s="1082" t="s">
        <v>10253</v>
      </c>
      <c r="AK567" s="1083"/>
      <c r="AL567" s="1083"/>
      <c r="AM567" s="1083"/>
      <c r="AN567" s="1083"/>
      <c r="AO567" s="1084"/>
      <c r="AP567" s="589"/>
      <c r="BK567" s="589"/>
    </row>
    <row r="568" spans="3:63" ht="17.25" customHeight="1">
      <c r="E568" s="2" t="s">
        <v>15524</v>
      </c>
      <c r="U568" s="589"/>
      <c r="X568" s="138"/>
      <c r="Y568" s="1" t="s">
        <v>11089</v>
      </c>
      <c r="AL568" s="464"/>
      <c r="AM568" s="464"/>
      <c r="AN568" s="464"/>
      <c r="AO568" s="465"/>
      <c r="AP568" s="589"/>
      <c r="BK568" s="589"/>
    </row>
    <row r="569" spans="3:63" ht="17.25" customHeight="1">
      <c r="E569" s="2" t="s">
        <v>15525</v>
      </c>
      <c r="U569" s="589"/>
      <c r="X569" s="138"/>
      <c r="Y569" s="2" t="s">
        <v>10624</v>
      </c>
      <c r="AO569" s="269"/>
      <c r="AP569" s="589"/>
      <c r="BK569" s="589"/>
    </row>
    <row r="570" spans="3:63" ht="17.25" customHeight="1">
      <c r="D570" s="2" t="s">
        <v>15522</v>
      </c>
      <c r="U570" s="589"/>
      <c r="X570" s="138"/>
      <c r="Y570" s="2" t="s">
        <v>11090</v>
      </c>
      <c r="AO570" s="269"/>
      <c r="AP570" s="589"/>
      <c r="BK570" s="589"/>
    </row>
    <row r="571" spans="3:63" ht="17.25" customHeight="1">
      <c r="E571" s="2" t="s">
        <v>15523</v>
      </c>
      <c r="U571" s="589"/>
      <c r="X571" s="138"/>
      <c r="Z571" s="2" t="s">
        <v>11091</v>
      </c>
      <c r="AO571" s="269"/>
      <c r="AP571" s="589"/>
      <c r="BK571" s="589"/>
    </row>
    <row r="572" spans="3:63" ht="17.25" customHeight="1">
      <c r="D572" s="2" t="s">
        <v>11087</v>
      </c>
      <c r="U572" s="589"/>
      <c r="X572" s="138"/>
      <c r="Y572" s="2" t="s">
        <v>11092</v>
      </c>
      <c r="AO572" s="269"/>
      <c r="AP572" s="589"/>
      <c r="BK572" s="589"/>
    </row>
    <row r="573" spans="3:63" ht="17.25" customHeight="1">
      <c r="U573" s="589"/>
      <c r="X573" s="138"/>
      <c r="Z573" s="2" t="s">
        <v>11093</v>
      </c>
      <c r="AO573" s="269"/>
      <c r="AP573" s="589"/>
      <c r="BK573" s="589"/>
    </row>
    <row r="574" spans="3:63" ht="17.25" customHeight="1">
      <c r="D574" s="3"/>
      <c r="E574" s="266"/>
      <c r="F574" s="267" t="s">
        <v>10261</v>
      </c>
      <c r="G574" s="267"/>
      <c r="H574" s="267"/>
      <c r="I574" s="267"/>
      <c r="J574" s="267"/>
      <c r="K574" s="267"/>
      <c r="L574" s="267"/>
      <c r="M574" s="267"/>
      <c r="N574" s="1082" t="s">
        <v>15610</v>
      </c>
      <c r="O574" s="1083"/>
      <c r="P574" s="1083"/>
      <c r="Q574" s="1083"/>
      <c r="R574" s="1083"/>
      <c r="S574" s="1083"/>
      <c r="T574" s="1084"/>
      <c r="U574" s="589"/>
      <c r="X574" s="138"/>
      <c r="Y574" s="2" t="s">
        <v>11095</v>
      </c>
      <c r="AO574" s="269"/>
      <c r="AP574" s="589"/>
      <c r="BK574" s="589"/>
    </row>
    <row r="575" spans="3:63" ht="17.25" customHeight="1" thickBot="1">
      <c r="D575" s="3"/>
      <c r="E575" s="268"/>
      <c r="I575" s="1" t="s">
        <v>15056</v>
      </c>
      <c r="T575" s="269"/>
      <c r="U575" s="589"/>
      <c r="X575" s="303"/>
      <c r="Y575" s="271"/>
      <c r="Z575" s="271" t="s">
        <v>11094</v>
      </c>
      <c r="AA575" s="271"/>
      <c r="AB575" s="271"/>
      <c r="AC575" s="271"/>
      <c r="AD575" s="271"/>
      <c r="AE575" s="271"/>
      <c r="AF575" s="271"/>
      <c r="AG575" s="271"/>
      <c r="AH575" s="271"/>
      <c r="AI575" s="271"/>
      <c r="AJ575" s="271"/>
      <c r="AK575" s="271"/>
      <c r="AL575" s="271"/>
      <c r="AM575" s="271"/>
      <c r="AN575" s="271"/>
      <c r="AO575" s="272"/>
      <c r="AP575" s="589"/>
      <c r="BK575" s="589"/>
    </row>
    <row r="576" spans="3:63" ht="17.25" customHeight="1">
      <c r="D576" s="3"/>
      <c r="E576" s="268"/>
      <c r="F576" s="2" t="s">
        <v>10255</v>
      </c>
      <c r="T576" s="269"/>
      <c r="U576" s="589"/>
      <c r="X576" s="1" t="s">
        <v>10254</v>
      </c>
      <c r="AP576" s="589"/>
      <c r="BK576" s="589"/>
    </row>
    <row r="577" spans="4:63" ht="17.25" customHeight="1">
      <c r="D577" s="3"/>
      <c r="E577" s="268"/>
      <c r="F577" s="2" t="s">
        <v>8353</v>
      </c>
      <c r="T577" s="269"/>
      <c r="U577" s="589"/>
      <c r="Z577" s="133" t="s">
        <v>10262</v>
      </c>
      <c r="AA577" s="97"/>
      <c r="AB577" s="97"/>
      <c r="AC577" s="97"/>
      <c r="AD577" s="97"/>
      <c r="AE577" s="97"/>
      <c r="AF577" s="97"/>
      <c r="AG577" s="97"/>
      <c r="AH577" s="97"/>
      <c r="AI577" s="97"/>
      <c r="AP577" s="589"/>
      <c r="BK577" s="589"/>
    </row>
    <row r="578" spans="4:63" ht="17.25" customHeight="1">
      <c r="D578" s="3"/>
      <c r="E578" s="268"/>
      <c r="F578" s="2" t="s">
        <v>8354</v>
      </c>
      <c r="T578" s="269"/>
      <c r="U578" s="589"/>
      <c r="X578" s="1" t="s">
        <v>13442</v>
      </c>
      <c r="Y578" s="1"/>
      <c r="AP578" s="589"/>
      <c r="BK578" s="589"/>
    </row>
    <row r="579" spans="4:63" ht="17.25" customHeight="1">
      <c r="D579" s="3"/>
      <c r="E579" s="268"/>
      <c r="F579" s="2" t="s">
        <v>8355</v>
      </c>
      <c r="T579" s="269"/>
      <c r="U579" s="589"/>
      <c r="X579" s="1" t="s">
        <v>8359</v>
      </c>
      <c r="Y579" s="1"/>
      <c r="AP579" s="589"/>
      <c r="BK579" s="589"/>
    </row>
    <row r="580" spans="4:63" ht="17.25" customHeight="1">
      <c r="D580" s="3"/>
      <c r="E580" s="268"/>
      <c r="F580" s="2" t="s">
        <v>10257</v>
      </c>
      <c r="T580" s="269"/>
      <c r="U580" s="589"/>
      <c r="X580" s="1" t="s">
        <v>11096</v>
      </c>
      <c r="Y580" s="1"/>
      <c r="AP580" s="589"/>
      <c r="BK580" s="589"/>
    </row>
    <row r="581" spans="4:63" ht="17.25" customHeight="1">
      <c r="D581" s="3"/>
      <c r="E581" s="268"/>
      <c r="I581" s="2" t="s">
        <v>10258</v>
      </c>
      <c r="T581" s="269"/>
      <c r="U581" s="589"/>
      <c r="Y581" s="1" t="s">
        <v>13327</v>
      </c>
      <c r="AP581" s="589"/>
      <c r="BK581" s="589"/>
    </row>
    <row r="582" spans="4:63" ht="17.25" customHeight="1">
      <c r="D582" s="3"/>
      <c r="E582" s="268"/>
      <c r="F582" s="2" t="s">
        <v>8356</v>
      </c>
      <c r="T582" s="269"/>
      <c r="U582" s="589"/>
      <c r="Y582" s="1"/>
      <c r="AG582" s="2" t="s">
        <v>13328</v>
      </c>
      <c r="AP582" s="589"/>
      <c r="BK582" s="589"/>
    </row>
    <row r="583" spans="4:63" ht="17.25" customHeight="1">
      <c r="D583" s="3"/>
      <c r="E583" s="268"/>
      <c r="F583" s="2" t="s">
        <v>8357</v>
      </c>
      <c r="T583" s="269"/>
      <c r="U583" s="589"/>
      <c r="Y583" s="1"/>
      <c r="AP583" s="589"/>
      <c r="BK583" s="589"/>
    </row>
    <row r="584" spans="4:63" ht="17.25" customHeight="1">
      <c r="D584" s="3"/>
      <c r="E584" s="268"/>
      <c r="F584" s="2" t="s">
        <v>8358</v>
      </c>
      <c r="T584" s="269"/>
      <c r="U584" s="589"/>
      <c r="W584" s="3" t="s">
        <v>1017</v>
      </c>
      <c r="AP584" s="589"/>
      <c r="BK584" s="589"/>
    </row>
    <row r="585" spans="4:63" ht="17.25" customHeight="1">
      <c r="D585" s="3"/>
      <c r="E585" s="268"/>
      <c r="F585" s="2" t="s">
        <v>10259</v>
      </c>
      <c r="T585" s="269"/>
      <c r="U585" s="589"/>
      <c r="X585" s="1" t="s">
        <v>11097</v>
      </c>
      <c r="AP585" s="589"/>
      <c r="BK585" s="589"/>
    </row>
    <row r="586" spans="4:63" ht="17.25" customHeight="1" thickBot="1">
      <c r="D586" s="3"/>
      <c r="E586" s="270"/>
      <c r="F586" s="271"/>
      <c r="G586" s="271" t="s">
        <v>10260</v>
      </c>
      <c r="H586" s="271"/>
      <c r="I586" s="271"/>
      <c r="J586" s="271"/>
      <c r="K586" s="271"/>
      <c r="L586" s="271"/>
      <c r="M586" s="271"/>
      <c r="N586" s="271"/>
      <c r="O586" s="271"/>
      <c r="P586" s="271"/>
      <c r="Q586" s="271"/>
      <c r="R586" s="271"/>
      <c r="S586" s="271"/>
      <c r="T586" s="272"/>
      <c r="U586" s="589"/>
      <c r="Y586" s="1" t="s">
        <v>15057</v>
      </c>
      <c r="AP586" s="589"/>
      <c r="BK586" s="589"/>
    </row>
    <row r="587" spans="4:63" ht="17.25" customHeight="1">
      <c r="U587" s="589"/>
      <c r="X587" s="136"/>
      <c r="Y587" s="137" t="s">
        <v>13444</v>
      </c>
      <c r="Z587" s="267"/>
      <c r="AA587" s="267"/>
      <c r="AB587" s="267"/>
      <c r="AC587" s="267"/>
      <c r="AD587" s="267"/>
      <c r="AE587" s="267"/>
      <c r="AF587" s="267"/>
      <c r="AG587" s="267"/>
      <c r="AH587" s="267"/>
      <c r="AI587" s="267"/>
      <c r="AJ587" s="267"/>
      <c r="AK587" s="1082" t="s">
        <v>10256</v>
      </c>
      <c r="AL587" s="1083"/>
      <c r="AM587" s="1083"/>
      <c r="AN587" s="1083"/>
      <c r="AO587" s="1084"/>
      <c r="AP587" s="589"/>
      <c r="BK587" s="589"/>
    </row>
    <row r="588" spans="4:63" ht="17.25" customHeight="1">
      <c r="U588" s="589"/>
      <c r="X588" s="138"/>
      <c r="Y588" s="1"/>
      <c r="Z588" s="1" t="s">
        <v>13445</v>
      </c>
      <c r="AO588" s="269"/>
      <c r="AP588" s="589"/>
      <c r="BK588" s="589"/>
    </row>
    <row r="589" spans="4:63" ht="17.25" customHeight="1">
      <c r="U589" s="589"/>
      <c r="X589" s="138"/>
      <c r="Y589" s="1" t="s">
        <v>13443</v>
      </c>
      <c r="AO589" s="269"/>
      <c r="AP589" s="589"/>
      <c r="BK589" s="589"/>
    </row>
    <row r="590" spans="4:63" ht="17.25" customHeight="1">
      <c r="U590" s="589"/>
      <c r="X590" s="138"/>
      <c r="Y590" s="1"/>
      <c r="Z590" s="2" t="s">
        <v>11098</v>
      </c>
      <c r="AO590" s="269"/>
      <c r="AP590" s="589"/>
      <c r="BK590" s="589"/>
    </row>
    <row r="591" spans="4:63" ht="17.25" customHeight="1">
      <c r="U591" s="589"/>
      <c r="X591" s="138"/>
      <c r="Y591" s="1" t="s">
        <v>1018</v>
      </c>
      <c r="AO591" s="269"/>
      <c r="AP591" s="589"/>
      <c r="BK591" s="589"/>
    </row>
    <row r="592" spans="4:63" ht="17.25" customHeight="1" thickBot="1">
      <c r="E592" s="1"/>
      <c r="U592" s="589"/>
      <c r="X592" s="303"/>
      <c r="Y592" s="301" t="s">
        <v>1019</v>
      </c>
      <c r="Z592" s="271"/>
      <c r="AA592" s="271"/>
      <c r="AB592" s="271"/>
      <c r="AC592" s="271"/>
      <c r="AD592" s="271"/>
      <c r="AE592" s="271"/>
      <c r="AF592" s="271"/>
      <c r="AG592" s="271"/>
      <c r="AH592" s="271"/>
      <c r="AI592" s="271"/>
      <c r="AJ592" s="271"/>
      <c r="AK592" s="271"/>
      <c r="AL592" s="271"/>
      <c r="AM592" s="271"/>
      <c r="AN592" s="503" t="s">
        <v>13446</v>
      </c>
      <c r="AO592" s="272"/>
      <c r="AP592" s="589"/>
      <c r="BK592" s="589"/>
    </row>
    <row r="593" spans="3:63" ht="17.25" customHeight="1">
      <c r="U593" s="589"/>
      <c r="W593" s="2"/>
      <c r="AP593" s="589"/>
      <c r="BK593" s="589"/>
    </row>
    <row r="594" spans="3:63" ht="17.25" customHeight="1">
      <c r="C594" s="3" t="s">
        <v>9048</v>
      </c>
      <c r="F594" s="664"/>
      <c r="G594" s="664"/>
      <c r="H594" s="664"/>
      <c r="I594" s="664"/>
      <c r="J594" s="664"/>
      <c r="K594" s="664"/>
      <c r="U594" s="589"/>
      <c r="W594" s="3" t="s">
        <v>10963</v>
      </c>
      <c r="Z594" s="664"/>
      <c r="AA594" s="664"/>
      <c r="AB594" s="664"/>
      <c r="AC594" s="664"/>
      <c r="AD594" s="664"/>
      <c r="AE594" s="664"/>
      <c r="AF594" s="664"/>
      <c r="AG594" s="664"/>
      <c r="AP594" s="589"/>
      <c r="BK594" s="589"/>
    </row>
    <row r="595" spans="3:63" ht="17.25" customHeight="1">
      <c r="D595" s="2" t="s">
        <v>15578</v>
      </c>
      <c r="U595" s="589"/>
      <c r="X595" s="2" t="s">
        <v>15261</v>
      </c>
      <c r="AP595" s="589"/>
      <c r="BK595" s="589"/>
    </row>
    <row r="596" spans="3:63" ht="17.25" customHeight="1">
      <c r="E596" s="2" t="s">
        <v>16820</v>
      </c>
      <c r="U596" s="589"/>
      <c r="Y596" s="2" t="s">
        <v>14971</v>
      </c>
      <c r="AP596" s="589"/>
      <c r="BK596" s="589"/>
    </row>
    <row r="597" spans="3:63" ht="17.25" customHeight="1">
      <c r="J597" s="280" t="s">
        <v>7511</v>
      </c>
      <c r="K597" s="277" t="s">
        <v>10268</v>
      </c>
      <c r="L597" s="278"/>
      <c r="M597" s="278"/>
      <c r="N597" s="278"/>
      <c r="O597" s="278"/>
      <c r="P597" s="278"/>
      <c r="Q597" s="278"/>
      <c r="R597" s="281" t="s">
        <v>9215</v>
      </c>
      <c r="S597" s="367" t="s">
        <v>9216</v>
      </c>
      <c r="T597" s="368" t="s">
        <v>9217</v>
      </c>
      <c r="U597" s="589"/>
      <c r="W597" s="2"/>
      <c r="AP597" s="589"/>
      <c r="AS597" s="1054" t="s">
        <v>14972</v>
      </c>
      <c r="AT597" s="1055"/>
      <c r="AU597" s="1055"/>
      <c r="AV597" s="1055"/>
      <c r="AW597" s="1055"/>
      <c r="AX597" s="1112" t="s">
        <v>14973</v>
      </c>
      <c r="AY597" s="1112"/>
      <c r="AZ597" s="1112"/>
      <c r="BA597" s="1112"/>
      <c r="BB597" s="1112"/>
      <c r="BC597" s="1112"/>
      <c r="BD597" s="1112"/>
      <c r="BE597" s="1112"/>
      <c r="BF597" s="1112"/>
      <c r="BG597" s="1112"/>
      <c r="BH597" s="1112"/>
      <c r="BI597" s="1112"/>
      <c r="BJ597" s="1113"/>
      <c r="BK597" s="589"/>
    </row>
    <row r="598" spans="3:63" ht="17.25" customHeight="1">
      <c r="J598" s="376"/>
      <c r="K598" s="182" t="s">
        <v>10269</v>
      </c>
      <c r="L598" s="375"/>
      <c r="M598" s="375"/>
      <c r="N598" s="375"/>
      <c r="O598" s="375"/>
      <c r="P598" s="375"/>
      <c r="Q598" s="375"/>
      <c r="R598" s="362">
        <v>500</v>
      </c>
      <c r="S598" s="377">
        <v>500</v>
      </c>
      <c r="T598" s="378">
        <v>500</v>
      </c>
      <c r="U598" s="589"/>
      <c r="W598" s="3" t="s">
        <v>10504</v>
      </c>
      <c r="AP598" s="589"/>
      <c r="AS598" s="565"/>
      <c r="AT598" s="473" t="s">
        <v>10500</v>
      </c>
      <c r="AU598" s="473"/>
      <c r="AV598" s="473"/>
      <c r="AW598" s="473"/>
      <c r="AX598" s="473"/>
      <c r="AY598" s="473"/>
      <c r="AZ598" s="473"/>
      <c r="BA598" s="473"/>
      <c r="BB598" s="473"/>
      <c r="BC598" s="473"/>
      <c r="BD598" s="473"/>
      <c r="BE598" s="473"/>
      <c r="BF598" s="473"/>
      <c r="BG598" s="473"/>
      <c r="BH598" s="473"/>
      <c r="BI598" s="473"/>
      <c r="BJ598" s="494"/>
      <c r="BK598" s="589"/>
    </row>
    <row r="599" spans="3:63" ht="17.25" customHeight="1">
      <c r="J599" s="280" t="s">
        <v>7511</v>
      </c>
      <c r="K599" s="277" t="s">
        <v>15604</v>
      </c>
      <c r="L599" s="278"/>
      <c r="M599" s="278"/>
      <c r="N599" s="278"/>
      <c r="O599" s="278"/>
      <c r="P599" s="278"/>
      <c r="Q599" s="278"/>
      <c r="R599" s="1177">
        <v>50</v>
      </c>
      <c r="S599" s="1164">
        <v>250</v>
      </c>
      <c r="T599" s="1162">
        <v>500</v>
      </c>
      <c r="U599" s="589"/>
      <c r="X599" s="1" t="s">
        <v>15498</v>
      </c>
      <c r="AF599" s="664"/>
      <c r="AG599" s="664"/>
      <c r="AP599" s="589"/>
      <c r="AS599" s="565"/>
      <c r="AT599" s="473" t="s">
        <v>10501</v>
      </c>
      <c r="AU599" s="473"/>
      <c r="AV599" s="473"/>
      <c r="AW599" s="473"/>
      <c r="AX599" s="473"/>
      <c r="AY599" s="473"/>
      <c r="AZ599" s="473"/>
      <c r="BA599" s="473"/>
      <c r="BB599" s="473"/>
      <c r="BC599" s="473"/>
      <c r="BD599" s="473"/>
      <c r="BE599" s="473"/>
      <c r="BF599" s="473"/>
      <c r="BG599" s="473"/>
      <c r="BH599" s="473"/>
      <c r="BI599" s="473"/>
      <c r="BJ599" s="494"/>
      <c r="BK599" s="589"/>
    </row>
    <row r="600" spans="3:63" ht="17.25" customHeight="1" thickBot="1">
      <c r="J600" s="276"/>
      <c r="K600" s="279" t="s">
        <v>15605</v>
      </c>
      <c r="L600" s="279"/>
      <c r="M600" s="279"/>
      <c r="N600" s="279"/>
      <c r="O600" s="279"/>
      <c r="P600" s="279"/>
      <c r="Q600" s="279"/>
      <c r="R600" s="1178"/>
      <c r="S600" s="1165"/>
      <c r="T600" s="1163"/>
      <c r="U600" s="589"/>
      <c r="Y600" s="2" t="s">
        <v>15497</v>
      </c>
      <c r="AP600" s="589"/>
      <c r="AS600" s="565"/>
      <c r="AT600" s="472" t="s">
        <v>10502</v>
      </c>
      <c r="AU600" s="473"/>
      <c r="AV600" s="473"/>
      <c r="AW600" s="473"/>
      <c r="AX600" s="473"/>
      <c r="AY600" s="473"/>
      <c r="AZ600" s="473"/>
      <c r="BA600" s="473"/>
      <c r="BB600" s="473"/>
      <c r="BC600" s="473"/>
      <c r="BD600" s="473"/>
      <c r="BE600" s="473"/>
      <c r="BF600" s="473"/>
      <c r="BG600" s="473"/>
      <c r="BH600" s="473"/>
      <c r="BI600" s="473"/>
      <c r="BJ600" s="494"/>
      <c r="BK600" s="589"/>
    </row>
    <row r="601" spans="3:63" ht="17.25" customHeight="1" thickBot="1">
      <c r="D601" s="2" t="s">
        <v>15580</v>
      </c>
      <c r="U601" s="589"/>
      <c r="Y601" s="2" t="s">
        <v>10972</v>
      </c>
      <c r="AP601" s="589"/>
      <c r="AS601" s="514"/>
      <c r="AT601" s="496" t="s">
        <v>10503</v>
      </c>
      <c r="AU601" s="496"/>
      <c r="AV601" s="496"/>
      <c r="AW601" s="496"/>
      <c r="AX601" s="496"/>
      <c r="AY601" s="496"/>
      <c r="AZ601" s="496"/>
      <c r="BA601" s="496"/>
      <c r="BB601" s="496"/>
      <c r="BC601" s="496"/>
      <c r="BD601" s="496"/>
      <c r="BE601" s="496"/>
      <c r="BF601" s="496"/>
      <c r="BG601" s="496"/>
      <c r="BH601" s="496"/>
      <c r="BI601" s="496"/>
      <c r="BJ601" s="497"/>
      <c r="BK601" s="589"/>
    </row>
    <row r="602" spans="3:63" ht="17.25" customHeight="1">
      <c r="E602" s="1" t="s">
        <v>15579</v>
      </c>
      <c r="U602" s="589"/>
      <c r="Z602" s="2" t="s">
        <v>274</v>
      </c>
      <c r="AP602" s="589"/>
      <c r="BK602" s="589"/>
    </row>
    <row r="603" spans="3:63" ht="17.25" customHeight="1">
      <c r="E603" s="2" t="s">
        <v>11101</v>
      </c>
      <c r="P603" s="133" t="s">
        <v>9049</v>
      </c>
      <c r="Q603" s="133"/>
      <c r="R603" s="133"/>
      <c r="S603" s="133"/>
      <c r="U603" s="589"/>
      <c r="Y603" s="2" t="s">
        <v>10973</v>
      </c>
      <c r="AP603" s="589"/>
      <c r="AR603" s="3" t="s">
        <v>11109</v>
      </c>
      <c r="BK603" s="589"/>
    </row>
    <row r="604" spans="3:63" ht="17.25" customHeight="1">
      <c r="E604" s="2" t="s">
        <v>11102</v>
      </c>
      <c r="U604" s="589"/>
      <c r="Z604" s="1" t="s">
        <v>10974</v>
      </c>
      <c r="AP604" s="589"/>
      <c r="AS604" s="2" t="s">
        <v>13447</v>
      </c>
      <c r="BK604" s="589"/>
    </row>
    <row r="605" spans="3:63" ht="17.25" customHeight="1">
      <c r="E605" s="2" t="s">
        <v>8114</v>
      </c>
      <c r="U605" s="589"/>
      <c r="X605" s="1" t="s">
        <v>15499</v>
      </c>
      <c r="AF605" s="664"/>
      <c r="AG605" s="664"/>
      <c r="AP605" s="589"/>
      <c r="AT605" s="2" t="s">
        <v>11110</v>
      </c>
      <c r="BK605" s="589"/>
    </row>
    <row r="606" spans="3:63" ht="17.25" customHeight="1">
      <c r="E606" s="2" t="s">
        <v>8115</v>
      </c>
      <c r="U606" s="589"/>
      <c r="Y606" s="182" t="s">
        <v>10975</v>
      </c>
      <c r="AP606" s="589"/>
      <c r="AT606" s="2" t="s">
        <v>11033</v>
      </c>
      <c r="BK606" s="589"/>
    </row>
    <row r="607" spans="3:63" ht="17.25" customHeight="1">
      <c r="D607" s="2" t="s">
        <v>11099</v>
      </c>
      <c r="U607" s="589"/>
      <c r="Y607" s="2" t="s">
        <v>15262</v>
      </c>
      <c r="AP607" s="589"/>
      <c r="BK607" s="589"/>
    </row>
    <row r="608" spans="3:63" ht="17.25" customHeight="1">
      <c r="E608" s="2" t="s">
        <v>11100</v>
      </c>
      <c r="U608" s="589"/>
      <c r="Z608" s="182" t="s">
        <v>10964</v>
      </c>
      <c r="AP608" s="589"/>
      <c r="BK608" s="589"/>
    </row>
    <row r="609" spans="3:63" ht="17.25" customHeight="1">
      <c r="D609" s="2" t="s">
        <v>9050</v>
      </c>
      <c r="U609" s="589"/>
      <c r="Y609" s="2" t="s">
        <v>10976</v>
      </c>
      <c r="AP609" s="589"/>
      <c r="BK609" s="589"/>
    </row>
    <row r="610" spans="3:63" ht="17.25" customHeight="1">
      <c r="E610" s="2" t="s">
        <v>9051</v>
      </c>
      <c r="J610" s="283" t="s">
        <v>7511</v>
      </c>
      <c r="K610" s="284" t="s">
        <v>10270</v>
      </c>
      <c r="L610" s="285"/>
      <c r="M610" s="285"/>
      <c r="N610" s="285"/>
      <c r="O610" s="285"/>
      <c r="P610" s="285"/>
      <c r="Q610" s="285"/>
      <c r="R610" s="289">
        <v>50</v>
      </c>
      <c r="S610" s="373">
        <v>250</v>
      </c>
      <c r="T610" s="374">
        <v>500</v>
      </c>
      <c r="U610" s="589"/>
      <c r="Z610" s="182" t="s">
        <v>10978</v>
      </c>
      <c r="AP610" s="589"/>
      <c r="BK610" s="589"/>
    </row>
    <row r="611" spans="3:63" ht="17.25" customHeight="1" thickBot="1">
      <c r="J611" s="382" t="s">
        <v>7513</v>
      </c>
      <c r="K611" s="383" t="s">
        <v>7840</v>
      </c>
      <c r="L611" s="383"/>
      <c r="M611" s="383"/>
      <c r="N611" s="383"/>
      <c r="O611" s="383"/>
      <c r="P611" s="383"/>
      <c r="Q611" s="383"/>
      <c r="R611" s="290">
        <v>10</v>
      </c>
      <c r="S611" s="369">
        <v>20</v>
      </c>
      <c r="T611" s="370">
        <v>30</v>
      </c>
      <c r="U611" s="589"/>
      <c r="Z611" s="182" t="s">
        <v>10977</v>
      </c>
      <c r="AP611" s="589"/>
      <c r="BK611" s="589"/>
    </row>
    <row r="612" spans="3:63" ht="17.25" customHeight="1">
      <c r="D612" s="2" t="s">
        <v>15617</v>
      </c>
      <c r="U612" s="589"/>
      <c r="Y612" s="2" t="s">
        <v>10979</v>
      </c>
      <c r="AP612" s="589"/>
      <c r="BK612" s="589"/>
    </row>
    <row r="613" spans="3:63" ht="17.25" customHeight="1">
      <c r="E613" s="2" t="s">
        <v>9052</v>
      </c>
      <c r="U613" s="589"/>
      <c r="Z613" s="182" t="s">
        <v>10980</v>
      </c>
      <c r="AP613" s="589"/>
      <c r="BK613" s="589"/>
    </row>
    <row r="614" spans="3:63" ht="17.25" customHeight="1">
      <c r="D614" s="2" t="s">
        <v>9053</v>
      </c>
      <c r="U614" s="589"/>
      <c r="Z614" s="182" t="s">
        <v>10977</v>
      </c>
      <c r="AP614" s="589"/>
      <c r="BK614" s="589"/>
    </row>
    <row r="615" spans="3:63" ht="17.25" customHeight="1">
      <c r="E615" s="2" t="s">
        <v>9054</v>
      </c>
      <c r="U615" s="589"/>
      <c r="Y615" s="2" t="s">
        <v>10508</v>
      </c>
      <c r="AP615" s="589"/>
      <c r="BK615" s="589"/>
    </row>
    <row r="616" spans="3:63" ht="17.25" customHeight="1">
      <c r="D616" s="2" t="s">
        <v>9055</v>
      </c>
      <c r="U616" s="589"/>
      <c r="Y616" s="2" t="s">
        <v>8360</v>
      </c>
      <c r="AP616" s="589"/>
      <c r="BK616" s="589"/>
    </row>
    <row r="617" spans="3:63" ht="17.25" customHeight="1">
      <c r="E617" s="2" t="s">
        <v>11103</v>
      </c>
      <c r="U617" s="589"/>
      <c r="X617" s="1" t="s">
        <v>15501</v>
      </c>
      <c r="AP617" s="589"/>
      <c r="BK617" s="589"/>
    </row>
    <row r="618" spans="3:63" ht="17.25" customHeight="1">
      <c r="E618" s="1" t="s">
        <v>11104</v>
      </c>
      <c r="U618" s="589"/>
      <c r="Y618" s="1" t="s">
        <v>15500</v>
      </c>
      <c r="AP618" s="589"/>
      <c r="BK618" s="589"/>
    </row>
    <row r="619" spans="3:63" ht="17.25" customHeight="1">
      <c r="U619" s="589"/>
      <c r="Y619" s="1" t="s">
        <v>10981</v>
      </c>
      <c r="AP619" s="589"/>
      <c r="BK619" s="589"/>
    </row>
    <row r="620" spans="3:63" ht="17.25" customHeight="1">
      <c r="C620" s="1197" t="s">
        <v>16815</v>
      </c>
      <c r="D620" s="1198"/>
      <c r="E620" s="1198"/>
      <c r="F620" s="1198"/>
      <c r="G620" s="1198"/>
      <c r="H620" s="1198"/>
      <c r="I620" s="1202" t="s">
        <v>16816</v>
      </c>
      <c r="J620" s="1202"/>
      <c r="K620" s="1202"/>
      <c r="L620" s="1202"/>
      <c r="M620" s="1202"/>
      <c r="N620" s="1202"/>
      <c r="O620" s="1202"/>
      <c r="P620" s="1202"/>
      <c r="Q620" s="1202"/>
      <c r="R620" s="1202"/>
      <c r="S620" s="1202"/>
      <c r="T620" s="1203"/>
      <c r="U620" s="589"/>
      <c r="Y620" s="2" t="s">
        <v>10965</v>
      </c>
      <c r="AP620" s="589"/>
      <c r="BK620" s="589"/>
    </row>
    <row r="621" spans="3:63" ht="17.25" customHeight="1">
      <c r="C621" s="314" t="s">
        <v>16814</v>
      </c>
      <c r="F621" s="3"/>
      <c r="G621" s="3"/>
      <c r="T621" s="269"/>
      <c r="U621" s="589"/>
      <c r="Z621" s="2" t="s">
        <v>10982</v>
      </c>
      <c r="AP621" s="589"/>
      <c r="BK621" s="589"/>
    </row>
    <row r="622" spans="3:63" ht="17.25" customHeight="1">
      <c r="C622" s="314"/>
      <c r="D622" s="2" t="s">
        <v>16812</v>
      </c>
      <c r="F622" s="3"/>
      <c r="G622" s="3"/>
      <c r="T622" s="269"/>
      <c r="U622" s="589"/>
      <c r="Y622" s="2" t="s">
        <v>8361</v>
      </c>
      <c r="AP622" s="589"/>
      <c r="AU622" s="2" t="s">
        <v>10498</v>
      </c>
      <c r="BK622" s="589"/>
    </row>
    <row r="623" spans="3:63" ht="17.25" customHeight="1" thickBot="1">
      <c r="C623" s="315"/>
      <c r="D623" s="271"/>
      <c r="E623" s="301"/>
      <c r="F623" s="902" t="s">
        <v>16813</v>
      </c>
      <c r="G623" s="902"/>
      <c r="H623" s="271"/>
      <c r="I623" s="271"/>
      <c r="J623" s="271"/>
      <c r="K623" s="271"/>
      <c r="L623" s="271"/>
      <c r="M623" s="271"/>
      <c r="N623" s="271"/>
      <c r="O623" s="271"/>
      <c r="P623" s="271"/>
      <c r="Q623" s="271"/>
      <c r="R623" s="271"/>
      <c r="S623" s="271"/>
      <c r="T623" s="272"/>
      <c r="U623" s="589"/>
      <c r="AP623" s="589"/>
      <c r="BK623" s="589"/>
    </row>
    <row r="624" spans="3:63" ht="17.25" customHeight="1">
      <c r="G624" s="1"/>
      <c r="U624" s="589"/>
      <c r="V624" s="24"/>
      <c r="W624" s="3" t="s">
        <v>101</v>
      </c>
      <c r="AH624" s="133" t="s">
        <v>15491</v>
      </c>
      <c r="AI624" s="133"/>
      <c r="AN624" s="662" t="s">
        <v>15490</v>
      </c>
      <c r="AP624" s="589"/>
      <c r="BK624" s="589"/>
    </row>
    <row r="625" spans="21:63" ht="17.25" customHeight="1">
      <c r="U625" s="589"/>
      <c r="V625" s="24"/>
      <c r="X625" s="2" t="s">
        <v>15058</v>
      </c>
      <c r="AP625" s="589"/>
      <c r="BK625" s="589"/>
    </row>
    <row r="626" spans="21:63" ht="17.25" customHeight="1">
      <c r="U626" s="589"/>
      <c r="Y626" s="2" t="s">
        <v>10966</v>
      </c>
      <c r="AP626" s="589"/>
      <c r="BK626" s="589"/>
    </row>
    <row r="627" spans="21:63" ht="17.25" customHeight="1">
      <c r="U627" s="589"/>
      <c r="X627" s="2"/>
      <c r="AP627" s="589"/>
      <c r="BK627" s="589"/>
    </row>
    <row r="628" spans="21:63" ht="17.25" customHeight="1">
      <c r="U628" s="589"/>
      <c r="W628" s="3" t="s">
        <v>10496</v>
      </c>
      <c r="AP628" s="589"/>
      <c r="BK628" s="589"/>
    </row>
    <row r="629" spans="21:63" ht="17.25" customHeight="1">
      <c r="U629" s="589"/>
      <c r="X629" s="1" t="s">
        <v>16652</v>
      </c>
      <c r="AP629" s="589"/>
      <c r="BK629" s="589"/>
    </row>
    <row r="630" spans="21:63" ht="17.25" customHeight="1">
      <c r="U630" s="589"/>
      <c r="Y630" s="865" t="s">
        <v>16654</v>
      </c>
      <c r="Z630" s="866"/>
      <c r="AA630" s="866"/>
      <c r="AB630" s="866"/>
      <c r="AC630" s="866"/>
      <c r="AD630" s="866"/>
      <c r="AE630" s="866"/>
      <c r="AP630" s="589"/>
      <c r="BK630" s="589"/>
    </row>
    <row r="631" spans="21:63" ht="17.25" customHeight="1">
      <c r="U631" s="589"/>
      <c r="Y631" s="2" t="s">
        <v>16653</v>
      </c>
      <c r="AP631" s="589"/>
      <c r="BK631" s="589"/>
    </row>
    <row r="632" spans="21:63" ht="17.25" customHeight="1">
      <c r="U632" s="589"/>
      <c r="X632" s="1" t="s">
        <v>10967</v>
      </c>
      <c r="AM632" s="866"/>
      <c r="AN632" s="866"/>
      <c r="AP632" s="589"/>
      <c r="BK632" s="589"/>
    </row>
    <row r="633" spans="21:63" ht="17.25" customHeight="1">
      <c r="U633" s="589"/>
      <c r="Y633" s="2" t="s">
        <v>10968</v>
      </c>
      <c r="AP633" s="589"/>
      <c r="BK633" s="589"/>
    </row>
    <row r="634" spans="21:63" ht="17.25" customHeight="1">
      <c r="U634" s="589"/>
      <c r="X634" s="1" t="s">
        <v>10969</v>
      </c>
      <c r="AP634" s="589"/>
      <c r="BK634" s="589"/>
    </row>
    <row r="635" spans="21:63" ht="17.25" customHeight="1">
      <c r="U635" s="589"/>
      <c r="Y635" s="2" t="s">
        <v>10970</v>
      </c>
      <c r="AP635" s="589"/>
      <c r="BK635" s="589"/>
    </row>
    <row r="636" spans="21:63" ht="17.25" customHeight="1">
      <c r="U636" s="589"/>
      <c r="Y636" s="2" t="s">
        <v>10971</v>
      </c>
      <c r="AP636" s="589"/>
      <c r="BK636" s="589"/>
    </row>
    <row r="637" spans="21:63" ht="17.25" customHeight="1">
      <c r="U637" s="589"/>
      <c r="X637" s="1" t="s">
        <v>13448</v>
      </c>
      <c r="AP637" s="589"/>
      <c r="BK637" s="589"/>
    </row>
    <row r="638" spans="21:63" ht="17.25" customHeight="1">
      <c r="U638" s="589"/>
      <c r="X638" s="136"/>
      <c r="Y638" s="267" t="s">
        <v>153</v>
      </c>
      <c r="Z638" s="267"/>
      <c r="AA638" s="267"/>
      <c r="AB638" s="267"/>
      <c r="AC638" s="267"/>
      <c r="AD638" s="267"/>
      <c r="AE638" s="267"/>
      <c r="AF638" s="267"/>
      <c r="AG638" s="267"/>
      <c r="AH638" s="267"/>
      <c r="AI638" s="267"/>
      <c r="AJ638" s="267"/>
      <c r="AK638" s="1082" t="s">
        <v>10497</v>
      </c>
      <c r="AL638" s="1083"/>
      <c r="AM638" s="1083"/>
      <c r="AN638" s="1083"/>
      <c r="AO638" s="1084"/>
      <c r="AP638" s="589"/>
      <c r="BK638" s="589"/>
    </row>
    <row r="639" spans="21:63" ht="17.25" customHeight="1">
      <c r="U639" s="589"/>
      <c r="X639" s="138"/>
      <c r="Y639" s="2" t="s">
        <v>8362</v>
      </c>
      <c r="AO639" s="269"/>
      <c r="AP639" s="589"/>
      <c r="BK639" s="589"/>
    </row>
    <row r="640" spans="21:63" ht="17.25" customHeight="1">
      <c r="U640" s="589"/>
      <c r="X640" s="138"/>
      <c r="Y640" s="2" t="s">
        <v>8363</v>
      </c>
      <c r="AO640" s="269"/>
      <c r="AP640" s="589"/>
      <c r="BK640" s="589"/>
    </row>
    <row r="641" spans="21:63" ht="17.25" customHeight="1" thickBot="1">
      <c r="U641" s="589"/>
      <c r="X641" s="303"/>
      <c r="Y641" s="271" t="s">
        <v>156</v>
      </c>
      <c r="Z641" s="271"/>
      <c r="AA641" s="271"/>
      <c r="AB641" s="271"/>
      <c r="AC641" s="271"/>
      <c r="AD641" s="271"/>
      <c r="AE641" s="271"/>
      <c r="AF641" s="271"/>
      <c r="AG641" s="271"/>
      <c r="AH641" s="271"/>
      <c r="AI641" s="271"/>
      <c r="AJ641" s="271"/>
      <c r="AK641" s="271"/>
      <c r="AL641" s="271"/>
      <c r="AM641" s="271"/>
      <c r="AN641" s="271"/>
      <c r="AO641" s="272"/>
      <c r="AP641" s="589"/>
      <c r="BK641" s="589"/>
    </row>
    <row r="642" spans="21:63" ht="17.25" customHeight="1">
      <c r="U642" s="589"/>
      <c r="AP642" s="589"/>
      <c r="BK642" s="589"/>
    </row>
    <row r="643" spans="21:63" ht="17.25" customHeight="1">
      <c r="U643" s="589"/>
      <c r="W643" s="3" t="s">
        <v>10505</v>
      </c>
      <c r="AP643" s="589"/>
      <c r="BK643" s="589"/>
    </row>
    <row r="644" spans="21:63" ht="17.25" customHeight="1">
      <c r="U644" s="589"/>
      <c r="X644" s="136" t="s">
        <v>10983</v>
      </c>
      <c r="Y644" s="267"/>
      <c r="Z644" s="267"/>
      <c r="AA644" s="267"/>
      <c r="AB644" s="267"/>
      <c r="AC644" s="267"/>
      <c r="AD644" s="267"/>
      <c r="AE644" s="267"/>
      <c r="AF644" s="267"/>
      <c r="AG644" s="267"/>
      <c r="AH644" s="1082" t="s">
        <v>10507</v>
      </c>
      <c r="AI644" s="1083"/>
      <c r="AJ644" s="1083"/>
      <c r="AK644" s="1083"/>
      <c r="AL644" s="1083"/>
      <c r="AM644" s="1083"/>
      <c r="AN644" s="1083"/>
      <c r="AO644" s="1084"/>
      <c r="AP644" s="589"/>
      <c r="BK644" s="589"/>
    </row>
    <row r="645" spans="21:63" ht="17.25" customHeight="1">
      <c r="U645" s="589"/>
      <c r="X645" s="138"/>
      <c r="Y645" s="2" t="s">
        <v>10984</v>
      </c>
      <c r="AO645" s="269"/>
      <c r="AP645" s="589"/>
      <c r="BK645" s="589"/>
    </row>
    <row r="646" spans="21:63" ht="17.25" customHeight="1">
      <c r="U646" s="589"/>
      <c r="X646" s="138"/>
      <c r="Y646" s="2" t="s">
        <v>10985</v>
      </c>
      <c r="AO646" s="269"/>
      <c r="AP646" s="589"/>
      <c r="BK646" s="589"/>
    </row>
    <row r="647" spans="21:63" ht="17.25" customHeight="1">
      <c r="U647" s="589"/>
      <c r="X647" s="138"/>
      <c r="Y647" s="2" t="s">
        <v>8527</v>
      </c>
      <c r="AO647" s="269"/>
      <c r="AP647" s="589"/>
      <c r="BK647" s="589"/>
    </row>
    <row r="648" spans="21:63" ht="17.25" customHeight="1">
      <c r="U648" s="589"/>
      <c r="X648" s="138"/>
      <c r="Y648" s="2" t="s">
        <v>10987</v>
      </c>
      <c r="AO648" s="269"/>
      <c r="AP648" s="589"/>
      <c r="BK648" s="589"/>
    </row>
    <row r="649" spans="21:63" ht="17.25" customHeight="1" thickBot="1">
      <c r="U649" s="589"/>
      <c r="X649" s="303"/>
      <c r="Y649" s="271"/>
      <c r="Z649" s="271" t="s">
        <v>10986</v>
      </c>
      <c r="AA649" s="271"/>
      <c r="AB649" s="271"/>
      <c r="AC649" s="271"/>
      <c r="AD649" s="271"/>
      <c r="AE649" s="271"/>
      <c r="AF649" s="271"/>
      <c r="AG649" s="271"/>
      <c r="AH649" s="271"/>
      <c r="AI649" s="271"/>
      <c r="AJ649" s="271"/>
      <c r="AK649" s="271"/>
      <c r="AL649" s="271"/>
      <c r="AM649" s="271"/>
      <c r="AN649" s="271"/>
      <c r="AO649" s="272"/>
      <c r="AP649" s="589"/>
      <c r="BK649" s="589"/>
    </row>
    <row r="650" spans="21:63" ht="17.25" customHeight="1">
      <c r="U650" s="589"/>
      <c r="X650" s="1" t="s">
        <v>15059</v>
      </c>
      <c r="AP650" s="589"/>
      <c r="BK650" s="589"/>
    </row>
    <row r="651" spans="21:63" ht="17.25" customHeight="1">
      <c r="U651" s="589"/>
      <c r="Y651" s="2" t="s">
        <v>10988</v>
      </c>
      <c r="AP651" s="589"/>
      <c r="BK651" s="589"/>
    </row>
    <row r="652" spans="21:63" ht="17.25" customHeight="1">
      <c r="U652" s="589"/>
      <c r="AP652" s="589"/>
      <c r="BK652" s="589"/>
    </row>
    <row r="653" spans="21:63" ht="17.25" customHeight="1">
      <c r="U653" s="589"/>
      <c r="W653" s="3" t="s">
        <v>10506</v>
      </c>
      <c r="AP653" s="589"/>
      <c r="BK653" s="589"/>
    </row>
    <row r="654" spans="21:63" ht="17.25" customHeight="1">
      <c r="U654" s="589"/>
      <c r="X654" s="1" t="s">
        <v>10989</v>
      </c>
      <c r="AP654" s="589"/>
      <c r="BK654" s="589"/>
    </row>
    <row r="655" spans="21:63" ht="17.25" customHeight="1">
      <c r="U655" s="589"/>
      <c r="Y655" s="2" t="s">
        <v>10990</v>
      </c>
      <c r="AP655" s="589"/>
      <c r="BK655" s="589"/>
    </row>
    <row r="656" spans="21:63" ht="17.25" customHeight="1">
      <c r="U656" s="589"/>
      <c r="Y656" s="2" t="s">
        <v>10991</v>
      </c>
      <c r="AP656" s="589"/>
      <c r="BK656" s="589"/>
    </row>
    <row r="657" spans="1:63" ht="17.25" customHeight="1">
      <c r="U657" s="589"/>
      <c r="AP657" s="589"/>
      <c r="BK657" s="589"/>
    </row>
    <row r="658" spans="1:63" ht="17.25" customHeight="1">
      <c r="U658" s="589"/>
      <c r="AP658" s="589"/>
      <c r="BK658" s="589"/>
    </row>
    <row r="659" spans="1:63" ht="17.25" customHeight="1">
      <c r="A659" s="472"/>
      <c r="B659" s="472" t="s">
        <v>9056</v>
      </c>
      <c r="C659" s="472"/>
      <c r="D659" s="473"/>
      <c r="E659" s="473"/>
      <c r="F659" s="473"/>
      <c r="G659" s="473"/>
      <c r="H659" s="473"/>
      <c r="I659" s="473"/>
      <c r="J659" s="473"/>
      <c r="K659" s="473"/>
      <c r="L659" s="473"/>
      <c r="M659" s="473"/>
      <c r="N659" s="473"/>
      <c r="O659" s="473"/>
      <c r="P659" s="473"/>
      <c r="Q659" s="473"/>
      <c r="R659" s="473"/>
      <c r="S659" s="473"/>
      <c r="T659" s="473"/>
      <c r="U659" s="589"/>
      <c r="V659" s="472"/>
      <c r="W659" s="472"/>
      <c r="X659" s="474"/>
      <c r="Y659" s="473"/>
      <c r="Z659" s="473"/>
      <c r="AA659" s="473"/>
      <c r="AB659" s="473"/>
      <c r="AC659" s="473"/>
      <c r="AD659" s="473"/>
      <c r="AE659" s="473"/>
      <c r="AF659" s="473"/>
      <c r="AG659" s="473"/>
      <c r="AH659" s="473"/>
      <c r="AI659" s="473"/>
      <c r="AJ659" s="473"/>
      <c r="AK659" s="473"/>
      <c r="AL659" s="473"/>
      <c r="AM659" s="473"/>
      <c r="AN659" s="473"/>
      <c r="AO659" s="473"/>
      <c r="AP659" s="597"/>
      <c r="AQ659" s="472" t="s">
        <v>11111</v>
      </c>
      <c r="AR659" s="472"/>
      <c r="AS659" s="474"/>
      <c r="AT659" s="473"/>
      <c r="AU659" s="473"/>
      <c r="AV659" s="473"/>
      <c r="AW659" s="473"/>
      <c r="AX659" s="473"/>
      <c r="AY659" s="473"/>
      <c r="AZ659" s="473"/>
      <c r="BA659" s="473"/>
      <c r="BB659" s="473"/>
      <c r="BC659" s="473"/>
      <c r="BD659" s="473"/>
      <c r="BE659" s="473"/>
      <c r="BF659" s="473"/>
      <c r="BG659" s="473"/>
      <c r="BH659" s="473"/>
      <c r="BI659" s="473"/>
      <c r="BJ659" s="473"/>
      <c r="BK659" s="589"/>
    </row>
    <row r="660" spans="1:63" ht="17.25" customHeight="1">
      <c r="U660" s="589"/>
      <c r="AP660" s="589"/>
      <c r="BK660" s="589"/>
    </row>
    <row r="661" spans="1:63" ht="17.25" customHeight="1">
      <c r="C661" s="3" t="s">
        <v>9057</v>
      </c>
      <c r="U661" s="589"/>
      <c r="AP661" s="589"/>
      <c r="AR661" s="3" t="s">
        <v>10510</v>
      </c>
      <c r="BK661" s="589"/>
    </row>
    <row r="662" spans="1:63" ht="17.25" customHeight="1">
      <c r="D662" s="2" t="s">
        <v>13329</v>
      </c>
      <c r="U662" s="589"/>
      <c r="AP662" s="589"/>
      <c r="AS662" s="1" t="s">
        <v>13407</v>
      </c>
      <c r="BK662" s="589"/>
    </row>
    <row r="663" spans="1:63" ht="17.25" customHeight="1">
      <c r="E663" s="1" t="s">
        <v>13330</v>
      </c>
      <c r="L663" s="2" t="s">
        <v>13408</v>
      </c>
      <c r="U663" s="589"/>
      <c r="AP663" s="589"/>
      <c r="AQ663" s="2"/>
      <c r="AR663" s="2"/>
      <c r="AS663" s="2"/>
      <c r="AT663" s="1" t="s">
        <v>11652</v>
      </c>
      <c r="BK663" s="589"/>
    </row>
    <row r="664" spans="1:63" ht="17.25" customHeight="1">
      <c r="D664" s="266"/>
      <c r="E664" s="267" t="s">
        <v>278</v>
      </c>
      <c r="F664" s="267"/>
      <c r="G664" s="267"/>
      <c r="H664" s="267"/>
      <c r="I664" s="267"/>
      <c r="J664" s="267"/>
      <c r="K664" s="267"/>
      <c r="L664" s="267"/>
      <c r="M664" s="267"/>
      <c r="N664" s="267"/>
      <c r="O664" s="267"/>
      <c r="P664" s="1082" t="s">
        <v>10509</v>
      </c>
      <c r="Q664" s="1083"/>
      <c r="R664" s="1083"/>
      <c r="S664" s="1083"/>
      <c r="T664" s="1084"/>
      <c r="U664" s="589"/>
      <c r="AP664" s="589"/>
      <c r="AQ664" s="2"/>
      <c r="AR664" s="2"/>
      <c r="AS664" s="1" t="s">
        <v>11653</v>
      </c>
      <c r="BK664" s="589"/>
    </row>
    <row r="665" spans="1:63" ht="17.25" customHeight="1">
      <c r="D665" s="268"/>
      <c r="E665" s="2" t="s">
        <v>279</v>
      </c>
      <c r="T665" s="269"/>
      <c r="U665" s="589"/>
      <c r="AP665" s="589"/>
      <c r="AS665" s="2"/>
      <c r="AT665" s="2" t="s">
        <v>11654</v>
      </c>
      <c r="BK665" s="589"/>
    </row>
    <row r="666" spans="1:63" ht="17.25" customHeight="1">
      <c r="D666" s="268"/>
      <c r="E666" s="2" t="s">
        <v>280</v>
      </c>
      <c r="T666" s="269"/>
      <c r="U666" s="589"/>
      <c r="AP666" s="589"/>
      <c r="AT666" s="2" t="s">
        <v>11655</v>
      </c>
      <c r="BK666" s="589"/>
    </row>
    <row r="667" spans="1:63" ht="17.25" customHeight="1">
      <c r="D667" s="268"/>
      <c r="E667" s="2" t="s">
        <v>281</v>
      </c>
      <c r="T667" s="269"/>
      <c r="U667" s="589"/>
      <c r="AI667" s="141"/>
      <c r="AJ667" s="1"/>
      <c r="AP667" s="589"/>
      <c r="AS667" s="1" t="s">
        <v>15060</v>
      </c>
      <c r="BK667" s="589"/>
    </row>
    <row r="668" spans="1:63" ht="17.25" customHeight="1" thickBot="1">
      <c r="D668" s="270"/>
      <c r="E668" s="271" t="s">
        <v>282</v>
      </c>
      <c r="F668" s="271"/>
      <c r="G668" s="271"/>
      <c r="H668" s="271"/>
      <c r="I668" s="271"/>
      <c r="J668" s="271"/>
      <c r="K668" s="271"/>
      <c r="L668" s="271"/>
      <c r="M668" s="271"/>
      <c r="N668" s="271"/>
      <c r="O668" s="271"/>
      <c r="P668" s="271"/>
      <c r="Q668" s="271"/>
      <c r="R668" s="271"/>
      <c r="S668" s="271"/>
      <c r="T668" s="272"/>
      <c r="U668" s="589"/>
      <c r="AP668" s="589"/>
      <c r="AT668" s="2" t="s">
        <v>10511</v>
      </c>
      <c r="BK668" s="589"/>
    </row>
    <row r="669" spans="1:63" ht="17.25" customHeight="1">
      <c r="J669" s="280" t="s">
        <v>7511</v>
      </c>
      <c r="K669" s="277" t="s">
        <v>13660</v>
      </c>
      <c r="L669" s="278"/>
      <c r="M669" s="278"/>
      <c r="N669" s="278"/>
      <c r="O669" s="278"/>
      <c r="P669" s="278"/>
      <c r="Q669" s="380"/>
      <c r="R669" s="281" t="s">
        <v>9215</v>
      </c>
      <c r="S669" s="367" t="s">
        <v>9216</v>
      </c>
      <c r="T669" s="368" t="s">
        <v>9217</v>
      </c>
      <c r="U669" s="589"/>
      <c r="AP669" s="589"/>
      <c r="BK669" s="589"/>
    </row>
    <row r="670" spans="1:63" ht="17.25" customHeight="1" thickBot="1">
      <c r="J670" s="379"/>
      <c r="K670" s="279"/>
      <c r="L670" s="279"/>
      <c r="M670" s="279"/>
      <c r="N670" s="279"/>
      <c r="O670" s="279"/>
      <c r="P670" s="279"/>
      <c r="Q670" s="381"/>
      <c r="R670" s="290">
        <v>150</v>
      </c>
      <c r="S670" s="369">
        <v>300</v>
      </c>
      <c r="T670" s="370">
        <v>500</v>
      </c>
      <c r="U670" s="589"/>
      <c r="AP670" s="589"/>
      <c r="AS670" s="1054" t="s">
        <v>15607</v>
      </c>
      <c r="AT670" s="1055"/>
      <c r="AU670" s="1055"/>
      <c r="AV670" s="1055"/>
      <c r="AW670" s="1055"/>
      <c r="AX670" s="1055"/>
      <c r="AY670" s="1055"/>
      <c r="AZ670" s="580" t="s">
        <v>14974</v>
      </c>
      <c r="BA670" s="580"/>
      <c r="BB670" s="580"/>
      <c r="BC670" s="580"/>
      <c r="BD670" s="580"/>
      <c r="BE670" s="580"/>
      <c r="BF670" s="580"/>
      <c r="BG670" s="580"/>
      <c r="BH670" s="580"/>
      <c r="BI670" s="580"/>
      <c r="BJ670" s="581"/>
      <c r="BK670" s="589"/>
    </row>
    <row r="671" spans="1:63" ht="17.25" customHeight="1">
      <c r="D671" s="2" t="s">
        <v>15527</v>
      </c>
      <c r="U671" s="589"/>
      <c r="AP671" s="589"/>
      <c r="AS671" s="138"/>
      <c r="AT671" s="2" t="s">
        <v>10512</v>
      </c>
      <c r="BJ671" s="269"/>
      <c r="BK671" s="589"/>
    </row>
    <row r="672" spans="1:63" ht="17.25" customHeight="1" thickBot="1">
      <c r="E672" s="2" t="s">
        <v>15528</v>
      </c>
      <c r="U672" s="589"/>
      <c r="AH672" s="141"/>
      <c r="AI672" s="1"/>
      <c r="AP672" s="589"/>
      <c r="AS672" s="303"/>
      <c r="AT672" s="271" t="s">
        <v>10513</v>
      </c>
      <c r="AU672" s="271"/>
      <c r="AV672" s="271"/>
      <c r="AW672" s="271"/>
      <c r="AX672" s="271"/>
      <c r="AY672" s="271"/>
      <c r="AZ672" s="271"/>
      <c r="BA672" s="271"/>
      <c r="BB672" s="271"/>
      <c r="BC672" s="271"/>
      <c r="BD672" s="271"/>
      <c r="BE672" s="271"/>
      <c r="BF672" s="271"/>
      <c r="BG672" s="271"/>
      <c r="BH672" s="271"/>
      <c r="BI672" s="271"/>
      <c r="BJ672" s="272"/>
      <c r="BK672" s="589"/>
    </row>
    <row r="673" spans="3:63" ht="17.25" customHeight="1">
      <c r="E673" s="2" t="s">
        <v>15529</v>
      </c>
      <c r="U673" s="589"/>
      <c r="AP673" s="589"/>
      <c r="AR673" s="2"/>
      <c r="AS673" s="2"/>
      <c r="BK673" s="589"/>
    </row>
    <row r="674" spans="3:63" ht="17.25" customHeight="1">
      <c r="D674" s="2" t="s">
        <v>9058</v>
      </c>
      <c r="U674" s="589"/>
      <c r="AP674" s="589"/>
      <c r="AQ674" s="644"/>
      <c r="AS674" s="1054" t="s">
        <v>15608</v>
      </c>
      <c r="AT674" s="1055"/>
      <c r="AU674" s="1055"/>
      <c r="AV674" s="1055"/>
      <c r="AW674" s="1055"/>
      <c r="AX674" s="1055"/>
      <c r="AY674" s="1055"/>
      <c r="AZ674" s="580" t="s">
        <v>14975</v>
      </c>
      <c r="BA674" s="580"/>
      <c r="BB674" s="580"/>
      <c r="BC674" s="580"/>
      <c r="BD674" s="580"/>
      <c r="BE674" s="580"/>
      <c r="BF674" s="580"/>
      <c r="BG674" s="580"/>
      <c r="BH674" s="580"/>
      <c r="BI674" s="580"/>
      <c r="BJ674" s="581"/>
      <c r="BK674" s="589"/>
    </row>
    <row r="675" spans="3:63" ht="17.25" customHeight="1">
      <c r="E675" s="2" t="s">
        <v>11105</v>
      </c>
      <c r="U675" s="589"/>
      <c r="AP675" s="589"/>
      <c r="AS675" s="138"/>
      <c r="AT675" s="2" t="s">
        <v>10514</v>
      </c>
      <c r="BE675" s="2" t="s">
        <v>10521</v>
      </c>
      <c r="BJ675" s="269"/>
      <c r="BK675" s="589"/>
    </row>
    <row r="676" spans="3:63" ht="17.25" customHeight="1">
      <c r="U676" s="589"/>
      <c r="AP676" s="589"/>
      <c r="AS676" s="138"/>
      <c r="AT676" s="2" t="s">
        <v>10515</v>
      </c>
      <c r="BJ676" s="269"/>
      <c r="BK676" s="589"/>
    </row>
    <row r="677" spans="3:63" ht="17.25" customHeight="1">
      <c r="C677" s="3" t="s">
        <v>9059</v>
      </c>
      <c r="U677" s="589"/>
      <c r="AP677" s="589"/>
      <c r="AS677" s="138"/>
      <c r="AT677" s="2" t="s">
        <v>10516</v>
      </c>
      <c r="BJ677" s="269"/>
      <c r="BK677" s="589"/>
    </row>
    <row r="678" spans="3:63" ht="17.25" customHeight="1">
      <c r="D678" s="2" t="s">
        <v>9060</v>
      </c>
      <c r="U678" s="589"/>
      <c r="AP678" s="589"/>
      <c r="AS678" s="138"/>
      <c r="AT678" s="2" t="s">
        <v>10518</v>
      </c>
      <c r="BJ678" s="269"/>
      <c r="BK678" s="589"/>
    </row>
    <row r="679" spans="3:63" ht="17.25" customHeight="1">
      <c r="D679" s="2" t="s">
        <v>9061</v>
      </c>
      <c r="U679" s="589"/>
      <c r="AP679" s="589"/>
      <c r="AS679" s="138"/>
      <c r="AT679" s="2" t="s">
        <v>10517</v>
      </c>
      <c r="BJ679" s="269"/>
      <c r="BK679" s="589"/>
    </row>
    <row r="680" spans="3:63" ht="17.25" customHeight="1">
      <c r="D680" s="2" t="s">
        <v>15606</v>
      </c>
      <c r="U680" s="589"/>
      <c r="AP680" s="589"/>
      <c r="AS680" s="138"/>
      <c r="AT680" s="2" t="s">
        <v>10519</v>
      </c>
      <c r="BJ680" s="269"/>
      <c r="BK680" s="589"/>
    </row>
    <row r="681" spans="3:63" ht="17.25" customHeight="1" thickBot="1">
      <c r="J681" s="280" t="s">
        <v>7511</v>
      </c>
      <c r="K681" s="277" t="s">
        <v>10273</v>
      </c>
      <c r="L681" s="278"/>
      <c r="M681" s="278"/>
      <c r="N681" s="278"/>
      <c r="O681" s="278"/>
      <c r="P681" s="278"/>
      <c r="Q681" s="278"/>
      <c r="R681" s="281" t="s">
        <v>9215</v>
      </c>
      <c r="S681" s="367" t="s">
        <v>9216</v>
      </c>
      <c r="T681" s="368" t="s">
        <v>9217</v>
      </c>
      <c r="U681" s="589"/>
      <c r="AP681" s="589"/>
      <c r="AS681" s="303"/>
      <c r="AT681" s="271" t="s">
        <v>10520</v>
      </c>
      <c r="AU681" s="271"/>
      <c r="AV681" s="271"/>
      <c r="AW681" s="271"/>
      <c r="AX681" s="271"/>
      <c r="AY681" s="271"/>
      <c r="AZ681" s="271"/>
      <c r="BA681" s="271"/>
      <c r="BB681" s="271"/>
      <c r="BC681" s="271"/>
      <c r="BD681" s="271"/>
      <c r="BE681" s="271"/>
      <c r="BF681" s="271"/>
      <c r="BG681" s="271"/>
      <c r="BH681" s="271"/>
      <c r="BI681" s="271"/>
      <c r="BJ681" s="272"/>
      <c r="BK681" s="589"/>
    </row>
    <row r="682" spans="3:63" ht="17.25" customHeight="1">
      <c r="J682" s="388"/>
      <c r="K682" s="293" t="s">
        <v>10271</v>
      </c>
      <c r="L682" s="293"/>
      <c r="M682" s="293"/>
      <c r="N682" s="293"/>
      <c r="O682" s="293"/>
      <c r="P682" s="293"/>
      <c r="Q682" s="293"/>
      <c r="R682" s="389">
        <v>50</v>
      </c>
      <c r="S682" s="390">
        <v>250</v>
      </c>
      <c r="T682" s="391">
        <v>500</v>
      </c>
      <c r="U682" s="589"/>
      <c r="AP682" s="589"/>
      <c r="BK682" s="589"/>
    </row>
    <row r="683" spans="3:63" ht="17.25" customHeight="1">
      <c r="J683" s="286" t="s">
        <v>7513</v>
      </c>
      <c r="K683" s="287" t="s">
        <v>10274</v>
      </c>
      <c r="L683" s="288"/>
      <c r="M683" s="288"/>
      <c r="N683" s="288"/>
      <c r="O683" s="288"/>
      <c r="P683" s="288"/>
      <c r="Q683" s="288"/>
      <c r="R683" s="1190">
        <v>50</v>
      </c>
      <c r="S683" s="1186">
        <v>250</v>
      </c>
      <c r="T683" s="1185">
        <v>500</v>
      </c>
      <c r="U683" s="589"/>
      <c r="AP683" s="589"/>
      <c r="BK683" s="589"/>
    </row>
    <row r="684" spans="3:63" ht="17.25" customHeight="1" thickBot="1">
      <c r="J684" s="276"/>
      <c r="K684" s="279" t="s">
        <v>10272</v>
      </c>
      <c r="L684" s="279"/>
      <c r="M684" s="279"/>
      <c r="N684" s="279"/>
      <c r="O684" s="279"/>
      <c r="P684" s="279"/>
      <c r="Q684" s="279"/>
      <c r="R684" s="1178"/>
      <c r="S684" s="1165"/>
      <c r="T684" s="1163"/>
      <c r="U684" s="589"/>
      <c r="AP684" s="589"/>
      <c r="BK684" s="589"/>
    </row>
    <row r="685" spans="3:63" ht="17.25" customHeight="1">
      <c r="U685" s="589"/>
      <c r="AP685" s="589"/>
      <c r="BK685" s="589"/>
    </row>
    <row r="686" spans="3:63" ht="17.25" customHeight="1">
      <c r="C686" s="3" t="s">
        <v>11106</v>
      </c>
      <c r="U686" s="589"/>
      <c r="AP686" s="589"/>
      <c r="BK686" s="589"/>
    </row>
    <row r="687" spans="3:63" ht="17.25" customHeight="1">
      <c r="D687" s="2" t="s">
        <v>11107</v>
      </c>
      <c r="U687" s="589"/>
      <c r="AP687" s="589"/>
      <c r="BK687" s="589"/>
    </row>
    <row r="688" spans="3:63" ht="17.25" customHeight="1">
      <c r="U688" s="589"/>
      <c r="AP688" s="589"/>
      <c r="BK688" s="589"/>
    </row>
    <row r="689" spans="1:63" ht="17.25" customHeight="1">
      <c r="C689" s="3" t="s">
        <v>9708</v>
      </c>
      <c r="U689" s="589"/>
      <c r="AP689" s="589"/>
      <c r="BK689" s="589"/>
    </row>
    <row r="690" spans="1:63" ht="17.25" customHeight="1">
      <c r="D690" s="2" t="s">
        <v>11108</v>
      </c>
      <c r="U690" s="589"/>
      <c r="AP690" s="589"/>
      <c r="BK690" s="589"/>
    </row>
    <row r="691" spans="1:63" ht="17.25" customHeight="1">
      <c r="D691" s="2" t="s">
        <v>13409</v>
      </c>
      <c r="U691" s="589"/>
      <c r="AP691" s="589"/>
      <c r="BK691" s="589"/>
    </row>
    <row r="692" spans="1:63" ht="17.25" customHeight="1">
      <c r="U692" s="589"/>
      <c r="AP692" s="589"/>
      <c r="BK692" s="589"/>
    </row>
    <row r="693" spans="1:63" ht="17.25" customHeight="1">
      <c r="U693" s="589"/>
      <c r="AP693" s="589"/>
      <c r="BK693" s="589"/>
    </row>
    <row r="694" spans="1:63" ht="17.25" customHeight="1">
      <c r="A694" s="469" t="s">
        <v>9062</v>
      </c>
      <c r="B694" s="469"/>
      <c r="C694" s="469"/>
      <c r="D694" s="470"/>
      <c r="E694" s="470"/>
      <c r="F694" s="470"/>
      <c r="G694" s="470"/>
      <c r="H694" s="470"/>
      <c r="I694" s="470"/>
      <c r="J694" s="470"/>
      <c r="K694" s="470"/>
      <c r="L694" s="470"/>
      <c r="M694" s="470"/>
      <c r="N694" s="470"/>
      <c r="O694" s="470"/>
      <c r="P694" s="470"/>
      <c r="Q694" s="470"/>
      <c r="R694" s="470"/>
      <c r="S694" s="470"/>
      <c r="T694" s="470"/>
      <c r="U694" s="596"/>
      <c r="V694" s="469" t="s">
        <v>9062</v>
      </c>
      <c r="W694" s="469"/>
      <c r="X694" s="471"/>
      <c r="Y694" s="470"/>
      <c r="Z694" s="470"/>
      <c r="AA694" s="470"/>
      <c r="AB694" s="470"/>
      <c r="AC694" s="470"/>
      <c r="AD694" s="470"/>
      <c r="AE694" s="470"/>
      <c r="AF694" s="470"/>
      <c r="AG694" s="470"/>
      <c r="AH694" s="470"/>
      <c r="AI694" s="470"/>
      <c r="AJ694" s="470"/>
      <c r="AK694" s="470"/>
      <c r="AL694" s="470"/>
      <c r="AM694" s="470"/>
      <c r="AN694" s="470"/>
      <c r="AO694" s="470"/>
      <c r="AP694" s="596"/>
      <c r="AQ694" s="469" t="s">
        <v>9062</v>
      </c>
      <c r="AR694" s="469"/>
      <c r="AS694" s="471"/>
      <c r="AT694" s="470"/>
      <c r="AU694" s="470"/>
      <c r="AV694" s="470"/>
      <c r="AW694" s="470"/>
      <c r="AX694" s="470"/>
      <c r="AY694" s="470"/>
      <c r="AZ694" s="470"/>
      <c r="BA694" s="470"/>
      <c r="BB694" s="470"/>
      <c r="BC694" s="470"/>
      <c r="BD694" s="470"/>
      <c r="BE694" s="470"/>
      <c r="BF694" s="470"/>
      <c r="BG694" s="470"/>
      <c r="BH694" s="470"/>
      <c r="BI694" s="470"/>
      <c r="BJ694" s="470"/>
      <c r="BK694" s="589"/>
    </row>
    <row r="695" spans="1:63" ht="17.25" customHeight="1">
      <c r="U695" s="589"/>
      <c r="AP695" s="589"/>
      <c r="BK695" s="589"/>
    </row>
    <row r="696" spans="1:63" ht="17.25" customHeight="1">
      <c r="C696" s="3" t="s">
        <v>9063</v>
      </c>
      <c r="U696" s="589"/>
      <c r="X696" s="1054" t="s">
        <v>15022</v>
      </c>
      <c r="Y696" s="1055"/>
      <c r="Z696" s="1055"/>
      <c r="AA696" s="1055"/>
      <c r="AB696" s="1055"/>
      <c r="AC696" s="1055"/>
      <c r="AD696" s="1055"/>
      <c r="AE696" s="580" t="s">
        <v>14978</v>
      </c>
      <c r="AF696" s="580"/>
      <c r="AG696" s="580"/>
      <c r="AH696" s="580"/>
      <c r="AI696" s="580"/>
      <c r="AJ696" s="580"/>
      <c r="AK696" s="580"/>
      <c r="AL696" s="580"/>
      <c r="AM696" s="580"/>
      <c r="AN696" s="580"/>
      <c r="AO696" s="581"/>
      <c r="AP696" s="589"/>
      <c r="AR696" s="3" t="s">
        <v>10522</v>
      </c>
      <c r="BK696" s="589"/>
    </row>
    <row r="697" spans="1:63" ht="17.25" customHeight="1">
      <c r="D697" s="2" t="s">
        <v>11112</v>
      </c>
      <c r="U697" s="589"/>
      <c r="X697" s="565" t="s">
        <v>14995</v>
      </c>
      <c r="Y697" s="473"/>
      <c r="Z697" s="473"/>
      <c r="AA697" s="473"/>
      <c r="AB697" s="473"/>
      <c r="AC697" s="473"/>
      <c r="AD697" s="473"/>
      <c r="AE697" s="473"/>
      <c r="AF697" s="473"/>
      <c r="AG697" s="473"/>
      <c r="AH697" s="473"/>
      <c r="AI697" s="473"/>
      <c r="AJ697" s="473"/>
      <c r="AK697" s="473"/>
      <c r="AL697" s="473"/>
      <c r="AM697" s="473"/>
      <c r="AN697" s="473"/>
      <c r="AO697" s="494"/>
      <c r="AP697" s="589"/>
      <c r="AS697" s="1" t="s">
        <v>11118</v>
      </c>
      <c r="BK697" s="589"/>
    </row>
    <row r="698" spans="1:63" ht="17.25" customHeight="1">
      <c r="E698" s="2" t="s">
        <v>15618</v>
      </c>
      <c r="U698" s="589"/>
      <c r="X698" s="1257" t="s">
        <v>888</v>
      </c>
      <c r="Y698" s="1086"/>
      <c r="Z698" s="1086"/>
      <c r="AA698" s="1086"/>
      <c r="AB698" s="1086"/>
      <c r="AC698" s="1086"/>
      <c r="AD698" s="1088"/>
      <c r="AE698" s="1085" t="s">
        <v>14993</v>
      </c>
      <c r="AF698" s="1086"/>
      <c r="AG698" s="1086"/>
      <c r="AH698" s="1086"/>
      <c r="AI698" s="1086"/>
      <c r="AJ698" s="1086"/>
      <c r="AK698" s="1086"/>
      <c r="AL698" s="1088"/>
      <c r="AM698" s="1085" t="s">
        <v>14994</v>
      </c>
      <c r="AN698" s="1086"/>
      <c r="AO698" s="1087"/>
      <c r="AP698" s="589"/>
      <c r="AS698" s="2"/>
      <c r="AT698" s="1" t="s">
        <v>15021</v>
      </c>
      <c r="BK698" s="589"/>
    </row>
    <row r="699" spans="1:63" ht="17.25" customHeight="1">
      <c r="J699" s="283" t="s">
        <v>7511</v>
      </c>
      <c r="K699" s="284" t="s">
        <v>10276</v>
      </c>
      <c r="L699" s="285"/>
      <c r="M699" s="285"/>
      <c r="N699" s="285"/>
      <c r="O699" s="285"/>
      <c r="P699" s="285"/>
      <c r="Q699" s="285"/>
      <c r="R699" s="289">
        <v>10</v>
      </c>
      <c r="S699" s="373">
        <v>20</v>
      </c>
      <c r="T699" s="374">
        <v>30</v>
      </c>
      <c r="U699" s="589"/>
      <c r="X699" s="511"/>
      <c r="Y699" s="512"/>
      <c r="Z699" s="512"/>
      <c r="AA699" s="512"/>
      <c r="AB699" s="512"/>
      <c r="AC699" s="512"/>
      <c r="AD699" s="609"/>
      <c r="AE699" s="610" t="s">
        <v>14982</v>
      </c>
      <c r="AF699" s="611"/>
      <c r="AG699" s="611"/>
      <c r="AH699" s="611"/>
      <c r="AI699" s="611"/>
      <c r="AJ699" s="611"/>
      <c r="AK699" s="611"/>
      <c r="AL699" s="612"/>
      <c r="AM699" s="610" t="s">
        <v>14985</v>
      </c>
      <c r="AN699" s="611"/>
      <c r="AO699" s="622"/>
      <c r="AP699" s="589"/>
      <c r="AT699" s="1" t="s">
        <v>11119</v>
      </c>
      <c r="BK699" s="589"/>
    </row>
    <row r="700" spans="1:63" ht="17.25" customHeight="1" thickBot="1">
      <c r="J700" s="382" t="s">
        <v>7513</v>
      </c>
      <c r="K700" s="383" t="s">
        <v>10277</v>
      </c>
      <c r="L700" s="383"/>
      <c r="M700" s="383"/>
      <c r="N700" s="383"/>
      <c r="O700" s="383"/>
      <c r="P700" s="383"/>
      <c r="Q700" s="383"/>
      <c r="R700" s="290">
        <v>50</v>
      </c>
      <c r="S700" s="369">
        <v>250</v>
      </c>
      <c r="T700" s="370">
        <v>500</v>
      </c>
      <c r="U700" s="589"/>
      <c r="X700" s="1208" t="s">
        <v>15001</v>
      </c>
      <c r="Y700" s="1209"/>
      <c r="Z700" s="1209"/>
      <c r="AA700" s="1209"/>
      <c r="AB700" s="1209"/>
      <c r="AC700" s="1209"/>
      <c r="AD700" s="1210"/>
      <c r="AE700" s="613" t="s">
        <v>14981</v>
      </c>
      <c r="AF700" s="614"/>
      <c r="AG700" s="615"/>
      <c r="AH700" s="619" t="s">
        <v>14983</v>
      </c>
      <c r="AI700" s="620"/>
      <c r="AJ700" s="620"/>
      <c r="AK700" s="620"/>
      <c r="AL700" s="621"/>
      <c r="AM700" s="619" t="s">
        <v>14985</v>
      </c>
      <c r="AN700" s="620"/>
      <c r="AO700" s="623"/>
      <c r="AP700" s="589"/>
      <c r="AS700" s="2"/>
      <c r="AT700" s="2" t="s">
        <v>11120</v>
      </c>
      <c r="BK700" s="589"/>
    </row>
    <row r="701" spans="1:63" ht="17.25" customHeight="1">
      <c r="D701" s="2" t="s">
        <v>11113</v>
      </c>
      <c r="U701" s="589"/>
      <c r="X701" s="1208"/>
      <c r="Y701" s="1209"/>
      <c r="Z701" s="1209"/>
      <c r="AA701" s="1209"/>
      <c r="AB701" s="1209"/>
      <c r="AC701" s="1209"/>
      <c r="AD701" s="1210"/>
      <c r="AE701" s="616" t="s">
        <v>14980</v>
      </c>
      <c r="AF701" s="617"/>
      <c r="AG701" s="618"/>
      <c r="AH701" s="619" t="s">
        <v>14984</v>
      </c>
      <c r="AI701" s="620"/>
      <c r="AJ701" s="620"/>
      <c r="AK701" s="620"/>
      <c r="AL701" s="621"/>
      <c r="AM701" s="619" t="s">
        <v>14986</v>
      </c>
      <c r="AN701" s="620"/>
      <c r="AO701" s="623"/>
      <c r="AP701" s="589"/>
      <c r="AT701" s="1" t="s">
        <v>11121</v>
      </c>
      <c r="BK701" s="589"/>
    </row>
    <row r="702" spans="1:63" ht="17.25" customHeight="1">
      <c r="E702" s="1" t="s">
        <v>11115</v>
      </c>
      <c r="U702" s="589"/>
      <c r="X702" s="629"/>
      <c r="Y702" s="630"/>
      <c r="Z702" s="630"/>
      <c r="AA702" s="630"/>
      <c r="AB702" s="630"/>
      <c r="AC702" s="630"/>
      <c r="AD702" s="631"/>
      <c r="AE702" s="624" t="s">
        <v>14979</v>
      </c>
      <c r="AF702" s="625"/>
      <c r="AG702" s="625"/>
      <c r="AH702" s="625"/>
      <c r="AI702" s="625"/>
      <c r="AJ702" s="625"/>
      <c r="AK702" s="625"/>
      <c r="AL702" s="627"/>
      <c r="AM702" s="624" t="s">
        <v>14987</v>
      </c>
      <c r="AN702" s="625"/>
      <c r="AO702" s="626"/>
      <c r="AP702" s="589"/>
      <c r="AT702" s="2" t="s">
        <v>11122</v>
      </c>
      <c r="BK702" s="589"/>
    </row>
    <row r="703" spans="1:63" ht="17.25" customHeight="1">
      <c r="E703" s="134" t="s">
        <v>11114</v>
      </c>
      <c r="U703" s="589"/>
      <c r="X703" s="1058" t="s">
        <v>15002</v>
      </c>
      <c r="Y703" s="1059"/>
      <c r="Z703" s="1059"/>
      <c r="AA703" s="1059"/>
      <c r="AB703" s="1059"/>
      <c r="AC703" s="1059"/>
      <c r="AD703" s="1060"/>
      <c r="AE703" s="610" t="s">
        <v>14988</v>
      </c>
      <c r="AF703" s="611"/>
      <c r="AG703" s="611"/>
      <c r="AH703" s="611"/>
      <c r="AI703" s="611"/>
      <c r="AJ703" s="611"/>
      <c r="AK703" s="611"/>
      <c r="AL703" s="611"/>
      <c r="AM703" s="610" t="s">
        <v>15007</v>
      </c>
      <c r="AN703" s="611"/>
      <c r="AO703" s="622"/>
      <c r="AP703" s="589"/>
      <c r="AS703" s="1" t="s">
        <v>13331</v>
      </c>
      <c r="BK703" s="589"/>
    </row>
    <row r="704" spans="1:63" ht="17.25" customHeight="1">
      <c r="E704" s="134"/>
      <c r="J704" s="280" t="s">
        <v>7511</v>
      </c>
      <c r="K704" s="277" t="s">
        <v>10275</v>
      </c>
      <c r="L704" s="278"/>
      <c r="M704" s="278"/>
      <c r="N704" s="278"/>
      <c r="O704" s="278"/>
      <c r="P704" s="278"/>
      <c r="Q704" s="380"/>
      <c r="R704" s="281" t="s">
        <v>9215</v>
      </c>
      <c r="S704" s="367" t="s">
        <v>9216</v>
      </c>
      <c r="T704" s="368" t="s">
        <v>9217</v>
      </c>
      <c r="U704" s="589"/>
      <c r="X704" s="1061"/>
      <c r="Y704" s="1062"/>
      <c r="Z704" s="1062"/>
      <c r="AA704" s="1062"/>
      <c r="AB704" s="1062"/>
      <c r="AC704" s="1062"/>
      <c r="AD704" s="1063"/>
      <c r="AE704" s="624" t="s">
        <v>15006</v>
      </c>
      <c r="AF704" s="625"/>
      <c r="AG704" s="625"/>
      <c r="AH704" s="625"/>
      <c r="AI704" s="625"/>
      <c r="AJ704" s="625"/>
      <c r="AK704" s="625"/>
      <c r="AL704" s="625"/>
      <c r="AM704" s="624" t="s">
        <v>15008</v>
      </c>
      <c r="AN704" s="625"/>
      <c r="AO704" s="626"/>
      <c r="AP704" s="589"/>
      <c r="AT704" s="488" t="s">
        <v>11123</v>
      </c>
      <c r="BB704" s="2" t="s">
        <v>13332</v>
      </c>
      <c r="BK704" s="589"/>
    </row>
    <row r="705" spans="3:63" ht="17.25" customHeight="1" thickBot="1">
      <c r="E705" s="134"/>
      <c r="J705" s="379"/>
      <c r="K705" s="279" t="s">
        <v>10278</v>
      </c>
      <c r="L705" s="279"/>
      <c r="M705" s="279"/>
      <c r="N705" s="279"/>
      <c r="O705" s="279"/>
      <c r="P705" s="279"/>
      <c r="Q705" s="381"/>
      <c r="R705" s="290">
        <v>10</v>
      </c>
      <c r="S705" s="369">
        <v>20</v>
      </c>
      <c r="T705" s="370">
        <v>50</v>
      </c>
      <c r="U705" s="589"/>
      <c r="X705" s="1058" t="s">
        <v>15003</v>
      </c>
      <c r="Y705" s="1059"/>
      <c r="Z705" s="1059"/>
      <c r="AA705" s="1059"/>
      <c r="AB705" s="1059"/>
      <c r="AC705" s="1059"/>
      <c r="AD705" s="1060"/>
      <c r="AE705" s="610" t="s">
        <v>14988</v>
      </c>
      <c r="AF705" s="611"/>
      <c r="AG705" s="611"/>
      <c r="AH705" s="611"/>
      <c r="AI705" s="611"/>
      <c r="AJ705" s="611"/>
      <c r="AK705" s="611"/>
      <c r="AL705" s="611"/>
      <c r="AM705" s="610" t="s">
        <v>15007</v>
      </c>
      <c r="AN705" s="611"/>
      <c r="AO705" s="622"/>
      <c r="AP705" s="589"/>
      <c r="AS705" s="1" t="s">
        <v>11124</v>
      </c>
      <c r="BK705" s="589"/>
    </row>
    <row r="706" spans="3:63" ht="17.25" customHeight="1">
      <c r="D706" s="2" t="s">
        <v>9064</v>
      </c>
      <c r="U706" s="589"/>
      <c r="X706" s="1211" t="s">
        <v>14990</v>
      </c>
      <c r="Y706" s="1212"/>
      <c r="Z706" s="1212"/>
      <c r="AA706" s="1212"/>
      <c r="AB706" s="1212"/>
      <c r="AC706" s="1212"/>
      <c r="AD706" s="1213"/>
      <c r="AE706" s="624" t="s">
        <v>15006</v>
      </c>
      <c r="AF706" s="625"/>
      <c r="AG706" s="625"/>
      <c r="AH706" s="625"/>
      <c r="AI706" s="625"/>
      <c r="AJ706" s="625"/>
      <c r="AK706" s="625"/>
      <c r="AL706" s="625"/>
      <c r="AM706" s="624" t="s">
        <v>15009</v>
      </c>
      <c r="AN706" s="625"/>
      <c r="AO706" s="626"/>
      <c r="AP706" s="589"/>
      <c r="AS706" s="2"/>
      <c r="AT706" s="2" t="s">
        <v>11125</v>
      </c>
      <c r="BK706" s="589"/>
    </row>
    <row r="707" spans="3:63" ht="17.25" customHeight="1">
      <c r="E707" s="1" t="s">
        <v>11116</v>
      </c>
      <c r="U707" s="589"/>
      <c r="X707" s="1058" t="s">
        <v>15004</v>
      </c>
      <c r="Y707" s="1059"/>
      <c r="Z707" s="1059"/>
      <c r="AA707" s="1059"/>
      <c r="AB707" s="1059"/>
      <c r="AC707" s="1059"/>
      <c r="AD707" s="1060"/>
      <c r="AE707" s="610" t="s">
        <v>14992</v>
      </c>
      <c r="AF707" s="611"/>
      <c r="AG707" s="611"/>
      <c r="AH707" s="611"/>
      <c r="AI707" s="611"/>
      <c r="AJ707" s="611"/>
      <c r="AK707" s="611"/>
      <c r="AL707" s="611"/>
      <c r="AM707" s="610" t="s">
        <v>15009</v>
      </c>
      <c r="AN707" s="611"/>
      <c r="AO707" s="622"/>
      <c r="AP707" s="589"/>
      <c r="AS707" s="136"/>
      <c r="AT707" s="267" t="s">
        <v>347</v>
      </c>
      <c r="AU707" s="267"/>
      <c r="AV707" s="267"/>
      <c r="AW707" s="267"/>
      <c r="AX707" s="267"/>
      <c r="AY707" s="267"/>
      <c r="AZ707" s="267"/>
      <c r="BA707" s="267"/>
      <c r="BB707" s="267"/>
      <c r="BC707" s="267"/>
      <c r="BD707" s="267"/>
      <c r="BE707" s="1082" t="s">
        <v>17102</v>
      </c>
      <c r="BF707" s="1083"/>
      <c r="BG707" s="1083"/>
      <c r="BH707" s="1083"/>
      <c r="BI707" s="1083"/>
      <c r="BJ707" s="1084"/>
      <c r="BK707" s="589"/>
    </row>
    <row r="708" spans="3:63" ht="17.25" customHeight="1">
      <c r="E708" s="1" t="s">
        <v>11117</v>
      </c>
      <c r="U708" s="589"/>
      <c r="X708" s="1061"/>
      <c r="Y708" s="1062"/>
      <c r="Z708" s="1062"/>
      <c r="AA708" s="1062"/>
      <c r="AB708" s="1062"/>
      <c r="AC708" s="1062"/>
      <c r="AD708" s="1063"/>
      <c r="AE708" s="624" t="s">
        <v>14991</v>
      </c>
      <c r="AF708" s="625"/>
      <c r="AG708" s="625"/>
      <c r="AH708" s="625"/>
      <c r="AI708" s="625"/>
      <c r="AJ708" s="625"/>
      <c r="AK708" s="625"/>
      <c r="AL708" s="625"/>
      <c r="AM708" s="624" t="s">
        <v>15008</v>
      </c>
      <c r="AN708" s="625"/>
      <c r="AO708" s="626"/>
      <c r="AP708" s="589"/>
      <c r="AS708" s="138"/>
      <c r="AU708" s="2" t="s">
        <v>10523</v>
      </c>
      <c r="BJ708" s="269"/>
      <c r="BK708" s="589"/>
    </row>
    <row r="709" spans="3:63" ht="17.25" customHeight="1">
      <c r="J709" s="280" t="s">
        <v>7511</v>
      </c>
      <c r="K709" s="277" t="s">
        <v>10279</v>
      </c>
      <c r="L709" s="278"/>
      <c r="M709" s="278"/>
      <c r="N709" s="278"/>
      <c r="O709" s="278"/>
      <c r="P709" s="278"/>
      <c r="Q709" s="380"/>
      <c r="R709" s="281" t="s">
        <v>9215</v>
      </c>
      <c r="S709" s="367" t="s">
        <v>9216</v>
      </c>
      <c r="T709" s="368" t="s">
        <v>9217</v>
      </c>
      <c r="U709" s="589"/>
      <c r="X709" s="632" t="s">
        <v>15005</v>
      </c>
      <c r="Y709" s="606"/>
      <c r="Z709" s="606"/>
      <c r="AA709" s="606"/>
      <c r="AB709" s="606"/>
      <c r="AC709" s="606"/>
      <c r="AD709" s="606"/>
      <c r="AE709" s="606"/>
      <c r="AF709" s="606"/>
      <c r="AG709" s="606"/>
      <c r="AH709" s="606"/>
      <c r="AI709" s="606"/>
      <c r="AJ709" s="606"/>
      <c r="AK709" s="606"/>
      <c r="AL709" s="606"/>
      <c r="AM709" s="633" t="s">
        <v>15010</v>
      </c>
      <c r="AN709" s="606"/>
      <c r="AO709" s="607"/>
      <c r="AP709" s="589"/>
      <c r="AS709" s="138"/>
      <c r="AU709" s="2" t="s">
        <v>10524</v>
      </c>
      <c r="BJ709" s="269"/>
      <c r="BK709" s="589"/>
    </row>
    <row r="710" spans="3:63" ht="17.25" customHeight="1" thickBot="1">
      <c r="J710" s="379"/>
      <c r="K710" s="392" t="s">
        <v>10280</v>
      </c>
      <c r="L710" s="279"/>
      <c r="M710" s="279"/>
      <c r="N710" s="279"/>
      <c r="O710" s="279"/>
      <c r="P710" s="279"/>
      <c r="Q710" s="381"/>
      <c r="R710" s="290">
        <v>50</v>
      </c>
      <c r="S710" s="369">
        <v>100</v>
      </c>
      <c r="T710" s="370">
        <v>150</v>
      </c>
      <c r="U710" s="589"/>
      <c r="X710" s="565"/>
      <c r="Y710" s="473"/>
      <c r="Z710" s="473"/>
      <c r="AA710" s="473"/>
      <c r="AB710" s="473"/>
      <c r="AC710" s="473"/>
      <c r="AD710" s="473"/>
      <c r="AE710" s="473"/>
      <c r="AF710" s="473"/>
      <c r="AG710" s="473"/>
      <c r="AH710" s="473"/>
      <c r="AI710" s="473"/>
      <c r="AJ710" s="473"/>
      <c r="AK710" s="473"/>
      <c r="AL710" s="473"/>
      <c r="AM710" s="473"/>
      <c r="AN710" s="473"/>
      <c r="AO710" s="494"/>
      <c r="AP710" s="589"/>
      <c r="AS710" s="138"/>
      <c r="AU710" s="2" t="s">
        <v>11126</v>
      </c>
      <c r="BJ710" s="269"/>
      <c r="BK710" s="589"/>
    </row>
    <row r="711" spans="3:63" ht="17.25" customHeight="1">
      <c r="D711" s="2" t="s">
        <v>15061</v>
      </c>
      <c r="U711" s="589"/>
      <c r="X711" s="565" t="s">
        <v>14996</v>
      </c>
      <c r="Y711" s="473"/>
      <c r="Z711" s="473"/>
      <c r="AA711" s="473"/>
      <c r="AB711" s="473"/>
      <c r="AC711" s="473"/>
      <c r="AD711" s="473"/>
      <c r="AE711" s="473"/>
      <c r="AF711" s="473"/>
      <c r="AG711" s="473"/>
      <c r="AH711" s="473"/>
      <c r="AI711" s="473"/>
      <c r="AJ711" s="473"/>
      <c r="AK711" s="473"/>
      <c r="AL711" s="473"/>
      <c r="AM711" s="473"/>
      <c r="AN711" s="473"/>
      <c r="AO711" s="494"/>
      <c r="AP711" s="589"/>
      <c r="AS711" s="138"/>
      <c r="AU711" s="2" t="s">
        <v>11127</v>
      </c>
      <c r="BJ711" s="269"/>
      <c r="BK711" s="589"/>
    </row>
    <row r="712" spans="3:63" ht="17.25" customHeight="1">
      <c r="E712" s="2" t="s">
        <v>13410</v>
      </c>
      <c r="U712" s="589"/>
      <c r="X712" s="1260" t="s">
        <v>15011</v>
      </c>
      <c r="Y712" s="1258"/>
      <c r="Z712" s="1258"/>
      <c r="AA712" s="1258"/>
      <c r="AB712" s="1258"/>
      <c r="AC712" s="1258"/>
      <c r="AD712" s="1258"/>
      <c r="AE712" s="1258"/>
      <c r="AF712" s="1258"/>
      <c r="AG712" s="1259"/>
      <c r="AH712" s="1089" t="s">
        <v>15013</v>
      </c>
      <c r="AI712" s="1090"/>
      <c r="AJ712" s="1090"/>
      <c r="AK712" s="1090"/>
      <c r="AL712" s="1090"/>
      <c r="AM712" s="1091"/>
      <c r="AN712" s="1233" t="s">
        <v>10252</v>
      </c>
      <c r="AO712" s="1234"/>
      <c r="AP712" s="589"/>
      <c r="AS712" s="138"/>
      <c r="AU712" s="2" t="s">
        <v>11128</v>
      </c>
      <c r="BJ712" s="269"/>
      <c r="BK712" s="589"/>
    </row>
    <row r="713" spans="3:63" ht="17.25" customHeight="1">
      <c r="U713" s="589"/>
      <c r="X713" s="1261"/>
      <c r="Y713" s="1262"/>
      <c r="Z713" s="1262"/>
      <c r="AA713" s="1262"/>
      <c r="AB713" s="1262"/>
      <c r="AC713" s="1262"/>
      <c r="AD713" s="1262"/>
      <c r="AE713" s="1262"/>
      <c r="AF713" s="1262"/>
      <c r="AG713" s="1263"/>
      <c r="AH713" s="1089" t="s">
        <v>15014</v>
      </c>
      <c r="AI713" s="1090"/>
      <c r="AJ713" s="1091"/>
      <c r="AK713" s="1089" t="s">
        <v>15012</v>
      </c>
      <c r="AL713" s="1090"/>
      <c r="AM713" s="1091"/>
      <c r="AN713" s="1283"/>
      <c r="AO713" s="1284"/>
      <c r="AP713" s="589"/>
      <c r="AS713" s="138"/>
      <c r="AU713" s="2" t="s">
        <v>10525</v>
      </c>
      <c r="BJ713" s="269"/>
      <c r="BK713" s="589"/>
    </row>
    <row r="714" spans="3:63" ht="17.25" customHeight="1">
      <c r="U714" s="589"/>
      <c r="X714" s="635" t="s">
        <v>14998</v>
      </c>
      <c r="Y714" s="620"/>
      <c r="Z714" s="620"/>
      <c r="AA714" s="620"/>
      <c r="AB714" s="620"/>
      <c r="AC714" s="620"/>
      <c r="AD714" s="620"/>
      <c r="AE714" s="620"/>
      <c r="AF714" s="620"/>
      <c r="AG714" s="621"/>
      <c r="AH714" s="1089" t="s">
        <v>15015</v>
      </c>
      <c r="AI714" s="1090"/>
      <c r="AJ714" s="1091"/>
      <c r="AK714" s="1089" t="s">
        <v>15015</v>
      </c>
      <c r="AL714" s="1090"/>
      <c r="AM714" s="1091"/>
      <c r="AN714" s="1089"/>
      <c r="AO714" s="1285"/>
      <c r="AP714" s="589"/>
      <c r="AS714" s="138"/>
      <c r="AT714" s="2" t="s">
        <v>10526</v>
      </c>
      <c r="BJ714" s="269"/>
      <c r="BK714" s="589"/>
    </row>
    <row r="715" spans="3:63" ht="17.25" customHeight="1">
      <c r="U715" s="589"/>
      <c r="X715" s="635" t="s">
        <v>14999</v>
      </c>
      <c r="Y715" s="620"/>
      <c r="Z715" s="620"/>
      <c r="AA715" s="620"/>
      <c r="AB715" s="620"/>
      <c r="AC715" s="620"/>
      <c r="AD715" s="620"/>
      <c r="AE715" s="620"/>
      <c r="AF715" s="620"/>
      <c r="AG715" s="621"/>
      <c r="AH715" s="1089" t="s">
        <v>15016</v>
      </c>
      <c r="AI715" s="1090"/>
      <c r="AJ715" s="1091"/>
      <c r="AK715" s="1089" t="s">
        <v>14989</v>
      </c>
      <c r="AL715" s="1090"/>
      <c r="AM715" s="1091"/>
      <c r="AN715" s="1089"/>
      <c r="AO715" s="1285"/>
      <c r="AP715" s="589"/>
      <c r="AS715" s="138"/>
      <c r="AT715" s="2" t="s">
        <v>17101</v>
      </c>
      <c r="BJ715" s="269"/>
      <c r="BK715" s="589"/>
    </row>
    <row r="716" spans="3:63" ht="17.25" customHeight="1">
      <c r="U716" s="589"/>
      <c r="X716" s="628" t="s">
        <v>15000</v>
      </c>
      <c r="Y716" s="614"/>
      <c r="Z716" s="614"/>
      <c r="AA716" s="614"/>
      <c r="AB716" s="614"/>
      <c r="AC716" s="614"/>
      <c r="AD716" s="614"/>
      <c r="AE716" s="614"/>
      <c r="AF716" s="614"/>
      <c r="AG716" s="615"/>
      <c r="AH716" s="1233" t="s">
        <v>15017</v>
      </c>
      <c r="AI716" s="1258"/>
      <c r="AJ716" s="1259"/>
      <c r="AK716" s="1233" t="s">
        <v>15018</v>
      </c>
      <c r="AL716" s="1258"/>
      <c r="AM716" s="1259"/>
      <c r="AN716" s="1233"/>
      <c r="AO716" s="1234"/>
      <c r="AP716" s="589"/>
      <c r="AS716" s="138"/>
      <c r="AT716" s="2" t="s">
        <v>13333</v>
      </c>
      <c r="BJ716" s="269"/>
      <c r="BK716" s="589"/>
    </row>
    <row r="717" spans="3:63" ht="17.25" customHeight="1" thickBot="1">
      <c r="U717" s="589"/>
      <c r="X717" s="514"/>
      <c r="Y717" s="496" t="s">
        <v>14997</v>
      </c>
      <c r="Z717" s="496"/>
      <c r="AA717" s="496"/>
      <c r="AB717" s="496"/>
      <c r="AC717" s="496"/>
      <c r="AD717" s="496"/>
      <c r="AE717" s="496"/>
      <c r="AF717" s="496"/>
      <c r="AG717" s="634"/>
      <c r="AH717" s="1092" t="s">
        <v>15019</v>
      </c>
      <c r="AI717" s="1093"/>
      <c r="AJ717" s="1094"/>
      <c r="AK717" s="1092" t="s">
        <v>15020</v>
      </c>
      <c r="AL717" s="1093"/>
      <c r="AM717" s="1094"/>
      <c r="AN717" s="1092"/>
      <c r="AO717" s="1235"/>
      <c r="AP717" s="589"/>
      <c r="AS717" s="303"/>
      <c r="AT717" s="271"/>
      <c r="AU717" s="271" t="s">
        <v>11129</v>
      </c>
      <c r="AV717" s="271"/>
      <c r="AW717" s="271"/>
      <c r="AX717" s="271"/>
      <c r="AY717" s="271"/>
      <c r="AZ717" s="271"/>
      <c r="BA717" s="271"/>
      <c r="BB717" s="271"/>
      <c r="BC717" s="271" t="s">
        <v>13332</v>
      </c>
      <c r="BD717" s="271"/>
      <c r="BE717" s="271"/>
      <c r="BF717" s="271"/>
      <c r="BG717" s="271"/>
      <c r="BH717" s="271"/>
      <c r="BI717" s="271"/>
      <c r="BJ717" s="272"/>
      <c r="BK717" s="589"/>
    </row>
    <row r="718" spans="3:63" ht="17.25" customHeight="1">
      <c r="U718" s="589"/>
      <c r="X718" s="317"/>
      <c r="Y718" s="317"/>
      <c r="Z718" s="317"/>
      <c r="AA718" s="317"/>
      <c r="AB718" s="317"/>
      <c r="AC718" s="317"/>
      <c r="AD718" s="317"/>
      <c r="AE718" s="317"/>
      <c r="AF718" s="317"/>
      <c r="AG718" s="317"/>
      <c r="AH718" s="317"/>
      <c r="AI718" s="317"/>
      <c r="AJ718" s="317"/>
      <c r="AK718" s="317"/>
      <c r="AL718" s="317"/>
      <c r="AM718" s="317"/>
      <c r="AN718" s="317"/>
      <c r="AO718" s="317"/>
      <c r="AP718" s="589"/>
      <c r="BK718" s="589"/>
    </row>
    <row r="719" spans="3:63" ht="17.25" customHeight="1">
      <c r="C719" s="3" t="s">
        <v>9065</v>
      </c>
      <c r="U719" s="589"/>
      <c r="X719" s="1054" t="s">
        <v>14977</v>
      </c>
      <c r="Y719" s="1055"/>
      <c r="Z719" s="1055"/>
      <c r="AA719" s="1055"/>
      <c r="AB719" s="1055"/>
      <c r="AC719" s="1055"/>
      <c r="AD719" s="1055"/>
      <c r="AE719" s="580" t="s">
        <v>15023</v>
      </c>
      <c r="AF719" s="580"/>
      <c r="AG719" s="580"/>
      <c r="AH719" s="580"/>
      <c r="AI719" s="580"/>
      <c r="AJ719" s="580"/>
      <c r="AK719" s="580"/>
      <c r="AL719" s="580"/>
      <c r="AM719" s="580"/>
      <c r="AN719" s="580"/>
      <c r="AO719" s="581"/>
      <c r="AP719" s="589"/>
      <c r="AR719" s="3" t="s">
        <v>10527</v>
      </c>
      <c r="BK719" s="589"/>
    </row>
    <row r="720" spans="3:63" ht="17.25" customHeight="1">
      <c r="D720" s="2" t="s">
        <v>13412</v>
      </c>
      <c r="U720" s="589"/>
      <c r="X720" s="511"/>
      <c r="Y720" s="512"/>
      <c r="Z720" s="512"/>
      <c r="AA720" s="512"/>
      <c r="AB720" s="512"/>
      <c r="AC720" s="512"/>
      <c r="AD720" s="512"/>
      <c r="AE720" s="512"/>
      <c r="AF720" s="512"/>
      <c r="AG720" s="512"/>
      <c r="AH720" s="512"/>
      <c r="AI720" s="512"/>
      <c r="AJ720" s="512"/>
      <c r="AK720" s="512"/>
      <c r="AL720" s="512"/>
      <c r="AM720" s="512"/>
      <c r="AN720" s="512"/>
      <c r="AO720" s="513"/>
      <c r="AP720" s="589"/>
      <c r="AS720" s="1" t="s">
        <v>11656</v>
      </c>
      <c r="BK720" s="589"/>
    </row>
    <row r="721" spans="4:63" ht="17.25" customHeight="1">
      <c r="E721" s="1" t="s">
        <v>13411</v>
      </c>
      <c r="U721" s="589"/>
      <c r="X721" s="565"/>
      <c r="Y721" s="582" t="s">
        <v>15024</v>
      </c>
      <c r="Z721" s="473"/>
      <c r="AA721" s="473"/>
      <c r="AB721" s="473"/>
      <c r="AC721" s="473"/>
      <c r="AD721" s="473"/>
      <c r="AE721" s="473"/>
      <c r="AF721" s="473"/>
      <c r="AG721" s="473"/>
      <c r="AH721" s="473"/>
      <c r="AI721" s="473"/>
      <c r="AJ721" s="473"/>
      <c r="AK721" s="473"/>
      <c r="AL721" s="473"/>
      <c r="AM721" s="473"/>
      <c r="AN721" s="473"/>
      <c r="AO721" s="494"/>
      <c r="AP721" s="589"/>
      <c r="AS721" s="2"/>
      <c r="AT721" s="2" t="s">
        <v>15063</v>
      </c>
      <c r="BK721" s="589"/>
    </row>
    <row r="722" spans="4:63" ht="17.25" customHeight="1">
      <c r="E722" s="2" t="s">
        <v>11130</v>
      </c>
      <c r="U722" s="589"/>
      <c r="X722" s="565"/>
      <c r="Y722" s="573"/>
      <c r="Z722" s="473" t="s">
        <v>364</v>
      </c>
      <c r="AA722" s="473"/>
      <c r="AB722" s="473"/>
      <c r="AC722" s="473"/>
      <c r="AD722" s="473"/>
      <c r="AE722" s="473"/>
      <c r="AF722" s="473"/>
      <c r="AG722" s="473"/>
      <c r="AH722" s="473"/>
      <c r="AI722" s="473"/>
      <c r="AJ722" s="473"/>
      <c r="AK722" s="473"/>
      <c r="AL722" s="473"/>
      <c r="AM722" s="473"/>
      <c r="AN722" s="473"/>
      <c r="AO722" s="494"/>
      <c r="AP722" s="589"/>
      <c r="AS722" s="1" t="s">
        <v>11657</v>
      </c>
      <c r="BK722" s="589"/>
    </row>
    <row r="723" spans="4:63" ht="17.25" customHeight="1">
      <c r="E723" s="2" t="s">
        <v>13413</v>
      </c>
      <c r="U723" s="589"/>
      <c r="X723" s="565"/>
      <c r="Y723" s="573"/>
      <c r="Z723" s="473" t="s">
        <v>365</v>
      </c>
      <c r="AA723" s="473"/>
      <c r="AB723" s="473"/>
      <c r="AC723" s="473"/>
      <c r="AD723" s="473"/>
      <c r="AE723" s="473"/>
      <c r="AF723" s="473"/>
      <c r="AG723" s="473"/>
      <c r="AH723" s="473"/>
      <c r="AI723" s="473"/>
      <c r="AJ723" s="473"/>
      <c r="AK723" s="473"/>
      <c r="AL723" s="473"/>
      <c r="AM723" s="473"/>
      <c r="AN723" s="473"/>
      <c r="AO723" s="494"/>
      <c r="AP723" s="589"/>
      <c r="AS723" s="2"/>
      <c r="AT723" s="2" t="s">
        <v>12530</v>
      </c>
      <c r="BK723" s="589"/>
    </row>
    <row r="724" spans="4:63" ht="17.25" customHeight="1">
      <c r="F724" s="1" t="s">
        <v>13414</v>
      </c>
      <c r="U724" s="589"/>
      <c r="X724" s="565"/>
      <c r="Y724" s="573"/>
      <c r="Z724" s="473" t="s">
        <v>366</v>
      </c>
      <c r="AA724" s="473"/>
      <c r="AB724" s="473"/>
      <c r="AC724" s="473"/>
      <c r="AD724" s="473"/>
      <c r="AE724" s="473"/>
      <c r="AF724" s="473"/>
      <c r="AG724" s="473"/>
      <c r="AH724" s="473"/>
      <c r="AI724" s="473"/>
      <c r="AJ724" s="473"/>
      <c r="AK724" s="473"/>
      <c r="AL724" s="473"/>
      <c r="AM724" s="473"/>
      <c r="AN724" s="473"/>
      <c r="AO724" s="494"/>
      <c r="AP724" s="589"/>
      <c r="AS724" s="2"/>
      <c r="AT724" s="2" t="s">
        <v>11658</v>
      </c>
      <c r="BK724" s="589"/>
    </row>
    <row r="725" spans="4:63" ht="17.25" customHeight="1">
      <c r="E725" s="2" t="s">
        <v>11131</v>
      </c>
      <c r="U725" s="589"/>
      <c r="X725" s="565"/>
      <c r="Y725" s="573"/>
      <c r="Z725" s="473" t="s">
        <v>367</v>
      </c>
      <c r="AA725" s="473"/>
      <c r="AB725" s="473"/>
      <c r="AC725" s="473"/>
      <c r="AD725" s="473"/>
      <c r="AE725" s="473"/>
      <c r="AF725" s="473"/>
      <c r="AG725" s="473"/>
      <c r="AH725" s="473"/>
      <c r="AI725" s="473"/>
      <c r="AJ725" s="473"/>
      <c r="AK725" s="473"/>
      <c r="AL725" s="473"/>
      <c r="AM725" s="473"/>
      <c r="AN725" s="473"/>
      <c r="AO725" s="494"/>
      <c r="AP725" s="589"/>
      <c r="AS725" s="2"/>
      <c r="AT725" s="2" t="s">
        <v>11659</v>
      </c>
      <c r="BK725" s="589"/>
    </row>
    <row r="726" spans="4:63" ht="17.25" customHeight="1">
      <c r="F726" s="1" t="s">
        <v>11132</v>
      </c>
      <c r="U726" s="589"/>
      <c r="X726" s="636"/>
      <c r="Y726" s="639"/>
      <c r="Z726" s="637" t="s">
        <v>368</v>
      </c>
      <c r="AA726" s="637"/>
      <c r="AB726" s="637"/>
      <c r="AC726" s="637"/>
      <c r="AD726" s="637"/>
      <c r="AE726" s="473"/>
      <c r="AF726" s="473"/>
      <c r="AG726" s="473"/>
      <c r="AH726" s="473"/>
      <c r="AI726" s="473"/>
      <c r="AJ726" s="473"/>
      <c r="AK726" s="473"/>
      <c r="AL726" s="473"/>
      <c r="AM726" s="473"/>
      <c r="AN726" s="473"/>
      <c r="AO726" s="494"/>
      <c r="AP726" s="589"/>
      <c r="AS726" s="2"/>
      <c r="AT726" s="2" t="s">
        <v>11660</v>
      </c>
      <c r="BK726" s="589"/>
    </row>
    <row r="727" spans="4:63" ht="17.25" customHeight="1">
      <c r="D727" s="2" t="s">
        <v>9066</v>
      </c>
      <c r="U727" s="589"/>
      <c r="X727" s="565"/>
      <c r="Y727" s="573"/>
      <c r="Z727" s="473" t="s">
        <v>369</v>
      </c>
      <c r="AA727" s="473"/>
      <c r="AB727" s="473"/>
      <c r="AC727" s="473"/>
      <c r="AD727" s="473"/>
      <c r="AE727" s="473"/>
      <c r="AF727" s="473"/>
      <c r="AG727" s="473"/>
      <c r="AH727" s="473"/>
      <c r="AI727" s="473"/>
      <c r="AJ727" s="473"/>
      <c r="AK727" s="473"/>
      <c r="AL727" s="473"/>
      <c r="AM727" s="473"/>
      <c r="AN727" s="473"/>
      <c r="AO727" s="494"/>
      <c r="AP727" s="589"/>
      <c r="AS727" s="1" t="s">
        <v>11661</v>
      </c>
      <c r="BK727" s="589"/>
    </row>
    <row r="728" spans="4:63" ht="17.25" customHeight="1">
      <c r="E728" s="2" t="s">
        <v>11133</v>
      </c>
      <c r="U728" s="589"/>
      <c r="X728" s="565"/>
      <c r="Y728" s="573"/>
      <c r="Z728" s="473" t="s">
        <v>370</v>
      </c>
      <c r="AA728" s="473"/>
      <c r="AB728" s="473"/>
      <c r="AC728" s="473"/>
      <c r="AD728" s="473"/>
      <c r="AE728" s="473"/>
      <c r="AF728" s="473"/>
      <c r="AG728" s="473"/>
      <c r="AH728" s="473"/>
      <c r="AI728" s="473"/>
      <c r="AJ728" s="473"/>
      <c r="AK728" s="473"/>
      <c r="AL728" s="473"/>
      <c r="AM728" s="473"/>
      <c r="AN728" s="473"/>
      <c r="AO728" s="494"/>
      <c r="AP728" s="589"/>
      <c r="AT728" s="1" t="s">
        <v>15064</v>
      </c>
      <c r="BK728" s="589"/>
    </row>
    <row r="729" spans="4:63" ht="17.25" customHeight="1">
      <c r="E729" s="2" t="s">
        <v>11134</v>
      </c>
      <c r="U729" s="589"/>
      <c r="X729" s="492"/>
      <c r="Y729" s="573"/>
      <c r="Z729" s="473"/>
      <c r="AA729" s="473"/>
      <c r="AB729" s="473"/>
      <c r="AC729" s="473"/>
      <c r="AD729" s="473"/>
      <c r="AE729" s="473"/>
      <c r="AF729" s="473"/>
      <c r="AG729" s="473"/>
      <c r="AH729" s="473"/>
      <c r="AI729" s="473"/>
      <c r="AJ729" s="473"/>
      <c r="AK729" s="473"/>
      <c r="AL729" s="473"/>
      <c r="AM729" s="473"/>
      <c r="AN729" s="473"/>
      <c r="AO729" s="494"/>
      <c r="AP729" s="589"/>
      <c r="AT729" s="2" t="s">
        <v>11662</v>
      </c>
      <c r="BK729" s="589"/>
    </row>
    <row r="730" spans="4:63" ht="17.25" customHeight="1">
      <c r="U730" s="589"/>
      <c r="X730" s="492"/>
      <c r="Y730" s="582" t="s">
        <v>371</v>
      </c>
      <c r="Z730" s="473"/>
      <c r="AA730" s="473"/>
      <c r="AB730" s="473"/>
      <c r="AC730" s="473"/>
      <c r="AD730" s="473"/>
      <c r="AE730" s="473"/>
      <c r="AF730" s="473"/>
      <c r="AG730" s="473"/>
      <c r="AH730" s="473"/>
      <c r="AI730" s="473"/>
      <c r="AJ730" s="473"/>
      <c r="AK730" s="473"/>
      <c r="AL730" s="473"/>
      <c r="AM730" s="473"/>
      <c r="AN730" s="473"/>
      <c r="AO730" s="494"/>
      <c r="AP730" s="589"/>
      <c r="AU730" s="1" t="s">
        <v>11663</v>
      </c>
      <c r="BK730" s="589"/>
    </row>
    <row r="731" spans="4:63" ht="17.25" customHeight="1">
      <c r="U731" s="589"/>
      <c r="X731" s="492"/>
      <c r="Y731" s="573"/>
      <c r="Z731" s="473" t="s">
        <v>364</v>
      </c>
      <c r="AA731" s="473"/>
      <c r="AB731" s="473"/>
      <c r="AC731" s="473"/>
      <c r="AD731" s="473"/>
      <c r="AE731" s="473"/>
      <c r="AF731" s="473"/>
      <c r="AG731" s="473"/>
      <c r="AH731" s="473"/>
      <c r="AI731" s="473"/>
      <c r="AJ731" s="473"/>
      <c r="AK731" s="473"/>
      <c r="AL731" s="473"/>
      <c r="AM731" s="473"/>
      <c r="AN731" s="473"/>
      <c r="AO731" s="494"/>
      <c r="AP731" s="589"/>
      <c r="AT731" s="2" t="s">
        <v>10528</v>
      </c>
      <c r="BK731" s="589"/>
    </row>
    <row r="732" spans="4:63" ht="17.25" customHeight="1">
      <c r="U732" s="589"/>
      <c r="X732" s="492"/>
      <c r="Y732" s="573"/>
      <c r="Z732" s="473" t="s">
        <v>365</v>
      </c>
      <c r="AA732" s="473"/>
      <c r="AB732" s="473"/>
      <c r="AC732" s="473"/>
      <c r="AD732" s="473"/>
      <c r="AE732" s="473"/>
      <c r="AF732" s="473"/>
      <c r="AG732" s="473"/>
      <c r="AH732" s="473"/>
      <c r="AI732" s="473"/>
      <c r="AJ732" s="473"/>
      <c r="AK732" s="473"/>
      <c r="AL732" s="473"/>
      <c r="AM732" s="473"/>
      <c r="AN732" s="473"/>
      <c r="AO732" s="494"/>
      <c r="AP732" s="589"/>
      <c r="AT732" s="2" t="s">
        <v>10529</v>
      </c>
      <c r="BK732" s="589"/>
    </row>
    <row r="733" spans="4:63" ht="17.25" customHeight="1">
      <c r="U733" s="589"/>
      <c r="X733" s="492"/>
      <c r="Y733" s="573"/>
      <c r="Z733" s="473" t="s">
        <v>367</v>
      </c>
      <c r="AA733" s="473"/>
      <c r="AB733" s="473"/>
      <c r="AC733" s="473"/>
      <c r="AD733" s="473"/>
      <c r="AE733" s="473"/>
      <c r="AF733" s="473"/>
      <c r="AG733" s="473"/>
      <c r="AH733" s="473"/>
      <c r="AI733" s="473"/>
      <c r="AJ733" s="473"/>
      <c r="AK733" s="473"/>
      <c r="AL733" s="473"/>
      <c r="AM733" s="473"/>
      <c r="AN733" s="473"/>
      <c r="AO733" s="494"/>
      <c r="AP733" s="589"/>
      <c r="AT733" s="2" t="s">
        <v>10530</v>
      </c>
      <c r="BK733" s="589"/>
    </row>
    <row r="734" spans="4:63" ht="17.25" customHeight="1">
      <c r="U734" s="589"/>
      <c r="X734" s="492"/>
      <c r="Y734" s="573"/>
      <c r="Z734" s="473" t="s">
        <v>372</v>
      </c>
      <c r="AA734" s="473"/>
      <c r="AB734" s="473"/>
      <c r="AC734" s="473"/>
      <c r="AD734" s="473"/>
      <c r="AE734" s="473"/>
      <c r="AF734" s="473"/>
      <c r="AG734" s="473"/>
      <c r="AH734" s="473"/>
      <c r="AI734" s="473"/>
      <c r="AJ734" s="473"/>
      <c r="AK734" s="473"/>
      <c r="AL734" s="473"/>
      <c r="AM734" s="473"/>
      <c r="AN734" s="473"/>
      <c r="AO734" s="494"/>
      <c r="AP734" s="589"/>
      <c r="AT734" s="2" t="s">
        <v>10531</v>
      </c>
      <c r="BK734" s="589"/>
    </row>
    <row r="735" spans="4:63" ht="17.25" customHeight="1">
      <c r="U735" s="589"/>
      <c r="X735" s="492"/>
      <c r="Y735" s="573"/>
      <c r="Z735" s="473" t="s">
        <v>369</v>
      </c>
      <c r="AA735" s="473"/>
      <c r="AB735" s="473"/>
      <c r="AC735" s="473"/>
      <c r="AD735" s="473"/>
      <c r="AE735" s="473"/>
      <c r="AF735" s="473"/>
      <c r="AG735" s="473"/>
      <c r="AH735" s="473"/>
      <c r="AI735" s="473"/>
      <c r="AJ735" s="473"/>
      <c r="AK735" s="473"/>
      <c r="AL735" s="473"/>
      <c r="AM735" s="473"/>
      <c r="AN735" s="473"/>
      <c r="AO735" s="494"/>
      <c r="AP735" s="589"/>
      <c r="AS735" s="1" t="s">
        <v>11664</v>
      </c>
      <c r="BK735" s="589"/>
    </row>
    <row r="736" spans="4:63" ht="17.25" customHeight="1">
      <c r="U736" s="589"/>
      <c r="X736" s="492"/>
      <c r="Y736" s="573"/>
      <c r="Z736" s="473" t="s">
        <v>370</v>
      </c>
      <c r="AA736" s="473"/>
      <c r="AB736" s="473"/>
      <c r="AC736" s="473"/>
      <c r="AD736" s="473"/>
      <c r="AE736" s="473"/>
      <c r="AF736" s="473"/>
      <c r="AG736" s="473"/>
      <c r="AH736" s="473"/>
      <c r="AI736" s="473"/>
      <c r="AJ736" s="473"/>
      <c r="AK736" s="473"/>
      <c r="AL736" s="473"/>
      <c r="AM736" s="473"/>
      <c r="AN736" s="473"/>
      <c r="AO736" s="494"/>
      <c r="AP736" s="589"/>
      <c r="AT736" s="1" t="s">
        <v>11665</v>
      </c>
      <c r="BK736" s="589"/>
    </row>
    <row r="737" spans="1:67" ht="17.25" customHeight="1">
      <c r="U737" s="589"/>
      <c r="X737" s="492"/>
      <c r="Y737" s="573"/>
      <c r="Z737" s="473" t="s">
        <v>373</v>
      </c>
      <c r="AA737" s="473"/>
      <c r="AB737" s="473"/>
      <c r="AC737" s="473"/>
      <c r="AD737" s="473"/>
      <c r="AE737" s="473"/>
      <c r="AF737" s="473"/>
      <c r="AG737" s="473"/>
      <c r="AH737" s="473"/>
      <c r="AI737" s="473"/>
      <c r="AJ737" s="473"/>
      <c r="AK737" s="473"/>
      <c r="AL737" s="473"/>
      <c r="AM737" s="473"/>
      <c r="AN737" s="473"/>
      <c r="AO737" s="494"/>
      <c r="AP737" s="589"/>
      <c r="AT737" s="2" t="s">
        <v>11666</v>
      </c>
      <c r="BK737" s="589"/>
    </row>
    <row r="738" spans="1:67" ht="17.25" customHeight="1">
      <c r="U738" s="589"/>
      <c r="X738" s="492"/>
      <c r="Y738" s="573"/>
      <c r="Z738" s="473" t="s">
        <v>374</v>
      </c>
      <c r="AA738" s="473"/>
      <c r="AB738" s="473"/>
      <c r="AC738" s="473"/>
      <c r="AD738" s="473"/>
      <c r="AE738" s="473"/>
      <c r="AF738" s="473"/>
      <c r="AG738" s="473"/>
      <c r="AH738" s="473"/>
      <c r="AI738" s="473"/>
      <c r="AJ738" s="473"/>
      <c r="AK738" s="473"/>
      <c r="AL738" s="473"/>
      <c r="AM738" s="473"/>
      <c r="AN738" s="473"/>
      <c r="AO738" s="494"/>
      <c r="AP738" s="589"/>
      <c r="AU738" s="2" t="s">
        <v>11668</v>
      </c>
      <c r="BK738" s="589"/>
    </row>
    <row r="739" spans="1:67" ht="17.25" customHeight="1">
      <c r="U739" s="589"/>
      <c r="X739" s="492"/>
      <c r="Y739" s="573"/>
      <c r="Z739" s="473" t="s">
        <v>375</v>
      </c>
      <c r="AA739" s="473"/>
      <c r="AB739" s="473"/>
      <c r="AC739" s="473"/>
      <c r="AD739" s="473"/>
      <c r="AE739" s="473"/>
      <c r="AF739" s="473"/>
      <c r="AG739" s="473"/>
      <c r="AH739" s="473"/>
      <c r="AI739" s="473"/>
      <c r="AJ739" s="473"/>
      <c r="AK739" s="473"/>
      <c r="AL739" s="473"/>
      <c r="AM739" s="473"/>
      <c r="AN739" s="473"/>
      <c r="AO739" s="494"/>
      <c r="AP739" s="589"/>
      <c r="AU739" s="2" t="s">
        <v>11667</v>
      </c>
      <c r="BK739" s="589"/>
      <c r="BO739" s="134"/>
    </row>
    <row r="740" spans="1:67" ht="17.25" customHeight="1">
      <c r="U740" s="589"/>
      <c r="X740" s="492"/>
      <c r="Y740" s="573"/>
      <c r="Z740" s="473" t="s">
        <v>376</v>
      </c>
      <c r="AA740" s="473"/>
      <c r="AB740" s="473"/>
      <c r="AC740" s="473"/>
      <c r="AD740" s="473"/>
      <c r="AE740" s="473"/>
      <c r="AF740" s="473"/>
      <c r="AG740" s="473"/>
      <c r="AH740" s="473"/>
      <c r="AI740" s="473"/>
      <c r="AJ740" s="473"/>
      <c r="AK740" s="473"/>
      <c r="AL740" s="473"/>
      <c r="AM740" s="473"/>
      <c r="AN740" s="473"/>
      <c r="AO740" s="494"/>
      <c r="AP740" s="589"/>
      <c r="AT740" s="2" t="s">
        <v>15065</v>
      </c>
      <c r="BK740" s="589"/>
      <c r="BO740" s="134"/>
    </row>
    <row r="741" spans="1:67" ht="17.25" customHeight="1">
      <c r="U741" s="589"/>
      <c r="X741" s="492"/>
      <c r="Y741" s="573"/>
      <c r="Z741" s="473" t="s">
        <v>15026</v>
      </c>
      <c r="AA741" s="473"/>
      <c r="AB741" s="473"/>
      <c r="AC741" s="473"/>
      <c r="AD741" s="473"/>
      <c r="AE741" s="473"/>
      <c r="AF741" s="473"/>
      <c r="AG741" s="473"/>
      <c r="AH741" s="473"/>
      <c r="AI741" s="473"/>
      <c r="AJ741" s="473"/>
      <c r="AK741" s="473"/>
      <c r="AL741" s="473"/>
      <c r="AM741" s="473"/>
      <c r="AN741" s="473"/>
      <c r="AO741" s="494"/>
      <c r="AP741" s="589"/>
      <c r="AU741" s="2" t="s">
        <v>15066</v>
      </c>
      <c r="BK741" s="589"/>
      <c r="BO741" s="134"/>
    </row>
    <row r="742" spans="1:67" ht="17.25" customHeight="1">
      <c r="U742" s="589"/>
      <c r="X742" s="492"/>
      <c r="Y742" s="573"/>
      <c r="Z742" s="473"/>
      <c r="AA742" s="473"/>
      <c r="AB742" s="473" t="s">
        <v>15028</v>
      </c>
      <c r="AC742" s="473"/>
      <c r="AD742" s="473"/>
      <c r="AE742" s="473"/>
      <c r="AF742" s="473"/>
      <c r="AG742" s="473"/>
      <c r="AH742" s="473"/>
      <c r="AI742" s="473"/>
      <c r="AJ742" s="473"/>
      <c r="AK742" s="473"/>
      <c r="AL742" s="473"/>
      <c r="AM742" s="473"/>
      <c r="AN742" s="473"/>
      <c r="AO742" s="494"/>
      <c r="AP742" s="589"/>
      <c r="AU742" s="2" t="s">
        <v>8611</v>
      </c>
      <c r="BK742" s="589"/>
      <c r="BO742" s="134"/>
    </row>
    <row r="743" spans="1:67" ht="17.25" customHeight="1">
      <c r="U743" s="589"/>
      <c r="X743" s="492"/>
      <c r="Y743" s="573"/>
      <c r="Z743" s="473"/>
      <c r="AA743" s="473"/>
      <c r="AB743" s="473" t="s">
        <v>15027</v>
      </c>
      <c r="AC743" s="473"/>
      <c r="AD743" s="473"/>
      <c r="AE743" s="473"/>
      <c r="AF743" s="473"/>
      <c r="AG743" s="473"/>
      <c r="AH743" s="473"/>
      <c r="AI743" s="473"/>
      <c r="AJ743" s="473"/>
      <c r="AK743" s="473"/>
      <c r="AL743" s="473"/>
      <c r="AM743" s="473"/>
      <c r="AN743" s="473"/>
      <c r="AO743" s="494"/>
      <c r="AP743" s="589"/>
      <c r="AU743" s="2" t="s">
        <v>11669</v>
      </c>
      <c r="BK743" s="589"/>
      <c r="BO743" s="134"/>
    </row>
    <row r="744" spans="1:67" ht="17.25" customHeight="1">
      <c r="U744" s="589"/>
      <c r="X744" s="492"/>
      <c r="Y744" s="573"/>
      <c r="Z744" s="473"/>
      <c r="AA744" s="473"/>
      <c r="AB744" s="473"/>
      <c r="AC744" s="473"/>
      <c r="AD744" s="473"/>
      <c r="AE744" s="473"/>
      <c r="AF744" s="473"/>
      <c r="AG744" s="473"/>
      <c r="AH744" s="473"/>
      <c r="AI744" s="473"/>
      <c r="AJ744" s="473"/>
      <c r="AK744" s="473"/>
      <c r="AL744" s="473"/>
      <c r="AM744" s="473"/>
      <c r="AN744" s="473"/>
      <c r="AO744" s="494"/>
      <c r="AP744" s="589"/>
      <c r="AV744" s="2" t="s">
        <v>11670</v>
      </c>
      <c r="BK744" s="589"/>
      <c r="BO744" s="134"/>
    </row>
    <row r="745" spans="1:67" ht="17.25" customHeight="1">
      <c r="U745" s="589"/>
      <c r="X745" s="492"/>
      <c r="Y745" s="582" t="s">
        <v>377</v>
      </c>
      <c r="Z745" s="473"/>
      <c r="AA745" s="473"/>
      <c r="AB745" s="473"/>
      <c r="AC745" s="473"/>
      <c r="AD745" s="473"/>
      <c r="AE745" s="473"/>
      <c r="AF745" s="473"/>
      <c r="AG745" s="473"/>
      <c r="AH745" s="473"/>
      <c r="AI745" s="473"/>
      <c r="AJ745" s="473"/>
      <c r="AK745" s="473"/>
      <c r="AL745" s="473"/>
      <c r="AM745" s="473"/>
      <c r="AN745" s="473"/>
      <c r="AO745" s="494"/>
      <c r="AP745" s="589"/>
      <c r="AT745" s="2" t="s">
        <v>11671</v>
      </c>
      <c r="BK745" s="589"/>
      <c r="BO745" s="134"/>
    </row>
    <row r="746" spans="1:67" ht="17.25" customHeight="1">
      <c r="U746" s="589"/>
      <c r="X746" s="492"/>
      <c r="Y746" s="573"/>
      <c r="Z746" s="473" t="s">
        <v>364</v>
      </c>
      <c r="AA746" s="473"/>
      <c r="AB746" s="473"/>
      <c r="AC746" s="473"/>
      <c r="AD746" s="473"/>
      <c r="AE746" s="473"/>
      <c r="AF746" s="473"/>
      <c r="AG746" s="473"/>
      <c r="AH746" s="473"/>
      <c r="AI746" s="473"/>
      <c r="AJ746" s="473"/>
      <c r="AK746" s="473"/>
      <c r="AL746" s="473"/>
      <c r="AM746" s="473"/>
      <c r="AN746" s="473"/>
      <c r="AO746" s="494"/>
      <c r="AP746" s="589"/>
      <c r="AU746" s="2" t="s">
        <v>11672</v>
      </c>
      <c r="BK746" s="589"/>
      <c r="BO746" s="134"/>
    </row>
    <row r="747" spans="1:67" ht="17.25" customHeight="1">
      <c r="U747" s="589"/>
      <c r="X747" s="492"/>
      <c r="Y747" s="573"/>
      <c r="Z747" s="473" t="s">
        <v>365</v>
      </c>
      <c r="AA747" s="473"/>
      <c r="AB747" s="473"/>
      <c r="AC747" s="473"/>
      <c r="AD747" s="473"/>
      <c r="AE747" s="473"/>
      <c r="AF747" s="473"/>
      <c r="AG747" s="473"/>
      <c r="AH747" s="473"/>
      <c r="AI747" s="473"/>
      <c r="AJ747" s="473"/>
      <c r="AK747" s="473"/>
      <c r="AL747" s="473"/>
      <c r="AM747" s="473"/>
      <c r="AN747" s="473"/>
      <c r="AO747" s="494"/>
      <c r="AP747" s="589"/>
      <c r="AU747" s="2" t="s">
        <v>11673</v>
      </c>
      <c r="BK747" s="589"/>
      <c r="BO747" s="134"/>
    </row>
    <row r="748" spans="1:67" ht="17.25" customHeight="1">
      <c r="U748" s="589"/>
      <c r="X748" s="492"/>
      <c r="Y748" s="573"/>
      <c r="Z748" s="473" t="s">
        <v>368</v>
      </c>
      <c r="AA748" s="473"/>
      <c r="AB748" s="473"/>
      <c r="AC748" s="473"/>
      <c r="AD748" s="473"/>
      <c r="AE748" s="473"/>
      <c r="AF748" s="473"/>
      <c r="AG748" s="473"/>
      <c r="AH748" s="473"/>
      <c r="AI748" s="473"/>
      <c r="AJ748" s="473"/>
      <c r="AK748" s="473"/>
      <c r="AL748" s="473"/>
      <c r="AM748" s="473"/>
      <c r="AN748" s="473"/>
      <c r="AO748" s="494"/>
      <c r="AP748" s="589"/>
      <c r="AT748" s="2" t="s">
        <v>8612</v>
      </c>
      <c r="BK748" s="589"/>
      <c r="BO748" s="134"/>
    </row>
    <row r="749" spans="1:67" ht="17.25" customHeight="1">
      <c r="U749" s="589"/>
      <c r="X749" s="492"/>
      <c r="Y749" s="573"/>
      <c r="Z749" s="473" t="s">
        <v>369</v>
      </c>
      <c r="AA749" s="473"/>
      <c r="AB749" s="473"/>
      <c r="AC749" s="473"/>
      <c r="AD749" s="473"/>
      <c r="AE749" s="473"/>
      <c r="AF749" s="473"/>
      <c r="AG749" s="473"/>
      <c r="AH749" s="473"/>
      <c r="AI749" s="473"/>
      <c r="AJ749" s="473"/>
      <c r="AK749" s="473"/>
      <c r="AL749" s="473"/>
      <c r="AM749" s="473"/>
      <c r="AN749" s="473"/>
      <c r="AO749" s="494"/>
      <c r="AP749" s="589"/>
      <c r="BK749" s="589"/>
      <c r="BO749" s="134"/>
    </row>
    <row r="750" spans="1:67" ht="17.25" customHeight="1">
      <c r="C750" s="3" t="s">
        <v>9067</v>
      </c>
      <c r="U750" s="589"/>
      <c r="X750" s="492"/>
      <c r="Y750" s="573"/>
      <c r="Z750" s="473" t="s">
        <v>370</v>
      </c>
      <c r="AA750" s="473"/>
      <c r="AB750" s="473"/>
      <c r="AC750" s="473"/>
      <c r="AD750" s="473"/>
      <c r="AE750" s="473"/>
      <c r="AF750" s="473"/>
      <c r="AG750" s="473"/>
      <c r="AH750" s="473"/>
      <c r="AI750" s="473"/>
      <c r="AJ750" s="473"/>
      <c r="AK750" s="473"/>
      <c r="AL750" s="473"/>
      <c r="AM750" s="473"/>
      <c r="AN750" s="473"/>
      <c r="AO750" s="494"/>
      <c r="AP750" s="589"/>
      <c r="AR750" s="3" t="s">
        <v>10532</v>
      </c>
      <c r="BK750" s="589"/>
      <c r="BM750" s="134"/>
      <c r="BN750" s="134"/>
      <c r="BO750" s="134"/>
    </row>
    <row r="751" spans="1:67" s="134" customFormat="1" ht="17.25" customHeight="1">
      <c r="A751" s="3"/>
      <c r="B751" s="3"/>
      <c r="C751" s="3"/>
      <c r="D751" s="2" t="s">
        <v>13415</v>
      </c>
      <c r="E751" s="2"/>
      <c r="F751" s="2"/>
      <c r="G751" s="2"/>
      <c r="H751" s="2"/>
      <c r="I751" s="2"/>
      <c r="J751" s="2"/>
      <c r="K751" s="2"/>
      <c r="L751" s="2"/>
      <c r="M751" s="2"/>
      <c r="N751" s="2"/>
      <c r="O751" s="2"/>
      <c r="P751" s="2"/>
      <c r="Q751" s="2"/>
      <c r="R751" s="2"/>
      <c r="S751" s="2"/>
      <c r="T751" s="2"/>
      <c r="U751" s="589"/>
      <c r="V751" s="3"/>
      <c r="W751" s="3"/>
      <c r="X751" s="492"/>
      <c r="Y751" s="573"/>
      <c r="Z751" s="473" t="s">
        <v>378</v>
      </c>
      <c r="AA751" s="473"/>
      <c r="AB751" s="473"/>
      <c r="AC751" s="473"/>
      <c r="AD751" s="473"/>
      <c r="AE751" s="473"/>
      <c r="AF751" s="473"/>
      <c r="AG751" s="473"/>
      <c r="AH751" s="473"/>
      <c r="AI751" s="473"/>
      <c r="AJ751" s="473"/>
      <c r="AK751" s="473"/>
      <c r="AL751" s="473"/>
      <c r="AM751" s="473"/>
      <c r="AN751" s="473"/>
      <c r="AO751" s="494"/>
      <c r="AP751" s="589"/>
      <c r="AQ751" s="3"/>
      <c r="AR751" s="3"/>
      <c r="AS751" s="1" t="s">
        <v>11674</v>
      </c>
      <c r="AT751" s="2"/>
      <c r="AU751" s="2"/>
      <c r="AV751" s="2"/>
      <c r="AW751" s="2"/>
      <c r="AX751" s="2"/>
      <c r="AY751" s="2"/>
      <c r="AZ751" s="2"/>
      <c r="BA751" s="2"/>
      <c r="BB751" s="2"/>
      <c r="BC751" s="2"/>
      <c r="BD751" s="2"/>
      <c r="BE751" s="2"/>
      <c r="BF751" s="2"/>
      <c r="BG751" s="2"/>
      <c r="BH751" s="2"/>
      <c r="BI751" s="2"/>
      <c r="BJ751" s="2"/>
      <c r="BK751" s="589"/>
      <c r="BL751" s="2"/>
    </row>
    <row r="752" spans="1:67" s="134" customFormat="1" ht="17.25" customHeight="1">
      <c r="A752" s="3"/>
      <c r="B752" s="3"/>
      <c r="C752" s="3"/>
      <c r="D752" s="2"/>
      <c r="E752" s="1" t="s">
        <v>13417</v>
      </c>
      <c r="F752" s="2"/>
      <c r="G752" s="2"/>
      <c r="H752" s="2"/>
      <c r="I752" s="2"/>
      <c r="J752" s="2"/>
      <c r="K752" s="2"/>
      <c r="L752" s="2"/>
      <c r="M752" s="2"/>
      <c r="N752" s="2"/>
      <c r="O752" s="2"/>
      <c r="P752" s="2"/>
      <c r="Q752" s="2"/>
      <c r="R752" s="2"/>
      <c r="S752" s="2"/>
      <c r="T752" s="2"/>
      <c r="U752" s="589"/>
      <c r="V752" s="3"/>
      <c r="W752" s="3"/>
      <c r="X752" s="492"/>
      <c r="Y752" s="573"/>
      <c r="Z752" s="473" t="s">
        <v>379</v>
      </c>
      <c r="AA752" s="473"/>
      <c r="AB752" s="473"/>
      <c r="AC752" s="473"/>
      <c r="AD752" s="473"/>
      <c r="AE752" s="473"/>
      <c r="AF752" s="473"/>
      <c r="AG752" s="473"/>
      <c r="AH752" s="473"/>
      <c r="AI752" s="473"/>
      <c r="AJ752" s="473"/>
      <c r="AK752" s="473"/>
      <c r="AL752" s="473"/>
      <c r="AM752" s="473"/>
      <c r="AN752" s="473"/>
      <c r="AO752" s="494"/>
      <c r="AP752" s="589"/>
      <c r="AQ752" s="3"/>
      <c r="AR752" s="3"/>
      <c r="AT752" s="1" t="s">
        <v>11675</v>
      </c>
      <c r="AX752" s="2"/>
      <c r="AY752" s="2"/>
      <c r="AZ752" s="2"/>
      <c r="BA752" s="2"/>
      <c r="BB752" s="2"/>
      <c r="BC752" s="2"/>
      <c r="BD752" s="2"/>
      <c r="BE752" s="2"/>
      <c r="BF752" s="2"/>
      <c r="BG752" s="2"/>
      <c r="BH752" s="2"/>
      <c r="BI752" s="2"/>
      <c r="BJ752" s="2"/>
      <c r="BK752" s="589"/>
      <c r="BL752" s="2"/>
    </row>
    <row r="753" spans="1:67" s="134" customFormat="1" ht="17.25" customHeight="1">
      <c r="A753" s="3"/>
      <c r="B753" s="3"/>
      <c r="C753" s="3"/>
      <c r="D753" s="2"/>
      <c r="E753" s="134" t="s">
        <v>13416</v>
      </c>
      <c r="F753" s="2"/>
      <c r="G753" s="2"/>
      <c r="H753" s="2"/>
      <c r="I753" s="2"/>
      <c r="J753" s="2"/>
      <c r="K753" s="2"/>
      <c r="L753" s="2"/>
      <c r="M753" s="2"/>
      <c r="N753" s="2"/>
      <c r="O753" s="2"/>
      <c r="P753" s="2"/>
      <c r="Q753" s="2"/>
      <c r="R753" s="2"/>
      <c r="S753" s="2"/>
      <c r="T753" s="2"/>
      <c r="U753" s="589"/>
      <c r="V753" s="3"/>
      <c r="W753" s="3"/>
      <c r="X753" s="492"/>
      <c r="Y753" s="573"/>
      <c r="Z753" s="473" t="s">
        <v>380</v>
      </c>
      <c r="AA753" s="473"/>
      <c r="AB753" s="473"/>
      <c r="AC753" s="473"/>
      <c r="AD753" s="473"/>
      <c r="AE753" s="473"/>
      <c r="AF753" s="473"/>
      <c r="AG753" s="473"/>
      <c r="AH753" s="473"/>
      <c r="AI753" s="473"/>
      <c r="AJ753" s="473"/>
      <c r="AK753" s="473"/>
      <c r="AL753" s="473"/>
      <c r="AM753" s="473"/>
      <c r="AN753" s="473"/>
      <c r="AO753" s="494"/>
      <c r="AP753" s="589"/>
      <c r="AQ753" s="3"/>
      <c r="AR753" s="3"/>
      <c r="AS753" s="1" t="s">
        <v>11676</v>
      </c>
      <c r="AT753" s="2"/>
      <c r="AU753" s="2"/>
      <c r="AV753" s="2"/>
      <c r="AW753" s="2"/>
      <c r="AX753" s="2"/>
      <c r="AY753" s="2"/>
      <c r="AZ753" s="2"/>
      <c r="BA753" s="2"/>
      <c r="BB753" s="2"/>
      <c r="BC753" s="2"/>
      <c r="BD753" s="2"/>
      <c r="BE753" s="2"/>
      <c r="BF753" s="2"/>
      <c r="BG753" s="2"/>
      <c r="BH753" s="2"/>
      <c r="BI753" s="2"/>
      <c r="BJ753" s="2"/>
      <c r="BK753" s="591"/>
    </row>
    <row r="754" spans="1:67" s="134" customFormat="1" ht="17.25" customHeight="1">
      <c r="A754" s="3"/>
      <c r="B754" s="3"/>
      <c r="C754" s="3"/>
      <c r="D754" s="2"/>
      <c r="F754" s="2"/>
      <c r="G754" s="2"/>
      <c r="H754" s="2"/>
      <c r="I754" s="2"/>
      <c r="J754" s="280" t="s">
        <v>7511</v>
      </c>
      <c r="K754" s="277" t="s">
        <v>10281</v>
      </c>
      <c r="L754" s="278"/>
      <c r="M754" s="278"/>
      <c r="N754" s="278"/>
      <c r="O754" s="278"/>
      <c r="P754" s="278"/>
      <c r="Q754" s="380"/>
      <c r="R754" s="281" t="s">
        <v>9215</v>
      </c>
      <c r="S754" s="367" t="s">
        <v>9216</v>
      </c>
      <c r="T754" s="368" t="s">
        <v>9217</v>
      </c>
      <c r="U754" s="589"/>
      <c r="V754" s="3"/>
      <c r="W754" s="3"/>
      <c r="X754" s="492"/>
      <c r="Y754" s="573"/>
      <c r="Z754" s="473" t="s">
        <v>381</v>
      </c>
      <c r="AA754" s="473"/>
      <c r="AB754" s="473"/>
      <c r="AC754" s="473"/>
      <c r="AD754" s="473"/>
      <c r="AE754" s="473"/>
      <c r="AF754" s="473"/>
      <c r="AG754" s="473"/>
      <c r="AH754" s="473"/>
      <c r="AI754" s="473"/>
      <c r="AJ754" s="473"/>
      <c r="AK754" s="473"/>
      <c r="AL754" s="473"/>
      <c r="AM754" s="473"/>
      <c r="AN754" s="473"/>
      <c r="AO754" s="494"/>
      <c r="AP754" s="589"/>
      <c r="AQ754" s="3"/>
      <c r="AR754" s="3"/>
      <c r="AS754" s="1"/>
      <c r="AT754" s="1" t="s">
        <v>11678</v>
      </c>
      <c r="AU754" s="2"/>
      <c r="AV754" s="2"/>
      <c r="AW754" s="2"/>
      <c r="AX754" s="2"/>
      <c r="AY754" s="2"/>
      <c r="AZ754" s="2"/>
      <c r="BA754" s="2"/>
      <c r="BB754" s="2"/>
      <c r="BC754" s="2"/>
      <c r="BD754" s="2"/>
      <c r="BE754" s="2"/>
      <c r="BF754" s="2"/>
      <c r="BG754" s="2"/>
      <c r="BH754" s="2"/>
      <c r="BI754" s="2"/>
      <c r="BJ754" s="2"/>
      <c r="BK754" s="591"/>
    </row>
    <row r="755" spans="1:67" s="134" customFormat="1" ht="17.25" customHeight="1" thickBot="1">
      <c r="A755" s="3"/>
      <c r="B755" s="3"/>
      <c r="C755" s="3"/>
      <c r="D755" s="2"/>
      <c r="F755" s="2"/>
      <c r="G755" s="2"/>
      <c r="H755" s="2"/>
      <c r="I755" s="2"/>
      <c r="J755" s="379"/>
      <c r="K755" s="392" t="s">
        <v>10280</v>
      </c>
      <c r="L755" s="279"/>
      <c r="M755" s="279"/>
      <c r="N755" s="279"/>
      <c r="O755" s="279"/>
      <c r="P755" s="279"/>
      <c r="Q755" s="381"/>
      <c r="R755" s="290">
        <v>10</v>
      </c>
      <c r="S755" s="369">
        <v>20</v>
      </c>
      <c r="T755" s="370">
        <v>50</v>
      </c>
      <c r="U755" s="589"/>
      <c r="V755" s="3"/>
      <c r="W755" s="3"/>
      <c r="X755" s="492"/>
      <c r="Y755" s="573"/>
      <c r="Z755" s="473" t="s">
        <v>382</v>
      </c>
      <c r="AA755" s="473"/>
      <c r="AB755" s="473"/>
      <c r="AC755" s="473"/>
      <c r="AD755" s="473"/>
      <c r="AE755" s="473"/>
      <c r="AF755" s="473"/>
      <c r="AG755" s="473"/>
      <c r="AH755" s="473"/>
      <c r="AI755" s="473"/>
      <c r="AJ755" s="473"/>
      <c r="AK755" s="473"/>
      <c r="AL755" s="473"/>
      <c r="AM755" s="473"/>
      <c r="AN755" s="473"/>
      <c r="AO755" s="494"/>
      <c r="AP755" s="589"/>
      <c r="AQ755" s="3"/>
      <c r="AR755" s="3"/>
      <c r="AT755" s="135" t="s">
        <v>11677</v>
      </c>
      <c r="AW755" s="2"/>
      <c r="AX755" s="2"/>
      <c r="AY755" s="2"/>
      <c r="AZ755" s="2"/>
      <c r="BA755" s="2"/>
      <c r="BB755" s="2"/>
      <c r="BC755" s="2"/>
      <c r="BD755" s="2"/>
      <c r="BE755" s="2"/>
      <c r="BF755" s="2"/>
      <c r="BG755" s="2"/>
      <c r="BH755" s="2"/>
      <c r="BI755" s="2"/>
      <c r="BJ755" s="2"/>
      <c r="BK755" s="591"/>
    </row>
    <row r="756" spans="1:67" s="134" customFormat="1" ht="17.25" customHeight="1">
      <c r="A756" s="3"/>
      <c r="B756" s="3"/>
      <c r="C756" s="3"/>
      <c r="D756" s="2" t="s">
        <v>15062</v>
      </c>
      <c r="E756" s="2"/>
      <c r="F756" s="2"/>
      <c r="G756" s="2"/>
      <c r="H756" s="2"/>
      <c r="I756" s="2"/>
      <c r="J756" s="2"/>
      <c r="K756" s="403"/>
      <c r="L756" s="182"/>
      <c r="M756" s="375"/>
      <c r="N756" s="375"/>
      <c r="O756" s="375"/>
      <c r="P756" s="375"/>
      <c r="Q756" s="375"/>
      <c r="R756" s="93"/>
      <c r="S756" s="93"/>
      <c r="T756" s="93"/>
      <c r="U756" s="589"/>
      <c r="V756" s="3"/>
      <c r="W756" s="3"/>
      <c r="X756" s="492"/>
      <c r="Y756" s="573"/>
      <c r="Z756" s="473"/>
      <c r="AA756" s="473"/>
      <c r="AB756" s="473"/>
      <c r="AC756" s="473"/>
      <c r="AD756" s="473"/>
      <c r="AE756" s="473"/>
      <c r="AF756" s="638"/>
      <c r="AG756" s="473"/>
      <c r="AH756" s="473"/>
      <c r="AI756" s="473"/>
      <c r="AJ756" s="473"/>
      <c r="AK756" s="473"/>
      <c r="AL756" s="473"/>
      <c r="AM756" s="473"/>
      <c r="AN756" s="473"/>
      <c r="AO756" s="494"/>
      <c r="AP756" s="589"/>
      <c r="AQ756" s="3"/>
      <c r="AR756" s="3"/>
      <c r="AS756" s="1" t="s">
        <v>15067</v>
      </c>
      <c r="AT756" s="2"/>
      <c r="AU756" s="2"/>
      <c r="AV756" s="2"/>
      <c r="AW756" s="2"/>
      <c r="AX756" s="2"/>
      <c r="AY756" s="2"/>
      <c r="AZ756" s="2"/>
      <c r="BA756" s="2"/>
      <c r="BB756" s="2"/>
      <c r="BC756" s="2"/>
      <c r="BD756" s="2"/>
      <c r="BE756" s="2"/>
      <c r="BF756" s="2"/>
      <c r="BG756" s="2"/>
      <c r="BH756" s="2"/>
      <c r="BI756" s="2"/>
      <c r="BJ756" s="2"/>
      <c r="BK756" s="591"/>
    </row>
    <row r="757" spans="1:67" s="134" customFormat="1" ht="17.25" customHeight="1">
      <c r="A757" s="3"/>
      <c r="B757" s="3"/>
      <c r="C757" s="3"/>
      <c r="D757" s="2"/>
      <c r="E757" s="1" t="s">
        <v>11135</v>
      </c>
      <c r="F757" s="2"/>
      <c r="G757" s="2"/>
      <c r="H757" s="2"/>
      <c r="I757" s="2"/>
      <c r="J757" s="2"/>
      <c r="K757" s="403"/>
      <c r="L757" s="182"/>
      <c r="M757" s="375"/>
      <c r="N757" s="375"/>
      <c r="O757" s="375"/>
      <c r="P757" s="375"/>
      <c r="Q757" s="375"/>
      <c r="R757" s="93"/>
      <c r="S757" s="93"/>
      <c r="T757" s="93"/>
      <c r="U757" s="589"/>
      <c r="V757" s="3"/>
      <c r="W757" s="3"/>
      <c r="X757" s="492"/>
      <c r="Y757" s="582" t="s">
        <v>383</v>
      </c>
      <c r="Z757" s="473"/>
      <c r="AA757" s="473"/>
      <c r="AB757" s="473"/>
      <c r="AC757" s="473"/>
      <c r="AD757" s="473"/>
      <c r="AE757" s="473"/>
      <c r="AF757" s="473"/>
      <c r="AG757" s="473"/>
      <c r="AH757" s="473"/>
      <c r="AI757" s="473"/>
      <c r="AJ757" s="473"/>
      <c r="AK757" s="473"/>
      <c r="AL757" s="473"/>
      <c r="AM757" s="473"/>
      <c r="AN757" s="473"/>
      <c r="AO757" s="494"/>
      <c r="AP757" s="589"/>
      <c r="AQ757" s="3"/>
      <c r="AR757" s="3"/>
      <c r="AT757" s="135" t="s">
        <v>11123</v>
      </c>
      <c r="AX757" s="2"/>
      <c r="AY757" s="2"/>
      <c r="AZ757" s="2"/>
      <c r="BA757" s="2"/>
      <c r="BB757" s="2"/>
      <c r="BC757" s="2"/>
      <c r="BD757" s="2"/>
      <c r="BE757" s="2"/>
      <c r="BF757" s="2"/>
      <c r="BG757" s="2"/>
      <c r="BH757" s="2"/>
      <c r="BI757" s="2"/>
      <c r="BJ757" s="2"/>
      <c r="BK757" s="591"/>
    </row>
    <row r="758" spans="1:67" s="134" customFormat="1" ht="17.25" customHeight="1">
      <c r="A758" s="3"/>
      <c r="B758" s="3"/>
      <c r="C758" s="3"/>
      <c r="D758" s="2"/>
      <c r="F758" s="2"/>
      <c r="G758" s="2"/>
      <c r="H758" s="2"/>
      <c r="I758" s="2"/>
      <c r="J758" s="2"/>
      <c r="K758" s="403"/>
      <c r="L758" s="182"/>
      <c r="M758" s="375"/>
      <c r="N758" s="375"/>
      <c r="O758" s="375"/>
      <c r="P758" s="375"/>
      <c r="Q758" s="375"/>
      <c r="R758" s="93"/>
      <c r="S758" s="93"/>
      <c r="T758" s="93"/>
      <c r="U758" s="589"/>
      <c r="V758" s="3"/>
      <c r="W758" s="3"/>
      <c r="X758" s="492"/>
      <c r="Y758" s="473"/>
      <c r="Z758" s="473" t="s">
        <v>15025</v>
      </c>
      <c r="AA758" s="473"/>
      <c r="AB758" s="473"/>
      <c r="AC758" s="473"/>
      <c r="AD758" s="473"/>
      <c r="AE758" s="473"/>
      <c r="AF758" s="473"/>
      <c r="AG758" s="473"/>
      <c r="AH758" s="473"/>
      <c r="AI758" s="473"/>
      <c r="AJ758" s="473"/>
      <c r="AK758" s="473"/>
      <c r="AL758" s="473"/>
      <c r="AM758" s="473"/>
      <c r="AN758" s="473"/>
      <c r="AO758" s="494"/>
      <c r="AP758" s="589"/>
      <c r="AQ758" s="3"/>
      <c r="AR758" s="3"/>
      <c r="BK758" s="591"/>
    </row>
    <row r="759" spans="1:67" s="134" customFormat="1" ht="17.25" customHeight="1" thickBot="1">
      <c r="A759" s="3"/>
      <c r="B759" s="3"/>
      <c r="C759" s="3"/>
      <c r="G759" s="2"/>
      <c r="H759" s="2"/>
      <c r="I759" s="2"/>
      <c r="J759" s="2"/>
      <c r="K759" s="2"/>
      <c r="L759" s="2"/>
      <c r="M759" s="2"/>
      <c r="N759" s="2"/>
      <c r="O759" s="2"/>
      <c r="P759" s="2"/>
      <c r="Q759" s="2"/>
      <c r="R759" s="2"/>
      <c r="S759" s="2"/>
      <c r="T759" s="2"/>
      <c r="U759" s="589"/>
      <c r="V759" s="3"/>
      <c r="W759" s="3"/>
      <c r="X759" s="495"/>
      <c r="Y759" s="496"/>
      <c r="Z759" s="496"/>
      <c r="AA759" s="496"/>
      <c r="AB759" s="640" t="s">
        <v>15029</v>
      </c>
      <c r="AC759" s="496"/>
      <c r="AD759" s="496"/>
      <c r="AE759" s="496"/>
      <c r="AF759" s="496"/>
      <c r="AG759" s="496"/>
      <c r="AH759" s="1057" t="s">
        <v>15030</v>
      </c>
      <c r="AI759" s="1057"/>
      <c r="AJ759" s="496"/>
      <c r="AK759" s="496"/>
      <c r="AL759" s="496"/>
      <c r="AM759" s="496"/>
      <c r="AN759" s="496"/>
      <c r="AO759" s="497"/>
      <c r="AP759" s="589"/>
      <c r="AQ759" s="3"/>
      <c r="AR759" s="3"/>
      <c r="AS759" s="1054" t="s">
        <v>15609</v>
      </c>
      <c r="AT759" s="1055"/>
      <c r="AU759" s="1055"/>
      <c r="AV759" s="1055"/>
      <c r="AW759" s="1055"/>
      <c r="AX759" s="1055"/>
      <c r="AY759" s="1055"/>
      <c r="AZ759" s="580" t="s">
        <v>14976</v>
      </c>
      <c r="BA759" s="580"/>
      <c r="BB759" s="580"/>
      <c r="BC759" s="580"/>
      <c r="BD759" s="580"/>
      <c r="BE759" s="580"/>
      <c r="BF759" s="580"/>
      <c r="BG759" s="580"/>
      <c r="BH759" s="580"/>
      <c r="BI759" s="580"/>
      <c r="BJ759" s="581"/>
      <c r="BK759" s="591"/>
    </row>
    <row r="760" spans="1:67" s="134" customFormat="1" ht="17.25" customHeight="1">
      <c r="A760" s="3"/>
      <c r="B760" s="3"/>
      <c r="C760" s="3"/>
      <c r="G760" s="2"/>
      <c r="H760" s="2"/>
      <c r="I760" s="2"/>
      <c r="J760" s="2"/>
      <c r="K760" s="2"/>
      <c r="L760" s="2"/>
      <c r="M760" s="2"/>
      <c r="N760" s="2"/>
      <c r="O760" s="2"/>
      <c r="P760" s="2"/>
      <c r="Q760" s="2"/>
      <c r="R760" s="2"/>
      <c r="S760" s="2"/>
      <c r="T760" s="2"/>
      <c r="U760" s="589"/>
      <c r="V760" s="3"/>
      <c r="W760" s="3"/>
      <c r="X760" s="1"/>
      <c r="Y760" s="2"/>
      <c r="Z760" s="2"/>
      <c r="AA760" s="2"/>
      <c r="AB760" s="2"/>
      <c r="AC760" s="2"/>
      <c r="AD760" s="2"/>
      <c r="AE760" s="2"/>
      <c r="AF760" s="2"/>
      <c r="AG760" s="2"/>
      <c r="AH760" s="2"/>
      <c r="AI760" s="2"/>
      <c r="AJ760" s="2"/>
      <c r="AK760" s="2"/>
      <c r="AL760" s="2"/>
      <c r="AM760" s="2"/>
      <c r="AN760" s="2"/>
      <c r="AO760" s="2"/>
      <c r="AP760" s="589"/>
      <c r="AQ760" s="3"/>
      <c r="AR760" s="3"/>
      <c r="AS760" s="565"/>
      <c r="AT760" s="473"/>
      <c r="AU760" s="473" t="s">
        <v>10533</v>
      </c>
      <c r="AV760" s="473"/>
      <c r="AW760" s="473"/>
      <c r="AX760" s="473"/>
      <c r="AY760" s="473"/>
      <c r="AZ760" s="473"/>
      <c r="BA760" s="473"/>
      <c r="BB760" s="473"/>
      <c r="BC760" s="473"/>
      <c r="BD760" s="473"/>
      <c r="BE760" s="473"/>
      <c r="BF760" s="473" t="s">
        <v>10521</v>
      </c>
      <c r="BG760" s="473"/>
      <c r="BH760" s="473"/>
      <c r="BI760" s="473"/>
      <c r="BJ760" s="494"/>
      <c r="BK760" s="591"/>
    </row>
    <row r="761" spans="1:67" s="134" customFormat="1" ht="17.25" customHeight="1">
      <c r="A761" s="3"/>
      <c r="B761" s="3"/>
      <c r="C761" s="3"/>
      <c r="D761" s="2"/>
      <c r="E761" s="2"/>
      <c r="F761" s="2"/>
      <c r="G761" s="2"/>
      <c r="H761" s="2"/>
      <c r="I761" s="2"/>
      <c r="J761" s="2"/>
      <c r="K761" s="2"/>
      <c r="L761" s="2"/>
      <c r="M761" s="2"/>
      <c r="N761" s="2"/>
      <c r="O761" s="2"/>
      <c r="P761" s="2"/>
      <c r="Q761" s="2"/>
      <c r="R761" s="2"/>
      <c r="S761" s="2"/>
      <c r="T761" s="2"/>
      <c r="U761" s="589"/>
      <c r="V761" s="3"/>
      <c r="W761" s="3"/>
      <c r="X761" s="1"/>
      <c r="Y761" s="2"/>
      <c r="Z761" s="2"/>
      <c r="AA761" s="2"/>
      <c r="AB761" s="2"/>
      <c r="AC761" s="2"/>
      <c r="AD761" s="2"/>
      <c r="AE761" s="2"/>
      <c r="AF761" s="2"/>
      <c r="AG761" s="2"/>
      <c r="AH761" s="2"/>
      <c r="AI761" s="2"/>
      <c r="AJ761" s="2"/>
      <c r="AK761" s="2"/>
      <c r="AL761" s="2"/>
      <c r="AM761" s="2"/>
      <c r="AN761" s="2"/>
      <c r="AO761" s="2"/>
      <c r="AP761" s="589"/>
      <c r="AQ761" s="3"/>
      <c r="AR761" s="3"/>
      <c r="AS761" s="565"/>
      <c r="AT761" s="473"/>
      <c r="AU761" s="473" t="s">
        <v>10534</v>
      </c>
      <c r="AV761" s="473"/>
      <c r="AW761" s="473"/>
      <c r="AX761" s="473"/>
      <c r="AY761" s="473"/>
      <c r="AZ761" s="473"/>
      <c r="BA761" s="473"/>
      <c r="BB761" s="473"/>
      <c r="BC761" s="473"/>
      <c r="BD761" s="473"/>
      <c r="BE761" s="473"/>
      <c r="BF761" s="473"/>
      <c r="BG761" s="473"/>
      <c r="BH761" s="473"/>
      <c r="BI761" s="473"/>
      <c r="BJ761" s="494"/>
      <c r="BK761" s="591"/>
    </row>
    <row r="762" spans="1:67" s="134" customFormat="1" ht="17.25" customHeight="1">
      <c r="A762" s="3"/>
      <c r="B762" s="3"/>
      <c r="C762" s="3"/>
      <c r="D762" s="2"/>
      <c r="E762" s="2"/>
      <c r="F762" s="2"/>
      <c r="G762" s="2"/>
      <c r="H762" s="2"/>
      <c r="I762" s="2"/>
      <c r="J762" s="2"/>
      <c r="K762" s="2"/>
      <c r="L762" s="2"/>
      <c r="M762" s="2"/>
      <c r="N762" s="2"/>
      <c r="O762" s="2"/>
      <c r="P762" s="2"/>
      <c r="Q762" s="2"/>
      <c r="R762" s="2"/>
      <c r="S762" s="2"/>
      <c r="T762" s="2"/>
      <c r="U762" s="589"/>
      <c r="V762" s="3"/>
      <c r="W762" s="3"/>
      <c r="X762" s="1"/>
      <c r="Y762" s="2"/>
      <c r="Z762" s="2"/>
      <c r="AA762" s="2"/>
      <c r="AB762" s="2"/>
      <c r="AC762" s="2"/>
      <c r="AD762" s="2"/>
      <c r="AE762" s="2"/>
      <c r="AF762" s="2"/>
      <c r="AG762" s="2"/>
      <c r="AH762" s="2"/>
      <c r="AI762" s="2"/>
      <c r="AJ762" s="2"/>
      <c r="AK762" s="2"/>
      <c r="AL762" s="2"/>
      <c r="AM762" s="2"/>
      <c r="AN762" s="2"/>
      <c r="AO762" s="2"/>
      <c r="AP762" s="589"/>
      <c r="AQ762" s="3"/>
      <c r="AR762" s="3"/>
      <c r="AS762" s="565"/>
      <c r="AT762" s="473"/>
      <c r="AU762" s="473"/>
      <c r="AV762" s="473" t="s">
        <v>10538</v>
      </c>
      <c r="AW762" s="473"/>
      <c r="AX762" s="473"/>
      <c r="AY762" s="473"/>
      <c r="AZ762" s="473"/>
      <c r="BA762" s="473"/>
      <c r="BB762" s="473"/>
      <c r="BC762" s="473"/>
      <c r="BD762" s="473"/>
      <c r="BE762" s="473"/>
      <c r="BF762" s="473"/>
      <c r="BG762" s="473"/>
      <c r="BH762" s="473"/>
      <c r="BI762" s="473"/>
      <c r="BJ762" s="494"/>
      <c r="BK762" s="591"/>
    </row>
    <row r="763" spans="1:67" s="134" customFormat="1" ht="17.25" customHeight="1">
      <c r="A763" s="3"/>
      <c r="B763" s="3"/>
      <c r="C763" s="3"/>
      <c r="D763" s="2"/>
      <c r="E763" s="2"/>
      <c r="F763" s="2"/>
      <c r="G763" s="2"/>
      <c r="H763" s="2"/>
      <c r="I763" s="2"/>
      <c r="J763" s="2"/>
      <c r="K763" s="2"/>
      <c r="L763" s="2"/>
      <c r="M763" s="2"/>
      <c r="N763" s="2"/>
      <c r="O763" s="2"/>
      <c r="P763" s="2"/>
      <c r="Q763" s="2"/>
      <c r="R763" s="2"/>
      <c r="S763" s="2"/>
      <c r="T763" s="2"/>
      <c r="U763" s="589"/>
      <c r="V763" s="3"/>
      <c r="W763" s="3"/>
      <c r="X763" s="1"/>
      <c r="Y763" s="2"/>
      <c r="Z763" s="2"/>
      <c r="AA763" s="2"/>
      <c r="AB763" s="2"/>
      <c r="AC763" s="2"/>
      <c r="AD763" s="2"/>
      <c r="AE763" s="2"/>
      <c r="AF763" s="2"/>
      <c r="AG763" s="2"/>
      <c r="AH763" s="2"/>
      <c r="AI763" s="2"/>
      <c r="AJ763" s="2"/>
      <c r="AK763" s="2"/>
      <c r="AL763" s="2"/>
      <c r="AM763" s="2"/>
      <c r="AN763" s="2"/>
      <c r="AO763" s="2"/>
      <c r="AP763" s="589"/>
      <c r="AQ763" s="3"/>
      <c r="AR763" s="3"/>
      <c r="AS763" s="565"/>
      <c r="AT763" s="473"/>
      <c r="AU763" s="473"/>
      <c r="AV763" s="473" t="s">
        <v>10539</v>
      </c>
      <c r="AW763" s="473"/>
      <c r="AX763" s="473"/>
      <c r="AY763" s="473"/>
      <c r="AZ763" s="473"/>
      <c r="BA763" s="473"/>
      <c r="BB763" s="473"/>
      <c r="BC763" s="473"/>
      <c r="BD763" s="473"/>
      <c r="BE763" s="473"/>
      <c r="BF763" s="473"/>
      <c r="BG763" s="473"/>
      <c r="BH763" s="473"/>
      <c r="BI763" s="473"/>
      <c r="BJ763" s="494"/>
      <c r="BK763" s="591"/>
    </row>
    <row r="764" spans="1:67" s="134" customFormat="1" ht="17.25" customHeight="1">
      <c r="A764" s="3"/>
      <c r="B764" s="3"/>
      <c r="C764" s="3"/>
      <c r="D764" s="2"/>
      <c r="E764" s="2"/>
      <c r="F764" s="2"/>
      <c r="G764" s="2"/>
      <c r="H764" s="2"/>
      <c r="I764" s="2"/>
      <c r="J764" s="2"/>
      <c r="K764" s="2"/>
      <c r="L764" s="2"/>
      <c r="M764" s="2"/>
      <c r="N764" s="2"/>
      <c r="O764" s="2"/>
      <c r="P764" s="2"/>
      <c r="Q764" s="2"/>
      <c r="R764" s="2"/>
      <c r="S764" s="2"/>
      <c r="T764" s="2"/>
      <c r="U764" s="589"/>
      <c r="V764" s="3"/>
      <c r="W764" s="3"/>
      <c r="X764" s="1"/>
      <c r="Y764" s="2"/>
      <c r="Z764" s="2"/>
      <c r="AA764" s="2"/>
      <c r="AB764" s="2"/>
      <c r="AC764" s="2"/>
      <c r="AD764" s="2"/>
      <c r="AE764" s="2"/>
      <c r="AF764" s="2"/>
      <c r="AG764" s="2"/>
      <c r="AH764" s="2"/>
      <c r="AI764" s="2"/>
      <c r="AJ764" s="2"/>
      <c r="AK764" s="2"/>
      <c r="AL764" s="2"/>
      <c r="AM764" s="2"/>
      <c r="AN764" s="2"/>
      <c r="AO764" s="2"/>
      <c r="AP764" s="589"/>
      <c r="AQ764" s="3"/>
      <c r="AR764" s="3"/>
      <c r="AS764" s="565"/>
      <c r="AT764" s="473"/>
      <c r="AU764" s="473" t="s">
        <v>10535</v>
      </c>
      <c r="AV764" s="473"/>
      <c r="AW764" s="473"/>
      <c r="AX764" s="473"/>
      <c r="AY764" s="473"/>
      <c r="AZ764" s="473"/>
      <c r="BA764" s="473"/>
      <c r="BB764" s="473"/>
      <c r="BC764" s="473"/>
      <c r="BD764" s="473"/>
      <c r="BE764" s="473"/>
      <c r="BF764" s="473"/>
      <c r="BG764" s="473"/>
      <c r="BH764" s="473"/>
      <c r="BI764" s="473"/>
      <c r="BJ764" s="494"/>
      <c r="BK764" s="591"/>
      <c r="BO764" s="2"/>
    </row>
    <row r="765" spans="1:67" s="134" customFormat="1" ht="17.25" customHeight="1">
      <c r="A765" s="3"/>
      <c r="B765" s="3"/>
      <c r="C765" s="3"/>
      <c r="D765" s="2"/>
      <c r="E765" s="2"/>
      <c r="F765" s="2"/>
      <c r="G765" s="2"/>
      <c r="H765" s="2"/>
      <c r="I765" s="2"/>
      <c r="J765" s="2"/>
      <c r="K765" s="2"/>
      <c r="L765" s="2"/>
      <c r="M765" s="2"/>
      <c r="N765" s="2"/>
      <c r="O765" s="2"/>
      <c r="P765" s="2"/>
      <c r="Q765" s="2"/>
      <c r="R765" s="2"/>
      <c r="S765" s="2"/>
      <c r="T765" s="2"/>
      <c r="U765" s="589"/>
      <c r="V765" s="3"/>
      <c r="W765" s="3"/>
      <c r="X765" s="1"/>
      <c r="Y765" s="2"/>
      <c r="Z765" s="2"/>
      <c r="AA765" s="2"/>
      <c r="AB765" s="2"/>
      <c r="AC765" s="2"/>
      <c r="AD765" s="2"/>
      <c r="AE765" s="2"/>
      <c r="AF765" s="2"/>
      <c r="AG765" s="2"/>
      <c r="AH765" s="2"/>
      <c r="AI765" s="2"/>
      <c r="AJ765" s="2"/>
      <c r="AK765" s="2"/>
      <c r="AL765" s="2"/>
      <c r="AM765" s="2"/>
      <c r="AN765" s="2"/>
      <c r="AO765" s="2"/>
      <c r="AP765" s="589"/>
      <c r="AQ765" s="3"/>
      <c r="AR765" s="3"/>
      <c r="AS765" s="565"/>
      <c r="AT765" s="473"/>
      <c r="AU765" s="473"/>
      <c r="AV765" s="473" t="s">
        <v>10536</v>
      </c>
      <c r="AW765" s="473"/>
      <c r="AX765" s="473"/>
      <c r="AY765" s="473"/>
      <c r="AZ765" s="473"/>
      <c r="BA765" s="473"/>
      <c r="BB765" s="473"/>
      <c r="BC765" s="473"/>
      <c r="BD765" s="473"/>
      <c r="BE765" s="473"/>
      <c r="BF765" s="473"/>
      <c r="BG765" s="473"/>
      <c r="BH765" s="473"/>
      <c r="BI765" s="473"/>
      <c r="BJ765" s="494"/>
      <c r="BK765" s="591"/>
      <c r="BO765" s="2"/>
    </row>
    <row r="766" spans="1:67" s="134" customFormat="1" ht="17.25" customHeight="1" thickBot="1">
      <c r="A766" s="3"/>
      <c r="B766" s="3"/>
      <c r="C766" s="3"/>
      <c r="D766" s="2"/>
      <c r="E766" s="2"/>
      <c r="F766" s="2"/>
      <c r="G766" s="2"/>
      <c r="H766" s="2"/>
      <c r="I766" s="2"/>
      <c r="J766" s="2"/>
      <c r="K766" s="2"/>
      <c r="L766" s="2"/>
      <c r="M766" s="2"/>
      <c r="N766" s="2"/>
      <c r="O766" s="2"/>
      <c r="P766" s="2"/>
      <c r="Q766" s="2"/>
      <c r="R766" s="2"/>
      <c r="S766" s="2"/>
      <c r="T766" s="2"/>
      <c r="U766" s="589"/>
      <c r="V766" s="3"/>
      <c r="W766" s="3"/>
      <c r="X766" s="1"/>
      <c r="Y766" s="2"/>
      <c r="Z766" s="2"/>
      <c r="AA766" s="2"/>
      <c r="AB766" s="2"/>
      <c r="AC766" s="2"/>
      <c r="AD766" s="2"/>
      <c r="AE766" s="2"/>
      <c r="AF766" s="2"/>
      <c r="AG766" s="2"/>
      <c r="AH766" s="2"/>
      <c r="AI766" s="2"/>
      <c r="AJ766" s="2"/>
      <c r="AK766" s="2"/>
      <c r="AL766" s="2"/>
      <c r="AM766" s="2"/>
      <c r="AN766" s="2"/>
      <c r="AO766" s="2"/>
      <c r="AP766" s="589"/>
      <c r="AQ766" s="3"/>
      <c r="AR766" s="3"/>
      <c r="AS766" s="514"/>
      <c r="AT766" s="496"/>
      <c r="AU766" s="496"/>
      <c r="AV766" s="496" t="s">
        <v>10537</v>
      </c>
      <c r="AW766" s="496"/>
      <c r="AX766" s="496"/>
      <c r="AY766" s="496"/>
      <c r="AZ766" s="496"/>
      <c r="BA766" s="496"/>
      <c r="BB766" s="496"/>
      <c r="BC766" s="496"/>
      <c r="BD766" s="496"/>
      <c r="BE766" s="496"/>
      <c r="BF766" s="496"/>
      <c r="BG766" s="496"/>
      <c r="BH766" s="496"/>
      <c r="BI766" s="496"/>
      <c r="BJ766" s="497"/>
      <c r="BK766" s="591"/>
      <c r="BM766" s="2"/>
      <c r="BN766" s="2"/>
      <c r="BO766" s="2"/>
    </row>
    <row r="767" spans="1:67" ht="17.25" customHeight="1">
      <c r="U767" s="589"/>
      <c r="V767" s="134"/>
      <c r="W767" s="134"/>
      <c r="X767" s="182"/>
      <c r="Y767" s="134"/>
      <c r="Z767" s="134"/>
      <c r="AA767" s="134"/>
      <c r="AB767" s="134"/>
      <c r="AC767" s="134"/>
      <c r="AD767" s="134"/>
      <c r="AE767" s="134"/>
      <c r="AF767" s="134"/>
      <c r="AG767" s="134"/>
      <c r="AH767" s="134"/>
      <c r="AI767" s="134"/>
      <c r="AJ767" s="134"/>
      <c r="AK767" s="134"/>
      <c r="AL767" s="134"/>
      <c r="AM767" s="134"/>
      <c r="AN767" s="134"/>
      <c r="AO767" s="134"/>
      <c r="AP767" s="589"/>
      <c r="AQ767" s="644"/>
      <c r="AZ767" s="134"/>
      <c r="BK767" s="591"/>
      <c r="BL767" s="134"/>
    </row>
    <row r="768" spans="1:67" ht="17.25" customHeight="1">
      <c r="C768" s="3" t="s">
        <v>9068</v>
      </c>
      <c r="U768" s="589"/>
      <c r="V768" s="134"/>
      <c r="W768" s="134"/>
      <c r="X768" s="182"/>
      <c r="Y768" s="134"/>
      <c r="Z768" s="134"/>
      <c r="AA768" s="134"/>
      <c r="AB768" s="134"/>
      <c r="AC768" s="134"/>
      <c r="AD768" s="134"/>
      <c r="AE768" s="134"/>
      <c r="AF768" s="134"/>
      <c r="AG768" s="134"/>
      <c r="AH768" s="134"/>
      <c r="AI768" s="134"/>
      <c r="AJ768" s="134"/>
      <c r="AK768" s="134"/>
      <c r="AL768" s="134"/>
      <c r="AM768" s="134"/>
      <c r="AN768" s="134"/>
      <c r="AO768" s="134"/>
      <c r="AP768" s="589"/>
      <c r="AR768" s="3" t="s">
        <v>11138</v>
      </c>
      <c r="AS768" s="134"/>
      <c r="AT768" s="134"/>
      <c r="AU768" s="134"/>
      <c r="AV768" s="134"/>
      <c r="AW768" s="134"/>
      <c r="AX768" s="134"/>
      <c r="AY768" s="134"/>
      <c r="AZ768" s="134"/>
      <c r="BA768" s="134"/>
      <c r="BB768" s="134"/>
      <c r="BC768" s="134"/>
      <c r="BD768" s="134"/>
      <c r="BE768" s="134"/>
      <c r="BF768" s="134"/>
      <c r="BG768" s="134"/>
      <c r="BH768" s="134"/>
      <c r="BI768" s="134"/>
      <c r="BJ768" s="134"/>
      <c r="BK768" s="591"/>
      <c r="BL768" s="134"/>
    </row>
    <row r="769" spans="4:63" ht="17.25" customHeight="1">
      <c r="D769" s="2" t="s">
        <v>9069</v>
      </c>
      <c r="U769" s="589"/>
      <c r="V769" s="134"/>
      <c r="W769" s="134"/>
      <c r="X769" s="182"/>
      <c r="Y769" s="134"/>
      <c r="Z769" s="134"/>
      <c r="AA769" s="134"/>
      <c r="AB769" s="134"/>
      <c r="AC769" s="134"/>
      <c r="AD769" s="134"/>
      <c r="AE769" s="134"/>
      <c r="AF769" s="134"/>
      <c r="AG769" s="134"/>
      <c r="AH769" s="134"/>
      <c r="AI769" s="134"/>
      <c r="AJ769" s="134"/>
      <c r="AK769" s="134"/>
      <c r="AL769" s="134"/>
      <c r="AM769" s="134"/>
      <c r="AN769" s="134"/>
      <c r="AO769" s="134"/>
      <c r="AP769" s="589"/>
      <c r="AR769" s="134"/>
      <c r="AS769" s="652" t="s">
        <v>11139</v>
      </c>
      <c r="AT769" s="493"/>
      <c r="AU769" s="493"/>
      <c r="AV769" s="493"/>
      <c r="AW769" s="493"/>
      <c r="AX769" s="493"/>
      <c r="AY769" s="493"/>
      <c r="AZ769" s="493"/>
      <c r="BA769" s="493"/>
      <c r="BB769" s="493"/>
      <c r="BC769" s="493"/>
      <c r="BD769" s="493"/>
      <c r="BE769" s="493"/>
      <c r="BF769" s="493"/>
      <c r="BG769" s="493"/>
      <c r="BH769" s="493"/>
      <c r="BI769" s="493"/>
      <c r="BJ769" s="493"/>
      <c r="BK769" s="589"/>
    </row>
    <row r="770" spans="4:63" ht="17.25" customHeight="1">
      <c r="E770" s="2" t="s">
        <v>9070</v>
      </c>
      <c r="U770" s="589"/>
      <c r="V770" s="134"/>
      <c r="W770" s="134"/>
      <c r="X770" s="182"/>
      <c r="Y770" s="134"/>
      <c r="Z770" s="134"/>
      <c r="AA770" s="134"/>
      <c r="AB770" s="134"/>
      <c r="AC770" s="134"/>
      <c r="AD770" s="134"/>
      <c r="AE770" s="134"/>
      <c r="AF770" s="134"/>
      <c r="AG770" s="134"/>
      <c r="AH770" s="134"/>
      <c r="AI770" s="134"/>
      <c r="AJ770" s="134"/>
      <c r="AK770" s="134"/>
      <c r="AL770" s="134"/>
      <c r="AM770" s="134"/>
      <c r="AN770" s="134"/>
      <c r="AO770" s="134"/>
      <c r="AP770" s="589"/>
      <c r="AQ770" s="273"/>
      <c r="AR770" s="134"/>
      <c r="AS770" s="493"/>
      <c r="AT770" s="652" t="s">
        <v>15068</v>
      </c>
      <c r="AU770" s="583"/>
      <c r="AV770" s="493"/>
      <c r="AW770" s="655"/>
      <c r="AX770" s="493"/>
      <c r="AY770" s="493"/>
      <c r="AZ770" s="493"/>
      <c r="BA770" s="493"/>
      <c r="BB770" s="493"/>
      <c r="BC770" s="493"/>
      <c r="BD770" s="655"/>
      <c r="BE770" s="655"/>
      <c r="BF770" s="655"/>
      <c r="BG770" s="655"/>
      <c r="BH770" s="493"/>
      <c r="BI770" s="493"/>
      <c r="BJ770" s="493"/>
      <c r="BK770" s="589"/>
    </row>
    <row r="771" spans="4:63" ht="17.25" customHeight="1">
      <c r="E771" s="2" t="s">
        <v>10540</v>
      </c>
      <c r="U771" s="589"/>
      <c r="V771" s="134"/>
      <c r="W771" s="134"/>
      <c r="X771" s="182"/>
      <c r="Y771" s="134"/>
      <c r="Z771" s="134"/>
      <c r="AA771" s="134"/>
      <c r="AB771" s="134"/>
      <c r="AC771" s="134"/>
      <c r="AD771" s="134"/>
      <c r="AE771" s="134"/>
      <c r="AF771" s="134"/>
      <c r="AG771" s="134"/>
      <c r="AH771" s="134"/>
      <c r="AI771" s="134"/>
      <c r="AJ771" s="134"/>
      <c r="AK771" s="134"/>
      <c r="AL771" s="134"/>
      <c r="AM771" s="134"/>
      <c r="AN771" s="134"/>
      <c r="AO771" s="134"/>
      <c r="AP771" s="589"/>
      <c r="AQ771" s="273"/>
      <c r="AR771" s="134"/>
      <c r="AS771" s="493"/>
      <c r="AT771" s="583" t="s">
        <v>15069</v>
      </c>
      <c r="AU771" s="583"/>
      <c r="AV771" s="493"/>
      <c r="AW771" s="493"/>
      <c r="AX771" s="493"/>
      <c r="AY771" s="493"/>
      <c r="AZ771" s="493"/>
      <c r="BA771" s="655"/>
      <c r="BB771" s="655"/>
      <c r="BC771" s="655"/>
      <c r="BD771" s="655"/>
      <c r="BE771" s="655"/>
      <c r="BF771" s="655"/>
      <c r="BG771" s="493"/>
      <c r="BH771" s="493"/>
      <c r="BI771" s="655"/>
      <c r="BJ771" s="493"/>
      <c r="BK771" s="589"/>
    </row>
    <row r="772" spans="4:63" ht="17.25" customHeight="1">
      <c r="E772" s="1" t="s">
        <v>11136</v>
      </c>
      <c r="U772" s="589"/>
      <c r="V772" s="134"/>
      <c r="W772" s="134"/>
      <c r="X772" s="182"/>
      <c r="Y772" s="134"/>
      <c r="Z772" s="134"/>
      <c r="AA772" s="134"/>
      <c r="AB772" s="134"/>
      <c r="AC772" s="134"/>
      <c r="AD772" s="134"/>
      <c r="AE772" s="134"/>
      <c r="AF772" s="134"/>
      <c r="AG772" s="134"/>
      <c r="AH772" s="134"/>
      <c r="AI772" s="134"/>
      <c r="AJ772" s="134"/>
      <c r="AK772" s="134"/>
      <c r="AL772" s="134"/>
      <c r="AM772" s="134"/>
      <c r="AN772" s="134"/>
      <c r="AO772" s="134"/>
      <c r="AP772" s="589"/>
      <c r="AQ772" s="273"/>
      <c r="AR772" s="134"/>
      <c r="AS772" s="493"/>
      <c r="AT772" s="653" t="s">
        <v>11140</v>
      </c>
      <c r="AU772" s="653"/>
      <c r="AV772" s="654"/>
      <c r="AW772" s="654"/>
      <c r="AX772" s="655"/>
      <c r="AY772" s="655"/>
      <c r="AZ772" s="655"/>
      <c r="BA772" s="655"/>
      <c r="BB772" s="655"/>
      <c r="BC772" s="655"/>
      <c r="BD772" s="655"/>
      <c r="BE772" s="493"/>
      <c r="BF772" s="493"/>
      <c r="BG772" s="493"/>
      <c r="BH772" s="493"/>
      <c r="BI772" s="493"/>
      <c r="BJ772" s="493"/>
      <c r="BK772" s="589"/>
    </row>
    <row r="773" spans="4:63" ht="17.25" customHeight="1">
      <c r="E773" s="2" t="s">
        <v>8116</v>
      </c>
      <c r="U773" s="589"/>
      <c r="V773" s="134"/>
      <c r="W773" s="134"/>
      <c r="X773" s="182"/>
      <c r="Y773" s="134"/>
      <c r="Z773" s="134"/>
      <c r="AA773" s="134"/>
      <c r="AB773" s="134"/>
      <c r="AC773" s="134"/>
      <c r="AD773" s="134"/>
      <c r="AE773" s="134"/>
      <c r="AF773" s="134"/>
      <c r="AG773" s="134"/>
      <c r="AH773" s="134"/>
      <c r="AI773" s="134"/>
      <c r="AJ773" s="134"/>
      <c r="AK773" s="134"/>
      <c r="AL773" s="134"/>
      <c r="AM773" s="134"/>
      <c r="AN773" s="134"/>
      <c r="AO773" s="134"/>
      <c r="AP773" s="589"/>
      <c r="AQ773" s="273"/>
      <c r="AR773" s="2"/>
      <c r="AS773" s="473"/>
      <c r="AT773" s="583" t="s">
        <v>11141</v>
      </c>
      <c r="AU773" s="583"/>
      <c r="AV773" s="654"/>
      <c r="AW773" s="654"/>
      <c r="AX773" s="655"/>
      <c r="AY773" s="493"/>
      <c r="AZ773" s="493"/>
      <c r="BA773" s="493"/>
      <c r="BB773" s="493"/>
      <c r="BC773" s="493"/>
      <c r="BD773" s="493"/>
      <c r="BE773" s="493"/>
      <c r="BF773" s="493"/>
      <c r="BG773" s="493"/>
      <c r="BH773" s="493"/>
      <c r="BI773" s="493"/>
      <c r="BJ773" s="493"/>
      <c r="BK773" s="589"/>
    </row>
    <row r="774" spans="4:63" ht="17.25" customHeight="1">
      <c r="E774" s="2" t="s">
        <v>8117</v>
      </c>
      <c r="U774" s="589"/>
      <c r="V774" s="134"/>
      <c r="W774" s="134"/>
      <c r="X774" s="182"/>
      <c r="Y774" s="134"/>
      <c r="Z774" s="134"/>
      <c r="AA774" s="134"/>
      <c r="AB774" s="134"/>
      <c r="AC774" s="134"/>
      <c r="AD774" s="134"/>
      <c r="AE774" s="134"/>
      <c r="AF774" s="134"/>
      <c r="AG774" s="134"/>
      <c r="AH774" s="134"/>
      <c r="AI774" s="134"/>
      <c r="AJ774" s="134"/>
      <c r="AK774" s="134"/>
      <c r="AL774" s="134"/>
      <c r="AM774" s="134"/>
      <c r="AN774" s="134"/>
      <c r="AO774" s="134"/>
      <c r="AP774" s="589"/>
      <c r="AQ774" s="273"/>
      <c r="AR774" s="2"/>
      <c r="AS774" s="2"/>
      <c r="AT774" s="135" t="s">
        <v>15070</v>
      </c>
      <c r="AU774" s="135"/>
      <c r="AV774" s="135"/>
      <c r="AW774" s="135"/>
      <c r="AX774" s="134"/>
      <c r="AY774" s="134"/>
      <c r="AZ774" s="134"/>
      <c r="BA774" s="134"/>
      <c r="BB774" s="134"/>
      <c r="BC774" s="134"/>
      <c r="BD774" s="134"/>
      <c r="BE774" s="134"/>
      <c r="BF774" s="134"/>
      <c r="BG774" s="134"/>
      <c r="BH774" s="134"/>
      <c r="BI774" s="134"/>
      <c r="BJ774" s="134"/>
      <c r="BK774" s="589"/>
    </row>
    <row r="775" spans="4:63" ht="17.25" customHeight="1">
      <c r="E775" s="2" t="s">
        <v>8118</v>
      </c>
      <c r="U775" s="589"/>
      <c r="V775" s="134"/>
      <c r="W775" s="134"/>
      <c r="X775" s="182"/>
      <c r="Y775" s="134"/>
      <c r="Z775" s="134"/>
      <c r="AA775" s="134"/>
      <c r="AB775" s="134"/>
      <c r="AC775" s="134"/>
      <c r="AD775" s="134"/>
      <c r="AE775" s="134"/>
      <c r="AF775" s="134"/>
      <c r="AG775" s="134"/>
      <c r="AH775" s="134"/>
      <c r="AI775" s="134"/>
      <c r="AJ775" s="134"/>
      <c r="AK775" s="134"/>
      <c r="AL775" s="134"/>
      <c r="AM775" s="134"/>
      <c r="AN775" s="134"/>
      <c r="AO775" s="134"/>
      <c r="AP775" s="589"/>
      <c r="AQ775" s="273"/>
      <c r="AR775" s="2"/>
      <c r="AS775" s="2"/>
      <c r="AT775" s="135" t="s">
        <v>15071</v>
      </c>
      <c r="AU775" s="135"/>
      <c r="AV775" s="135"/>
      <c r="AW775" s="135"/>
      <c r="AX775" s="134"/>
      <c r="AY775" s="134"/>
      <c r="AZ775" s="134"/>
      <c r="BA775" s="134"/>
      <c r="BB775" s="134"/>
      <c r="BC775" s="134"/>
      <c r="BD775" s="134"/>
      <c r="BE775" s="134"/>
      <c r="BF775" s="134"/>
      <c r="BG775" s="134"/>
      <c r="BH775" s="134"/>
      <c r="BI775" s="134"/>
      <c r="BJ775" s="134"/>
      <c r="BK775" s="589"/>
    </row>
    <row r="776" spans="4:63" ht="17.25" customHeight="1">
      <c r="E776" s="2" t="s">
        <v>8119</v>
      </c>
      <c r="U776" s="591"/>
      <c r="V776" s="134"/>
      <c r="W776" s="134"/>
      <c r="X776" s="182"/>
      <c r="Y776" s="134"/>
      <c r="Z776" s="134"/>
      <c r="AA776" s="134"/>
      <c r="AB776" s="134"/>
      <c r="AC776" s="134"/>
      <c r="AD776" s="134"/>
      <c r="AE776" s="134"/>
      <c r="AF776" s="134"/>
      <c r="AG776" s="134"/>
      <c r="AH776" s="134"/>
      <c r="AI776" s="134"/>
      <c r="AJ776" s="134"/>
      <c r="AK776" s="134"/>
      <c r="AL776" s="134"/>
      <c r="AM776" s="134"/>
      <c r="AN776" s="134"/>
      <c r="AO776" s="134"/>
      <c r="AP776" s="589"/>
      <c r="AQ776" s="273"/>
      <c r="AR776" s="134"/>
      <c r="AS776" s="134"/>
      <c r="AU776" s="134" t="s">
        <v>11142</v>
      </c>
      <c r="AV776" s="135"/>
      <c r="AW776" s="135"/>
      <c r="AX776" s="134"/>
      <c r="AY776" s="134"/>
      <c r="AZ776" s="134"/>
      <c r="BA776" s="134"/>
      <c r="BB776" s="134"/>
      <c r="BC776" s="134"/>
      <c r="BD776" s="134"/>
      <c r="BE776" s="134"/>
      <c r="BF776" s="134"/>
      <c r="BG776" s="134"/>
      <c r="BH776" s="134"/>
      <c r="BI776" s="134"/>
      <c r="BJ776" s="134"/>
      <c r="BK776" s="589"/>
    </row>
    <row r="777" spans="4:63" ht="17.25" customHeight="1">
      <c r="E777" s="2" t="s">
        <v>8120</v>
      </c>
      <c r="U777" s="591"/>
      <c r="V777" s="134"/>
      <c r="W777" s="134"/>
      <c r="X777" s="182"/>
      <c r="Y777" s="134"/>
      <c r="Z777" s="134"/>
      <c r="AA777" s="134"/>
      <c r="AB777" s="134"/>
      <c r="AC777" s="134"/>
      <c r="AD777" s="134"/>
      <c r="AE777" s="134"/>
      <c r="AF777" s="134"/>
      <c r="AG777" s="134"/>
      <c r="AH777" s="134"/>
      <c r="AI777" s="134"/>
      <c r="AJ777" s="134"/>
      <c r="AK777" s="134"/>
      <c r="AL777" s="134"/>
      <c r="AM777" s="134"/>
      <c r="AN777" s="134"/>
      <c r="AO777" s="134"/>
      <c r="AP777" s="589"/>
      <c r="AQ777" s="273"/>
      <c r="AR777" s="134"/>
      <c r="AS777" s="134"/>
      <c r="AT777" s="135" t="s">
        <v>15072</v>
      </c>
      <c r="AU777" s="135"/>
      <c r="AV777" s="135"/>
      <c r="AW777" s="135"/>
      <c r="AX777" s="134"/>
      <c r="AY777" s="134"/>
      <c r="AZ777" s="134"/>
      <c r="BA777" s="134"/>
      <c r="BB777" s="134"/>
      <c r="BC777" s="134"/>
      <c r="BD777" s="134"/>
      <c r="BE777" s="134"/>
      <c r="BF777" s="134"/>
      <c r="BG777" s="134"/>
      <c r="BH777" s="134"/>
      <c r="BI777" s="134"/>
      <c r="BJ777" s="134"/>
      <c r="BK777" s="589"/>
    </row>
    <row r="778" spans="4:63" ht="17.25" customHeight="1">
      <c r="F778" s="2" t="s">
        <v>8121</v>
      </c>
      <c r="U778" s="591"/>
      <c r="V778" s="134"/>
      <c r="W778" s="134"/>
      <c r="X778" s="182"/>
      <c r="Y778" s="134"/>
      <c r="Z778" s="134"/>
      <c r="AA778" s="134"/>
      <c r="AB778" s="134"/>
      <c r="AC778" s="134"/>
      <c r="AD778" s="134"/>
      <c r="AE778" s="134"/>
      <c r="AF778" s="134"/>
      <c r="AG778" s="134"/>
      <c r="AH778" s="134"/>
      <c r="AI778" s="134"/>
      <c r="AJ778" s="134"/>
      <c r="AK778" s="134"/>
      <c r="AL778" s="134"/>
      <c r="AM778" s="134"/>
      <c r="AN778" s="134"/>
      <c r="AO778" s="134"/>
      <c r="AP778" s="589"/>
      <c r="AQ778" s="273"/>
      <c r="AR778" s="134"/>
      <c r="AS778" s="134"/>
      <c r="AT778" s="135" t="s">
        <v>15073</v>
      </c>
      <c r="AU778" s="4"/>
      <c r="AV778" s="135"/>
      <c r="AW778" s="135"/>
      <c r="AX778" s="134"/>
      <c r="AY778" s="134"/>
      <c r="AZ778" s="134"/>
      <c r="BA778" s="134"/>
      <c r="BB778" s="134"/>
      <c r="BC778" s="134"/>
      <c r="BD778" s="134"/>
      <c r="BE778" s="134"/>
      <c r="BF778" s="134"/>
      <c r="BG778" s="134"/>
      <c r="BH778" s="134"/>
      <c r="BI778" s="134"/>
      <c r="BJ778" s="134"/>
      <c r="BK778" s="589"/>
    </row>
    <row r="779" spans="4:63" ht="17.25" customHeight="1">
      <c r="F779" s="2" t="s">
        <v>8122</v>
      </c>
      <c r="U779" s="591"/>
      <c r="V779" s="134"/>
      <c r="W779" s="134"/>
      <c r="X779" s="182"/>
      <c r="Y779" s="134"/>
      <c r="Z779" s="134"/>
      <c r="AA779" s="134"/>
      <c r="AB779" s="134"/>
      <c r="AC779" s="134"/>
      <c r="AD779" s="134"/>
      <c r="AE779" s="134"/>
      <c r="AF779" s="134"/>
      <c r="AG779" s="134"/>
      <c r="AH779" s="134"/>
      <c r="AI779" s="134"/>
      <c r="AJ779" s="134"/>
      <c r="AK779" s="134"/>
      <c r="AL779" s="134"/>
      <c r="AM779" s="134"/>
      <c r="AN779" s="134"/>
      <c r="AO779" s="134"/>
      <c r="AP779" s="589"/>
      <c r="AQ779" s="273"/>
      <c r="AR779" s="134"/>
      <c r="AS779" s="134"/>
      <c r="AT779" s="135" t="s">
        <v>15074</v>
      </c>
      <c r="AU779" s="4"/>
      <c r="AV779" s="4"/>
      <c r="AW779" s="4"/>
      <c r="BK779" s="589"/>
    </row>
    <row r="780" spans="4:63" ht="17.25" customHeight="1">
      <c r="F780" s="2" t="s">
        <v>9071</v>
      </c>
      <c r="U780" s="591"/>
      <c r="AP780" s="589"/>
      <c r="AQ780" s="273"/>
      <c r="AR780" s="134"/>
      <c r="AS780" s="134"/>
      <c r="AU780" s="2" t="s">
        <v>11143</v>
      </c>
      <c r="AV780" s="4"/>
      <c r="AW780" s="4"/>
      <c r="BK780" s="589"/>
    </row>
    <row r="781" spans="4:63" ht="17.25" customHeight="1">
      <c r="F781" s="2" t="s">
        <v>9072</v>
      </c>
      <c r="U781" s="591"/>
      <c r="V781" s="273"/>
      <c r="W781" s="273"/>
      <c r="X781" s="182"/>
      <c r="Y781" s="134"/>
      <c r="Z781" s="134"/>
      <c r="AA781" s="134"/>
      <c r="AB781" s="134"/>
      <c r="AC781" s="134"/>
      <c r="AD781" s="134"/>
      <c r="AF781" s="134"/>
      <c r="AG781" s="134"/>
      <c r="AH781" s="134"/>
      <c r="AI781" s="134"/>
      <c r="AJ781" s="134"/>
      <c r="AK781" s="134"/>
      <c r="AL781" s="134"/>
      <c r="AM781" s="134"/>
      <c r="AN781" s="134"/>
      <c r="AO781" s="134"/>
      <c r="AP781" s="591"/>
      <c r="AQ781" s="273"/>
      <c r="AR781" s="134"/>
      <c r="AS781" s="134"/>
      <c r="AT781" s="135" t="s">
        <v>15075</v>
      </c>
      <c r="AU781" s="4"/>
      <c r="AV781" s="4"/>
      <c r="AW781" s="4"/>
      <c r="BK781" s="589"/>
    </row>
    <row r="782" spans="4:63" ht="17.25" customHeight="1">
      <c r="F782" s="2" t="s">
        <v>9073</v>
      </c>
      <c r="U782" s="591"/>
      <c r="V782" s="273"/>
      <c r="X782" s="182"/>
      <c r="Y782" s="134"/>
      <c r="Z782" s="134"/>
      <c r="AA782" s="134"/>
      <c r="AB782" s="134"/>
      <c r="AC782" s="134"/>
      <c r="AD782" s="134"/>
      <c r="AP782" s="589"/>
      <c r="AR782" s="2"/>
      <c r="AS782" s="2"/>
      <c r="AT782" s="4" t="s">
        <v>15076</v>
      </c>
      <c r="AU782" s="4"/>
      <c r="AV782" s="4"/>
      <c r="AW782" s="4"/>
      <c r="BK782" s="589"/>
    </row>
    <row r="783" spans="4:63" ht="17.25" customHeight="1">
      <c r="F783" s="2" t="s">
        <v>9074</v>
      </c>
      <c r="U783" s="591"/>
      <c r="V783" s="273"/>
      <c r="Y783" s="134"/>
      <c r="Z783" s="134"/>
      <c r="AA783" s="134"/>
      <c r="AP783" s="589"/>
      <c r="AT783" s="4" t="s">
        <v>15077</v>
      </c>
      <c r="AU783" s="4"/>
      <c r="AV783" s="4"/>
      <c r="AW783" s="4"/>
      <c r="BK783" s="589"/>
    </row>
    <row r="784" spans="4:63" ht="17.25" customHeight="1">
      <c r="J784" s="400" t="s">
        <v>7511</v>
      </c>
      <c r="K784" s="395" t="s">
        <v>10282</v>
      </c>
      <c r="L784" s="395"/>
      <c r="M784" s="278"/>
      <c r="N784" s="278"/>
      <c r="O784" s="278"/>
      <c r="P784" s="278"/>
      <c r="Q784" s="380"/>
      <c r="R784" s="281" t="s">
        <v>9215</v>
      </c>
      <c r="S784" s="367" t="s">
        <v>9216</v>
      </c>
      <c r="T784" s="368" t="s">
        <v>9217</v>
      </c>
      <c r="U784" s="591"/>
      <c r="Y784" s="134"/>
      <c r="Z784" s="134"/>
      <c r="AP784" s="589"/>
      <c r="AT784" s="4" t="s">
        <v>15078</v>
      </c>
      <c r="BK784" s="589"/>
    </row>
    <row r="785" spans="4:63" ht="17.25" customHeight="1">
      <c r="J785" s="401"/>
      <c r="K785" s="396" t="s">
        <v>10283</v>
      </c>
      <c r="L785" s="397"/>
      <c r="M785" s="384"/>
      <c r="N785" s="384"/>
      <c r="O785" s="384"/>
      <c r="P785" s="384"/>
      <c r="Q785" s="394"/>
      <c r="R785" s="385">
        <v>500</v>
      </c>
      <c r="S785" s="386">
        <v>500</v>
      </c>
      <c r="T785" s="387">
        <v>500</v>
      </c>
      <c r="U785" s="591"/>
      <c r="AP785" s="589"/>
      <c r="AT785" s="4" t="s">
        <v>15079</v>
      </c>
      <c r="AZ785" s="134"/>
      <c r="BA785" s="134"/>
      <c r="BB785" s="134"/>
      <c r="BC785" s="134"/>
      <c r="BD785" s="134"/>
      <c r="BE785" s="134"/>
      <c r="BF785" s="134"/>
      <c r="BG785" s="134"/>
      <c r="BH785" s="134"/>
      <c r="BI785" s="134"/>
      <c r="BJ785" s="134"/>
      <c r="BK785" s="589"/>
    </row>
    <row r="786" spans="4:63" ht="17.25" customHeight="1">
      <c r="J786" s="400" t="s">
        <v>7513</v>
      </c>
      <c r="K786" s="395" t="s">
        <v>10285</v>
      </c>
      <c r="L786" s="395"/>
      <c r="M786" s="278"/>
      <c r="N786" s="278"/>
      <c r="O786" s="278"/>
      <c r="P786" s="278"/>
      <c r="Q786" s="380"/>
      <c r="R786" s="1177">
        <v>100</v>
      </c>
      <c r="S786" s="1164">
        <v>200</v>
      </c>
      <c r="T786" s="1162">
        <v>500</v>
      </c>
      <c r="U786" s="591"/>
      <c r="AP786" s="589"/>
      <c r="AR786" s="2"/>
      <c r="AS786" s="2"/>
      <c r="AU786" s="2" t="s">
        <v>15080</v>
      </c>
      <c r="BA786" s="134"/>
      <c r="BB786" s="134"/>
      <c r="BC786" s="134"/>
      <c r="BD786" s="134"/>
      <c r="BE786" s="134"/>
      <c r="BF786" s="134"/>
      <c r="BG786" s="134"/>
      <c r="BH786" s="134"/>
      <c r="BI786" s="134"/>
      <c r="BJ786" s="134"/>
      <c r="BK786" s="589"/>
    </row>
    <row r="787" spans="4:63" ht="17.25" customHeight="1">
      <c r="J787" s="401"/>
      <c r="K787" s="396" t="s">
        <v>10286</v>
      </c>
      <c r="L787" s="397"/>
      <c r="M787" s="384"/>
      <c r="N787" s="384"/>
      <c r="O787" s="384"/>
      <c r="P787" s="384"/>
      <c r="Q787" s="394"/>
      <c r="R787" s="1187"/>
      <c r="S787" s="1188"/>
      <c r="T787" s="1201"/>
      <c r="U787" s="591"/>
      <c r="AP787" s="589"/>
      <c r="AR787" s="2"/>
      <c r="AS787" s="2"/>
      <c r="AT787" s="4" t="s">
        <v>11144</v>
      </c>
      <c r="BA787" s="134"/>
      <c r="BB787" s="134"/>
      <c r="BC787" s="134"/>
      <c r="BD787" s="134"/>
      <c r="BE787" s="134"/>
      <c r="BF787" s="134"/>
      <c r="BG787" s="134"/>
      <c r="BH787" s="134"/>
      <c r="BI787" s="134"/>
      <c r="BJ787" s="134"/>
      <c r="BK787" s="589"/>
    </row>
    <row r="788" spans="4:63" ht="17.25" customHeight="1">
      <c r="J788" s="400" t="s">
        <v>7514</v>
      </c>
      <c r="K788" s="395" t="s">
        <v>10287</v>
      </c>
      <c r="L788" s="395"/>
      <c r="M788" s="278"/>
      <c r="N788" s="278"/>
      <c r="O788" s="278"/>
      <c r="P788" s="278"/>
      <c r="Q788" s="380"/>
      <c r="R788" s="1177">
        <v>300</v>
      </c>
      <c r="S788" s="1164">
        <v>300</v>
      </c>
      <c r="T788" s="1162">
        <v>300</v>
      </c>
      <c r="U788" s="591"/>
      <c r="AP788" s="589"/>
      <c r="AU788" s="4" t="s">
        <v>11145</v>
      </c>
      <c r="AW788" s="134"/>
      <c r="AX788" s="134"/>
      <c r="AY788" s="134"/>
      <c r="AZ788" s="134"/>
      <c r="BA788" s="134"/>
      <c r="BB788" s="134"/>
      <c r="BC788" s="134"/>
      <c r="BD788" s="134"/>
      <c r="BE788" s="134"/>
      <c r="BF788" s="134"/>
      <c r="BG788" s="134"/>
      <c r="BH788" s="134"/>
      <c r="BI788" s="134"/>
      <c r="BJ788" s="134"/>
      <c r="BK788" s="589"/>
    </row>
    <row r="789" spans="4:63" ht="17.25" customHeight="1" thickBot="1">
      <c r="J789" s="402"/>
      <c r="K789" s="398" t="s">
        <v>10284</v>
      </c>
      <c r="L789" s="399"/>
      <c r="M789" s="279"/>
      <c r="N789" s="279"/>
      <c r="O789" s="279"/>
      <c r="P789" s="279"/>
      <c r="Q789" s="381"/>
      <c r="R789" s="1178"/>
      <c r="S789" s="1165"/>
      <c r="T789" s="1163"/>
      <c r="U789" s="589"/>
      <c r="AP789" s="589"/>
      <c r="AU789" s="4"/>
      <c r="AV789" s="134"/>
      <c r="AW789" s="134"/>
      <c r="AX789" s="134"/>
      <c r="AY789" s="134"/>
      <c r="AZ789" s="134"/>
      <c r="BA789" s="134"/>
      <c r="BB789" s="134"/>
      <c r="BC789" s="134"/>
      <c r="BD789" s="134"/>
      <c r="BE789" s="134"/>
      <c r="BF789" s="134"/>
      <c r="BG789" s="134"/>
      <c r="BH789" s="134"/>
      <c r="BI789" s="134"/>
      <c r="BJ789" s="134"/>
      <c r="BK789" s="589"/>
    </row>
    <row r="790" spans="4:63" ht="17.25" customHeight="1">
      <c r="D790" s="2" t="s">
        <v>10542</v>
      </c>
      <c r="U790" s="589"/>
      <c r="AP790" s="589"/>
      <c r="AR790" s="98" t="s">
        <v>10541</v>
      </c>
      <c r="AU790" s="4"/>
      <c r="AV790" s="134"/>
      <c r="AW790" s="134"/>
      <c r="AX790" s="134"/>
      <c r="AY790" s="134"/>
      <c r="AZ790" s="134"/>
      <c r="BA790" s="134"/>
      <c r="BB790" s="134"/>
      <c r="BC790" s="134"/>
      <c r="BD790" s="134"/>
      <c r="BE790" s="134"/>
      <c r="BF790" s="134"/>
      <c r="BG790" s="134"/>
      <c r="BH790" s="134"/>
      <c r="BI790" s="134"/>
      <c r="BJ790" s="134"/>
      <c r="BK790" s="589"/>
    </row>
    <row r="791" spans="4:63" ht="17.25" customHeight="1">
      <c r="E791" s="134" t="s">
        <v>11137</v>
      </c>
      <c r="F791" s="182"/>
      <c r="U791" s="589"/>
      <c r="AP791" s="589"/>
      <c r="AR791" s="273"/>
      <c r="AS791" s="4" t="s">
        <v>11146</v>
      </c>
      <c r="AT791" s="4"/>
      <c r="AU791" s="4"/>
      <c r="AV791" s="134"/>
      <c r="AW791" s="134"/>
      <c r="AX791" s="134"/>
      <c r="AY791" s="134"/>
      <c r="AZ791" s="134"/>
      <c r="BA791" s="134"/>
      <c r="BB791" s="134"/>
      <c r="BC791" s="134"/>
      <c r="BD791" s="134"/>
      <c r="BE791" s="134"/>
      <c r="BF791" s="134"/>
      <c r="BG791" s="134"/>
      <c r="BH791" s="134"/>
      <c r="BI791" s="134"/>
      <c r="BJ791" s="134"/>
      <c r="BK791" s="589"/>
    </row>
    <row r="792" spans="4:63" ht="17.25" customHeight="1">
      <c r="U792" s="589"/>
      <c r="AP792" s="589"/>
      <c r="AR792" s="273"/>
      <c r="AS792" s="2"/>
      <c r="AT792" s="2" t="s">
        <v>11147</v>
      </c>
      <c r="AU792" s="4"/>
      <c r="AV792" s="134"/>
      <c r="AW792" s="134"/>
      <c r="AX792" s="134"/>
      <c r="AY792" s="134"/>
      <c r="AZ792" s="134"/>
      <c r="BA792" s="134"/>
      <c r="BB792" s="134"/>
      <c r="BC792" s="134"/>
      <c r="BD792" s="134"/>
      <c r="BE792" s="134"/>
      <c r="BF792" s="134"/>
      <c r="BG792" s="134"/>
      <c r="BH792" s="134"/>
      <c r="BI792" s="134"/>
      <c r="BJ792" s="134"/>
      <c r="BK792" s="589"/>
    </row>
    <row r="793" spans="4:63" ht="17.25" customHeight="1">
      <c r="U793" s="589"/>
      <c r="AP793" s="589"/>
      <c r="AR793" s="273"/>
      <c r="AS793" s="4"/>
      <c r="AT793" s="4" t="s">
        <v>8613</v>
      </c>
      <c r="AU793" s="4"/>
      <c r="AV793" s="134"/>
      <c r="AW793" s="134"/>
      <c r="AX793" s="134"/>
      <c r="AY793" s="134"/>
      <c r="AZ793" s="134"/>
      <c r="BA793" s="134"/>
      <c r="BB793" s="134"/>
      <c r="BC793" s="134"/>
      <c r="BD793" s="134"/>
      <c r="BE793" s="134"/>
      <c r="BF793" s="134"/>
      <c r="BG793" s="134"/>
      <c r="BH793" s="134"/>
      <c r="BI793" s="134"/>
      <c r="BJ793" s="134"/>
      <c r="BK793" s="589"/>
    </row>
    <row r="794" spans="4:63" ht="17.25" customHeight="1">
      <c r="U794" s="589"/>
      <c r="AP794" s="589"/>
      <c r="AR794" s="273"/>
      <c r="AS794" s="4"/>
      <c r="AT794" s="4" t="s">
        <v>15083</v>
      </c>
      <c r="AU794" s="134"/>
      <c r="AV794" s="134"/>
      <c r="AW794" s="134"/>
      <c r="AX794" s="134"/>
      <c r="AY794" s="134"/>
      <c r="AZ794" s="134"/>
      <c r="BA794" s="134"/>
      <c r="BB794" s="134"/>
      <c r="BC794" s="134"/>
      <c r="BD794" s="134"/>
      <c r="BE794" s="134"/>
      <c r="BF794" s="134"/>
      <c r="BG794" s="134"/>
      <c r="BH794" s="134"/>
      <c r="BI794" s="134"/>
      <c r="BJ794" s="134"/>
      <c r="BK794" s="589"/>
    </row>
    <row r="795" spans="4:63" ht="17.25" customHeight="1">
      <c r="U795" s="589"/>
      <c r="AP795" s="589"/>
      <c r="AR795" s="273"/>
      <c r="AS795" s="4"/>
      <c r="AT795" s="4" t="s">
        <v>15084</v>
      </c>
      <c r="AU795" s="134"/>
      <c r="AV795" s="134"/>
      <c r="AW795" s="134"/>
      <c r="AX795" s="134"/>
      <c r="AY795" s="134"/>
      <c r="AZ795" s="134"/>
      <c r="BA795" s="134"/>
      <c r="BB795" s="134"/>
      <c r="BC795" s="134"/>
      <c r="BD795" s="134"/>
      <c r="BE795" s="134"/>
      <c r="BF795" s="134"/>
      <c r="BG795" s="134"/>
      <c r="BH795" s="134"/>
      <c r="BI795" s="134"/>
      <c r="BJ795" s="134"/>
      <c r="BK795" s="589"/>
    </row>
    <row r="796" spans="4:63" ht="17.25" customHeight="1">
      <c r="U796" s="589"/>
      <c r="AP796" s="589"/>
      <c r="AR796" s="273"/>
      <c r="AS796" s="4" t="s">
        <v>15085</v>
      </c>
      <c r="AT796" s="4"/>
      <c r="AU796" s="134"/>
      <c r="AV796" s="134"/>
      <c r="AW796" s="134"/>
      <c r="AX796" s="134"/>
      <c r="AY796" s="134"/>
      <c r="AZ796" s="134"/>
      <c r="BA796" s="134"/>
      <c r="BB796" s="134"/>
      <c r="BC796" s="134"/>
      <c r="BD796" s="134"/>
      <c r="BE796" s="134"/>
      <c r="BF796" s="134"/>
      <c r="BG796" s="134"/>
      <c r="BH796" s="134"/>
      <c r="BI796" s="134"/>
      <c r="BJ796" s="134"/>
      <c r="BK796" s="589"/>
    </row>
    <row r="797" spans="4:63" ht="17.25" customHeight="1">
      <c r="U797" s="589"/>
      <c r="AP797" s="589"/>
      <c r="AR797" s="273"/>
      <c r="AS797" s="4"/>
      <c r="AT797" s="4" t="s">
        <v>15086</v>
      </c>
      <c r="AU797" s="134"/>
      <c r="AV797" s="134"/>
      <c r="AW797" s="134"/>
      <c r="AX797" s="134"/>
      <c r="AY797" s="134"/>
      <c r="AZ797" s="134"/>
      <c r="BA797" s="134"/>
      <c r="BB797" s="134"/>
      <c r="BC797" s="134"/>
      <c r="BD797" s="134"/>
      <c r="BE797" s="134"/>
      <c r="BF797" s="134"/>
      <c r="BG797" s="134"/>
      <c r="BH797" s="134"/>
      <c r="BI797" s="134"/>
      <c r="BJ797" s="134"/>
      <c r="BK797" s="589"/>
    </row>
    <row r="798" spans="4:63" ht="17.25" customHeight="1">
      <c r="U798" s="589"/>
      <c r="AP798" s="589"/>
      <c r="AR798" s="273"/>
      <c r="AS798" s="4"/>
      <c r="AT798" s="1" t="s">
        <v>11148</v>
      </c>
      <c r="AU798" s="134"/>
      <c r="AV798" s="134"/>
      <c r="AW798" s="134"/>
      <c r="AX798" s="134"/>
      <c r="AY798" s="134"/>
      <c r="AZ798" s="134"/>
      <c r="BA798" s="134"/>
      <c r="BB798" s="134"/>
      <c r="BC798" s="134"/>
      <c r="BD798" s="134"/>
      <c r="BE798" s="134"/>
      <c r="BF798" s="134"/>
      <c r="BG798" s="134"/>
      <c r="BH798" s="134"/>
      <c r="BI798" s="134"/>
      <c r="BJ798" s="134"/>
      <c r="BK798" s="589"/>
    </row>
    <row r="799" spans="4:63" ht="17.25" customHeight="1">
      <c r="U799" s="589"/>
      <c r="AP799" s="589"/>
      <c r="AR799" s="273"/>
      <c r="AS799" s="4"/>
      <c r="AT799" s="2" t="s">
        <v>11149</v>
      </c>
      <c r="AU799" s="134"/>
      <c r="AV799" s="134"/>
      <c r="AW799" s="134"/>
      <c r="AX799" s="134"/>
      <c r="AY799" s="134"/>
      <c r="AZ799" s="134"/>
      <c r="BA799" s="134"/>
      <c r="BB799" s="134"/>
      <c r="BC799" s="134"/>
      <c r="BD799" s="134"/>
      <c r="BE799" s="134"/>
      <c r="BF799" s="134"/>
      <c r="BG799" s="134"/>
      <c r="BH799" s="134"/>
      <c r="BI799" s="134"/>
      <c r="BJ799" s="134"/>
      <c r="BK799" s="589"/>
    </row>
    <row r="800" spans="4:63" ht="17.25" customHeight="1">
      <c r="U800" s="589"/>
      <c r="AP800" s="589"/>
      <c r="AR800" s="273"/>
      <c r="AS800" s="4"/>
      <c r="AT800" s="2" t="s">
        <v>11150</v>
      </c>
      <c r="AU800" s="134"/>
      <c r="AV800" s="134"/>
      <c r="AW800" s="134"/>
      <c r="AX800" s="134"/>
      <c r="AY800" s="134"/>
      <c r="AZ800" s="134"/>
      <c r="BA800" s="134"/>
      <c r="BB800" s="134"/>
      <c r="BC800" s="134"/>
      <c r="BD800" s="134"/>
      <c r="BE800" s="134"/>
      <c r="BF800" s="134"/>
      <c r="BG800" s="134"/>
      <c r="BH800" s="134"/>
      <c r="BI800" s="134"/>
      <c r="BJ800" s="134"/>
      <c r="BK800" s="589"/>
    </row>
    <row r="801" spans="3:63" ht="17.25" customHeight="1">
      <c r="U801" s="589"/>
      <c r="AP801" s="589"/>
      <c r="AR801" s="273"/>
      <c r="AS801" s="4" t="s">
        <v>11151</v>
      </c>
      <c r="AU801" s="134"/>
      <c r="AV801" s="134"/>
      <c r="AW801" s="134"/>
      <c r="AX801" s="134"/>
      <c r="AY801" s="134"/>
      <c r="AZ801" s="134"/>
      <c r="BA801" s="134"/>
      <c r="BB801" s="134"/>
      <c r="BC801" s="134"/>
      <c r="BD801" s="134"/>
      <c r="BE801" s="134"/>
      <c r="BF801" s="134"/>
      <c r="BG801" s="134"/>
      <c r="BH801" s="134"/>
      <c r="BI801" s="134"/>
      <c r="BJ801" s="134"/>
      <c r="BK801" s="589"/>
    </row>
    <row r="802" spans="3:63" ht="17.25" customHeight="1">
      <c r="U802" s="589"/>
      <c r="V802" s="24"/>
      <c r="AP802" s="589"/>
      <c r="AR802" s="273"/>
      <c r="AS802" s="2"/>
      <c r="AT802" s="4" t="s">
        <v>11152</v>
      </c>
      <c r="AU802" s="134"/>
      <c r="AV802" s="134"/>
      <c r="AW802" s="134"/>
      <c r="AX802" s="134"/>
      <c r="AY802" s="134"/>
      <c r="AZ802" s="134"/>
      <c r="BA802" s="134"/>
      <c r="BB802" s="134"/>
      <c r="BC802" s="134"/>
      <c r="BD802" s="134"/>
      <c r="BE802" s="134"/>
      <c r="BF802" s="134"/>
      <c r="BG802" s="134"/>
      <c r="BH802" s="134"/>
      <c r="BI802" s="134"/>
      <c r="BJ802" s="134"/>
      <c r="BK802" s="589"/>
    </row>
    <row r="803" spans="3:63" ht="17.25" customHeight="1">
      <c r="U803" s="589"/>
      <c r="V803" s="24"/>
      <c r="AP803" s="589"/>
      <c r="AR803" s="273"/>
      <c r="AS803" s="2"/>
      <c r="AT803" s="4"/>
      <c r="AU803" s="134"/>
      <c r="AV803" s="134"/>
      <c r="AW803" s="134"/>
      <c r="AX803" s="134"/>
      <c r="AY803" s="134"/>
      <c r="AZ803" s="134"/>
      <c r="BA803" s="134"/>
      <c r="BB803" s="134"/>
      <c r="BC803" s="134"/>
      <c r="BD803" s="134"/>
      <c r="BE803" s="134"/>
      <c r="BF803" s="134"/>
      <c r="BG803" s="134"/>
      <c r="BH803" s="134"/>
      <c r="BI803" s="134"/>
      <c r="BJ803" s="134"/>
      <c r="BK803" s="589"/>
    </row>
    <row r="804" spans="3:63" ht="17.25" customHeight="1">
      <c r="U804" s="589"/>
      <c r="V804" s="24"/>
      <c r="AP804" s="589"/>
      <c r="AR804" s="273"/>
      <c r="AS804" s="1054" t="s">
        <v>15031</v>
      </c>
      <c r="AT804" s="1055"/>
      <c r="AU804" s="1055"/>
      <c r="AV804" s="1055"/>
      <c r="AW804" s="1055"/>
      <c r="AX804" s="1055"/>
      <c r="AY804" s="1055"/>
      <c r="AZ804" s="580" t="s">
        <v>15032</v>
      </c>
      <c r="BA804" s="580"/>
      <c r="BB804" s="580"/>
      <c r="BC804" s="580"/>
      <c r="BD804" s="580"/>
      <c r="BE804" s="580"/>
      <c r="BF804" s="580"/>
      <c r="BG804" s="580"/>
      <c r="BH804" s="580"/>
      <c r="BI804" s="580"/>
      <c r="BJ804" s="581"/>
      <c r="BK804" s="589"/>
    </row>
    <row r="805" spans="3:63" ht="17.25" customHeight="1">
      <c r="U805" s="589"/>
      <c r="V805" s="24"/>
      <c r="AP805" s="589"/>
      <c r="AR805" s="273"/>
      <c r="AS805" s="266"/>
      <c r="AT805" s="267"/>
      <c r="AU805" s="267" t="s">
        <v>10543</v>
      </c>
      <c r="AV805" s="267"/>
      <c r="AW805" s="267"/>
      <c r="AX805" s="267"/>
      <c r="AY805" s="267"/>
      <c r="AZ805" s="267"/>
      <c r="BA805" s="267"/>
      <c r="BB805" s="267"/>
      <c r="BC805" s="267"/>
      <c r="BD805" s="267"/>
      <c r="BE805" s="267"/>
      <c r="BF805" s="267"/>
      <c r="BG805" s="267"/>
      <c r="BH805" s="267"/>
      <c r="BI805" s="267"/>
      <c r="BJ805" s="310"/>
      <c r="BK805" s="589"/>
    </row>
    <row r="806" spans="3:63" ht="17.25" customHeight="1" thickBot="1">
      <c r="U806" s="589"/>
      <c r="V806" s="24"/>
      <c r="AP806" s="589"/>
      <c r="AR806" s="273"/>
      <c r="AS806" s="270"/>
      <c r="AT806" s="271"/>
      <c r="AU806" s="271" t="s">
        <v>10544</v>
      </c>
      <c r="AV806" s="271"/>
      <c r="AW806" s="271"/>
      <c r="AX806" s="271"/>
      <c r="AY806" s="271"/>
      <c r="AZ806" s="271"/>
      <c r="BA806" s="271"/>
      <c r="BB806" s="271"/>
      <c r="BC806" s="271"/>
      <c r="BD806" s="271"/>
      <c r="BE806" s="271"/>
      <c r="BF806" s="271"/>
      <c r="BG806" s="271"/>
      <c r="BH806" s="271"/>
      <c r="BI806" s="271"/>
      <c r="BJ806" s="272"/>
      <c r="BK806" s="589"/>
    </row>
    <row r="807" spans="3:63" ht="17.25" customHeight="1">
      <c r="U807" s="589"/>
      <c r="V807" s="24"/>
      <c r="AP807" s="589"/>
      <c r="BK807" s="589"/>
    </row>
    <row r="808" spans="3:63" ht="17.25" customHeight="1">
      <c r="C808" s="3" t="s">
        <v>9075</v>
      </c>
      <c r="U808" s="589"/>
      <c r="V808" s="24"/>
      <c r="W808" s="3" t="s">
        <v>10545</v>
      </c>
      <c r="AP808" s="589"/>
      <c r="AR808" s="3" t="s">
        <v>11157</v>
      </c>
      <c r="BK808" s="589"/>
    </row>
    <row r="809" spans="3:63" ht="17.25" customHeight="1">
      <c r="C809" s="273"/>
      <c r="D809" s="134" t="s">
        <v>11153</v>
      </c>
      <c r="E809" s="134"/>
      <c r="F809" s="134"/>
      <c r="G809" s="134"/>
      <c r="H809" s="134"/>
      <c r="I809" s="182"/>
      <c r="J809" s="182"/>
      <c r="K809" s="182"/>
      <c r="L809" s="182"/>
      <c r="M809" s="182"/>
      <c r="N809" s="182"/>
      <c r="O809" s="182"/>
      <c r="U809" s="589"/>
      <c r="V809" s="24"/>
      <c r="X809" s="1" t="s">
        <v>13419</v>
      </c>
      <c r="AP809" s="589"/>
      <c r="AS809" s="2" t="s">
        <v>11158</v>
      </c>
      <c r="BK809" s="589"/>
    </row>
    <row r="810" spans="3:63" ht="17.25" customHeight="1">
      <c r="C810" s="273"/>
      <c r="D810" s="134"/>
      <c r="E810" s="134" t="s">
        <v>11154</v>
      </c>
      <c r="F810" s="134"/>
      <c r="G810" s="134"/>
      <c r="H810" s="134"/>
      <c r="I810" s="182"/>
      <c r="J810" s="182"/>
      <c r="K810" s="182"/>
      <c r="L810" s="182"/>
      <c r="M810" s="182"/>
      <c r="N810" s="182"/>
      <c r="O810" s="182"/>
      <c r="U810" s="589"/>
      <c r="V810" s="24"/>
      <c r="X810" s="2"/>
      <c r="Y810" s="1" t="s">
        <v>15263</v>
      </c>
      <c r="AP810" s="589"/>
      <c r="AS810" s="2"/>
      <c r="AT810" s="2" t="s">
        <v>11159</v>
      </c>
      <c r="BK810" s="589"/>
    </row>
    <row r="811" spans="3:63" ht="17.25" customHeight="1">
      <c r="C811" s="273"/>
      <c r="D811" s="134"/>
      <c r="E811" s="182" t="s">
        <v>11155</v>
      </c>
      <c r="F811" s="134"/>
      <c r="G811" s="134"/>
      <c r="H811" s="134"/>
      <c r="I811" s="182"/>
      <c r="J811" s="182"/>
      <c r="K811" s="182"/>
      <c r="L811" s="182"/>
      <c r="M811" s="182"/>
      <c r="N811" s="182"/>
      <c r="O811" s="182"/>
      <c r="U811" s="589"/>
      <c r="V811" s="24"/>
      <c r="X811" s="2"/>
      <c r="Y811" s="2" t="s">
        <v>13420</v>
      </c>
      <c r="AP811" s="589"/>
      <c r="AS811" s="2"/>
      <c r="AT811" s="2" t="s">
        <v>11160</v>
      </c>
      <c r="BK811" s="589"/>
    </row>
    <row r="812" spans="3:63" ht="17.25" customHeight="1">
      <c r="C812" s="273"/>
      <c r="D812" s="134"/>
      <c r="E812" s="134" t="s">
        <v>11172</v>
      </c>
      <c r="F812" s="134"/>
      <c r="G812" s="134"/>
      <c r="H812" s="134"/>
      <c r="I812" s="182"/>
      <c r="J812" s="182"/>
      <c r="K812" s="182"/>
      <c r="L812" s="182"/>
      <c r="M812" s="182"/>
      <c r="N812" s="182"/>
      <c r="O812" s="182"/>
      <c r="U812" s="589"/>
      <c r="V812" s="24"/>
      <c r="X812" s="1" t="s">
        <v>13421</v>
      </c>
      <c r="AP812" s="589"/>
      <c r="AS812" s="2"/>
      <c r="AT812" s="2" t="s">
        <v>15305</v>
      </c>
      <c r="BK812" s="589"/>
    </row>
    <row r="813" spans="3:63" ht="17.25" customHeight="1">
      <c r="C813" s="273"/>
      <c r="D813" s="134"/>
      <c r="E813" s="134"/>
      <c r="F813" s="134"/>
      <c r="G813" s="134"/>
      <c r="H813" s="134"/>
      <c r="I813" s="182"/>
      <c r="J813" s="182"/>
      <c r="K813" s="182"/>
      <c r="L813" s="182"/>
      <c r="M813" s="182"/>
      <c r="N813" s="182"/>
      <c r="O813" s="182"/>
      <c r="U813" s="589"/>
      <c r="V813" s="24"/>
      <c r="X813" s="2"/>
      <c r="Y813" s="1" t="s">
        <v>13492</v>
      </c>
      <c r="AP813" s="589"/>
      <c r="AS813" s="2"/>
      <c r="AU813" s="2" t="s">
        <v>11161</v>
      </c>
      <c r="BK813" s="589"/>
    </row>
    <row r="814" spans="3:63" ht="17.25" customHeight="1">
      <c r="C814" s="273"/>
      <c r="D814" s="134" t="s">
        <v>11176</v>
      </c>
      <c r="E814" s="134"/>
      <c r="F814" s="134"/>
      <c r="G814" s="134"/>
      <c r="H814" s="134"/>
      <c r="I814" s="182"/>
      <c r="J814" s="182"/>
      <c r="K814" s="182"/>
      <c r="L814" s="182"/>
      <c r="M814" s="182"/>
      <c r="N814" s="182"/>
      <c r="O814" s="182"/>
      <c r="U814" s="589"/>
      <c r="V814" s="24"/>
      <c r="X814" s="2"/>
      <c r="Y814" s="2" t="s">
        <v>13422</v>
      </c>
      <c r="AP814" s="589"/>
      <c r="AS814" s="2"/>
      <c r="AU814" s="2" t="s">
        <v>13486</v>
      </c>
      <c r="BK814" s="589"/>
    </row>
    <row r="815" spans="3:63" ht="17.25" customHeight="1">
      <c r="C815" s="273"/>
      <c r="D815" s="134"/>
      <c r="E815" s="134" t="s">
        <v>11175</v>
      </c>
      <c r="F815" s="134"/>
      <c r="G815" s="134"/>
      <c r="H815" s="134"/>
      <c r="I815" s="182"/>
      <c r="J815" s="182"/>
      <c r="K815" s="182"/>
      <c r="L815" s="182"/>
      <c r="M815" s="182"/>
      <c r="N815" s="182"/>
      <c r="O815" s="182"/>
      <c r="U815" s="589"/>
      <c r="V815" s="24"/>
      <c r="X815" s="1" t="s">
        <v>13423</v>
      </c>
      <c r="AP815" s="589"/>
      <c r="AS815" s="2"/>
      <c r="AV815" s="2" t="s">
        <v>11162</v>
      </c>
      <c r="BK815" s="589"/>
    </row>
    <row r="816" spans="3:63" ht="17.25" customHeight="1">
      <c r="C816" s="273"/>
      <c r="D816" s="134"/>
      <c r="E816" s="182" t="s">
        <v>11156</v>
      </c>
      <c r="F816" s="134"/>
      <c r="G816" s="134"/>
      <c r="H816" s="134"/>
      <c r="I816" s="182"/>
      <c r="J816" s="182"/>
      <c r="K816" s="182"/>
      <c r="L816" s="182"/>
      <c r="M816" s="182"/>
      <c r="N816" s="182"/>
      <c r="O816" s="182"/>
      <c r="U816" s="589"/>
      <c r="V816" s="24"/>
      <c r="X816" s="2"/>
      <c r="Y816" s="2" t="s">
        <v>13424</v>
      </c>
      <c r="AP816" s="589"/>
      <c r="AS816" s="2"/>
      <c r="AU816" s="2" t="s">
        <v>15264</v>
      </c>
      <c r="BK816" s="589"/>
    </row>
    <row r="817" spans="3:63" ht="17.25" customHeight="1">
      <c r="C817" s="273"/>
      <c r="D817" s="134" t="s">
        <v>11173</v>
      </c>
      <c r="E817" s="134"/>
      <c r="F817" s="134"/>
      <c r="G817" s="134"/>
      <c r="H817" s="134"/>
      <c r="I817" s="182"/>
      <c r="J817" s="182"/>
      <c r="K817" s="182"/>
      <c r="L817" s="182"/>
      <c r="M817" s="182"/>
      <c r="N817" s="182"/>
      <c r="O817" s="182"/>
      <c r="U817" s="589"/>
      <c r="V817" s="24"/>
      <c r="X817" s="2"/>
      <c r="Y817" s="2" t="s">
        <v>13418</v>
      </c>
      <c r="AP817" s="589"/>
      <c r="AS817" s="2"/>
      <c r="AV817" s="1" t="s">
        <v>13488</v>
      </c>
      <c r="BK817" s="589"/>
    </row>
    <row r="818" spans="3:63" ht="17.25" customHeight="1">
      <c r="C818" s="273"/>
      <c r="D818" s="134"/>
      <c r="E818" s="134" t="s">
        <v>9094</v>
      </c>
      <c r="F818" s="134"/>
      <c r="G818" s="134"/>
      <c r="H818" s="134"/>
      <c r="I818" s="182"/>
      <c r="J818" s="182"/>
      <c r="K818" s="182"/>
      <c r="L818" s="182"/>
      <c r="M818" s="182"/>
      <c r="N818" s="182"/>
      <c r="O818" s="182"/>
      <c r="U818" s="589"/>
      <c r="V818" s="24"/>
      <c r="Y818" s="2" t="s">
        <v>13493</v>
      </c>
      <c r="AP818" s="589"/>
      <c r="AS818" s="2"/>
      <c r="AU818" s="2" t="s">
        <v>15265</v>
      </c>
      <c r="BK818" s="589"/>
    </row>
    <row r="819" spans="3:63" ht="17.25" customHeight="1">
      <c r="C819" s="273"/>
      <c r="D819" s="182" t="s">
        <v>13667</v>
      </c>
      <c r="E819" s="134"/>
      <c r="F819" s="134"/>
      <c r="G819" s="134"/>
      <c r="H819" s="134"/>
      <c r="I819" s="182"/>
      <c r="J819" s="182"/>
      <c r="K819" s="182"/>
      <c r="L819" s="182"/>
      <c r="M819" s="182"/>
      <c r="N819" s="182"/>
      <c r="O819" s="182"/>
      <c r="U819" s="589"/>
      <c r="V819" s="24"/>
      <c r="Z819" s="2" t="s">
        <v>13491</v>
      </c>
      <c r="AP819" s="589"/>
      <c r="AS819" s="2"/>
      <c r="AU819" s="2" t="s">
        <v>8614</v>
      </c>
      <c r="BK819" s="589"/>
    </row>
    <row r="820" spans="3:63" ht="17.25" customHeight="1">
      <c r="C820" s="273"/>
      <c r="D820" s="134"/>
      <c r="E820" s="134" t="s">
        <v>11174</v>
      </c>
      <c r="F820" s="134"/>
      <c r="G820" s="134"/>
      <c r="H820" s="134"/>
      <c r="I820" s="182"/>
      <c r="J820" s="182"/>
      <c r="K820" s="182"/>
      <c r="L820" s="182"/>
      <c r="M820" s="182"/>
      <c r="N820" s="182"/>
      <c r="O820" s="182"/>
      <c r="U820" s="589"/>
      <c r="V820" s="24"/>
      <c r="Z820" s="2" t="s">
        <v>8364</v>
      </c>
      <c r="AP820" s="589"/>
      <c r="AS820" s="2"/>
      <c r="AT820" s="2" t="s">
        <v>15306</v>
      </c>
      <c r="BK820" s="589"/>
    </row>
    <row r="821" spans="3:63" ht="17.25" customHeight="1">
      <c r="U821" s="589"/>
      <c r="V821" s="24"/>
      <c r="X821" s="1" t="s">
        <v>10648</v>
      </c>
      <c r="AP821" s="589"/>
      <c r="AS821" s="2"/>
      <c r="AU821" s="2" t="s">
        <v>11163</v>
      </c>
      <c r="BK821" s="589"/>
    </row>
    <row r="822" spans="3:63" ht="17.25" customHeight="1">
      <c r="C822" s="2"/>
      <c r="U822" s="589"/>
      <c r="V822" s="24"/>
      <c r="Y822" s="2" t="s">
        <v>8365</v>
      </c>
      <c r="AP822" s="589"/>
      <c r="AS822" s="2"/>
      <c r="AU822" s="2" t="s">
        <v>15266</v>
      </c>
      <c r="BK822" s="589"/>
    </row>
    <row r="823" spans="3:63" ht="17.25" customHeight="1">
      <c r="C823" s="2"/>
      <c r="U823" s="589"/>
      <c r="V823" s="24"/>
      <c r="Y823" s="2" t="s">
        <v>8366</v>
      </c>
      <c r="AP823" s="589"/>
      <c r="AS823" s="2"/>
      <c r="AU823" s="2" t="s">
        <v>15087</v>
      </c>
      <c r="BK823" s="589"/>
    </row>
    <row r="824" spans="3:63" ht="17.25" customHeight="1">
      <c r="C824" s="2"/>
      <c r="U824" s="589"/>
      <c r="V824" s="24"/>
      <c r="Y824" s="2" t="s">
        <v>8367</v>
      </c>
      <c r="AP824" s="589"/>
      <c r="AS824" s="2"/>
      <c r="AV824" s="1" t="s">
        <v>13488</v>
      </c>
      <c r="BK824" s="589"/>
    </row>
    <row r="825" spans="3:63" ht="17.25" customHeight="1">
      <c r="C825" s="2"/>
      <c r="U825" s="589"/>
      <c r="V825" s="24"/>
      <c r="X825" s="1" t="s">
        <v>13425</v>
      </c>
      <c r="AP825" s="589"/>
      <c r="AS825" s="2"/>
      <c r="AU825" s="2" t="s">
        <v>15088</v>
      </c>
      <c r="BK825" s="589"/>
    </row>
    <row r="826" spans="3:63" ht="17.25" customHeight="1">
      <c r="C826" s="2"/>
      <c r="U826" s="589"/>
      <c r="V826" s="24"/>
      <c r="W826" s="2"/>
      <c r="X826" s="2"/>
      <c r="Y826" s="2" t="s">
        <v>12111</v>
      </c>
      <c r="AP826" s="589"/>
      <c r="AS826" s="2"/>
      <c r="AU826" s="2" t="s">
        <v>8614</v>
      </c>
      <c r="BK826" s="589"/>
    </row>
    <row r="827" spans="3:63" ht="17.25" customHeight="1">
      <c r="C827" s="2"/>
      <c r="U827" s="589"/>
      <c r="V827" s="24"/>
      <c r="W827" s="2"/>
      <c r="Y827" s="2" t="s">
        <v>8368</v>
      </c>
      <c r="AP827" s="589"/>
      <c r="AS827" s="2" t="s">
        <v>13489</v>
      </c>
      <c r="BK827" s="589"/>
    </row>
    <row r="828" spans="3:63" ht="17.25" customHeight="1">
      <c r="C828" s="2"/>
      <c r="U828" s="589"/>
      <c r="V828" s="24"/>
      <c r="W828" s="2"/>
      <c r="Y828" s="2" t="s">
        <v>8369</v>
      </c>
      <c r="AP828" s="589"/>
      <c r="AS828" s="2"/>
      <c r="AT828" s="2" t="s">
        <v>11165</v>
      </c>
      <c r="BK828" s="589"/>
    </row>
    <row r="829" spans="3:63" ht="17.25" customHeight="1">
      <c r="C829" s="2"/>
      <c r="U829" s="589"/>
      <c r="V829" s="24"/>
      <c r="W829" s="2"/>
      <c r="Y829" s="2" t="s">
        <v>8370</v>
      </c>
      <c r="AP829" s="589"/>
      <c r="AS829" s="2"/>
      <c r="AT829" s="2" t="s">
        <v>11166</v>
      </c>
      <c r="BK829" s="589"/>
    </row>
    <row r="830" spans="3:63" ht="17.25" customHeight="1">
      <c r="C830" s="2"/>
      <c r="U830" s="589"/>
      <c r="V830" s="24"/>
      <c r="W830" s="2"/>
      <c r="Y830" s="2" t="s">
        <v>10546</v>
      </c>
      <c r="AP830" s="589"/>
      <c r="AS830" s="2"/>
      <c r="AT830" s="2" t="s">
        <v>8615</v>
      </c>
      <c r="BK830" s="589"/>
    </row>
    <row r="831" spans="3:63" ht="17.25" customHeight="1">
      <c r="C831" s="2"/>
      <c r="U831" s="589"/>
      <c r="V831" s="24"/>
      <c r="W831" s="2"/>
      <c r="X831" s="2"/>
      <c r="AP831" s="589"/>
      <c r="AS831" s="2"/>
      <c r="AT831" s="2" t="s">
        <v>13487</v>
      </c>
      <c r="BK831" s="589"/>
    </row>
    <row r="832" spans="3:63" ht="17.25" customHeight="1">
      <c r="C832" s="2"/>
      <c r="U832" s="589"/>
      <c r="V832" s="24"/>
      <c r="W832" s="2"/>
      <c r="X832" s="2"/>
      <c r="AP832" s="589"/>
      <c r="AS832" s="2"/>
      <c r="AT832" s="2" t="s">
        <v>13490</v>
      </c>
      <c r="BK832" s="589"/>
    </row>
    <row r="833" spans="1:63" ht="17.25" customHeight="1">
      <c r="C833" s="2"/>
      <c r="U833" s="589"/>
      <c r="V833" s="24"/>
      <c r="W833" s="2"/>
      <c r="X833" s="2"/>
      <c r="AP833" s="589"/>
      <c r="AS833" s="2" t="s">
        <v>11167</v>
      </c>
      <c r="BK833" s="589"/>
    </row>
    <row r="834" spans="1:63" ht="17.25" customHeight="1">
      <c r="C834" s="2"/>
      <c r="U834" s="589"/>
      <c r="V834" s="24"/>
      <c r="W834" s="2"/>
      <c r="X834" s="2"/>
      <c r="AP834" s="589"/>
      <c r="AS834" s="2"/>
      <c r="AT834" s="2" t="s">
        <v>15307</v>
      </c>
      <c r="BK834" s="589"/>
    </row>
    <row r="835" spans="1:63" ht="17.25" customHeight="1">
      <c r="C835" s="273"/>
      <c r="D835" s="134"/>
      <c r="E835" s="134"/>
      <c r="F835" s="134"/>
      <c r="G835" s="134"/>
      <c r="H835" s="134"/>
      <c r="I835" s="182"/>
      <c r="J835" s="182"/>
      <c r="K835" s="182"/>
      <c r="L835" s="182"/>
      <c r="M835" s="182"/>
      <c r="N835" s="182"/>
      <c r="O835" s="182"/>
      <c r="U835" s="589"/>
      <c r="V835" s="24"/>
      <c r="W835" s="2"/>
      <c r="X835" s="2"/>
      <c r="AP835" s="589"/>
      <c r="AS835" s="2"/>
      <c r="AT835" s="1" t="s">
        <v>15308</v>
      </c>
      <c r="BK835" s="589"/>
    </row>
    <row r="836" spans="1:63" ht="17.25" customHeight="1">
      <c r="U836" s="589"/>
      <c r="V836" s="24"/>
      <c r="W836" s="2"/>
      <c r="X836" s="2"/>
      <c r="AP836" s="589"/>
      <c r="AS836" s="2" t="s">
        <v>15309</v>
      </c>
      <c r="BK836" s="589"/>
    </row>
    <row r="837" spans="1:63" ht="17.25" customHeight="1">
      <c r="U837" s="589"/>
      <c r="V837" s="24"/>
      <c r="W837" s="2"/>
      <c r="X837" s="2"/>
      <c r="AP837" s="589"/>
      <c r="AS837" s="2"/>
      <c r="AT837" s="2" t="s">
        <v>11168</v>
      </c>
      <c r="BK837" s="589"/>
    </row>
    <row r="838" spans="1:63" ht="17.25" customHeight="1">
      <c r="U838" s="589"/>
      <c r="V838" s="24"/>
      <c r="W838" s="2"/>
      <c r="X838" s="2"/>
      <c r="AP838" s="589"/>
      <c r="AS838" s="2" t="s">
        <v>15310</v>
      </c>
      <c r="BK838" s="589"/>
    </row>
    <row r="839" spans="1:63" ht="17.25" customHeight="1">
      <c r="U839" s="589"/>
      <c r="V839" s="24"/>
      <c r="W839" s="2"/>
      <c r="X839" s="2"/>
      <c r="AP839" s="589"/>
      <c r="AS839" s="2"/>
      <c r="AT839" s="1" t="s">
        <v>15311</v>
      </c>
      <c r="BK839" s="589"/>
    </row>
    <row r="840" spans="1:63" ht="17.25" customHeight="1">
      <c r="U840" s="589"/>
      <c r="V840" s="24"/>
      <c r="AP840" s="589"/>
      <c r="AS840" s="2"/>
      <c r="AT840" s="2" t="s">
        <v>11169</v>
      </c>
      <c r="BK840" s="589"/>
    </row>
    <row r="841" spans="1:63" ht="17.25" customHeight="1">
      <c r="U841" s="589"/>
      <c r="V841" s="24"/>
      <c r="AP841" s="589"/>
      <c r="AS841" s="2"/>
      <c r="AT841" s="2" t="s">
        <v>11033</v>
      </c>
      <c r="BK841" s="589"/>
    </row>
    <row r="842" spans="1:63" ht="17.25" customHeight="1">
      <c r="U842" s="589"/>
      <c r="V842" s="24"/>
      <c r="AP842" s="589"/>
      <c r="AS842" s="2" t="s">
        <v>11170</v>
      </c>
      <c r="BK842" s="589"/>
    </row>
    <row r="843" spans="1:63" ht="17.25" customHeight="1">
      <c r="U843" s="589"/>
      <c r="V843" s="24"/>
      <c r="AP843" s="589"/>
      <c r="AS843" s="2"/>
      <c r="AT843" s="2" t="s">
        <v>11171</v>
      </c>
      <c r="BK843" s="589"/>
    </row>
    <row r="844" spans="1:63" ht="17.25" customHeight="1">
      <c r="U844" s="589"/>
      <c r="V844" s="24"/>
      <c r="AP844" s="589"/>
      <c r="AS844" s="2"/>
      <c r="BK844" s="589"/>
    </row>
    <row r="845" spans="1:63" ht="17.25" customHeight="1">
      <c r="A845" s="273"/>
      <c r="B845" s="273"/>
      <c r="C845" s="273"/>
      <c r="D845" s="134"/>
      <c r="E845" s="134"/>
      <c r="F845" s="134"/>
      <c r="G845" s="134"/>
      <c r="H845" s="134"/>
      <c r="I845" s="182"/>
      <c r="J845" s="182"/>
      <c r="K845" s="182"/>
      <c r="L845" s="182"/>
      <c r="M845" s="182"/>
      <c r="N845" s="182"/>
      <c r="O845" s="182"/>
      <c r="P845" s="182"/>
      <c r="Q845" s="182"/>
      <c r="R845" s="182"/>
      <c r="S845" s="182"/>
      <c r="T845" s="134"/>
      <c r="U845" s="589"/>
      <c r="AP845" s="589"/>
      <c r="AR845" s="98" t="s">
        <v>10548</v>
      </c>
      <c r="BK845" s="589"/>
    </row>
    <row r="846" spans="1:63" ht="17.25" customHeight="1">
      <c r="A846" s="273"/>
      <c r="B846" s="273"/>
      <c r="C846" s="273"/>
      <c r="D846" s="134"/>
      <c r="E846" s="134"/>
      <c r="F846" s="134"/>
      <c r="G846" s="134"/>
      <c r="H846" s="134"/>
      <c r="I846" s="182"/>
      <c r="J846" s="182"/>
      <c r="K846" s="182"/>
      <c r="L846" s="182"/>
      <c r="M846" s="182"/>
      <c r="N846" s="182"/>
      <c r="O846" s="182"/>
      <c r="P846" s="182"/>
      <c r="Q846" s="182"/>
      <c r="R846" s="182"/>
      <c r="S846" s="182"/>
      <c r="T846" s="134"/>
      <c r="U846" s="589"/>
      <c r="AP846" s="589"/>
      <c r="AS846" s="1" t="s">
        <v>10547</v>
      </c>
      <c r="BK846" s="589"/>
    </row>
    <row r="847" spans="1:63" ht="17.25" customHeight="1">
      <c r="A847" s="273"/>
      <c r="B847" s="273"/>
      <c r="C847" s="273"/>
      <c r="D847" s="134"/>
      <c r="E847" s="134"/>
      <c r="F847" s="134"/>
      <c r="G847" s="134"/>
      <c r="H847" s="134"/>
      <c r="I847" s="182"/>
      <c r="J847" s="182"/>
      <c r="K847" s="182"/>
      <c r="L847" s="182"/>
      <c r="M847" s="182"/>
      <c r="N847" s="182"/>
      <c r="O847" s="182"/>
      <c r="P847" s="182"/>
      <c r="Q847" s="182"/>
      <c r="R847" s="182"/>
      <c r="S847" s="182"/>
      <c r="T847" s="134"/>
      <c r="U847" s="589"/>
      <c r="AP847" s="589"/>
      <c r="AT847" s="2" t="s">
        <v>8617</v>
      </c>
      <c r="BK847" s="589"/>
    </row>
    <row r="848" spans="1:63" ht="17.25" customHeight="1">
      <c r="A848" s="273"/>
      <c r="B848" s="273"/>
      <c r="C848" s="273"/>
      <c r="D848" s="134"/>
      <c r="E848" s="134"/>
      <c r="F848" s="134"/>
      <c r="G848" s="134"/>
      <c r="H848" s="134"/>
      <c r="I848" s="182"/>
      <c r="J848" s="182"/>
      <c r="K848" s="182"/>
      <c r="L848" s="182"/>
      <c r="M848" s="182"/>
      <c r="N848" s="182"/>
      <c r="O848" s="182"/>
      <c r="P848" s="182"/>
      <c r="Q848" s="182"/>
      <c r="R848" s="182"/>
      <c r="S848" s="182"/>
      <c r="T848" s="134"/>
      <c r="U848" s="589"/>
      <c r="AP848" s="589"/>
      <c r="AT848" s="2" t="s">
        <v>8618</v>
      </c>
      <c r="BK848" s="589"/>
    </row>
    <row r="849" spans="1:63" ht="17.25" customHeight="1">
      <c r="A849" s="273"/>
      <c r="B849" s="273"/>
      <c r="C849" s="273"/>
      <c r="D849" s="134"/>
      <c r="E849" s="134"/>
      <c r="F849" s="134"/>
      <c r="G849" s="134"/>
      <c r="H849" s="134"/>
      <c r="I849" s="182"/>
      <c r="J849" s="182"/>
      <c r="K849" s="182"/>
      <c r="L849" s="182"/>
      <c r="M849" s="182"/>
      <c r="N849" s="182"/>
      <c r="O849" s="182"/>
      <c r="P849" s="182"/>
      <c r="Q849" s="182"/>
      <c r="R849" s="182"/>
      <c r="S849" s="182"/>
      <c r="T849" s="134"/>
      <c r="U849" s="589"/>
      <c r="AP849" s="589"/>
      <c r="AT849" s="2" t="s">
        <v>8619</v>
      </c>
      <c r="BK849" s="589"/>
    </row>
    <row r="850" spans="1:63" ht="17.25" customHeight="1">
      <c r="A850" s="273"/>
      <c r="B850" s="273"/>
      <c r="C850" s="273"/>
      <c r="H850" s="134"/>
      <c r="I850" s="134"/>
      <c r="J850" s="182"/>
      <c r="K850" s="182"/>
      <c r="L850" s="182"/>
      <c r="M850" s="182"/>
      <c r="N850" s="182"/>
      <c r="O850" s="182"/>
      <c r="P850" s="182"/>
      <c r="Q850" s="182"/>
      <c r="R850" s="182"/>
      <c r="S850" s="182"/>
      <c r="T850" s="182"/>
      <c r="U850" s="589"/>
      <c r="AP850" s="589"/>
      <c r="AS850" s="1" t="s">
        <v>11179</v>
      </c>
      <c r="BK850" s="589"/>
    </row>
    <row r="851" spans="1:63" ht="17.25" customHeight="1">
      <c r="A851" s="273"/>
      <c r="B851" s="273"/>
      <c r="C851" s="273"/>
      <c r="H851" s="134"/>
      <c r="I851" s="134"/>
      <c r="J851" s="182"/>
      <c r="K851" s="182"/>
      <c r="L851" s="182"/>
      <c r="M851" s="182"/>
      <c r="N851" s="182"/>
      <c r="O851" s="182"/>
      <c r="P851" s="182"/>
      <c r="Q851" s="182"/>
      <c r="R851" s="182"/>
      <c r="S851" s="182"/>
      <c r="T851" s="182"/>
      <c r="U851" s="589"/>
      <c r="AP851" s="589"/>
      <c r="AT851" s="2" t="s">
        <v>13668</v>
      </c>
      <c r="BK851" s="589"/>
    </row>
    <row r="852" spans="1:63" ht="16.5" customHeight="1">
      <c r="A852" s="273"/>
      <c r="B852" s="273"/>
      <c r="C852" s="273"/>
      <c r="H852" s="134"/>
      <c r="I852" s="134"/>
      <c r="J852" s="182"/>
      <c r="K852" s="182"/>
      <c r="L852" s="182"/>
      <c r="M852" s="182"/>
      <c r="N852" s="182"/>
      <c r="O852" s="182"/>
      <c r="P852" s="182"/>
      <c r="Q852" s="182"/>
      <c r="R852" s="182"/>
      <c r="S852" s="182"/>
      <c r="T852" s="182"/>
      <c r="U852" s="589"/>
      <c r="AP852" s="589"/>
      <c r="AT852" s="134" t="s">
        <v>11180</v>
      </c>
      <c r="BK852" s="589"/>
    </row>
    <row r="853" spans="1:63" ht="16.5" customHeight="1">
      <c r="A853" s="273"/>
      <c r="B853" s="273"/>
      <c r="C853" s="273"/>
      <c r="H853" s="134"/>
      <c r="I853" s="134"/>
      <c r="J853" s="182"/>
      <c r="K853" s="182"/>
      <c r="L853" s="182"/>
      <c r="M853" s="182"/>
      <c r="N853" s="182"/>
      <c r="O853" s="182"/>
      <c r="P853" s="182"/>
      <c r="Q853" s="182"/>
      <c r="R853" s="182"/>
      <c r="S853" s="182"/>
      <c r="T853" s="182"/>
      <c r="U853" s="589"/>
      <c r="AP853" s="589"/>
      <c r="BK853" s="589"/>
    </row>
    <row r="854" spans="1:63" ht="17.25" customHeight="1">
      <c r="A854" s="273"/>
      <c r="B854" s="273"/>
      <c r="C854" s="273"/>
      <c r="H854" s="134"/>
      <c r="I854" s="134"/>
      <c r="J854" s="182"/>
      <c r="K854" s="182"/>
      <c r="L854" s="182"/>
      <c r="M854" s="182"/>
      <c r="N854" s="182"/>
      <c r="O854" s="182"/>
      <c r="P854" s="182"/>
      <c r="Q854" s="182"/>
      <c r="R854" s="182"/>
      <c r="S854" s="182"/>
      <c r="T854" s="182"/>
      <c r="U854" s="589"/>
      <c r="AP854" s="589"/>
      <c r="AR854" s="3" t="s">
        <v>11178</v>
      </c>
      <c r="BK854" s="589"/>
    </row>
    <row r="855" spans="1:63" ht="17.25" customHeight="1">
      <c r="A855" s="273"/>
      <c r="B855" s="273"/>
      <c r="C855" s="273"/>
      <c r="H855" s="134"/>
      <c r="I855" s="134"/>
      <c r="J855" s="182"/>
      <c r="K855" s="182"/>
      <c r="L855" s="182"/>
      <c r="M855" s="182"/>
      <c r="N855" s="182"/>
      <c r="O855" s="182"/>
      <c r="P855" s="182"/>
      <c r="Q855" s="182"/>
      <c r="R855" s="182"/>
      <c r="S855" s="182"/>
      <c r="T855" s="182"/>
      <c r="U855" s="589"/>
      <c r="AP855" s="589"/>
      <c r="AS855" s="2" t="s">
        <v>15312</v>
      </c>
      <c r="BK855" s="589"/>
    </row>
    <row r="856" spans="1:63" ht="17.25" customHeight="1">
      <c r="A856" s="273"/>
      <c r="B856" s="273"/>
      <c r="C856" s="273"/>
      <c r="H856" s="134"/>
      <c r="I856" s="134"/>
      <c r="J856" s="182"/>
      <c r="K856" s="182"/>
      <c r="L856" s="182"/>
      <c r="M856" s="182"/>
      <c r="N856" s="182"/>
      <c r="O856" s="182"/>
      <c r="P856" s="182"/>
      <c r="Q856" s="182"/>
      <c r="R856" s="182"/>
      <c r="S856" s="182"/>
      <c r="T856" s="182"/>
      <c r="U856" s="589"/>
      <c r="AP856" s="589"/>
      <c r="AS856" s="2"/>
      <c r="AT856" s="2" t="s">
        <v>11181</v>
      </c>
      <c r="BK856" s="589"/>
    </row>
    <row r="857" spans="1:63" ht="17.25" customHeight="1">
      <c r="A857" s="273"/>
      <c r="B857" s="273"/>
      <c r="C857" s="273"/>
      <c r="H857" s="134"/>
      <c r="I857" s="134"/>
      <c r="J857" s="182"/>
      <c r="K857" s="182"/>
      <c r="L857" s="182"/>
      <c r="M857" s="182"/>
      <c r="N857" s="182"/>
      <c r="O857" s="182"/>
      <c r="P857" s="182"/>
      <c r="Q857" s="182"/>
      <c r="R857" s="182"/>
      <c r="S857" s="182"/>
      <c r="T857" s="182"/>
      <c r="U857" s="589"/>
      <c r="AP857" s="589"/>
      <c r="AS857" s="2"/>
      <c r="AT857" s="2" t="s">
        <v>8620</v>
      </c>
      <c r="BK857" s="589"/>
    </row>
    <row r="858" spans="1:63" ht="17.25" customHeight="1">
      <c r="A858" s="273"/>
      <c r="B858" s="273"/>
      <c r="C858" s="273"/>
      <c r="H858" s="134"/>
      <c r="I858" s="134"/>
      <c r="J858" s="182"/>
      <c r="K858" s="182"/>
      <c r="L858" s="182"/>
      <c r="M858" s="182"/>
      <c r="N858" s="182"/>
      <c r="O858" s="182"/>
      <c r="P858" s="182"/>
      <c r="Q858" s="182"/>
      <c r="R858" s="182"/>
      <c r="S858" s="182"/>
      <c r="T858" s="182"/>
      <c r="U858" s="589"/>
      <c r="AP858" s="589"/>
      <c r="AS858" s="2"/>
      <c r="AT858" s="2" t="s">
        <v>15089</v>
      </c>
      <c r="BK858" s="589"/>
    </row>
    <row r="859" spans="1:63" ht="17.25" customHeight="1">
      <c r="A859" s="273"/>
      <c r="B859" s="273"/>
      <c r="C859" s="273"/>
      <c r="H859" s="134"/>
      <c r="I859" s="134"/>
      <c r="J859" s="182"/>
      <c r="K859" s="182"/>
      <c r="L859" s="182"/>
      <c r="M859" s="182"/>
      <c r="N859" s="182"/>
      <c r="O859" s="182"/>
      <c r="P859" s="182"/>
      <c r="Q859" s="182"/>
      <c r="R859" s="182"/>
      <c r="S859" s="182"/>
      <c r="T859" s="182"/>
      <c r="U859" s="589"/>
      <c r="AP859" s="589"/>
      <c r="AU859" s="2" t="s">
        <v>11182</v>
      </c>
      <c r="BK859" s="589"/>
    </row>
    <row r="860" spans="1:63" ht="17.25" customHeight="1">
      <c r="A860" s="273"/>
      <c r="B860" s="273"/>
      <c r="C860" s="273"/>
      <c r="H860" s="134"/>
      <c r="I860" s="134"/>
      <c r="J860" s="182"/>
      <c r="K860" s="182"/>
      <c r="L860" s="182"/>
      <c r="M860" s="182"/>
      <c r="N860" s="182"/>
      <c r="O860" s="182"/>
      <c r="P860" s="182"/>
      <c r="Q860" s="182"/>
      <c r="R860" s="182"/>
      <c r="S860" s="182"/>
      <c r="T860" s="182"/>
      <c r="U860" s="589"/>
      <c r="AP860" s="589"/>
      <c r="AT860" s="2" t="s">
        <v>15090</v>
      </c>
      <c r="BK860" s="589"/>
    </row>
    <row r="861" spans="1:63" ht="17.25" customHeight="1">
      <c r="A861" s="273"/>
      <c r="B861" s="273"/>
      <c r="C861" s="273"/>
      <c r="H861" s="134"/>
      <c r="I861" s="134"/>
      <c r="J861" s="182"/>
      <c r="K861" s="182"/>
      <c r="L861" s="182"/>
      <c r="M861" s="182"/>
      <c r="N861" s="182"/>
      <c r="O861" s="182"/>
      <c r="P861" s="182"/>
      <c r="Q861" s="182"/>
      <c r="R861" s="182"/>
      <c r="S861" s="182"/>
      <c r="T861" s="182"/>
      <c r="U861" s="589"/>
      <c r="AP861" s="589"/>
      <c r="AS861" s="2" t="s">
        <v>13496</v>
      </c>
      <c r="BK861" s="589"/>
    </row>
    <row r="862" spans="1:63" ht="17.25" customHeight="1">
      <c r="H862" s="134"/>
      <c r="I862" s="134"/>
      <c r="J862" s="182"/>
      <c r="K862" s="182"/>
      <c r="L862" s="182"/>
      <c r="M862" s="182"/>
      <c r="N862" s="182"/>
      <c r="O862" s="182"/>
      <c r="P862" s="182"/>
      <c r="Q862" s="182"/>
      <c r="R862" s="182"/>
      <c r="S862" s="182"/>
      <c r="T862" s="182"/>
      <c r="U862" s="589"/>
      <c r="AP862" s="589"/>
      <c r="AS862" s="2"/>
      <c r="AT862" s="2" t="s">
        <v>11183</v>
      </c>
      <c r="BK862" s="589"/>
    </row>
    <row r="863" spans="1:63" ht="17.25" customHeight="1">
      <c r="H863" s="134"/>
      <c r="I863" s="182"/>
      <c r="J863" s="182"/>
      <c r="K863" s="182"/>
      <c r="L863" s="182"/>
      <c r="M863" s="182"/>
      <c r="N863" s="182"/>
      <c r="O863" s="182"/>
      <c r="P863" s="182"/>
      <c r="Q863" s="182"/>
      <c r="R863" s="182"/>
      <c r="S863" s="182"/>
      <c r="T863" s="134"/>
      <c r="U863" s="589"/>
      <c r="AP863" s="589"/>
      <c r="AS863" s="2"/>
      <c r="AT863" s="2" t="s">
        <v>11184</v>
      </c>
      <c r="BK863" s="589"/>
    </row>
    <row r="864" spans="1:63" ht="17.25" customHeight="1">
      <c r="H864" s="134"/>
      <c r="I864" s="182"/>
      <c r="J864" s="182"/>
      <c r="K864" s="182"/>
      <c r="L864" s="182"/>
      <c r="M864" s="182"/>
      <c r="N864" s="182"/>
      <c r="O864" s="182"/>
      <c r="P864" s="182"/>
      <c r="Q864" s="182"/>
      <c r="R864" s="182"/>
      <c r="S864" s="182"/>
      <c r="T864" s="134"/>
      <c r="U864" s="589"/>
      <c r="AP864" s="589"/>
      <c r="AS864" s="2"/>
      <c r="AT864" s="2" t="s">
        <v>8615</v>
      </c>
      <c r="BK864" s="589"/>
    </row>
    <row r="865" spans="8:63" ht="17.25" customHeight="1">
      <c r="H865" s="134"/>
      <c r="I865" s="182"/>
      <c r="J865" s="182"/>
      <c r="K865" s="182"/>
      <c r="L865" s="182"/>
      <c r="M865" s="182"/>
      <c r="N865" s="182"/>
      <c r="O865" s="182"/>
      <c r="P865" s="182"/>
      <c r="Q865" s="182"/>
      <c r="R865" s="182"/>
      <c r="S865" s="182"/>
      <c r="T865" s="134"/>
      <c r="U865" s="589"/>
      <c r="AP865" s="589"/>
      <c r="AT865" s="2" t="s">
        <v>13487</v>
      </c>
      <c r="BK865" s="589"/>
    </row>
    <row r="866" spans="8:63" ht="17.25" customHeight="1">
      <c r="H866" s="134"/>
      <c r="I866" s="182"/>
      <c r="J866" s="182"/>
      <c r="K866" s="182"/>
      <c r="L866" s="182"/>
      <c r="M866" s="182"/>
      <c r="N866" s="182"/>
      <c r="O866" s="182"/>
      <c r="P866" s="182"/>
      <c r="Q866" s="182"/>
      <c r="R866" s="182"/>
      <c r="S866" s="182"/>
      <c r="T866" s="134"/>
      <c r="U866" s="589"/>
      <c r="AP866" s="589"/>
      <c r="AT866" s="2" t="s">
        <v>8616</v>
      </c>
      <c r="BK866" s="589"/>
    </row>
    <row r="867" spans="8:63" ht="17.25" customHeight="1">
      <c r="H867" s="134"/>
      <c r="I867" s="182"/>
      <c r="J867" s="182"/>
      <c r="K867" s="182"/>
      <c r="L867" s="182"/>
      <c r="M867" s="182"/>
      <c r="N867" s="182"/>
      <c r="O867" s="182"/>
      <c r="P867" s="182"/>
      <c r="Q867" s="182"/>
      <c r="R867" s="182"/>
      <c r="S867" s="182"/>
      <c r="T867" s="134"/>
      <c r="U867" s="589"/>
      <c r="AP867" s="589"/>
      <c r="AS867" s="2" t="s">
        <v>11185</v>
      </c>
      <c r="BK867" s="589"/>
    </row>
    <row r="868" spans="8:63" ht="17.25" customHeight="1">
      <c r="H868" s="134"/>
      <c r="I868" s="182"/>
      <c r="J868" s="182"/>
      <c r="K868" s="182"/>
      <c r="L868" s="182"/>
      <c r="M868" s="182"/>
      <c r="N868" s="182"/>
      <c r="O868" s="182"/>
      <c r="P868" s="182"/>
      <c r="Q868" s="182"/>
      <c r="R868" s="182"/>
      <c r="S868" s="182"/>
      <c r="T868" s="134"/>
      <c r="U868" s="589"/>
      <c r="AP868" s="589"/>
      <c r="AT868" s="2" t="s">
        <v>11186</v>
      </c>
      <c r="BK868" s="589"/>
    </row>
    <row r="869" spans="8:63" ht="17.25" customHeight="1">
      <c r="H869" s="134"/>
      <c r="I869" s="182"/>
      <c r="J869" s="182"/>
      <c r="K869" s="182"/>
      <c r="L869" s="182"/>
      <c r="M869" s="182"/>
      <c r="N869" s="182"/>
      <c r="O869" s="182"/>
      <c r="P869" s="182"/>
      <c r="Q869" s="182"/>
      <c r="R869" s="182"/>
      <c r="S869" s="182"/>
      <c r="T869" s="134"/>
      <c r="U869" s="589"/>
      <c r="AP869" s="589"/>
      <c r="AS869" s="2" t="s">
        <v>11187</v>
      </c>
      <c r="BK869" s="589"/>
    </row>
    <row r="870" spans="8:63" ht="17.25" customHeight="1">
      <c r="H870" s="134"/>
      <c r="I870" s="182"/>
      <c r="J870" s="182"/>
      <c r="K870" s="182"/>
      <c r="L870" s="182"/>
      <c r="M870" s="182"/>
      <c r="N870" s="182"/>
      <c r="O870" s="182"/>
      <c r="P870" s="182"/>
      <c r="Q870" s="182"/>
      <c r="R870" s="182"/>
      <c r="S870" s="182"/>
      <c r="T870" s="134"/>
      <c r="U870" s="589"/>
      <c r="AP870" s="589"/>
      <c r="AT870" s="2" t="s">
        <v>15313</v>
      </c>
      <c r="BK870" s="589"/>
    </row>
    <row r="871" spans="8:63" ht="17.25" customHeight="1">
      <c r="H871" s="134"/>
      <c r="I871" s="182"/>
      <c r="J871" s="182"/>
      <c r="K871" s="182"/>
      <c r="L871" s="182"/>
      <c r="M871" s="182"/>
      <c r="N871" s="182"/>
      <c r="O871" s="182"/>
      <c r="P871" s="182"/>
      <c r="Q871" s="182"/>
      <c r="R871" s="182"/>
      <c r="S871" s="182"/>
      <c r="T871" s="134"/>
      <c r="U871" s="589"/>
      <c r="AP871" s="589"/>
      <c r="AT871" s="2" t="s">
        <v>11188</v>
      </c>
      <c r="BK871" s="589"/>
    </row>
    <row r="872" spans="8:63" ht="17.25" customHeight="1">
      <c r="H872" s="134"/>
      <c r="I872" s="182"/>
      <c r="J872" s="182"/>
      <c r="K872" s="182"/>
      <c r="L872" s="182"/>
      <c r="M872" s="182"/>
      <c r="N872" s="182"/>
      <c r="O872" s="182"/>
      <c r="P872" s="182"/>
      <c r="Q872" s="182"/>
      <c r="R872" s="182"/>
      <c r="S872" s="182"/>
      <c r="T872" s="134"/>
      <c r="U872" s="589"/>
      <c r="AP872" s="589"/>
      <c r="AS872" s="2" t="s">
        <v>11189</v>
      </c>
      <c r="BK872" s="589"/>
    </row>
    <row r="873" spans="8:63" ht="17.25" customHeight="1">
      <c r="H873" s="134"/>
      <c r="I873" s="182"/>
      <c r="J873" s="182"/>
      <c r="K873" s="182"/>
      <c r="L873" s="182"/>
      <c r="M873" s="182"/>
      <c r="N873" s="182"/>
      <c r="O873" s="182"/>
      <c r="P873" s="182"/>
      <c r="Q873" s="182"/>
      <c r="R873" s="182"/>
      <c r="S873" s="182"/>
      <c r="T873" s="134"/>
      <c r="U873" s="589"/>
      <c r="AP873" s="589"/>
      <c r="AT873" s="2" t="s">
        <v>13494</v>
      </c>
      <c r="BK873" s="589"/>
    </row>
    <row r="874" spans="8:63" ht="17.25" customHeight="1">
      <c r="H874" s="134"/>
      <c r="I874" s="182"/>
      <c r="J874" s="182"/>
      <c r="K874" s="182"/>
      <c r="L874" s="182"/>
      <c r="M874" s="182"/>
      <c r="N874" s="182"/>
      <c r="O874" s="182"/>
      <c r="P874" s="182"/>
      <c r="Q874" s="182"/>
      <c r="R874" s="182"/>
      <c r="S874" s="182"/>
      <c r="T874" s="134"/>
      <c r="U874" s="589"/>
      <c r="AP874" s="589"/>
      <c r="AT874" s="1" t="s">
        <v>13495</v>
      </c>
      <c r="BK874" s="589"/>
    </row>
    <row r="875" spans="8:63" ht="17.25" customHeight="1">
      <c r="H875" s="134"/>
      <c r="I875" s="182"/>
      <c r="J875" s="182"/>
      <c r="K875" s="182"/>
      <c r="L875" s="182"/>
      <c r="M875" s="182"/>
      <c r="N875" s="182"/>
      <c r="O875" s="182"/>
      <c r="P875" s="182"/>
      <c r="Q875" s="182"/>
      <c r="R875" s="182"/>
      <c r="S875" s="182"/>
      <c r="T875" s="134"/>
      <c r="U875" s="589"/>
      <c r="AP875" s="589"/>
      <c r="AS875" s="2" t="s">
        <v>13669</v>
      </c>
      <c r="BK875" s="589"/>
    </row>
    <row r="876" spans="8:63" ht="17.25" customHeight="1">
      <c r="H876" s="134"/>
      <c r="I876" s="182"/>
      <c r="J876" s="182"/>
      <c r="K876" s="182"/>
      <c r="L876" s="182"/>
      <c r="M876" s="182"/>
      <c r="N876" s="182"/>
      <c r="O876" s="182"/>
      <c r="P876" s="182"/>
      <c r="Q876" s="182"/>
      <c r="R876" s="182"/>
      <c r="S876" s="182"/>
      <c r="T876" s="134"/>
      <c r="U876" s="589"/>
      <c r="AP876" s="589"/>
      <c r="AS876" s="2"/>
      <c r="AT876" s="182" t="s">
        <v>11190</v>
      </c>
      <c r="BK876" s="589"/>
    </row>
    <row r="877" spans="8:63" ht="17.25" customHeight="1">
      <c r="H877" s="134"/>
      <c r="I877" s="182"/>
      <c r="J877" s="182"/>
      <c r="K877" s="182"/>
      <c r="L877" s="182"/>
      <c r="M877" s="182"/>
      <c r="N877" s="182"/>
      <c r="O877" s="182"/>
      <c r="P877" s="182"/>
      <c r="Q877" s="182"/>
      <c r="R877" s="182"/>
      <c r="S877" s="182"/>
      <c r="T877" s="134"/>
      <c r="U877" s="589"/>
      <c r="AP877" s="589"/>
      <c r="AS877" s="2"/>
      <c r="AT877" s="182" t="s">
        <v>13670</v>
      </c>
      <c r="BK877" s="589"/>
    </row>
    <row r="878" spans="8:63" ht="17.25" customHeight="1">
      <c r="H878" s="134"/>
      <c r="I878" s="182"/>
      <c r="J878" s="182"/>
      <c r="K878" s="182"/>
      <c r="L878" s="182"/>
      <c r="M878" s="182"/>
      <c r="N878" s="182"/>
      <c r="O878" s="182"/>
      <c r="P878" s="182"/>
      <c r="Q878" s="182"/>
      <c r="R878" s="182"/>
      <c r="S878" s="182"/>
      <c r="T878" s="134"/>
      <c r="U878" s="589"/>
      <c r="AP878" s="589"/>
      <c r="AS878" s="2"/>
      <c r="BK878" s="589"/>
    </row>
    <row r="879" spans="8:63" ht="17.25" customHeight="1">
      <c r="H879" s="134"/>
      <c r="I879" s="182"/>
      <c r="J879" s="182"/>
      <c r="K879" s="182"/>
      <c r="L879" s="182"/>
      <c r="M879" s="182"/>
      <c r="N879" s="182"/>
      <c r="O879" s="182"/>
      <c r="P879" s="182"/>
      <c r="Q879" s="182"/>
      <c r="R879" s="182"/>
      <c r="S879" s="182"/>
      <c r="T879" s="134"/>
      <c r="U879" s="589"/>
      <c r="AP879" s="589"/>
      <c r="AR879" s="3" t="s">
        <v>11191</v>
      </c>
      <c r="AS879" s="2"/>
      <c r="BK879" s="589"/>
    </row>
    <row r="880" spans="8:63" ht="17.25" customHeight="1">
      <c r="H880" s="134"/>
      <c r="I880" s="182"/>
      <c r="J880" s="182"/>
      <c r="K880" s="182"/>
      <c r="L880" s="182"/>
      <c r="M880" s="182"/>
      <c r="N880" s="182"/>
      <c r="O880" s="182"/>
      <c r="P880" s="182"/>
      <c r="Q880" s="182"/>
      <c r="R880" s="182"/>
      <c r="S880" s="182"/>
      <c r="T880" s="134"/>
      <c r="U880" s="589"/>
      <c r="AP880" s="589"/>
      <c r="AS880" s="2" t="s">
        <v>11192</v>
      </c>
      <c r="BK880" s="589"/>
    </row>
    <row r="881" spans="8:63" ht="17.25" customHeight="1">
      <c r="H881" s="134"/>
      <c r="I881" s="182"/>
      <c r="J881" s="182"/>
      <c r="K881" s="182"/>
      <c r="L881" s="182"/>
      <c r="M881" s="182"/>
      <c r="N881" s="182"/>
      <c r="O881" s="182"/>
      <c r="P881" s="182"/>
      <c r="Q881" s="182"/>
      <c r="R881" s="182"/>
      <c r="S881" s="182"/>
      <c r="T881" s="134"/>
      <c r="U881" s="589"/>
      <c r="AP881" s="589"/>
      <c r="AS881" s="2"/>
      <c r="AT881" s="2" t="s">
        <v>11193</v>
      </c>
      <c r="BK881" s="589"/>
    </row>
    <row r="882" spans="8:63" ht="17.25" customHeight="1">
      <c r="H882" s="134"/>
      <c r="I882" s="182"/>
      <c r="J882" s="182"/>
      <c r="K882" s="182"/>
      <c r="L882" s="182"/>
      <c r="M882" s="182"/>
      <c r="N882" s="182"/>
      <c r="O882" s="182"/>
      <c r="P882" s="182"/>
      <c r="Q882" s="182"/>
      <c r="R882" s="182"/>
      <c r="S882" s="182"/>
      <c r="T882" s="134"/>
      <c r="U882" s="589"/>
      <c r="AP882" s="589"/>
      <c r="AT882" s="2" t="s">
        <v>11194</v>
      </c>
      <c r="BK882" s="589"/>
    </row>
    <row r="883" spans="8:63" ht="17.25" customHeight="1">
      <c r="H883" s="134"/>
      <c r="I883" s="182"/>
      <c r="J883" s="182"/>
      <c r="K883" s="182"/>
      <c r="L883" s="182"/>
      <c r="M883" s="182"/>
      <c r="N883" s="182"/>
      <c r="O883" s="182"/>
      <c r="P883" s="182"/>
      <c r="Q883" s="182"/>
      <c r="R883" s="182"/>
      <c r="S883" s="182"/>
      <c r="T883" s="134"/>
      <c r="U883" s="589"/>
      <c r="AP883" s="589"/>
      <c r="AS883" s="2" t="s">
        <v>11195</v>
      </c>
      <c r="BK883" s="589"/>
    </row>
    <row r="884" spans="8:63" ht="17.25" customHeight="1">
      <c r="H884" s="134"/>
      <c r="I884" s="182"/>
      <c r="J884" s="182"/>
      <c r="K884" s="182"/>
      <c r="L884" s="182"/>
      <c r="M884" s="182"/>
      <c r="N884" s="182"/>
      <c r="O884" s="182"/>
      <c r="P884" s="182"/>
      <c r="Q884" s="182"/>
      <c r="R884" s="182"/>
      <c r="S884" s="182"/>
      <c r="T884" s="134"/>
      <c r="U884" s="589"/>
      <c r="AP884" s="589"/>
      <c r="AT884" s="2" t="s">
        <v>11054</v>
      </c>
      <c r="BK884" s="589"/>
    </row>
    <row r="885" spans="8:63" ht="17.25" customHeight="1">
      <c r="H885" s="134"/>
      <c r="I885" s="182"/>
      <c r="J885" s="182"/>
      <c r="K885" s="182"/>
      <c r="L885" s="182"/>
      <c r="M885" s="182"/>
      <c r="N885" s="182"/>
      <c r="O885" s="182"/>
      <c r="P885" s="182"/>
      <c r="Q885" s="182"/>
      <c r="R885" s="182"/>
      <c r="S885" s="182"/>
      <c r="T885" s="134"/>
      <c r="U885" s="589"/>
      <c r="AP885" s="589"/>
      <c r="BK885" s="589"/>
    </row>
    <row r="886" spans="8:63" ht="17.25" customHeight="1">
      <c r="H886" s="134"/>
      <c r="I886" s="182"/>
      <c r="J886" s="182"/>
      <c r="K886" s="182"/>
      <c r="L886" s="182"/>
      <c r="M886" s="182"/>
      <c r="N886" s="182"/>
      <c r="O886" s="182"/>
      <c r="P886" s="182"/>
      <c r="Q886" s="182"/>
      <c r="R886" s="182"/>
      <c r="S886" s="182"/>
      <c r="T886" s="134"/>
      <c r="U886" s="589"/>
      <c r="AP886" s="589"/>
      <c r="AR886" s="3" t="s">
        <v>11196</v>
      </c>
      <c r="BK886" s="589"/>
    </row>
    <row r="887" spans="8:63" ht="17.25" customHeight="1">
      <c r="H887" s="134"/>
      <c r="I887" s="182"/>
      <c r="J887" s="182"/>
      <c r="K887" s="182"/>
      <c r="L887" s="182"/>
      <c r="M887" s="182"/>
      <c r="N887" s="182"/>
      <c r="O887" s="182"/>
      <c r="P887" s="182"/>
      <c r="Q887" s="182"/>
      <c r="R887" s="182"/>
      <c r="S887" s="182"/>
      <c r="T887" s="134"/>
      <c r="U887" s="589"/>
      <c r="AP887" s="589"/>
      <c r="AS887" s="2" t="s">
        <v>15091</v>
      </c>
      <c r="BK887" s="589"/>
    </row>
    <row r="888" spans="8:63" ht="17.25" customHeight="1">
      <c r="H888" s="134"/>
      <c r="I888" s="182"/>
      <c r="J888" s="182"/>
      <c r="K888" s="182"/>
      <c r="L888" s="182"/>
      <c r="M888" s="182"/>
      <c r="N888" s="182"/>
      <c r="O888" s="182"/>
      <c r="P888" s="182"/>
      <c r="Q888" s="182"/>
      <c r="R888" s="182"/>
      <c r="S888" s="182"/>
      <c r="T888" s="134"/>
      <c r="U888" s="589"/>
      <c r="AP888" s="589"/>
      <c r="AT888" s="2" t="s">
        <v>11197</v>
      </c>
      <c r="BK888" s="589"/>
    </row>
    <row r="889" spans="8:63" ht="17.25" customHeight="1">
      <c r="H889" s="134"/>
      <c r="I889" s="182"/>
      <c r="J889" s="182"/>
      <c r="K889" s="182"/>
      <c r="L889" s="182"/>
      <c r="M889" s="182"/>
      <c r="N889" s="182"/>
      <c r="O889" s="182"/>
      <c r="P889" s="182"/>
      <c r="Q889" s="182"/>
      <c r="R889" s="182"/>
      <c r="S889" s="182"/>
      <c r="T889" s="134"/>
      <c r="U889" s="589"/>
      <c r="AP889" s="589"/>
      <c r="AS889" s="2" t="s">
        <v>11198</v>
      </c>
      <c r="BK889" s="589"/>
    </row>
    <row r="890" spans="8:63" ht="17.25" customHeight="1">
      <c r="H890" s="134"/>
      <c r="I890" s="182"/>
      <c r="J890" s="182"/>
      <c r="K890" s="182"/>
      <c r="L890" s="182"/>
      <c r="M890" s="182"/>
      <c r="N890" s="182"/>
      <c r="O890" s="182"/>
      <c r="P890" s="182"/>
      <c r="Q890" s="182"/>
      <c r="R890" s="182"/>
      <c r="S890" s="182"/>
      <c r="T890" s="134"/>
      <c r="U890" s="589"/>
      <c r="AP890" s="589"/>
      <c r="AT890" s="2" t="s">
        <v>11199</v>
      </c>
      <c r="BK890" s="589"/>
    </row>
    <row r="891" spans="8:63" ht="17.25" customHeight="1">
      <c r="H891" s="134"/>
      <c r="I891" s="182"/>
      <c r="J891" s="182"/>
      <c r="K891" s="182"/>
      <c r="L891" s="182"/>
      <c r="M891" s="182"/>
      <c r="N891" s="182"/>
      <c r="O891" s="182"/>
      <c r="P891" s="182"/>
      <c r="Q891" s="182"/>
      <c r="R891" s="182"/>
      <c r="S891" s="182"/>
      <c r="T891" s="134"/>
      <c r="U891" s="589"/>
      <c r="AP891" s="589"/>
      <c r="AS891" s="2" t="s">
        <v>11200</v>
      </c>
      <c r="BK891" s="589"/>
    </row>
    <row r="892" spans="8:63" ht="17.25" customHeight="1">
      <c r="H892" s="134"/>
      <c r="I892" s="182"/>
      <c r="J892" s="182"/>
      <c r="K892" s="182"/>
      <c r="L892" s="182"/>
      <c r="M892" s="182"/>
      <c r="N892" s="182"/>
      <c r="O892" s="182"/>
      <c r="P892" s="182"/>
      <c r="Q892" s="182"/>
      <c r="R892" s="182"/>
      <c r="S892" s="182"/>
      <c r="T892" s="134"/>
      <c r="U892" s="589"/>
      <c r="AP892" s="589"/>
      <c r="AT892" s="2" t="s">
        <v>11201</v>
      </c>
      <c r="BK892" s="589"/>
    </row>
    <row r="893" spans="8:63" ht="17.25" customHeight="1">
      <c r="H893" s="134"/>
      <c r="I893" s="182"/>
      <c r="J893" s="182"/>
      <c r="K893" s="182"/>
      <c r="L893" s="182"/>
      <c r="M893" s="182"/>
      <c r="N893" s="182"/>
      <c r="O893" s="182"/>
      <c r="P893" s="182"/>
      <c r="Q893" s="182"/>
      <c r="R893" s="182"/>
      <c r="S893" s="182"/>
      <c r="T893" s="134"/>
      <c r="U893" s="589"/>
      <c r="AP893" s="589"/>
      <c r="AS893" s="2" t="s">
        <v>11202</v>
      </c>
      <c r="BK893" s="589"/>
    </row>
    <row r="894" spans="8:63" ht="17.25" customHeight="1">
      <c r="H894" s="134"/>
      <c r="I894" s="182"/>
      <c r="J894" s="182"/>
      <c r="K894" s="182"/>
      <c r="L894" s="182"/>
      <c r="M894" s="182"/>
      <c r="N894" s="182"/>
      <c r="O894" s="182"/>
      <c r="P894" s="182"/>
      <c r="Q894" s="182"/>
      <c r="R894" s="182"/>
      <c r="S894" s="182"/>
      <c r="T894" s="134"/>
      <c r="U894" s="589"/>
      <c r="AP894" s="589"/>
      <c r="AT894" s="2" t="s">
        <v>13497</v>
      </c>
      <c r="BK894" s="589"/>
    </row>
    <row r="895" spans="8:63" ht="17.25" customHeight="1">
      <c r="H895" s="134"/>
      <c r="I895" s="182"/>
      <c r="J895" s="182"/>
      <c r="K895" s="182"/>
      <c r="L895" s="182"/>
      <c r="M895" s="182"/>
      <c r="N895" s="182"/>
      <c r="O895" s="182"/>
      <c r="P895" s="182"/>
      <c r="Q895" s="182"/>
      <c r="R895" s="182"/>
      <c r="S895" s="182"/>
      <c r="T895" s="134"/>
      <c r="U895" s="589"/>
      <c r="AP895" s="589"/>
      <c r="AT895" s="2" t="s">
        <v>11203</v>
      </c>
      <c r="BK895" s="589"/>
    </row>
    <row r="896" spans="8:63" ht="17.25" customHeight="1">
      <c r="T896" s="134"/>
      <c r="U896" s="589"/>
      <c r="AP896" s="589"/>
      <c r="BK896" s="589"/>
    </row>
    <row r="897" spans="1:63" ht="17.25" customHeight="1">
      <c r="T897" s="134"/>
      <c r="U897" s="589"/>
      <c r="AP897" s="589"/>
      <c r="AR897" s="3" t="s">
        <v>11204</v>
      </c>
      <c r="BK897" s="589"/>
    </row>
    <row r="898" spans="1:63" ht="17.25" customHeight="1">
      <c r="T898" s="134"/>
      <c r="U898" s="589"/>
      <c r="AP898" s="589"/>
      <c r="AS898" s="2" t="s">
        <v>11205</v>
      </c>
      <c r="BK898" s="589"/>
    </row>
    <row r="899" spans="1:63" ht="17.25" customHeight="1">
      <c r="U899" s="589"/>
      <c r="AP899" s="589"/>
      <c r="AT899" s="2" t="s">
        <v>15092</v>
      </c>
      <c r="BK899" s="589"/>
    </row>
    <row r="900" spans="1:63" ht="17.25" customHeight="1">
      <c r="U900" s="589"/>
      <c r="AP900" s="589"/>
      <c r="AT900" s="2" t="s">
        <v>11062</v>
      </c>
      <c r="BK900" s="589"/>
    </row>
    <row r="901" spans="1:63" ht="17.25" customHeight="1">
      <c r="U901" s="589"/>
      <c r="AP901" s="589"/>
      <c r="AS901" s="2" t="s">
        <v>11206</v>
      </c>
      <c r="BK901" s="589"/>
    </row>
    <row r="902" spans="1:63" ht="17.25" customHeight="1">
      <c r="U902" s="589"/>
      <c r="AP902" s="589"/>
      <c r="AT902" s="2" t="s">
        <v>11207</v>
      </c>
      <c r="BK902" s="589"/>
    </row>
    <row r="903" spans="1:63" ht="17.25" customHeight="1">
      <c r="U903" s="589"/>
      <c r="AP903" s="589"/>
      <c r="BK903" s="589"/>
    </row>
    <row r="904" spans="1:63" ht="17.25" customHeight="1">
      <c r="U904" s="589"/>
      <c r="AP904" s="589"/>
      <c r="BK904" s="589"/>
    </row>
    <row r="905" spans="1:63" ht="17.25" customHeight="1">
      <c r="A905" s="469" t="s">
        <v>9076</v>
      </c>
      <c r="B905" s="469"/>
      <c r="C905" s="469"/>
      <c r="D905" s="470"/>
      <c r="E905" s="470"/>
      <c r="F905" s="470"/>
      <c r="G905" s="470"/>
      <c r="H905" s="470"/>
      <c r="I905" s="470"/>
      <c r="J905" s="470"/>
      <c r="K905" s="470"/>
      <c r="L905" s="470"/>
      <c r="M905" s="470"/>
      <c r="N905" s="470"/>
      <c r="O905" s="470"/>
      <c r="P905" s="470"/>
      <c r="Q905" s="470"/>
      <c r="R905" s="470"/>
      <c r="S905" s="470"/>
      <c r="T905" s="470"/>
      <c r="U905" s="596"/>
      <c r="V905" s="469"/>
      <c r="W905" s="469"/>
      <c r="X905" s="471"/>
      <c r="Y905" s="470"/>
      <c r="Z905" s="470"/>
      <c r="AA905" s="470"/>
      <c r="AB905" s="470"/>
      <c r="AC905" s="470"/>
      <c r="AD905" s="470"/>
      <c r="AE905" s="470"/>
      <c r="AF905" s="470"/>
      <c r="AG905" s="470"/>
      <c r="AH905" s="470"/>
      <c r="AI905" s="470"/>
      <c r="AJ905" s="470"/>
      <c r="AK905" s="470"/>
      <c r="AL905" s="470"/>
      <c r="AM905" s="470"/>
      <c r="AN905" s="470"/>
      <c r="AO905" s="470"/>
      <c r="AP905" s="596"/>
      <c r="AQ905" s="469" t="s">
        <v>11177</v>
      </c>
      <c r="AR905" s="469"/>
      <c r="AS905" s="471"/>
      <c r="AT905" s="470"/>
      <c r="AU905" s="470"/>
      <c r="AV905" s="470"/>
      <c r="AW905" s="470"/>
      <c r="AX905" s="470"/>
      <c r="AY905" s="470"/>
      <c r="AZ905" s="470"/>
      <c r="BA905" s="470"/>
      <c r="BB905" s="470"/>
      <c r="BC905" s="470"/>
      <c r="BD905" s="470"/>
      <c r="BE905" s="470"/>
      <c r="BF905" s="470"/>
      <c r="BG905" s="470"/>
      <c r="BH905" s="470"/>
      <c r="BI905" s="470"/>
      <c r="BJ905" s="470"/>
      <c r="BK905" s="589"/>
    </row>
    <row r="906" spans="1:63" ht="17.25" customHeight="1">
      <c r="U906" s="589"/>
      <c r="AP906" s="589"/>
      <c r="BK906" s="589"/>
    </row>
    <row r="907" spans="1:63" ht="17.25" customHeight="1">
      <c r="C907" s="3" t="s">
        <v>9077</v>
      </c>
      <c r="U907" s="589"/>
      <c r="AP907" s="589"/>
      <c r="AR907" s="2"/>
      <c r="AS907" s="2"/>
      <c r="BK907" s="589"/>
    </row>
    <row r="908" spans="1:63" ht="17.25" customHeight="1">
      <c r="D908" s="2" t="s">
        <v>15531</v>
      </c>
      <c r="U908" s="589"/>
      <c r="AP908" s="589"/>
      <c r="AR908" s="2"/>
      <c r="AS908" s="2"/>
      <c r="BK908" s="589"/>
    </row>
    <row r="909" spans="1:63" ht="17.25" customHeight="1">
      <c r="E909" s="2" t="s">
        <v>15530</v>
      </c>
      <c r="U909" s="589"/>
      <c r="AP909" s="589"/>
      <c r="AR909" s="2"/>
      <c r="AS909" s="2"/>
      <c r="BK909" s="589"/>
    </row>
    <row r="910" spans="1:63" ht="17.25" customHeight="1">
      <c r="J910" s="280" t="s">
        <v>7511</v>
      </c>
      <c r="K910" s="278" t="s">
        <v>10289</v>
      </c>
      <c r="L910" s="278"/>
      <c r="M910" s="278"/>
      <c r="N910" s="278"/>
      <c r="O910" s="278"/>
      <c r="P910" s="278"/>
      <c r="Q910" s="380"/>
      <c r="R910" s="281" t="s">
        <v>9215</v>
      </c>
      <c r="S910" s="367" t="s">
        <v>9216</v>
      </c>
      <c r="T910" s="368" t="s">
        <v>9217</v>
      </c>
      <c r="U910" s="589"/>
      <c r="AP910" s="589"/>
      <c r="AR910" s="2"/>
      <c r="AS910" s="2"/>
      <c r="BK910" s="589"/>
    </row>
    <row r="911" spans="1:63" ht="17.25" customHeight="1" thickBot="1">
      <c r="J911" s="379"/>
      <c r="K911" s="279" t="s">
        <v>10288</v>
      </c>
      <c r="L911" s="279"/>
      <c r="M911" s="279"/>
      <c r="N911" s="279"/>
      <c r="O911" s="279"/>
      <c r="P911" s="279"/>
      <c r="Q911" s="381"/>
      <c r="R911" s="290">
        <v>50</v>
      </c>
      <c r="S911" s="369">
        <v>250</v>
      </c>
      <c r="T911" s="370">
        <v>500</v>
      </c>
      <c r="U911" s="589"/>
      <c r="AP911" s="589"/>
      <c r="AR911" s="2"/>
      <c r="AS911" s="2"/>
      <c r="BK911" s="589"/>
    </row>
    <row r="912" spans="1:63" ht="17.25" customHeight="1">
      <c r="U912" s="589"/>
      <c r="AP912" s="589"/>
      <c r="AR912" s="2"/>
      <c r="AS912" s="2"/>
      <c r="BK912" s="589"/>
    </row>
    <row r="913" spans="3:63" ht="17.25" customHeight="1">
      <c r="C913" s="3" t="s">
        <v>9078</v>
      </c>
      <c r="U913" s="589"/>
      <c r="AP913" s="589"/>
      <c r="AR913" s="2"/>
      <c r="AS913" s="2"/>
      <c r="BK913" s="589"/>
    </row>
    <row r="914" spans="3:63" ht="17.25" customHeight="1">
      <c r="D914" s="2" t="s">
        <v>9080</v>
      </c>
      <c r="U914" s="589"/>
      <c r="AP914" s="589"/>
      <c r="AR914" s="2"/>
      <c r="AS914" s="2"/>
      <c r="BK914" s="589"/>
    </row>
    <row r="915" spans="3:63" ht="17.25" customHeight="1">
      <c r="E915" s="2" t="s">
        <v>9079</v>
      </c>
      <c r="U915" s="589"/>
      <c r="AP915" s="589"/>
      <c r="AR915" s="2"/>
      <c r="AS915" s="2"/>
      <c r="BK915" s="589"/>
    </row>
    <row r="916" spans="3:63" ht="17.25" customHeight="1">
      <c r="J916" s="280" t="s">
        <v>7511</v>
      </c>
      <c r="K916" s="278" t="s">
        <v>10290</v>
      </c>
      <c r="L916" s="278"/>
      <c r="M916" s="278"/>
      <c r="N916" s="278"/>
      <c r="O916" s="278"/>
      <c r="P916" s="278"/>
      <c r="Q916" s="380"/>
      <c r="R916" s="281" t="s">
        <v>9215</v>
      </c>
      <c r="S916" s="367" t="s">
        <v>9216</v>
      </c>
      <c r="T916" s="368" t="s">
        <v>9217</v>
      </c>
      <c r="U916" s="589"/>
      <c r="AP916" s="589"/>
      <c r="AR916" s="2"/>
      <c r="AS916" s="2"/>
      <c r="BK916" s="589"/>
    </row>
    <row r="917" spans="3:63" ht="17.25" customHeight="1" thickBot="1">
      <c r="J917" s="379"/>
      <c r="K917" s="279" t="s">
        <v>10291</v>
      </c>
      <c r="L917" s="279"/>
      <c r="M917" s="279"/>
      <c r="N917" s="279"/>
      <c r="O917" s="279"/>
      <c r="P917" s="279"/>
      <c r="Q917" s="381"/>
      <c r="R917" s="290">
        <v>30</v>
      </c>
      <c r="S917" s="369">
        <v>150</v>
      </c>
      <c r="T917" s="370">
        <v>300</v>
      </c>
      <c r="U917" s="589"/>
      <c r="AP917" s="589"/>
      <c r="BK917" s="589"/>
    </row>
    <row r="918" spans="3:63" ht="17.25" customHeight="1">
      <c r="E918" s="2" t="s">
        <v>9082</v>
      </c>
      <c r="U918" s="589"/>
      <c r="AP918" s="589"/>
      <c r="AR918" s="2"/>
      <c r="AS918" s="2"/>
      <c r="BK918" s="589"/>
    </row>
    <row r="919" spans="3:63" ht="17.25" customHeight="1">
      <c r="F919" s="1" t="s">
        <v>9081</v>
      </c>
      <c r="U919" s="589"/>
      <c r="AP919" s="589"/>
      <c r="AR919" s="2"/>
      <c r="AS919" s="2"/>
      <c r="BK919" s="589"/>
    </row>
    <row r="920" spans="3:63" ht="17.25" customHeight="1">
      <c r="E920" s="2" t="s">
        <v>9120</v>
      </c>
      <c r="U920" s="589"/>
      <c r="AP920" s="589"/>
      <c r="AR920" s="2"/>
      <c r="AS920" s="2"/>
      <c r="BK920" s="589"/>
    </row>
    <row r="921" spans="3:63" ht="17.25" customHeight="1">
      <c r="E921" s="2" t="s">
        <v>9121</v>
      </c>
      <c r="U921" s="589"/>
      <c r="AP921" s="589"/>
      <c r="AR921" s="2"/>
      <c r="AS921" s="2"/>
      <c r="BK921" s="589"/>
    </row>
    <row r="922" spans="3:63" ht="17.25" customHeight="1">
      <c r="E922" s="2" t="s">
        <v>9122</v>
      </c>
      <c r="U922" s="589"/>
      <c r="AP922" s="589"/>
      <c r="AQ922" s="644"/>
      <c r="AR922" s="2"/>
      <c r="AS922" s="2"/>
      <c r="BK922" s="589"/>
    </row>
    <row r="923" spans="3:63" ht="17.25" customHeight="1">
      <c r="E923" s="2" t="s">
        <v>9123</v>
      </c>
      <c r="U923" s="589"/>
      <c r="AP923" s="589"/>
      <c r="AR923" s="2"/>
      <c r="AS923" s="2"/>
      <c r="BK923" s="589"/>
    </row>
    <row r="924" spans="3:63" ht="17.25" customHeight="1">
      <c r="E924" s="2" t="s">
        <v>9124</v>
      </c>
      <c r="U924" s="589"/>
      <c r="AP924" s="589"/>
      <c r="AR924" s="3" t="s">
        <v>11208</v>
      </c>
      <c r="BK924" s="589"/>
    </row>
    <row r="925" spans="3:63" ht="17.25" customHeight="1">
      <c r="E925" s="2" t="s">
        <v>9125</v>
      </c>
      <c r="U925" s="589"/>
      <c r="AP925" s="589"/>
      <c r="AS925" s="2" t="s">
        <v>15093</v>
      </c>
      <c r="BK925" s="589"/>
    </row>
    <row r="926" spans="3:63" ht="17.25" customHeight="1">
      <c r="U926" s="589"/>
      <c r="AP926" s="589"/>
      <c r="AT926" s="2" t="s">
        <v>11209</v>
      </c>
      <c r="BK926" s="589"/>
    </row>
    <row r="927" spans="3:63" ht="17.25" customHeight="1">
      <c r="C927" s="3" t="s">
        <v>9088</v>
      </c>
      <c r="U927" s="589"/>
      <c r="AP927" s="589"/>
      <c r="AT927" s="2" t="s">
        <v>8621</v>
      </c>
      <c r="BK927" s="589"/>
    </row>
    <row r="928" spans="3:63" ht="17.25" customHeight="1">
      <c r="D928" s="2" t="s">
        <v>9083</v>
      </c>
      <c r="U928" s="589"/>
      <c r="AP928" s="589"/>
      <c r="AT928" s="2" t="s">
        <v>8622</v>
      </c>
      <c r="BK928" s="589"/>
    </row>
    <row r="929" spans="3:63" ht="17.25" customHeight="1">
      <c r="E929" s="2" t="s">
        <v>9084</v>
      </c>
      <c r="U929" s="589"/>
      <c r="AP929" s="589"/>
      <c r="AT929" s="2" t="s">
        <v>8623</v>
      </c>
      <c r="BK929" s="589"/>
    </row>
    <row r="930" spans="3:63" ht="17.25" customHeight="1">
      <c r="E930" s="2" t="s">
        <v>9085</v>
      </c>
      <c r="U930" s="589"/>
      <c r="AP930" s="589"/>
      <c r="AT930" s="2" t="s">
        <v>11210</v>
      </c>
      <c r="BK930" s="589"/>
    </row>
    <row r="931" spans="3:63" ht="17.25" customHeight="1">
      <c r="E931" s="2" t="s">
        <v>9086</v>
      </c>
      <c r="U931" s="589"/>
      <c r="AP931" s="589"/>
      <c r="AU931" s="2" t="s">
        <v>11211</v>
      </c>
      <c r="BK931" s="589"/>
    </row>
    <row r="932" spans="3:63" ht="17.25" customHeight="1">
      <c r="E932" s="2" t="s">
        <v>9087</v>
      </c>
      <c r="U932" s="589"/>
      <c r="AP932" s="589"/>
      <c r="AS932" s="2" t="s">
        <v>8624</v>
      </c>
      <c r="BK932" s="589"/>
    </row>
    <row r="933" spans="3:63" ht="17.25" customHeight="1">
      <c r="D933" s="2" t="s">
        <v>13334</v>
      </c>
      <c r="U933" s="589"/>
      <c r="X933" s="1" t="s">
        <v>13335</v>
      </c>
      <c r="AP933" s="589"/>
      <c r="AR933" s="98"/>
      <c r="BK933" s="589"/>
    </row>
    <row r="934" spans="3:63" ht="17.25" customHeight="1">
      <c r="E934" s="2" t="s">
        <v>260</v>
      </c>
      <c r="U934" s="589"/>
      <c r="AP934" s="589"/>
      <c r="BK934" s="589"/>
    </row>
    <row r="935" spans="3:63" ht="17.25" customHeight="1">
      <c r="D935" s="2" t="s">
        <v>11212</v>
      </c>
      <c r="U935" s="589"/>
      <c r="AP935" s="589"/>
      <c r="BK935" s="589"/>
    </row>
    <row r="936" spans="3:63" ht="17.25" customHeight="1">
      <c r="E936" s="2" t="s">
        <v>9754</v>
      </c>
      <c r="U936" s="589"/>
      <c r="AP936" s="589"/>
      <c r="AR936" s="2"/>
      <c r="AS936" s="2"/>
      <c r="BK936" s="589"/>
    </row>
    <row r="937" spans="3:63" ht="17.25" customHeight="1">
      <c r="D937" s="2" t="s">
        <v>11213</v>
      </c>
      <c r="U937" s="589"/>
      <c r="AP937" s="589"/>
      <c r="AR937" s="2"/>
      <c r="BK937" s="589"/>
    </row>
    <row r="938" spans="3:63" ht="17.25" customHeight="1">
      <c r="E938" s="2" t="s">
        <v>220</v>
      </c>
      <c r="U938" s="589"/>
      <c r="AP938" s="589"/>
      <c r="AR938" s="2"/>
      <c r="AS938" s="2"/>
      <c r="BK938" s="589"/>
    </row>
    <row r="939" spans="3:63" ht="17.25" customHeight="1">
      <c r="U939" s="589"/>
      <c r="AP939" s="589"/>
      <c r="AR939" s="2"/>
      <c r="AS939" s="2"/>
      <c r="BK939" s="589"/>
    </row>
    <row r="940" spans="3:63" ht="17.25" customHeight="1">
      <c r="C940" s="3" t="s">
        <v>9089</v>
      </c>
      <c r="U940" s="589"/>
      <c r="AP940" s="589"/>
      <c r="AR940" s="98" t="s">
        <v>10549</v>
      </c>
      <c r="BK940" s="589"/>
    </row>
    <row r="941" spans="3:63" ht="17.25" customHeight="1">
      <c r="D941" s="2" t="s">
        <v>9090</v>
      </c>
      <c r="U941" s="589"/>
      <c r="AP941" s="589"/>
      <c r="AS941" s="1" t="s">
        <v>13500</v>
      </c>
      <c r="BK941" s="589"/>
    </row>
    <row r="942" spans="3:63" ht="17.25" customHeight="1">
      <c r="E942" s="2" t="s">
        <v>9091</v>
      </c>
      <c r="U942" s="589"/>
      <c r="AP942" s="589"/>
      <c r="AR942" s="2"/>
      <c r="AS942" s="2"/>
      <c r="AT942" s="2" t="s">
        <v>13498</v>
      </c>
      <c r="BK942" s="589"/>
    </row>
    <row r="943" spans="3:63" ht="17.25" customHeight="1">
      <c r="E943" s="1" t="s">
        <v>9092</v>
      </c>
      <c r="U943" s="589"/>
      <c r="AP943" s="589"/>
      <c r="AR943" s="2"/>
      <c r="AS943" s="1" t="s">
        <v>11679</v>
      </c>
      <c r="BK943" s="589"/>
    </row>
    <row r="944" spans="3:63" ht="17.25" customHeight="1">
      <c r="E944" s="2" t="s">
        <v>9093</v>
      </c>
      <c r="U944" s="589"/>
      <c r="AP944" s="589"/>
      <c r="AR944" s="2"/>
      <c r="AS944" s="2"/>
      <c r="AT944" s="2" t="s">
        <v>11680</v>
      </c>
      <c r="BK944" s="589"/>
    </row>
    <row r="945" spans="4:63" ht="17.25" customHeight="1">
      <c r="E945" s="1" t="s">
        <v>15533</v>
      </c>
      <c r="U945" s="589"/>
      <c r="X945" s="1" t="s">
        <v>13336</v>
      </c>
      <c r="AP945" s="589"/>
      <c r="AS945" s="2"/>
      <c r="AT945" s="2" t="s">
        <v>10844</v>
      </c>
      <c r="BK945" s="589"/>
    </row>
    <row r="946" spans="4:63" ht="17.25" customHeight="1">
      <c r="E946" s="1" t="s">
        <v>15532</v>
      </c>
      <c r="U946" s="589"/>
      <c r="AP946" s="589"/>
      <c r="AR946" s="2"/>
      <c r="AS946" s="1" t="s">
        <v>13499</v>
      </c>
      <c r="BK946" s="589"/>
    </row>
    <row r="947" spans="4:63" ht="17.25" customHeight="1">
      <c r="E947" s="1"/>
      <c r="J947" s="280" t="s">
        <v>7511</v>
      </c>
      <c r="K947" s="278" t="s">
        <v>10292</v>
      </c>
      <c r="L947" s="278"/>
      <c r="M947" s="278"/>
      <c r="N947" s="278"/>
      <c r="O947" s="278"/>
      <c r="P947" s="278"/>
      <c r="Q947" s="380"/>
      <c r="R947" s="281" t="s">
        <v>9215</v>
      </c>
      <c r="S947" s="367" t="s">
        <v>9216</v>
      </c>
      <c r="T947" s="368" t="s">
        <v>9217</v>
      </c>
      <c r="U947" s="589"/>
      <c r="X947" s="1054" t="s">
        <v>15033</v>
      </c>
      <c r="Y947" s="1055"/>
      <c r="Z947" s="1055"/>
      <c r="AA947" s="1055"/>
      <c r="AB947" s="1055"/>
      <c r="AC947" s="1055"/>
      <c r="AD947" s="1055"/>
      <c r="AE947" s="580" t="s">
        <v>15034</v>
      </c>
      <c r="AF947" s="580"/>
      <c r="AG947" s="580"/>
      <c r="AH947" s="580"/>
      <c r="AI947" s="580"/>
      <c r="AJ947" s="580"/>
      <c r="AK947" s="580"/>
      <c r="AL947" s="580"/>
      <c r="AM947" s="580"/>
      <c r="AN947" s="580"/>
      <c r="AO947" s="581"/>
      <c r="AP947" s="589"/>
      <c r="AS947" s="2"/>
      <c r="AT947" s="2" t="s">
        <v>11681</v>
      </c>
      <c r="BK947" s="589"/>
    </row>
    <row r="948" spans="4:63" ht="17.25" customHeight="1" thickBot="1">
      <c r="E948" s="1"/>
      <c r="J948" s="379" t="s">
        <v>7513</v>
      </c>
      <c r="K948" s="279" t="s">
        <v>10293</v>
      </c>
      <c r="L948" s="279"/>
      <c r="M948" s="279"/>
      <c r="N948" s="279"/>
      <c r="O948" s="279"/>
      <c r="P948" s="279"/>
      <c r="Q948" s="381"/>
      <c r="R948" s="290">
        <v>10</v>
      </c>
      <c r="S948" s="369">
        <v>30</v>
      </c>
      <c r="T948" s="370">
        <v>50</v>
      </c>
      <c r="U948" s="589"/>
      <c r="X948" s="489"/>
      <c r="Y948" s="557"/>
      <c r="Z948" s="490"/>
      <c r="AA948" s="490"/>
      <c r="AB948" s="490"/>
      <c r="AC948" s="490"/>
      <c r="AD948" s="490"/>
      <c r="AE948" s="490"/>
      <c r="AF948" s="490"/>
      <c r="AG948" s="490"/>
      <c r="AH948" s="490"/>
      <c r="AI948" s="490"/>
      <c r="AJ948" s="490"/>
      <c r="AK948" s="490"/>
      <c r="AL948" s="490"/>
      <c r="AM948" s="490"/>
      <c r="AN948" s="490"/>
      <c r="AO948" s="491"/>
      <c r="AP948" s="589"/>
      <c r="AS948" s="1" t="s">
        <v>11682</v>
      </c>
      <c r="BK948" s="589"/>
    </row>
    <row r="949" spans="4:63" ht="17.25" customHeight="1">
      <c r="D949" s="2" t="s">
        <v>11214</v>
      </c>
      <c r="U949" s="589"/>
      <c r="X949" s="565"/>
      <c r="Y949" s="473"/>
      <c r="Z949" s="578" t="s">
        <v>10552</v>
      </c>
      <c r="AA949" s="473"/>
      <c r="AB949" s="473"/>
      <c r="AC949" s="473"/>
      <c r="AD949" s="473" t="s">
        <v>10555</v>
      </c>
      <c r="AE949" s="473"/>
      <c r="AF949" s="473"/>
      <c r="AG949" s="473"/>
      <c r="AH949" s="473"/>
      <c r="AI949" s="473"/>
      <c r="AJ949" s="473"/>
      <c r="AK949" s="473"/>
      <c r="AL949" s="473"/>
      <c r="AM949" s="473"/>
      <c r="AN949" s="473"/>
      <c r="AO949" s="494"/>
      <c r="AP949" s="589"/>
      <c r="AS949" s="2"/>
      <c r="AT949" s="2" t="s">
        <v>11683</v>
      </c>
      <c r="BK949" s="589"/>
    </row>
    <row r="950" spans="4:63" ht="17.25" customHeight="1">
      <c r="E950" s="1" t="s">
        <v>11215</v>
      </c>
      <c r="U950" s="589"/>
      <c r="X950" s="565"/>
      <c r="Y950" s="473"/>
      <c r="Z950" s="578"/>
      <c r="AA950" s="473"/>
      <c r="AB950" s="473"/>
      <c r="AC950" s="473"/>
      <c r="AD950" s="473"/>
      <c r="AE950" s="473" t="s">
        <v>10560</v>
      </c>
      <c r="AF950" s="473"/>
      <c r="AG950" s="473"/>
      <c r="AH950" s="473" t="s">
        <v>10559</v>
      </c>
      <c r="AI950" s="473"/>
      <c r="AJ950" s="473"/>
      <c r="AK950" s="473" t="s">
        <v>10561</v>
      </c>
      <c r="AL950" s="473"/>
      <c r="AM950" s="473"/>
      <c r="AN950" s="473" t="s">
        <v>10562</v>
      </c>
      <c r="AO950" s="494"/>
      <c r="AP950" s="589"/>
      <c r="BK950" s="589"/>
    </row>
    <row r="951" spans="4:63" ht="17.25" customHeight="1">
      <c r="U951" s="589"/>
      <c r="X951" s="565"/>
      <c r="Y951" s="473"/>
      <c r="Z951" s="578"/>
      <c r="AA951" s="473"/>
      <c r="AB951" s="473"/>
      <c r="AC951" s="473"/>
      <c r="AD951" s="473"/>
      <c r="AE951" s="473"/>
      <c r="AF951" s="473"/>
      <c r="AG951" s="473"/>
      <c r="AH951" s="473"/>
      <c r="AI951" s="473"/>
      <c r="AJ951" s="473"/>
      <c r="AK951" s="473"/>
      <c r="AL951" s="473"/>
      <c r="AM951" s="473"/>
      <c r="AN951" s="473"/>
      <c r="AO951" s="494"/>
      <c r="AP951" s="589"/>
      <c r="AR951" s="98" t="s">
        <v>10550</v>
      </c>
      <c r="BK951" s="589"/>
    </row>
    <row r="952" spans="4:63" ht="17.25" customHeight="1">
      <c r="U952" s="589"/>
      <c r="X952" s="565"/>
      <c r="Y952" s="473"/>
      <c r="Z952" s="578"/>
      <c r="AA952" s="473"/>
      <c r="AB952" s="473"/>
      <c r="AC952" s="473"/>
      <c r="AD952" s="473"/>
      <c r="AE952" s="473"/>
      <c r="AF952" s="473"/>
      <c r="AG952" s="473"/>
      <c r="AH952" s="473"/>
      <c r="AI952" s="473"/>
      <c r="AJ952" s="473"/>
      <c r="AK952" s="473"/>
      <c r="AL952" s="473"/>
      <c r="AM952" s="473"/>
      <c r="AN952" s="473"/>
      <c r="AO952" s="494"/>
      <c r="AP952" s="589"/>
      <c r="AS952" s="1" t="s">
        <v>11684</v>
      </c>
      <c r="BK952" s="589"/>
    </row>
    <row r="953" spans="4:63" ht="17.25" customHeight="1">
      <c r="U953" s="589"/>
      <c r="X953" s="565"/>
      <c r="Y953" s="473"/>
      <c r="Z953" s="578"/>
      <c r="AA953" s="473"/>
      <c r="AB953" s="473"/>
      <c r="AC953" s="473"/>
      <c r="AD953" s="473"/>
      <c r="AE953" s="473"/>
      <c r="AF953" s="473"/>
      <c r="AG953" s="473"/>
      <c r="AH953" s="473"/>
      <c r="AI953" s="473"/>
      <c r="AJ953" s="473"/>
      <c r="AK953" s="473"/>
      <c r="AL953" s="473"/>
      <c r="AM953" s="473"/>
      <c r="AN953" s="473"/>
      <c r="AO953" s="494"/>
      <c r="AP953" s="589"/>
      <c r="AS953" s="2"/>
      <c r="AT953" s="2" t="s">
        <v>11685</v>
      </c>
      <c r="BK953" s="589"/>
    </row>
    <row r="954" spans="4:63" ht="17.25" customHeight="1">
      <c r="U954" s="589"/>
      <c r="X954" s="565"/>
      <c r="Y954" s="473"/>
      <c r="Z954" s="578"/>
      <c r="AA954" s="473"/>
      <c r="AB954" s="473"/>
      <c r="AC954" s="473"/>
      <c r="AD954" s="473"/>
      <c r="AE954" s="473"/>
      <c r="AF954" s="473"/>
      <c r="AG954" s="473"/>
      <c r="AH954" s="473"/>
      <c r="AI954" s="473"/>
      <c r="AJ954" s="473"/>
      <c r="AK954" s="473"/>
      <c r="AL954" s="473"/>
      <c r="AM954" s="473"/>
      <c r="AN954" s="473"/>
      <c r="AO954" s="494"/>
      <c r="AP954" s="589"/>
      <c r="AR954" s="2"/>
      <c r="AS954" s="1" t="s">
        <v>11686</v>
      </c>
      <c r="BK954" s="589"/>
    </row>
    <row r="955" spans="4:63" ht="17.25" customHeight="1">
      <c r="U955" s="589"/>
      <c r="X955" s="565"/>
      <c r="Y955" s="473"/>
      <c r="Z955" s="578" t="s">
        <v>10553</v>
      </c>
      <c r="AA955" s="473"/>
      <c r="AB955" s="473"/>
      <c r="AC955" s="473"/>
      <c r="AD955" s="473" t="s">
        <v>10556</v>
      </c>
      <c r="AE955" s="473"/>
      <c r="AF955" s="473"/>
      <c r="AG955" s="473"/>
      <c r="AH955" s="473"/>
      <c r="AI955" s="473"/>
      <c r="AJ955" s="473"/>
      <c r="AK955" s="473"/>
      <c r="AL955" s="473"/>
      <c r="AM955" s="473"/>
      <c r="AN955" s="473"/>
      <c r="AO955" s="494"/>
      <c r="AP955" s="589"/>
      <c r="AS955" s="2"/>
      <c r="AT955" s="2" t="s">
        <v>11687</v>
      </c>
      <c r="BK955" s="589"/>
    </row>
    <row r="956" spans="4:63" ht="17.25" customHeight="1">
      <c r="U956" s="589"/>
      <c r="X956" s="565"/>
      <c r="Y956" s="473"/>
      <c r="Z956" s="578" t="s">
        <v>10554</v>
      </c>
      <c r="AA956" s="473"/>
      <c r="AB956" s="473"/>
      <c r="AC956" s="473"/>
      <c r="AD956" s="473" t="s">
        <v>10558</v>
      </c>
      <c r="AE956" s="473"/>
      <c r="AF956" s="473"/>
      <c r="AG956" s="473"/>
      <c r="AH956" s="473"/>
      <c r="AI956" s="473"/>
      <c r="AJ956" s="473"/>
      <c r="AK956" s="473"/>
      <c r="AL956" s="473"/>
      <c r="AM956" s="473"/>
      <c r="AN956" s="473"/>
      <c r="AO956" s="494"/>
      <c r="AP956" s="589"/>
      <c r="AS956" s="1" t="s">
        <v>11688</v>
      </c>
      <c r="BK956" s="589"/>
    </row>
    <row r="957" spans="4:63" ht="17.25" customHeight="1">
      <c r="U957" s="589"/>
      <c r="X957" s="565"/>
      <c r="Y957" s="473"/>
      <c r="Z957" s="578"/>
      <c r="AA957" s="473"/>
      <c r="AB957" s="473"/>
      <c r="AC957" s="1074" t="s">
        <v>10563</v>
      </c>
      <c r="AD957" s="1075"/>
      <c r="AE957" s="1065"/>
      <c r="AF957" s="1064" t="s">
        <v>10570</v>
      </c>
      <c r="AG957" s="1065"/>
      <c r="AH957" s="1064" t="s">
        <v>10577</v>
      </c>
      <c r="AI957" s="1065"/>
      <c r="AJ957" s="1064" t="s">
        <v>10582</v>
      </c>
      <c r="AK957" s="1075"/>
      <c r="AL957" s="1075"/>
      <c r="AM957" s="1075"/>
      <c r="AN957" s="1095"/>
      <c r="AO957" s="494"/>
      <c r="AP957" s="589"/>
      <c r="AT957" s="2" t="s">
        <v>4953</v>
      </c>
      <c r="BK957" s="589"/>
    </row>
    <row r="958" spans="4:63" ht="17.25" customHeight="1">
      <c r="U958" s="589"/>
      <c r="X958" s="565"/>
      <c r="Y958" s="473"/>
      <c r="Z958" s="578"/>
      <c r="AA958" s="473"/>
      <c r="AB958" s="473"/>
      <c r="AC958" s="1076" t="s">
        <v>10564</v>
      </c>
      <c r="AD958" s="1072"/>
      <c r="AE958" s="1067"/>
      <c r="AF958" s="1066" t="s">
        <v>10571</v>
      </c>
      <c r="AG958" s="1067"/>
      <c r="AH958" s="1066" t="s">
        <v>10578</v>
      </c>
      <c r="AI958" s="1067"/>
      <c r="AJ958" s="1066" t="s">
        <v>10583</v>
      </c>
      <c r="AK958" s="1072"/>
      <c r="AL958" s="1072"/>
      <c r="AM958" s="1072"/>
      <c r="AN958" s="1073"/>
      <c r="AO958" s="494"/>
      <c r="AP958" s="589"/>
      <c r="AR958" s="2"/>
      <c r="AS958" s="2"/>
      <c r="BK958" s="589"/>
    </row>
    <row r="959" spans="4:63" ht="17.25" customHeight="1">
      <c r="U959" s="589"/>
      <c r="X959" s="565"/>
      <c r="Y959" s="473"/>
      <c r="Z959" s="578"/>
      <c r="AA959" s="473"/>
      <c r="AB959" s="473"/>
      <c r="AC959" s="1076" t="s">
        <v>10565</v>
      </c>
      <c r="AD959" s="1072"/>
      <c r="AE959" s="1067"/>
      <c r="AF959" s="1066" t="s">
        <v>10572</v>
      </c>
      <c r="AG959" s="1067"/>
      <c r="AH959" s="1066" t="s">
        <v>10579</v>
      </c>
      <c r="AI959" s="1067"/>
      <c r="AJ959" s="1066" t="s">
        <v>10584</v>
      </c>
      <c r="AK959" s="1072"/>
      <c r="AL959" s="1072"/>
      <c r="AM959" s="1072"/>
      <c r="AN959" s="1073"/>
      <c r="AO959" s="494"/>
      <c r="AP959" s="589"/>
      <c r="AR959" s="98" t="s">
        <v>10551</v>
      </c>
      <c r="BK959" s="589"/>
    </row>
    <row r="960" spans="4:63" ht="17.25" customHeight="1">
      <c r="U960" s="589"/>
      <c r="X960" s="565"/>
      <c r="Y960" s="473"/>
      <c r="Z960" s="578"/>
      <c r="AA960" s="473"/>
      <c r="AB960" s="473"/>
      <c r="AC960" s="1076" t="s">
        <v>10566</v>
      </c>
      <c r="AD960" s="1072"/>
      <c r="AE960" s="1067"/>
      <c r="AF960" s="1066" t="s">
        <v>10573</v>
      </c>
      <c r="AG960" s="1067"/>
      <c r="AH960" s="1066" t="s">
        <v>10580</v>
      </c>
      <c r="AI960" s="1067"/>
      <c r="AJ960" s="1066" t="s">
        <v>10585</v>
      </c>
      <c r="AK960" s="1072"/>
      <c r="AL960" s="1072"/>
      <c r="AM960" s="1072"/>
      <c r="AN960" s="1073"/>
      <c r="AO960" s="494"/>
      <c r="AP960" s="589"/>
      <c r="AS960" s="1" t="s">
        <v>13501</v>
      </c>
      <c r="BK960" s="589"/>
    </row>
    <row r="961" spans="3:63" ht="17.25" customHeight="1">
      <c r="U961" s="589"/>
      <c r="X961" s="565"/>
      <c r="Y961" s="473"/>
      <c r="Z961" s="578"/>
      <c r="AA961" s="473"/>
      <c r="AB961" s="473"/>
      <c r="AC961" s="1076" t="s">
        <v>10567</v>
      </c>
      <c r="AD961" s="1072"/>
      <c r="AE961" s="1067"/>
      <c r="AF961" s="1066" t="s">
        <v>10574</v>
      </c>
      <c r="AG961" s="1067"/>
      <c r="AH961" s="1066" t="s">
        <v>10581</v>
      </c>
      <c r="AI961" s="1067"/>
      <c r="AJ961" s="1066" t="s">
        <v>10586</v>
      </c>
      <c r="AK961" s="1072"/>
      <c r="AL961" s="1072"/>
      <c r="AM961" s="1072"/>
      <c r="AN961" s="1073"/>
      <c r="AO961" s="494"/>
      <c r="AP961" s="589"/>
      <c r="AS961" s="2"/>
      <c r="AT961" s="2" t="s">
        <v>10844</v>
      </c>
      <c r="BK961" s="589"/>
    </row>
    <row r="962" spans="3:63" ht="17.25" customHeight="1">
      <c r="U962" s="589"/>
      <c r="X962" s="565"/>
      <c r="Y962" s="473"/>
      <c r="Z962" s="578"/>
      <c r="AA962" s="473"/>
      <c r="AB962" s="473"/>
      <c r="AC962" s="1076" t="s">
        <v>10568</v>
      </c>
      <c r="AD962" s="1072"/>
      <c r="AE962" s="1067"/>
      <c r="AF962" s="1066" t="s">
        <v>10575</v>
      </c>
      <c r="AG962" s="1067"/>
      <c r="AH962" s="1066"/>
      <c r="AI962" s="1067"/>
      <c r="AJ962" s="1066" t="s">
        <v>10587</v>
      </c>
      <c r="AK962" s="1072"/>
      <c r="AL962" s="1072"/>
      <c r="AM962" s="1072"/>
      <c r="AN962" s="1073"/>
      <c r="AO962" s="494"/>
      <c r="AP962" s="589"/>
      <c r="AS962" s="1" t="s">
        <v>8625</v>
      </c>
      <c r="BK962" s="589"/>
    </row>
    <row r="963" spans="3:63" ht="17.25" customHeight="1">
      <c r="U963" s="589"/>
      <c r="X963" s="565"/>
      <c r="Y963" s="473"/>
      <c r="Z963" s="578"/>
      <c r="AA963" s="473"/>
      <c r="AB963" s="473"/>
      <c r="AC963" s="1200" t="s">
        <v>10569</v>
      </c>
      <c r="AD963" s="1069"/>
      <c r="AE963" s="1071"/>
      <c r="AF963" s="1068" t="s">
        <v>10576</v>
      </c>
      <c r="AG963" s="1071"/>
      <c r="AH963" s="1068"/>
      <c r="AI963" s="1071"/>
      <c r="AJ963" s="1068" t="s">
        <v>10588</v>
      </c>
      <c r="AK963" s="1069"/>
      <c r="AL963" s="1069"/>
      <c r="AM963" s="1069"/>
      <c r="AN963" s="1070"/>
      <c r="AO963" s="494"/>
      <c r="AP963" s="589"/>
      <c r="AS963" s="1" t="s">
        <v>11689</v>
      </c>
      <c r="BK963" s="589"/>
    </row>
    <row r="964" spans="3:63" ht="17.25" customHeight="1" thickBot="1">
      <c r="U964" s="589"/>
      <c r="X964" s="514"/>
      <c r="Y964" s="496"/>
      <c r="Z964" s="579" t="s">
        <v>10499</v>
      </c>
      <c r="AA964" s="496"/>
      <c r="AB964" s="496"/>
      <c r="AC964" s="496"/>
      <c r="AD964" s="496" t="s">
        <v>10557</v>
      </c>
      <c r="AE964" s="496"/>
      <c r="AF964" s="496"/>
      <c r="AG964" s="496"/>
      <c r="AH964" s="496"/>
      <c r="AI964" s="496"/>
      <c r="AJ964" s="496"/>
      <c r="AK964" s="496"/>
      <c r="AL964" s="496"/>
      <c r="AM964" s="496"/>
      <c r="AN964" s="496"/>
      <c r="AO964" s="497"/>
      <c r="AP964" s="589"/>
      <c r="AS964" s="2"/>
      <c r="AT964" s="2" t="s">
        <v>12472</v>
      </c>
      <c r="BK964" s="589"/>
    </row>
    <row r="965" spans="3:63" ht="17.25" customHeight="1">
      <c r="U965" s="589"/>
      <c r="AP965" s="589"/>
      <c r="AS965" s="1" t="s">
        <v>8626</v>
      </c>
      <c r="BK965" s="589"/>
    </row>
    <row r="966" spans="3:63" ht="17.25" customHeight="1">
      <c r="U966" s="589"/>
      <c r="AP966" s="589"/>
      <c r="AS966" s="1" t="s">
        <v>8627</v>
      </c>
      <c r="BK966" s="589"/>
    </row>
    <row r="967" spans="3:63" ht="17.25" customHeight="1">
      <c r="U967" s="589"/>
      <c r="AP967" s="589"/>
      <c r="BK967" s="589"/>
    </row>
    <row r="968" spans="3:63" ht="17.25" customHeight="1">
      <c r="C968" s="3" t="s">
        <v>9707</v>
      </c>
      <c r="U968" s="589"/>
      <c r="AP968" s="589"/>
      <c r="BK968" s="589"/>
    </row>
    <row r="969" spans="3:63" ht="17.25" customHeight="1">
      <c r="D969" s="2" t="s">
        <v>9095</v>
      </c>
      <c r="U969" s="589"/>
      <c r="AP969" s="589"/>
      <c r="BK969" s="589"/>
    </row>
    <row r="970" spans="3:63" ht="17.25" customHeight="1">
      <c r="E970" s="2" t="s">
        <v>9096</v>
      </c>
      <c r="U970" s="589"/>
      <c r="AP970" s="589"/>
      <c r="BK970" s="589"/>
    </row>
    <row r="971" spans="3:63" ht="17.25" customHeight="1">
      <c r="E971" s="2" t="s">
        <v>8123</v>
      </c>
      <c r="U971" s="589"/>
      <c r="AP971" s="589"/>
      <c r="BK971" s="589"/>
    </row>
    <row r="972" spans="3:63" ht="17.25" customHeight="1">
      <c r="E972" s="2" t="s">
        <v>8124</v>
      </c>
      <c r="U972" s="589"/>
      <c r="AP972" s="589"/>
      <c r="BK972" s="589"/>
    </row>
    <row r="973" spans="3:63" ht="17.25" customHeight="1">
      <c r="E973" s="2" t="s">
        <v>8125</v>
      </c>
      <c r="U973" s="589"/>
      <c r="AP973" s="589"/>
      <c r="BK973" s="589"/>
    </row>
    <row r="974" spans="3:63" ht="17.25" customHeight="1">
      <c r="D974" s="2" t="s">
        <v>9097</v>
      </c>
      <c r="U974" s="589"/>
      <c r="AP974" s="589"/>
      <c r="BK974" s="589"/>
    </row>
    <row r="975" spans="3:63" ht="17.25" customHeight="1">
      <c r="E975" s="2" t="s">
        <v>9098</v>
      </c>
      <c r="U975" s="589"/>
      <c r="AP975" s="589"/>
      <c r="BK975" s="589"/>
    </row>
    <row r="976" spans="3:63" ht="17.25" customHeight="1">
      <c r="D976" s="2" t="s">
        <v>9099</v>
      </c>
      <c r="U976" s="589"/>
      <c r="AP976" s="589"/>
      <c r="BK976" s="589"/>
    </row>
    <row r="977" spans="3:63" ht="17.25" customHeight="1">
      <c r="E977" s="2" t="s">
        <v>9100</v>
      </c>
      <c r="U977" s="589"/>
      <c r="AP977" s="589"/>
      <c r="BK977" s="589"/>
    </row>
    <row r="978" spans="3:63" ht="17.25" customHeight="1">
      <c r="E978" s="274" t="s">
        <v>8126</v>
      </c>
      <c r="F978" s="267"/>
      <c r="G978" s="267"/>
      <c r="H978" s="267"/>
      <c r="I978" s="267"/>
      <c r="J978" s="267"/>
      <c r="K978" s="267"/>
      <c r="L978" s="267"/>
      <c r="M978" s="267"/>
      <c r="N978" s="267"/>
      <c r="O978" s="267"/>
      <c r="P978" s="1082" t="s">
        <v>9126</v>
      </c>
      <c r="Q978" s="1083"/>
      <c r="R978" s="1083"/>
      <c r="S978" s="1083"/>
      <c r="T978" s="1084"/>
      <c r="U978" s="589"/>
      <c r="AP978" s="589"/>
      <c r="BK978" s="589"/>
    </row>
    <row r="979" spans="3:63" ht="17.25" customHeight="1">
      <c r="E979" s="275" t="s">
        <v>8127</v>
      </c>
      <c r="P979" s="133" t="s">
        <v>10324</v>
      </c>
      <c r="T979" s="269"/>
      <c r="U979" s="589"/>
      <c r="AP979" s="589"/>
      <c r="BK979" s="589"/>
    </row>
    <row r="980" spans="3:63" ht="17.25" customHeight="1">
      <c r="E980" s="275" t="s">
        <v>8128</v>
      </c>
      <c r="T980" s="269"/>
      <c r="U980" s="589"/>
      <c r="AP980" s="589"/>
      <c r="BK980" s="589"/>
    </row>
    <row r="981" spans="3:63" ht="17.25" customHeight="1" thickBot="1">
      <c r="E981" s="270" t="s">
        <v>8129</v>
      </c>
      <c r="F981" s="271"/>
      <c r="G981" s="271"/>
      <c r="H981" s="271"/>
      <c r="I981" s="271"/>
      <c r="J981" s="271"/>
      <c r="K981" s="271"/>
      <c r="L981" s="271"/>
      <c r="M981" s="271"/>
      <c r="N981" s="271"/>
      <c r="O981" s="271"/>
      <c r="P981" s="271"/>
      <c r="Q981" s="271"/>
      <c r="R981" s="271"/>
      <c r="S981" s="271"/>
      <c r="T981" s="272"/>
      <c r="U981" s="589"/>
      <c r="X981" s="1" t="s">
        <v>13338</v>
      </c>
      <c r="AP981" s="589"/>
      <c r="BK981" s="589"/>
    </row>
    <row r="982" spans="3:63" ht="17.25" customHeight="1">
      <c r="D982" s="2" t="s">
        <v>9127</v>
      </c>
      <c r="U982" s="589"/>
      <c r="Y982" s="216" t="s">
        <v>13428</v>
      </c>
      <c r="AP982" s="589"/>
      <c r="BK982" s="589"/>
    </row>
    <row r="983" spans="3:63" ht="17.25" customHeight="1">
      <c r="E983" s="2" t="s">
        <v>13337</v>
      </c>
      <c r="U983" s="589"/>
      <c r="Y983" s="216" t="s">
        <v>13429</v>
      </c>
      <c r="AP983" s="589"/>
      <c r="AQ983" s="644"/>
      <c r="AR983" s="98"/>
      <c r="BK983" s="589"/>
    </row>
    <row r="984" spans="3:63" ht="17.25" customHeight="1">
      <c r="U984" s="589"/>
      <c r="Y984" s="1"/>
      <c r="AP984" s="589"/>
      <c r="AR984" s="2"/>
      <c r="AS984" s="2"/>
      <c r="BK984" s="589"/>
    </row>
    <row r="985" spans="3:63" ht="17.25" customHeight="1">
      <c r="C985" s="3" t="s">
        <v>9101</v>
      </c>
      <c r="U985" s="589"/>
      <c r="AP985" s="589"/>
      <c r="AR985" s="2"/>
      <c r="AS985" s="2"/>
      <c r="BK985" s="589"/>
    </row>
    <row r="986" spans="3:63" ht="17.25" customHeight="1">
      <c r="D986" s="2" t="s">
        <v>9103</v>
      </c>
      <c r="U986" s="589"/>
      <c r="AP986" s="589"/>
      <c r="AR986" s="2"/>
      <c r="AS986" s="2"/>
      <c r="BK986" s="589"/>
    </row>
    <row r="987" spans="3:63" ht="17.25" customHeight="1">
      <c r="E987" s="1" t="s">
        <v>9104</v>
      </c>
      <c r="U987" s="589"/>
      <c r="AP987" s="589"/>
      <c r="AR987" s="2"/>
      <c r="AS987" s="2"/>
      <c r="BK987" s="589"/>
    </row>
    <row r="988" spans="3:63" ht="17.25" customHeight="1">
      <c r="E988" s="2" t="s">
        <v>9105</v>
      </c>
      <c r="U988" s="589"/>
      <c r="AP988" s="589"/>
      <c r="AR988" s="2"/>
      <c r="AS988" s="2"/>
      <c r="BK988" s="589"/>
    </row>
    <row r="989" spans="3:63" ht="17.25" customHeight="1">
      <c r="F989" s="1" t="s">
        <v>9106</v>
      </c>
      <c r="U989" s="589"/>
      <c r="AP989" s="589"/>
      <c r="AR989" s="2"/>
      <c r="AS989" s="2"/>
      <c r="BK989" s="589"/>
    </row>
    <row r="990" spans="3:63" ht="17.25" customHeight="1">
      <c r="C990" s="2"/>
      <c r="F990" s="2" t="s">
        <v>9102</v>
      </c>
      <c r="U990" s="589"/>
      <c r="AP990" s="589"/>
      <c r="BK990" s="589"/>
    </row>
    <row r="991" spans="3:63" ht="17.25" customHeight="1">
      <c r="C991" s="2"/>
      <c r="E991" s="2" t="s">
        <v>8130</v>
      </c>
      <c r="U991" s="589"/>
      <c r="AP991" s="589"/>
      <c r="BK991" s="589"/>
    </row>
    <row r="992" spans="3:63" ht="17.25" customHeight="1">
      <c r="E992" s="2" t="s">
        <v>8131</v>
      </c>
      <c r="U992" s="589"/>
      <c r="AP992" s="589"/>
      <c r="BK992" s="589"/>
    </row>
    <row r="993" spans="3:63" ht="17.25" customHeight="1">
      <c r="E993" s="2" t="s">
        <v>9107</v>
      </c>
      <c r="U993" s="589"/>
      <c r="AP993" s="589"/>
      <c r="BK993" s="589"/>
    </row>
    <row r="994" spans="3:63" ht="17.25" customHeight="1">
      <c r="E994" s="2" t="s">
        <v>8132</v>
      </c>
      <c r="U994" s="589"/>
      <c r="X994" s="1" t="s">
        <v>13339</v>
      </c>
      <c r="AP994" s="589"/>
      <c r="BK994" s="589"/>
    </row>
    <row r="995" spans="3:63" ht="17.25" customHeight="1">
      <c r="E995" s="2" t="s">
        <v>8133</v>
      </c>
      <c r="U995" s="589"/>
      <c r="Y995" s="216" t="s">
        <v>13426</v>
      </c>
      <c r="AP995" s="589"/>
      <c r="BK995" s="589"/>
    </row>
    <row r="996" spans="3:63" ht="17.25" customHeight="1">
      <c r="D996" s="2" t="s">
        <v>15534</v>
      </c>
      <c r="U996" s="589"/>
      <c r="Y996" s="216" t="s">
        <v>13427</v>
      </c>
      <c r="AP996" s="589"/>
      <c r="BK996" s="589"/>
    </row>
    <row r="997" spans="3:63" ht="17.25" customHeight="1">
      <c r="U997" s="589"/>
      <c r="AP997" s="589"/>
      <c r="BK997" s="589"/>
    </row>
    <row r="998" spans="3:63" ht="17.25" customHeight="1">
      <c r="C998" s="3" t="s">
        <v>9108</v>
      </c>
      <c r="U998" s="589"/>
      <c r="AP998" s="589"/>
      <c r="BK998" s="589"/>
    </row>
    <row r="999" spans="3:63" ht="17.25" customHeight="1">
      <c r="D999" s="2" t="s">
        <v>13340</v>
      </c>
      <c r="U999" s="589"/>
      <c r="X999" s="1" t="s">
        <v>13339</v>
      </c>
      <c r="AP999" s="589"/>
      <c r="BK999" s="589"/>
    </row>
    <row r="1000" spans="3:63" ht="17.25" customHeight="1">
      <c r="E1000" s="2" t="s">
        <v>10589</v>
      </c>
      <c r="U1000" s="589"/>
      <c r="AP1000" s="589"/>
      <c r="BK1000" s="589"/>
    </row>
    <row r="1001" spans="3:63" ht="17.25" customHeight="1">
      <c r="J1001" s="280" t="s">
        <v>7511</v>
      </c>
      <c r="K1001" s="278" t="s">
        <v>10294</v>
      </c>
      <c r="L1001" s="278"/>
      <c r="M1001" s="278"/>
      <c r="N1001" s="278"/>
      <c r="O1001" s="278"/>
      <c r="P1001" s="278"/>
      <c r="Q1001" s="380"/>
      <c r="R1001" s="281" t="s">
        <v>9215</v>
      </c>
      <c r="S1001" s="367" t="s">
        <v>9216</v>
      </c>
      <c r="T1001" s="368" t="s">
        <v>9217</v>
      </c>
      <c r="U1001" s="589"/>
      <c r="AP1001" s="589"/>
      <c r="BK1001" s="589"/>
    </row>
    <row r="1002" spans="3:63" ht="17.25" customHeight="1" thickBot="1">
      <c r="J1002" s="379"/>
      <c r="K1002" s="279" t="s">
        <v>10295</v>
      </c>
      <c r="L1002" s="279"/>
      <c r="M1002" s="279"/>
      <c r="N1002" s="279"/>
      <c r="O1002" s="279"/>
      <c r="P1002" s="279"/>
      <c r="Q1002" s="381"/>
      <c r="R1002" s="290">
        <v>5</v>
      </c>
      <c r="S1002" s="369">
        <v>10</v>
      </c>
      <c r="T1002" s="370">
        <v>15</v>
      </c>
      <c r="U1002" s="589"/>
      <c r="AP1002" s="589"/>
      <c r="BK1002" s="589"/>
    </row>
    <row r="1003" spans="3:63" ht="17.25" customHeight="1">
      <c r="K1003" s="403"/>
      <c r="L1003" s="375"/>
      <c r="M1003" s="375"/>
      <c r="N1003" s="375"/>
      <c r="O1003" s="375"/>
      <c r="P1003" s="375"/>
      <c r="Q1003" s="375"/>
      <c r="R1003" s="93"/>
      <c r="S1003" s="93"/>
      <c r="T1003" s="93"/>
      <c r="U1003" s="589"/>
      <c r="AP1003" s="589"/>
      <c r="BK1003" s="589"/>
    </row>
    <row r="1004" spans="3:63" ht="17.25" customHeight="1">
      <c r="C1004" s="3" t="s">
        <v>9109</v>
      </c>
      <c r="U1004" s="589"/>
      <c r="W1004" s="3" t="s">
        <v>10596</v>
      </c>
      <c r="AP1004" s="589"/>
      <c r="AR1004" s="98" t="s">
        <v>10593</v>
      </c>
      <c r="BK1004" s="589"/>
    </row>
    <row r="1005" spans="3:63" ht="17.25" customHeight="1">
      <c r="D1005" s="2" t="s">
        <v>13341</v>
      </c>
      <c r="U1005" s="589"/>
      <c r="X1005" s="1" t="s">
        <v>15267</v>
      </c>
      <c r="AP1005" s="589"/>
      <c r="AS1005" s="1" t="s">
        <v>10655</v>
      </c>
      <c r="BK1005" s="589"/>
    </row>
    <row r="1006" spans="3:63" ht="17.25" customHeight="1">
      <c r="E1006" s="1" t="s">
        <v>11218</v>
      </c>
      <c r="U1006" s="589"/>
      <c r="Y1006" s="641" t="s">
        <v>15035</v>
      </c>
      <c r="AP1006" s="589"/>
      <c r="AT1006" s="2" t="s">
        <v>10594</v>
      </c>
      <c r="BK1006" s="589"/>
    </row>
    <row r="1007" spans="3:63" ht="17.25" customHeight="1">
      <c r="E1007" s="2" t="s">
        <v>9111</v>
      </c>
      <c r="U1007" s="589"/>
      <c r="Y1007" s="2" t="s">
        <v>7561</v>
      </c>
      <c r="AP1007" s="589"/>
      <c r="AT1007" s="2" t="s">
        <v>8628</v>
      </c>
      <c r="BK1007" s="589"/>
    </row>
    <row r="1008" spans="3:63" ht="17.25" customHeight="1">
      <c r="E1008" s="2" t="s">
        <v>9110</v>
      </c>
      <c r="U1008" s="589"/>
      <c r="Y1008" s="2" t="s">
        <v>15268</v>
      </c>
      <c r="AP1008" s="589"/>
      <c r="AT1008" s="2" t="s">
        <v>8629</v>
      </c>
      <c r="BK1008" s="589"/>
    </row>
    <row r="1009" spans="3:63" ht="17.25" customHeight="1">
      <c r="E1009" s="2" t="s">
        <v>11217</v>
      </c>
      <c r="U1009" s="589"/>
      <c r="Y1009" s="2" t="s">
        <v>15269</v>
      </c>
      <c r="AP1009" s="589"/>
      <c r="AT1009" s="2" t="s">
        <v>10595</v>
      </c>
      <c r="BK1009" s="589"/>
    </row>
    <row r="1010" spans="3:63" ht="17.25" customHeight="1">
      <c r="D1010" s="2" t="s">
        <v>9112</v>
      </c>
      <c r="U1010" s="589"/>
      <c r="V1010" s="644"/>
      <c r="Y1010" s="2" t="s">
        <v>10597</v>
      </c>
      <c r="AP1010" s="589"/>
      <c r="AQ1010" s="644"/>
      <c r="AR1010" s="98"/>
      <c r="BK1010" s="589"/>
    </row>
    <row r="1011" spans="3:63" ht="17.25" customHeight="1">
      <c r="E1011" s="2" t="s">
        <v>11216</v>
      </c>
      <c r="U1011" s="589"/>
      <c r="Z1011" s="2" t="s">
        <v>10598</v>
      </c>
      <c r="AP1011" s="589"/>
      <c r="AQ1011" s="644"/>
      <c r="AR1011" s="98"/>
      <c r="BK1011" s="589"/>
    </row>
    <row r="1012" spans="3:63" ht="17.25" customHeight="1">
      <c r="E1012" s="2" t="s">
        <v>4416</v>
      </c>
      <c r="U1012" s="589"/>
      <c r="W1012" s="2"/>
      <c r="X1012" s="2"/>
      <c r="AD1012" s="216"/>
      <c r="AE1012" s="216"/>
      <c r="AF1012" s="216"/>
      <c r="AG1012" s="216"/>
      <c r="AH1012" s="216"/>
      <c r="AI1012" s="216"/>
      <c r="AJ1012" s="216"/>
      <c r="AK1012" s="216"/>
      <c r="AP1012" s="589"/>
      <c r="AQ1012" s="644"/>
      <c r="AR1012" s="98"/>
      <c r="BK1012" s="589"/>
    </row>
    <row r="1013" spans="3:63" ht="17.25" customHeight="1">
      <c r="J1013" s="280" t="s">
        <v>7511</v>
      </c>
      <c r="K1013" s="278" t="s">
        <v>10296</v>
      </c>
      <c r="L1013" s="278"/>
      <c r="M1013" s="278"/>
      <c r="N1013" s="278"/>
      <c r="O1013" s="278"/>
      <c r="P1013" s="278"/>
      <c r="Q1013" s="380"/>
      <c r="R1013" s="281" t="s">
        <v>9215</v>
      </c>
      <c r="S1013" s="367" t="s">
        <v>9216</v>
      </c>
      <c r="T1013" s="368" t="s">
        <v>9217</v>
      </c>
      <c r="U1013" s="589"/>
      <c r="W1013" s="485" t="s">
        <v>10590</v>
      </c>
      <c r="X1013" s="216"/>
      <c r="Y1013" s="216"/>
      <c r="Z1013" s="216"/>
      <c r="AA1013" s="216"/>
      <c r="AB1013" s="216"/>
      <c r="AC1013" s="216"/>
      <c r="AD1013" s="216"/>
      <c r="AE1013" s="216"/>
      <c r="AF1013" s="216"/>
      <c r="AG1013" s="216"/>
      <c r="AH1013" s="216"/>
      <c r="AI1013" s="216"/>
      <c r="AJ1013" s="216"/>
      <c r="AK1013" s="216"/>
      <c r="AP1013" s="589"/>
      <c r="AQ1013" s="644"/>
      <c r="AR1013" s="98"/>
      <c r="BK1013" s="589"/>
    </row>
    <row r="1014" spans="3:63" ht="17.25" customHeight="1" thickBot="1">
      <c r="J1014" s="379"/>
      <c r="K1014" s="279" t="s">
        <v>10297</v>
      </c>
      <c r="L1014" s="279"/>
      <c r="M1014" s="279"/>
      <c r="N1014" s="279"/>
      <c r="O1014" s="279"/>
      <c r="P1014" s="279"/>
      <c r="Q1014" s="381"/>
      <c r="R1014" s="290">
        <v>300</v>
      </c>
      <c r="S1014" s="369">
        <v>600</v>
      </c>
      <c r="T1014" s="370">
        <v>1000</v>
      </c>
      <c r="U1014" s="589"/>
      <c r="W1014" s="485"/>
      <c r="X1014" s="216" t="s">
        <v>10591</v>
      </c>
      <c r="Y1014" s="216"/>
      <c r="Z1014" s="216"/>
      <c r="AA1014" s="216"/>
      <c r="AB1014" s="216"/>
      <c r="AC1014" s="216"/>
      <c r="AD1014" s="216"/>
      <c r="AE1014" s="216"/>
      <c r="AF1014" s="216"/>
      <c r="AG1014" s="216"/>
      <c r="AH1014" s="216"/>
      <c r="AI1014" s="216"/>
      <c r="AJ1014" s="216"/>
      <c r="AK1014" s="216"/>
      <c r="AP1014" s="589"/>
      <c r="AQ1014" s="644"/>
      <c r="AR1014" s="98"/>
      <c r="BK1014" s="589"/>
    </row>
    <row r="1015" spans="3:63" ht="17.25" customHeight="1">
      <c r="D1015" s="2" t="s">
        <v>15094</v>
      </c>
      <c r="U1015" s="589"/>
      <c r="Y1015" s="216" t="s">
        <v>13342</v>
      </c>
      <c r="Z1015" s="216"/>
      <c r="AA1015" s="216"/>
      <c r="AB1015" s="216"/>
      <c r="AC1015" s="216"/>
      <c r="AD1015" s="216"/>
      <c r="AE1015" s="216"/>
      <c r="AF1015" s="216"/>
      <c r="AG1015" s="216"/>
      <c r="AH1015" s="216"/>
      <c r="AI1015" s="216"/>
      <c r="AJ1015" s="216"/>
      <c r="AK1015" s="216"/>
      <c r="AP1015" s="589"/>
      <c r="AQ1015" s="644"/>
      <c r="AR1015" s="98"/>
      <c r="BK1015" s="589"/>
    </row>
    <row r="1016" spans="3:63" ht="17.25" customHeight="1">
      <c r="E1016" s="2" t="s">
        <v>9113</v>
      </c>
      <c r="U1016" s="589"/>
      <c r="Y1016" s="216"/>
      <c r="Z1016" s="216" t="s">
        <v>13343</v>
      </c>
      <c r="AA1016" s="216"/>
      <c r="AB1016" s="216"/>
      <c r="AC1016" s="216"/>
      <c r="AD1016" s="216"/>
      <c r="AE1016" s="216"/>
      <c r="AF1016" s="216"/>
      <c r="AG1016" s="216"/>
      <c r="AH1016" s="216"/>
      <c r="AI1016" s="216"/>
      <c r="AJ1016" s="216"/>
      <c r="AK1016" s="216"/>
      <c r="AP1016" s="589"/>
      <c r="AQ1016" s="644"/>
      <c r="AR1016" s="98"/>
      <c r="BK1016" s="589"/>
    </row>
    <row r="1017" spans="3:63" ht="17.25" customHeight="1">
      <c r="U1017" s="589"/>
      <c r="Y1017" s="216"/>
      <c r="Z1017" s="216" t="s">
        <v>10592</v>
      </c>
      <c r="AA1017" s="216"/>
      <c r="AB1017" s="216"/>
      <c r="AC1017" s="216"/>
      <c r="AD1017" s="216"/>
      <c r="AE1017" s="216"/>
      <c r="AF1017" s="216"/>
      <c r="AG1017" s="216"/>
      <c r="AH1017" s="216"/>
      <c r="AI1017" s="216"/>
      <c r="AJ1017" s="216"/>
      <c r="AK1017" s="216"/>
      <c r="AP1017" s="589"/>
      <c r="AQ1017" s="644"/>
      <c r="AR1017" s="98"/>
      <c r="BK1017" s="589"/>
    </row>
    <row r="1018" spans="3:63" ht="17.25" customHeight="1">
      <c r="U1018" s="589"/>
      <c r="W1018" s="2"/>
      <c r="X1018" s="2"/>
      <c r="AP1018" s="589"/>
      <c r="AQ1018" s="644"/>
      <c r="AR1018" s="98"/>
      <c r="BK1018" s="589"/>
    </row>
    <row r="1019" spans="3:63" ht="17.25" customHeight="1">
      <c r="C1019" s="3" t="s">
        <v>9114</v>
      </c>
      <c r="U1019" s="589"/>
      <c r="W1019" s="3" t="s">
        <v>10602</v>
      </c>
      <c r="AP1019" s="589"/>
      <c r="AR1019" s="98" t="s">
        <v>10600</v>
      </c>
      <c r="BK1019" s="589"/>
    </row>
    <row r="1020" spans="3:63" ht="17.25" customHeight="1">
      <c r="D1020" s="2" t="s">
        <v>1124</v>
      </c>
      <c r="U1020" s="589"/>
      <c r="X1020" s="1" t="s">
        <v>10649</v>
      </c>
      <c r="AP1020" s="589"/>
      <c r="AS1020" s="1" t="s">
        <v>15314</v>
      </c>
      <c r="BK1020" s="589"/>
    </row>
    <row r="1021" spans="3:63" ht="17.25" customHeight="1">
      <c r="E1021" s="2" t="s">
        <v>10599</v>
      </c>
      <c r="U1021" s="589"/>
      <c r="Y1021" s="134" t="s">
        <v>15270</v>
      </c>
      <c r="AP1021" s="589"/>
      <c r="AT1021" s="2" t="s">
        <v>11235</v>
      </c>
      <c r="BK1021" s="589"/>
    </row>
    <row r="1022" spans="3:63" ht="17.25" customHeight="1">
      <c r="E1022" s="1" t="s">
        <v>11219</v>
      </c>
      <c r="U1022" s="589"/>
      <c r="X1022" s="2"/>
      <c r="Y1022" s="134" t="s">
        <v>11071</v>
      </c>
      <c r="AP1022" s="589"/>
      <c r="AT1022" s="2" t="s">
        <v>11236</v>
      </c>
      <c r="BK1022" s="589"/>
    </row>
    <row r="1023" spans="3:63" ht="17.25" customHeight="1">
      <c r="E1023" s="2" t="s">
        <v>11222</v>
      </c>
      <c r="U1023" s="589"/>
      <c r="Y1023" s="2" t="s">
        <v>1106</v>
      </c>
      <c r="AI1023" s="2" t="s">
        <v>1113</v>
      </c>
      <c r="AP1023" s="589"/>
      <c r="AT1023" s="298" t="s">
        <v>13344</v>
      </c>
      <c r="BK1023" s="589"/>
    </row>
    <row r="1024" spans="3:63" ht="17.25" customHeight="1">
      <c r="E1024" s="2" t="s">
        <v>11220</v>
      </c>
      <c r="U1024" s="589"/>
      <c r="Y1024" s="2" t="s">
        <v>1107</v>
      </c>
      <c r="AI1024" s="2" t="s">
        <v>1114</v>
      </c>
      <c r="AP1024" s="589"/>
      <c r="AR1024" s="2" t="s">
        <v>13345</v>
      </c>
      <c r="AT1024" s="298"/>
      <c r="BK1024" s="589"/>
    </row>
    <row r="1025" spans="4:63" ht="17.25" customHeight="1">
      <c r="E1025" s="1" t="s">
        <v>11221</v>
      </c>
      <c r="U1025" s="589"/>
      <c r="Y1025" s="2" t="s">
        <v>1108</v>
      </c>
      <c r="AI1025" s="2" t="s">
        <v>1115</v>
      </c>
      <c r="AP1025" s="589"/>
      <c r="AS1025" s="136"/>
      <c r="AT1025" s="267" t="s">
        <v>8630</v>
      </c>
      <c r="AU1025" s="267"/>
      <c r="AV1025" s="267"/>
      <c r="AW1025" s="267"/>
      <c r="AX1025" s="267"/>
      <c r="AY1025" s="267"/>
      <c r="AZ1025" s="267"/>
      <c r="BA1025" s="267"/>
      <c r="BB1025" s="267"/>
      <c r="BC1025" s="1082" t="s">
        <v>10601</v>
      </c>
      <c r="BD1025" s="1083"/>
      <c r="BE1025" s="1083"/>
      <c r="BF1025" s="1083"/>
      <c r="BG1025" s="1083"/>
      <c r="BH1025" s="1083"/>
      <c r="BI1025" s="1083"/>
      <c r="BJ1025" s="1084"/>
      <c r="BK1025" s="589"/>
    </row>
    <row r="1026" spans="4:63" ht="17.25" customHeight="1">
      <c r="J1026" s="280" t="s">
        <v>7511</v>
      </c>
      <c r="K1026" s="278" t="s">
        <v>10299</v>
      </c>
      <c r="L1026" s="278"/>
      <c r="M1026" s="278"/>
      <c r="N1026" s="278"/>
      <c r="O1026" s="278"/>
      <c r="P1026" s="278"/>
      <c r="Q1026" s="380"/>
      <c r="R1026" s="281" t="s">
        <v>9215</v>
      </c>
      <c r="S1026" s="367" t="s">
        <v>9216</v>
      </c>
      <c r="T1026" s="368" t="s">
        <v>9217</v>
      </c>
      <c r="U1026" s="589"/>
      <c r="Y1026" s="2" t="s">
        <v>1109</v>
      </c>
      <c r="AI1026" s="2" t="s">
        <v>1116</v>
      </c>
      <c r="AP1026" s="589"/>
      <c r="AS1026" s="138"/>
      <c r="AT1026" s="2" t="s">
        <v>8631</v>
      </c>
      <c r="BJ1026" s="269"/>
      <c r="BK1026" s="589"/>
    </row>
    <row r="1027" spans="4:63" ht="17.25" customHeight="1" thickBot="1">
      <c r="J1027" s="379"/>
      <c r="K1027" s="279" t="s">
        <v>10298</v>
      </c>
      <c r="L1027" s="279"/>
      <c r="M1027" s="279"/>
      <c r="N1027" s="279"/>
      <c r="O1027" s="279"/>
      <c r="P1027" s="279"/>
      <c r="Q1027" s="381"/>
      <c r="R1027" s="290">
        <v>1000</v>
      </c>
      <c r="S1027" s="369">
        <v>1000</v>
      </c>
      <c r="T1027" s="370">
        <v>1000</v>
      </c>
      <c r="U1027" s="589"/>
      <c r="Y1027" s="2" t="s">
        <v>1110</v>
      </c>
      <c r="AI1027" s="2" t="s">
        <v>1117</v>
      </c>
      <c r="AP1027" s="589"/>
      <c r="AS1027" s="138"/>
      <c r="AT1027" s="2" t="s">
        <v>8632</v>
      </c>
      <c r="BJ1027" s="269"/>
      <c r="BK1027" s="589"/>
    </row>
    <row r="1028" spans="4:63" ht="17.25" customHeight="1">
      <c r="E1028" s="2" t="s">
        <v>11229</v>
      </c>
      <c r="K1028" s="403"/>
      <c r="L1028" s="375"/>
      <c r="M1028" s="375"/>
      <c r="N1028" s="375"/>
      <c r="O1028" s="375"/>
      <c r="P1028" s="375"/>
      <c r="Q1028" s="375"/>
      <c r="R1028" s="93"/>
      <c r="S1028" s="93"/>
      <c r="T1028" s="93"/>
      <c r="U1028" s="589"/>
      <c r="Y1028" s="2" t="s">
        <v>1111</v>
      </c>
      <c r="AI1028" s="2" t="s">
        <v>1118</v>
      </c>
      <c r="AP1028" s="589"/>
      <c r="AS1028" s="138"/>
      <c r="AT1028" s="2" t="s">
        <v>8633</v>
      </c>
      <c r="BJ1028" s="269"/>
      <c r="BK1028" s="589"/>
    </row>
    <row r="1029" spans="4:63" ht="17.25" customHeight="1" thickBot="1">
      <c r="F1029" s="2" t="s">
        <v>11230</v>
      </c>
      <c r="K1029" s="403"/>
      <c r="L1029" s="375"/>
      <c r="M1029" s="375"/>
      <c r="N1029" s="375"/>
      <c r="O1029" s="375"/>
      <c r="P1029" s="375"/>
      <c r="Q1029" s="375"/>
      <c r="R1029" s="93"/>
      <c r="S1029" s="93"/>
      <c r="T1029" s="93"/>
      <c r="U1029" s="589"/>
      <c r="Y1029" s="2" t="s">
        <v>1112</v>
      </c>
      <c r="AP1029" s="589"/>
      <c r="AS1029" s="303"/>
      <c r="AT1029" s="271" t="s">
        <v>8634</v>
      </c>
      <c r="AU1029" s="271"/>
      <c r="AV1029" s="271"/>
      <c r="AW1029" s="271"/>
      <c r="AX1029" s="271"/>
      <c r="AY1029" s="271"/>
      <c r="AZ1029" s="271"/>
      <c r="BA1029" s="271"/>
      <c r="BB1029" s="271"/>
      <c r="BC1029" s="271"/>
      <c r="BD1029" s="271"/>
      <c r="BE1029" s="271"/>
      <c r="BF1029" s="271"/>
      <c r="BG1029" s="271"/>
      <c r="BH1029" s="271"/>
      <c r="BI1029" s="271"/>
      <c r="BJ1029" s="272"/>
      <c r="BK1029" s="589"/>
    </row>
    <row r="1030" spans="4:63" ht="17.25" customHeight="1">
      <c r="F1030" s="2" t="s">
        <v>262</v>
      </c>
      <c r="K1030" s="403"/>
      <c r="L1030" s="375"/>
      <c r="M1030" s="375"/>
      <c r="N1030" s="375"/>
      <c r="O1030" s="375"/>
      <c r="P1030" s="375"/>
      <c r="Q1030" s="375"/>
      <c r="R1030" s="93"/>
      <c r="S1030" s="93"/>
      <c r="T1030" s="93"/>
      <c r="U1030" s="589"/>
      <c r="X1030" s="1" t="s">
        <v>11223</v>
      </c>
      <c r="AP1030" s="589"/>
      <c r="AS1030" s="1" t="s">
        <v>11237</v>
      </c>
      <c r="BK1030" s="589"/>
    </row>
    <row r="1031" spans="4:63" ht="17.25" customHeight="1">
      <c r="E1031" s="2" t="s">
        <v>9115</v>
      </c>
      <c r="K1031" s="403"/>
      <c r="L1031" s="375"/>
      <c r="M1031" s="375"/>
      <c r="N1031" s="375"/>
      <c r="O1031" s="375"/>
      <c r="P1031" s="375"/>
      <c r="Q1031" s="375"/>
      <c r="R1031" s="93"/>
      <c r="S1031" s="93"/>
      <c r="T1031" s="93"/>
      <c r="U1031" s="589"/>
      <c r="Y1031" s="1" t="s">
        <v>11224</v>
      </c>
      <c r="AP1031" s="589"/>
      <c r="AT1031" s="1" t="s">
        <v>11238</v>
      </c>
      <c r="BK1031" s="589"/>
    </row>
    <row r="1032" spans="4:63" ht="17.25" customHeight="1">
      <c r="F1032" s="2" t="s">
        <v>11231</v>
      </c>
      <c r="K1032" s="403"/>
      <c r="L1032" s="375"/>
      <c r="M1032" s="375"/>
      <c r="N1032" s="375"/>
      <c r="O1032" s="375"/>
      <c r="P1032" s="375"/>
      <c r="Q1032" s="375"/>
      <c r="R1032" s="93"/>
      <c r="S1032" s="93"/>
      <c r="T1032" s="93"/>
      <c r="U1032" s="589"/>
      <c r="Y1032" s="2" t="s">
        <v>11225</v>
      </c>
      <c r="AP1032" s="589"/>
      <c r="AT1032" s="2" t="s">
        <v>8635</v>
      </c>
      <c r="BK1032" s="589"/>
    </row>
    <row r="1033" spans="4:63" ht="17.25" customHeight="1">
      <c r="F1033" s="2" t="s">
        <v>11232</v>
      </c>
      <c r="K1033" s="403"/>
      <c r="L1033" s="375"/>
      <c r="M1033" s="375"/>
      <c r="N1033" s="375"/>
      <c r="O1033" s="375"/>
      <c r="P1033" s="375"/>
      <c r="Q1033" s="375"/>
      <c r="R1033" s="93"/>
      <c r="S1033" s="93"/>
      <c r="T1033" s="93"/>
      <c r="U1033" s="589"/>
      <c r="Y1033" s="2" t="s">
        <v>1119</v>
      </c>
      <c r="AP1033" s="589"/>
      <c r="AT1033" s="2" t="s">
        <v>8636</v>
      </c>
      <c r="BK1033" s="589"/>
    </row>
    <row r="1034" spans="4:63" ht="17.25" customHeight="1">
      <c r="E1034" s="2" t="s">
        <v>11233</v>
      </c>
      <c r="K1034" s="403"/>
      <c r="L1034" s="375"/>
      <c r="M1034" s="375"/>
      <c r="N1034" s="375"/>
      <c r="O1034" s="375"/>
      <c r="P1034" s="375"/>
      <c r="Q1034" s="375"/>
      <c r="R1034" s="93"/>
      <c r="S1034" s="93"/>
      <c r="T1034" s="93"/>
      <c r="U1034" s="589"/>
      <c r="Y1034" s="2" t="s">
        <v>1120</v>
      </c>
      <c r="AP1034" s="589"/>
      <c r="AT1034" s="2" t="s">
        <v>8637</v>
      </c>
      <c r="BK1034" s="589"/>
    </row>
    <row r="1035" spans="4:63" ht="17.25" customHeight="1">
      <c r="D1035" s="2" t="s">
        <v>13058</v>
      </c>
      <c r="U1035" s="589"/>
      <c r="Y1035" s="2" t="s">
        <v>1121</v>
      </c>
      <c r="AP1035" s="589"/>
      <c r="AS1035" s="1" t="s">
        <v>11239</v>
      </c>
      <c r="BK1035" s="589"/>
    </row>
    <row r="1036" spans="4:63" ht="17.25" customHeight="1">
      <c r="E1036" s="1" t="s">
        <v>13059</v>
      </c>
      <c r="U1036" s="589"/>
      <c r="Y1036" s="2" t="s">
        <v>1122</v>
      </c>
      <c r="AP1036" s="589"/>
      <c r="AT1036" s="2" t="s">
        <v>11240</v>
      </c>
      <c r="BK1036" s="589"/>
    </row>
    <row r="1037" spans="4:63" ht="17.25" customHeight="1">
      <c r="E1037" s="2" t="s">
        <v>11234</v>
      </c>
      <c r="U1037" s="589"/>
      <c r="Y1037" s="2" t="s">
        <v>11226</v>
      </c>
      <c r="AP1037" s="589"/>
      <c r="AT1037" s="97" t="s">
        <v>13503</v>
      </c>
      <c r="BK1037" s="589"/>
    </row>
    <row r="1038" spans="4:63" ht="17.25" customHeight="1">
      <c r="J1038" s="280" t="s">
        <v>7513</v>
      </c>
      <c r="K1038" s="278" t="s">
        <v>10303</v>
      </c>
      <c r="L1038" s="278"/>
      <c r="M1038" s="278"/>
      <c r="N1038" s="278"/>
      <c r="O1038" s="278"/>
      <c r="P1038" s="278"/>
      <c r="Q1038" s="380"/>
      <c r="R1038" s="281" t="s">
        <v>9215</v>
      </c>
      <c r="S1038" s="367" t="s">
        <v>9216</v>
      </c>
      <c r="T1038" s="368" t="s">
        <v>9217</v>
      </c>
      <c r="U1038" s="589"/>
      <c r="Z1038" s="2" t="s">
        <v>11227</v>
      </c>
      <c r="AP1038" s="589"/>
      <c r="AT1038" s="24" t="s">
        <v>11241</v>
      </c>
      <c r="BK1038" s="589"/>
    </row>
    <row r="1039" spans="4:63" ht="17.25" customHeight="1" thickBot="1">
      <c r="J1039" s="379"/>
      <c r="K1039" s="279" t="s">
        <v>10304</v>
      </c>
      <c r="L1039" s="279"/>
      <c r="M1039" s="279"/>
      <c r="N1039" s="279"/>
      <c r="O1039" s="279"/>
      <c r="P1039" s="279"/>
      <c r="Q1039" s="381"/>
      <c r="R1039" s="290">
        <v>30</v>
      </c>
      <c r="S1039" s="369">
        <v>150</v>
      </c>
      <c r="T1039" s="370">
        <v>300</v>
      </c>
      <c r="U1039" s="589"/>
      <c r="Y1039" s="2" t="s">
        <v>10603</v>
      </c>
      <c r="AP1039" s="589"/>
      <c r="AS1039" s="1" t="s">
        <v>11242</v>
      </c>
      <c r="BK1039" s="589"/>
    </row>
    <row r="1040" spans="4:63" ht="17.25" customHeight="1">
      <c r="D1040" s="2" t="s">
        <v>15513</v>
      </c>
      <c r="U1040" s="589"/>
      <c r="X1040" s="136" t="s">
        <v>16891</v>
      </c>
      <c r="Y1040" s="267"/>
      <c r="Z1040" s="267"/>
      <c r="AA1040" s="267"/>
      <c r="AB1040" s="267"/>
      <c r="AC1040" s="267"/>
      <c r="AD1040" s="267"/>
      <c r="AE1040" s="267"/>
      <c r="AF1040" s="267"/>
      <c r="AG1040" s="267"/>
      <c r="AH1040" s="267"/>
      <c r="AI1040" s="267"/>
      <c r="AJ1040" s="1082" t="s">
        <v>16893</v>
      </c>
      <c r="AK1040" s="1083"/>
      <c r="AL1040" s="1083"/>
      <c r="AM1040" s="1083"/>
      <c r="AN1040" s="1083"/>
      <c r="AO1040" s="1084"/>
      <c r="AP1040" s="589"/>
      <c r="AT1040" s="2" t="s">
        <v>11243</v>
      </c>
      <c r="BK1040" s="589"/>
    </row>
    <row r="1041" spans="2:63" ht="17.25" customHeight="1">
      <c r="E1041" s="2" t="s">
        <v>15514</v>
      </c>
      <c r="U1041" s="589"/>
      <c r="X1041" s="138"/>
      <c r="Y1041" s="182" t="s">
        <v>16892</v>
      </c>
      <c r="AO1041" s="269"/>
      <c r="AP1041" s="589"/>
      <c r="AQ1041" s="2"/>
      <c r="AR1041" s="2"/>
      <c r="AS1041" s="2"/>
      <c r="AT1041" s="2" t="s">
        <v>11244</v>
      </c>
      <c r="BK1041" s="589"/>
    </row>
    <row r="1042" spans="2:63" ht="17.25" customHeight="1">
      <c r="D1042" s="2" t="s">
        <v>13060</v>
      </c>
      <c r="U1042" s="589"/>
      <c r="X1042" s="138"/>
      <c r="Y1042" s="2" t="s">
        <v>11228</v>
      </c>
      <c r="AO1042" s="269"/>
      <c r="AP1042" s="589"/>
      <c r="AQ1042" s="2"/>
      <c r="AR1042" s="2"/>
      <c r="AS1042" s="1" t="s">
        <v>11245</v>
      </c>
      <c r="BK1042" s="589"/>
    </row>
    <row r="1043" spans="2:63" ht="17.25" customHeight="1">
      <c r="E1043" s="1" t="s">
        <v>11265</v>
      </c>
      <c r="U1043" s="589"/>
      <c r="X1043" s="138"/>
      <c r="Z1043" s="2" t="s">
        <v>15272</v>
      </c>
      <c r="AO1043" s="269"/>
      <c r="AP1043" s="589"/>
      <c r="AQ1043" s="2"/>
      <c r="AR1043" s="2"/>
      <c r="AS1043" s="2"/>
      <c r="AT1043" s="2" t="s">
        <v>13502</v>
      </c>
      <c r="BK1043" s="589"/>
    </row>
    <row r="1044" spans="2:63" ht="17.25" customHeight="1">
      <c r="E1044" s="2" t="s">
        <v>11249</v>
      </c>
      <c r="U1044" s="589"/>
      <c r="X1044" s="138"/>
      <c r="Z1044" s="2" t="s">
        <v>12248</v>
      </c>
      <c r="AO1044" s="269"/>
      <c r="AP1044" s="589"/>
      <c r="AS1044" s="1" t="s">
        <v>15095</v>
      </c>
      <c r="BK1044" s="589"/>
    </row>
    <row r="1045" spans="2:63" ht="17.25" customHeight="1">
      <c r="E1045" s="2" t="s">
        <v>11250</v>
      </c>
      <c r="U1045" s="589"/>
      <c r="V1045" s="24"/>
      <c r="X1045" s="138"/>
      <c r="Z1045" s="2" t="s">
        <v>12249</v>
      </c>
      <c r="AO1045" s="269"/>
      <c r="AP1045" s="589"/>
      <c r="AS1045" s="2"/>
      <c r="AT1045" s="2" t="s">
        <v>15096</v>
      </c>
      <c r="BK1045" s="589"/>
    </row>
    <row r="1046" spans="2:63" ht="17.25" customHeight="1">
      <c r="D1046" s="2" t="s">
        <v>13061</v>
      </c>
      <c r="U1046" s="589"/>
      <c r="W1046" s="2"/>
      <c r="X1046" s="138"/>
      <c r="AA1046" s="2" t="s">
        <v>10604</v>
      </c>
      <c r="AO1046" s="269"/>
      <c r="AP1046" s="589"/>
      <c r="AT1046" s="2" t="s">
        <v>15097</v>
      </c>
      <c r="BK1046" s="589"/>
    </row>
    <row r="1047" spans="2:63" ht="17.25" customHeight="1">
      <c r="E1047" s="2" t="s">
        <v>9116</v>
      </c>
      <c r="U1047" s="589"/>
      <c r="W1047" s="2"/>
      <c r="X1047" s="138"/>
      <c r="AA1047" s="2" t="s">
        <v>10605</v>
      </c>
      <c r="AO1047" s="269"/>
      <c r="AP1047" s="589"/>
      <c r="AT1047" s="182" t="s">
        <v>11246</v>
      </c>
      <c r="BK1047" s="589"/>
    </row>
    <row r="1048" spans="2:63" ht="17.25" customHeight="1">
      <c r="J1048" s="280" t="s">
        <v>7514</v>
      </c>
      <c r="K1048" s="278" t="s">
        <v>10300</v>
      </c>
      <c r="L1048" s="278"/>
      <c r="M1048" s="278"/>
      <c r="N1048" s="278"/>
      <c r="O1048" s="278"/>
      <c r="P1048" s="278"/>
      <c r="Q1048" s="380"/>
      <c r="R1048" s="281" t="s">
        <v>9215</v>
      </c>
      <c r="S1048" s="367" t="s">
        <v>9216</v>
      </c>
      <c r="T1048" s="368" t="s">
        <v>9217</v>
      </c>
      <c r="U1048" s="589"/>
      <c r="W1048" s="2"/>
      <c r="X1048" s="138"/>
      <c r="AA1048" s="2" t="s">
        <v>10606</v>
      </c>
      <c r="AO1048" s="269"/>
      <c r="AP1048" s="589"/>
      <c r="BK1048" s="589"/>
    </row>
    <row r="1049" spans="2:63" ht="17.25" customHeight="1" thickBot="1">
      <c r="J1049" s="379"/>
      <c r="K1049" s="279" t="s">
        <v>10301</v>
      </c>
      <c r="L1049" s="279"/>
      <c r="M1049" s="279"/>
      <c r="N1049" s="279"/>
      <c r="O1049" s="279"/>
      <c r="P1049" s="279"/>
      <c r="Q1049" s="381"/>
      <c r="R1049" s="290">
        <v>300</v>
      </c>
      <c r="S1049" s="369">
        <v>600</v>
      </c>
      <c r="T1049" s="370">
        <v>1000</v>
      </c>
      <c r="U1049" s="589"/>
      <c r="W1049" s="2"/>
      <c r="X1049" s="138"/>
      <c r="AA1049" s="2" t="s">
        <v>10607</v>
      </c>
      <c r="AO1049" s="269"/>
      <c r="AP1049" s="589"/>
      <c r="AR1049" s="98" t="s">
        <v>10612</v>
      </c>
      <c r="BK1049" s="589"/>
    </row>
    <row r="1050" spans="2:63" ht="17.25" customHeight="1">
      <c r="D1050" s="2" t="s">
        <v>13062</v>
      </c>
      <c r="U1050" s="589"/>
      <c r="W1050" s="2"/>
      <c r="X1050" s="138"/>
      <c r="AA1050" s="2" t="s">
        <v>10608</v>
      </c>
      <c r="AO1050" s="269"/>
      <c r="AP1050" s="589"/>
      <c r="AS1050" s="1" t="s">
        <v>11248</v>
      </c>
      <c r="BK1050" s="589"/>
    </row>
    <row r="1051" spans="2:63" ht="17.25" customHeight="1">
      <c r="E1051" s="2" t="s">
        <v>9117</v>
      </c>
      <c r="U1051" s="589"/>
      <c r="W1051" s="2"/>
      <c r="X1051" s="138"/>
      <c r="AA1051" s="2" t="s">
        <v>10609</v>
      </c>
      <c r="AO1051" s="269"/>
      <c r="AP1051" s="589"/>
      <c r="AT1051" s="1" t="s">
        <v>11247</v>
      </c>
      <c r="BK1051" s="589"/>
    </row>
    <row r="1052" spans="2:63" ht="17.25" customHeight="1">
      <c r="E1052" s="2" t="s">
        <v>9118</v>
      </c>
      <c r="U1052" s="589"/>
      <c r="W1052" s="2"/>
      <c r="X1052" s="138"/>
      <c r="AA1052" s="2" t="s">
        <v>10610</v>
      </c>
      <c r="AO1052" s="269"/>
      <c r="AP1052" s="589"/>
      <c r="AT1052" s="2" t="s">
        <v>7562</v>
      </c>
      <c r="BK1052" s="589"/>
    </row>
    <row r="1053" spans="2:63" ht="17.25" customHeight="1">
      <c r="J1053" s="280" t="s">
        <v>7515</v>
      </c>
      <c r="K1053" s="278" t="s">
        <v>10302</v>
      </c>
      <c r="L1053" s="278"/>
      <c r="M1053" s="278"/>
      <c r="N1053" s="278"/>
      <c r="O1053" s="278"/>
      <c r="P1053" s="278"/>
      <c r="Q1053" s="380"/>
      <c r="R1053" s="281" t="s">
        <v>9215</v>
      </c>
      <c r="S1053" s="367" t="s">
        <v>9216</v>
      </c>
      <c r="T1053" s="368" t="s">
        <v>9217</v>
      </c>
      <c r="U1053" s="589"/>
      <c r="W1053" s="2"/>
      <c r="X1053" s="138"/>
      <c r="Y1053" s="2" t="s">
        <v>12250</v>
      </c>
      <c r="AO1053" s="269"/>
      <c r="AP1053" s="589"/>
      <c r="AT1053" s="2" t="s">
        <v>7563</v>
      </c>
      <c r="BK1053" s="589"/>
    </row>
    <row r="1054" spans="2:63" ht="17.25" customHeight="1">
      <c r="J1054" s="404"/>
      <c r="K1054" s="375" t="s">
        <v>13063</v>
      </c>
      <c r="L1054" s="375"/>
      <c r="M1054" s="375"/>
      <c r="N1054" s="375"/>
      <c r="O1054" s="375"/>
      <c r="P1054" s="375"/>
      <c r="Q1054" s="405"/>
      <c r="R1054" s="406">
        <v>1000</v>
      </c>
      <c r="S1054" s="407">
        <v>1000</v>
      </c>
      <c r="T1054" s="408">
        <v>1000</v>
      </c>
      <c r="U1054" s="589"/>
      <c r="W1054" s="2"/>
      <c r="X1054" s="138"/>
      <c r="Y1054" s="2" t="s">
        <v>15273</v>
      </c>
      <c r="AO1054" s="269"/>
      <c r="AP1054" s="589"/>
      <c r="AT1054" s="2" t="s">
        <v>10613</v>
      </c>
      <c r="BK1054" s="589"/>
    </row>
    <row r="1055" spans="2:63" ht="17.25" customHeight="1" thickBot="1">
      <c r="J1055" s="379"/>
      <c r="K1055" s="279" t="s">
        <v>13064</v>
      </c>
      <c r="L1055" s="279"/>
      <c r="M1055" s="279"/>
      <c r="N1055" s="279"/>
      <c r="O1055" s="279"/>
      <c r="P1055" s="279"/>
      <c r="Q1055" s="381"/>
      <c r="R1055" s="290">
        <v>300</v>
      </c>
      <c r="S1055" s="369">
        <v>600</v>
      </c>
      <c r="T1055" s="370">
        <v>1000</v>
      </c>
      <c r="U1055" s="589"/>
      <c r="W1055" s="2"/>
      <c r="X1055" s="138"/>
      <c r="Y1055" s="2" t="s">
        <v>10611</v>
      </c>
      <c r="AO1055" s="269"/>
      <c r="AP1055" s="589"/>
      <c r="AU1055" s="2" t="s">
        <v>10614</v>
      </c>
      <c r="BK1055" s="589"/>
    </row>
    <row r="1056" spans="2:63" ht="17.25" customHeight="1">
      <c r="B1056" s="2"/>
      <c r="C1056" s="2"/>
      <c r="U1056" s="589"/>
      <c r="W1056" s="2"/>
      <c r="X1056" s="138"/>
      <c r="Y1056" s="2" t="s">
        <v>16830</v>
      </c>
      <c r="AO1056" s="269"/>
      <c r="AP1056" s="589"/>
      <c r="BK1056" s="589"/>
    </row>
    <row r="1057" spans="3:63" ht="17.25" customHeight="1" thickBot="1">
      <c r="U1057" s="589"/>
      <c r="W1057" s="2"/>
      <c r="X1057" s="303"/>
      <c r="Y1057" s="271" t="s">
        <v>15271</v>
      </c>
      <c r="Z1057" s="271"/>
      <c r="AA1057" s="271"/>
      <c r="AB1057" s="271"/>
      <c r="AC1057" s="271"/>
      <c r="AD1057" s="271"/>
      <c r="AE1057" s="271"/>
      <c r="AF1057" s="271"/>
      <c r="AG1057" s="271"/>
      <c r="AH1057" s="271"/>
      <c r="AI1057" s="271"/>
      <c r="AJ1057" s="271"/>
      <c r="AK1057" s="271"/>
      <c r="AL1057" s="271"/>
      <c r="AM1057" s="271"/>
      <c r="AN1057" s="271"/>
      <c r="AO1057" s="272"/>
      <c r="AP1057" s="589"/>
      <c r="AR1057" s="98" t="s">
        <v>10615</v>
      </c>
      <c r="BK1057" s="589"/>
    </row>
    <row r="1058" spans="3:63" ht="17.25" customHeight="1">
      <c r="U1058" s="589"/>
      <c r="W1058" s="2"/>
      <c r="X1058" s="2"/>
      <c r="Y1058" s="485"/>
      <c r="Z1058" s="1"/>
      <c r="AP1058" s="589"/>
      <c r="AR1058" s="98"/>
      <c r="AS1058" s="1" t="s">
        <v>11251</v>
      </c>
      <c r="BK1058" s="589"/>
    </row>
    <row r="1059" spans="3:63" ht="17.25" customHeight="1">
      <c r="U1059" s="589"/>
      <c r="X1059" s="913"/>
      <c r="Y1059" s="912" t="s">
        <v>16833</v>
      </c>
      <c r="Z1059" s="915"/>
      <c r="AA1059" s="915"/>
      <c r="AB1059" s="915"/>
      <c r="AC1059" s="915"/>
      <c r="AD1059" s="915"/>
      <c r="AE1059" s="915"/>
      <c r="AF1059" s="915"/>
      <c r="AG1059" s="914" t="s">
        <v>16841</v>
      </c>
      <c r="AH1059" s="915"/>
      <c r="AI1059" s="915"/>
      <c r="AJ1059" s="915"/>
      <c r="AK1059" s="915"/>
      <c r="AL1059" s="915"/>
      <c r="AM1059" s="915"/>
      <c r="AN1059" s="915"/>
      <c r="AO1059" s="916"/>
      <c r="AP1059" s="589"/>
      <c r="AR1059" s="98"/>
      <c r="AT1059" s="2" t="s">
        <v>11252</v>
      </c>
      <c r="BK1059" s="589"/>
    </row>
    <row r="1060" spans="3:63" ht="17.25" customHeight="1">
      <c r="C1060" s="1"/>
      <c r="D1060" s="4"/>
      <c r="E1060" s="4"/>
      <c r="O1060" s="24"/>
      <c r="P1060" s="24"/>
      <c r="Q1060" s="24"/>
      <c r="R1060" s="24"/>
      <c r="S1060" s="24"/>
      <c r="T1060" s="24"/>
      <c r="U1060" s="589"/>
      <c r="W1060" s="485"/>
      <c r="X1060" s="917"/>
      <c r="Y1060" s="4" t="s">
        <v>16905</v>
      </c>
      <c r="Z1060" s="4"/>
      <c r="AA1060" s="4"/>
      <c r="AB1060" s="4"/>
      <c r="AC1060" s="4"/>
      <c r="AD1060" s="4"/>
      <c r="AE1060" s="4"/>
      <c r="AF1060" s="4"/>
      <c r="AG1060" s="4"/>
      <c r="AH1060" s="4"/>
      <c r="AI1060" s="4"/>
      <c r="AJ1060" s="4"/>
      <c r="AK1060" s="4"/>
      <c r="AL1060" s="4"/>
      <c r="AM1060" s="4"/>
      <c r="AN1060" s="4"/>
      <c r="AO1060" s="918"/>
      <c r="AP1060" s="589"/>
      <c r="AS1060" s="2"/>
      <c r="AT1060" s="2" t="s">
        <v>11253</v>
      </c>
      <c r="BK1060" s="589"/>
    </row>
    <row r="1061" spans="3:63" ht="17.25" customHeight="1">
      <c r="C1061" s="1"/>
      <c r="D1061" s="4"/>
      <c r="E1061" s="4"/>
      <c r="U1061" s="589"/>
      <c r="W1061" s="485"/>
      <c r="X1061" s="917"/>
      <c r="Y1061" s="4"/>
      <c r="Z1061" s="4"/>
      <c r="AA1061" s="4"/>
      <c r="AB1061" s="4" t="s">
        <v>16834</v>
      </c>
      <c r="AC1061" s="4"/>
      <c r="AD1061" s="4"/>
      <c r="AE1061" s="4"/>
      <c r="AF1061" s="4"/>
      <c r="AG1061" s="4"/>
      <c r="AH1061" s="4"/>
      <c r="AI1061" s="4"/>
      <c r="AJ1061" s="4"/>
      <c r="AK1061" s="4"/>
      <c r="AL1061" s="4"/>
      <c r="AM1061" s="4"/>
      <c r="AN1061" s="4"/>
      <c r="AO1061" s="918"/>
      <c r="AP1061" s="589"/>
      <c r="AS1061" s="1" t="s">
        <v>11254</v>
      </c>
      <c r="BK1061" s="589"/>
    </row>
    <row r="1062" spans="3:63" ht="17.25" customHeight="1">
      <c r="C1062" s="1"/>
      <c r="D1062" s="4"/>
      <c r="E1062" s="4"/>
      <c r="U1062" s="589"/>
      <c r="W1062" s="216"/>
      <c r="X1062" s="917"/>
      <c r="Y1062" s="4"/>
      <c r="Z1062" s="4"/>
      <c r="AA1062" s="4"/>
      <c r="AB1062" s="921" t="s">
        <v>16835</v>
      </c>
      <c r="AC1062" s="921"/>
      <c r="AD1062" s="921"/>
      <c r="AE1062" s="921"/>
      <c r="AF1062" s="921"/>
      <c r="AG1062" s="921"/>
      <c r="AH1062" s="921"/>
      <c r="AI1062" s="921"/>
      <c r="AJ1062" s="921"/>
      <c r="AK1062" s="921"/>
      <c r="AL1062" s="921"/>
      <c r="AM1062" s="921"/>
      <c r="AN1062" s="4"/>
      <c r="AO1062" s="918"/>
      <c r="AP1062" s="589"/>
      <c r="AS1062" s="2"/>
      <c r="AT1062" s="2" t="s">
        <v>11255</v>
      </c>
      <c r="BK1062" s="589"/>
    </row>
    <row r="1063" spans="3:63" ht="17.25" customHeight="1">
      <c r="C1063" s="1"/>
      <c r="D1063" s="4"/>
      <c r="E1063" s="4"/>
      <c r="U1063" s="589"/>
      <c r="W1063" s="216"/>
      <c r="X1063" s="917"/>
      <c r="Y1063" s="4"/>
      <c r="Z1063" s="4" t="s">
        <v>16836</v>
      </c>
      <c r="AA1063" s="4"/>
      <c r="AB1063" s="4"/>
      <c r="AC1063" s="4"/>
      <c r="AD1063" s="4"/>
      <c r="AE1063" s="4"/>
      <c r="AF1063" s="4"/>
      <c r="AG1063" s="4"/>
      <c r="AH1063" s="4"/>
      <c r="AI1063" s="4"/>
      <c r="AJ1063" s="4"/>
      <c r="AK1063" s="4"/>
      <c r="AL1063" s="4"/>
      <c r="AM1063" s="4"/>
      <c r="AN1063" s="4"/>
      <c r="AO1063" s="918"/>
      <c r="AP1063" s="589"/>
      <c r="AS1063" s="1" t="s">
        <v>11264</v>
      </c>
      <c r="BK1063" s="589"/>
    </row>
    <row r="1064" spans="3:63" ht="17.25" customHeight="1">
      <c r="C1064" s="1"/>
      <c r="D1064" s="4"/>
      <c r="E1064" s="4"/>
      <c r="U1064" s="589"/>
      <c r="W1064" s="216"/>
      <c r="X1064" s="917"/>
      <c r="Y1064" s="4"/>
      <c r="Z1064" s="4"/>
      <c r="AA1064" s="4" t="s">
        <v>16894</v>
      </c>
      <c r="AB1064" s="4"/>
      <c r="AC1064" s="4"/>
      <c r="AD1064" s="4"/>
      <c r="AE1064" s="4"/>
      <c r="AF1064" s="4"/>
      <c r="AG1064" s="4"/>
      <c r="AH1064" s="4"/>
      <c r="AI1064" s="4"/>
      <c r="AJ1064" s="4"/>
      <c r="AK1064" s="4"/>
      <c r="AL1064" s="4"/>
      <c r="AM1064" s="4"/>
      <c r="AN1064" s="4"/>
      <c r="AO1064" s="918"/>
      <c r="AP1064" s="589"/>
      <c r="AR1064" s="2"/>
      <c r="AS1064" s="182"/>
      <c r="AT1064" s="182" t="s">
        <v>11256</v>
      </c>
      <c r="AU1064" s="182"/>
      <c r="AV1064" s="182"/>
      <c r="AW1064" s="182"/>
      <c r="AX1064" s="182"/>
      <c r="BK1064" s="589"/>
    </row>
    <row r="1065" spans="3:63" ht="17.25" customHeight="1">
      <c r="C1065" s="1"/>
      <c r="D1065" s="4"/>
      <c r="E1065" s="4"/>
      <c r="U1065" s="589"/>
      <c r="W1065" s="216"/>
      <c r="X1065" s="917"/>
      <c r="Y1065" s="4"/>
      <c r="Z1065" s="4"/>
      <c r="AA1065" s="4"/>
      <c r="AB1065" s="4" t="s">
        <v>1126</v>
      </c>
      <c r="AC1065" s="4"/>
      <c r="AD1065" s="4"/>
      <c r="AE1065" s="4"/>
      <c r="AF1065" s="4"/>
      <c r="AG1065" s="4"/>
      <c r="AH1065" s="4"/>
      <c r="AI1065" s="4"/>
      <c r="AJ1065" s="4"/>
      <c r="AK1065" s="4"/>
      <c r="AL1065" s="4"/>
      <c r="AM1065" s="4"/>
      <c r="AN1065" s="4"/>
      <c r="AO1065" s="918"/>
      <c r="AP1065" s="589"/>
      <c r="AR1065" s="2"/>
      <c r="AS1065" s="182" t="s">
        <v>11257</v>
      </c>
      <c r="AT1065" s="182"/>
      <c r="AU1065" s="182"/>
      <c r="AV1065" s="182"/>
      <c r="AW1065" s="182"/>
      <c r="AX1065" s="182"/>
      <c r="BK1065" s="589"/>
    </row>
    <row r="1066" spans="3:63" ht="17.25" customHeight="1">
      <c r="C1066" s="1"/>
      <c r="D1066" s="4"/>
      <c r="E1066" s="4"/>
      <c r="U1066" s="589"/>
      <c r="W1066" s="216"/>
      <c r="X1066" s="917"/>
      <c r="Y1066" s="4"/>
      <c r="Z1066" s="4"/>
      <c r="AA1066" s="4"/>
      <c r="AB1066" s="4" t="s">
        <v>1127</v>
      </c>
      <c r="AC1066" s="4"/>
      <c r="AD1066" s="4"/>
      <c r="AE1066" s="4"/>
      <c r="AF1066" s="4"/>
      <c r="AG1066" s="4"/>
      <c r="AH1066" s="4"/>
      <c r="AI1066" s="4"/>
      <c r="AJ1066" s="4"/>
      <c r="AK1066" s="4"/>
      <c r="AL1066" s="4"/>
      <c r="AM1066" s="4"/>
      <c r="AN1066" s="4"/>
      <c r="AO1066" s="918"/>
      <c r="AP1066" s="589"/>
      <c r="AR1066" s="2"/>
      <c r="AS1066" s="182"/>
      <c r="AT1066" s="182" t="s">
        <v>11258</v>
      </c>
      <c r="AU1066" s="182"/>
      <c r="AV1066" s="182"/>
      <c r="AW1066" s="182"/>
      <c r="AX1066" s="182"/>
      <c r="BK1066" s="589"/>
    </row>
    <row r="1067" spans="3:63" ht="17.25" customHeight="1">
      <c r="C1067" s="1"/>
      <c r="D1067" s="4"/>
      <c r="E1067" s="4"/>
      <c r="U1067" s="589"/>
      <c r="W1067" s="216"/>
      <c r="X1067" s="917"/>
      <c r="Y1067" s="4"/>
      <c r="Z1067" s="4"/>
      <c r="AA1067" s="4"/>
      <c r="AB1067" s="4" t="s">
        <v>1128</v>
      </c>
      <c r="AC1067" s="4"/>
      <c r="AD1067" s="4"/>
      <c r="AE1067" s="4"/>
      <c r="AF1067" s="4"/>
      <c r="AG1067" s="4"/>
      <c r="AH1067" s="4"/>
      <c r="AI1067" s="4"/>
      <c r="AJ1067" s="4"/>
      <c r="AK1067" s="4"/>
      <c r="AL1067" s="4"/>
      <c r="AM1067" s="4"/>
      <c r="AN1067" s="4"/>
      <c r="AO1067" s="918"/>
      <c r="AP1067" s="589"/>
      <c r="AR1067" s="2"/>
      <c r="AS1067" s="182"/>
      <c r="AT1067" s="182" t="s">
        <v>11259</v>
      </c>
      <c r="AU1067" s="182"/>
      <c r="AV1067" s="182"/>
      <c r="AW1067" s="182"/>
      <c r="AX1067" s="182"/>
      <c r="BK1067" s="589"/>
    </row>
    <row r="1068" spans="3:63" ht="17.25" customHeight="1">
      <c r="C1068" s="1"/>
      <c r="D1068" s="4"/>
      <c r="E1068" s="4"/>
      <c r="U1068" s="589"/>
      <c r="W1068" s="216"/>
      <c r="X1068" s="917"/>
      <c r="Y1068" s="4"/>
      <c r="Z1068" s="4"/>
      <c r="AA1068" s="4"/>
      <c r="AB1068" s="4" t="s">
        <v>1129</v>
      </c>
      <c r="AC1068" s="4"/>
      <c r="AD1068" s="4"/>
      <c r="AE1068" s="4"/>
      <c r="AF1068" s="4"/>
      <c r="AG1068" s="4"/>
      <c r="AH1068" s="4"/>
      <c r="AI1068" s="4"/>
      <c r="AJ1068" s="4"/>
      <c r="AK1068" s="4"/>
      <c r="AL1068" s="4"/>
      <c r="AM1068" s="4"/>
      <c r="AN1068" s="4"/>
      <c r="AO1068" s="918"/>
      <c r="AP1068" s="589"/>
      <c r="AS1068" s="182"/>
      <c r="AT1068" s="182" t="s">
        <v>11260</v>
      </c>
      <c r="AU1068" s="182"/>
      <c r="AV1068" s="182"/>
      <c r="AW1068" s="182"/>
      <c r="AX1068" s="182"/>
      <c r="BK1068" s="589"/>
    </row>
    <row r="1069" spans="3:63" ht="17.25" customHeight="1">
      <c r="C1069" s="1"/>
      <c r="D1069" s="4"/>
      <c r="E1069" s="4"/>
      <c r="U1069" s="589"/>
      <c r="W1069" s="216"/>
      <c r="X1069" s="917"/>
      <c r="Y1069" s="4"/>
      <c r="Z1069" s="4"/>
      <c r="AA1069" s="4"/>
      <c r="AB1069" s="4" t="s">
        <v>1130</v>
      </c>
      <c r="AC1069" s="4"/>
      <c r="AD1069" s="4"/>
      <c r="AE1069" s="4"/>
      <c r="AF1069" s="4"/>
      <c r="AG1069" s="4"/>
      <c r="AH1069" s="4"/>
      <c r="AI1069" s="4"/>
      <c r="AJ1069" s="4"/>
      <c r="AK1069" s="4"/>
      <c r="AL1069" s="4"/>
      <c r="AM1069" s="4"/>
      <c r="AN1069" s="4"/>
      <c r="AO1069" s="918"/>
      <c r="AP1069" s="589"/>
      <c r="AQ1069" s="644"/>
      <c r="AR1069" s="2"/>
      <c r="AS1069" s="182"/>
      <c r="AT1069" s="182" t="s">
        <v>11261</v>
      </c>
      <c r="AU1069" s="182"/>
      <c r="AV1069" s="182"/>
      <c r="AW1069" s="182"/>
      <c r="AX1069" s="182"/>
      <c r="BK1069" s="589"/>
    </row>
    <row r="1070" spans="3:63" ht="17.25" customHeight="1">
      <c r="C1070" s="1"/>
      <c r="D1070" s="4"/>
      <c r="E1070" s="4"/>
      <c r="U1070" s="589"/>
      <c r="W1070" s="216"/>
      <c r="X1070" s="917"/>
      <c r="Y1070" s="4"/>
      <c r="Z1070" s="4"/>
      <c r="AA1070" s="4"/>
      <c r="AB1070" s="4" t="s">
        <v>1131</v>
      </c>
      <c r="AC1070" s="4"/>
      <c r="AD1070" s="4"/>
      <c r="AE1070" s="4"/>
      <c r="AF1070" s="4"/>
      <c r="AG1070" s="4"/>
      <c r="AH1070" s="4"/>
      <c r="AI1070" s="4"/>
      <c r="AJ1070" s="4"/>
      <c r="AK1070" s="4"/>
      <c r="AL1070" s="4"/>
      <c r="AM1070" s="4"/>
      <c r="AN1070" s="4"/>
      <c r="AO1070" s="918"/>
      <c r="AP1070" s="589"/>
      <c r="AR1070" s="2"/>
      <c r="AS1070" s="182" t="s">
        <v>11262</v>
      </c>
      <c r="AT1070" s="182"/>
      <c r="AU1070" s="182"/>
      <c r="AV1070" s="182"/>
      <c r="AW1070" s="182"/>
      <c r="AX1070" s="182"/>
      <c r="BK1070" s="589"/>
    </row>
    <row r="1071" spans="3:63" ht="17.25" customHeight="1">
      <c r="C1071" s="1"/>
      <c r="D1071" s="4"/>
      <c r="E1071" s="4"/>
      <c r="U1071" s="589"/>
      <c r="W1071" s="216"/>
      <c r="X1071" s="917"/>
      <c r="Y1071" s="4"/>
      <c r="Z1071" s="4"/>
      <c r="AA1071" s="4"/>
      <c r="AB1071" s="4" t="s">
        <v>1132</v>
      </c>
      <c r="AC1071" s="4"/>
      <c r="AD1071" s="4"/>
      <c r="AE1071" s="4"/>
      <c r="AF1071" s="4"/>
      <c r="AG1071" s="4"/>
      <c r="AH1071" s="4"/>
      <c r="AI1071" s="4"/>
      <c r="AJ1071" s="4"/>
      <c r="AK1071" s="4"/>
      <c r="AL1071" s="4"/>
      <c r="AM1071" s="4"/>
      <c r="AN1071" s="4"/>
      <c r="AO1071" s="918"/>
      <c r="AP1071" s="589"/>
      <c r="AR1071" s="2"/>
      <c r="AS1071" s="182"/>
      <c r="AT1071" s="182" t="s">
        <v>11263</v>
      </c>
      <c r="AU1071" s="182"/>
      <c r="AV1071" s="182"/>
      <c r="AW1071" s="182"/>
      <c r="AX1071" s="182"/>
      <c r="BK1071" s="589"/>
    </row>
    <row r="1072" spans="3:63" ht="17.25" customHeight="1">
      <c r="C1072" s="1"/>
      <c r="D1072" s="4"/>
      <c r="E1072" s="4"/>
      <c r="U1072" s="589"/>
      <c r="W1072" s="216"/>
      <c r="X1072" s="917"/>
      <c r="Y1072" s="4"/>
      <c r="Z1072" s="4"/>
      <c r="AA1072" s="4" t="s">
        <v>16895</v>
      </c>
      <c r="AB1072" s="4"/>
      <c r="AC1072" s="4"/>
      <c r="AD1072" s="4"/>
      <c r="AE1072" s="4"/>
      <c r="AF1072" s="4"/>
      <c r="AG1072" s="4"/>
      <c r="AH1072" s="4"/>
      <c r="AI1072" s="4"/>
      <c r="AJ1072" s="4"/>
      <c r="AK1072" s="4"/>
      <c r="AL1072" s="4"/>
      <c r="AM1072" s="4"/>
      <c r="AN1072" s="4"/>
      <c r="AO1072" s="918"/>
      <c r="AP1072" s="589"/>
      <c r="AR1072" s="2"/>
      <c r="AS1072" s="2"/>
      <c r="BK1072" s="589"/>
    </row>
    <row r="1073" spans="3:63" ht="17.25" customHeight="1">
      <c r="C1073" s="1"/>
      <c r="D1073" s="4"/>
      <c r="E1073" s="4"/>
      <c r="U1073" s="589"/>
      <c r="W1073" s="216"/>
      <c r="X1073" s="917"/>
      <c r="Y1073" s="4"/>
      <c r="Z1073" s="4"/>
      <c r="AA1073" s="4"/>
      <c r="AB1073" s="4" t="s">
        <v>1133</v>
      </c>
      <c r="AC1073" s="4"/>
      <c r="AD1073" s="4"/>
      <c r="AE1073" s="4"/>
      <c r="AF1073" s="4"/>
      <c r="AG1073" s="4"/>
      <c r="AH1073" s="4"/>
      <c r="AI1073" s="4"/>
      <c r="AJ1073" s="4"/>
      <c r="AK1073" s="4"/>
      <c r="AL1073" s="4"/>
      <c r="AM1073" s="4"/>
      <c r="AN1073" s="4"/>
      <c r="AO1073" s="918"/>
      <c r="AP1073" s="589"/>
      <c r="AR1073" s="98" t="s">
        <v>10992</v>
      </c>
      <c r="BK1073" s="589"/>
    </row>
    <row r="1074" spans="3:63" ht="17.25" customHeight="1">
      <c r="C1074" s="1"/>
      <c r="D1074" s="4"/>
      <c r="E1074" s="4"/>
      <c r="U1074" s="589"/>
      <c r="W1074" s="216"/>
      <c r="X1074" s="917"/>
      <c r="Y1074" s="4"/>
      <c r="Z1074" s="4"/>
      <c r="AA1074" s="4"/>
      <c r="AB1074" s="4" t="s">
        <v>16904</v>
      </c>
      <c r="AC1074" s="4"/>
      <c r="AD1074" s="4"/>
      <c r="AE1074" s="4"/>
      <c r="AF1074" s="4"/>
      <c r="AG1074" s="4"/>
      <c r="AH1074" s="4"/>
      <c r="AI1074" s="4"/>
      <c r="AJ1074" s="4"/>
      <c r="AK1074" s="4"/>
      <c r="AL1074" s="4"/>
      <c r="AM1074" s="4"/>
      <c r="AN1074" s="4"/>
      <c r="AO1074" s="918"/>
      <c r="AP1074" s="589"/>
      <c r="AR1074" s="2"/>
      <c r="AS1074" s="136" t="s">
        <v>11266</v>
      </c>
      <c r="AT1074" s="267"/>
      <c r="AU1074" s="267"/>
      <c r="AV1074" s="267"/>
      <c r="AW1074" s="267"/>
      <c r="AX1074" s="267"/>
      <c r="AY1074" s="267"/>
      <c r="AZ1074" s="267"/>
      <c r="BA1074" s="267"/>
      <c r="BB1074" s="267"/>
      <c r="BC1074" s="267"/>
      <c r="BD1074" s="267"/>
      <c r="BE1074" s="267"/>
      <c r="BF1074" s="1082" t="s">
        <v>10616</v>
      </c>
      <c r="BG1074" s="1083"/>
      <c r="BH1074" s="1083"/>
      <c r="BI1074" s="1083"/>
      <c r="BJ1074" s="1084"/>
      <c r="BK1074" s="589"/>
    </row>
    <row r="1075" spans="3:63" ht="17.25" customHeight="1">
      <c r="C1075" s="1"/>
      <c r="U1075" s="589"/>
      <c r="W1075" s="216"/>
      <c r="X1075" s="917"/>
      <c r="Y1075" s="4"/>
      <c r="Z1075" s="4"/>
      <c r="AA1075" s="4"/>
      <c r="AB1075" s="4" t="s">
        <v>1135</v>
      </c>
      <c r="AC1075" s="4"/>
      <c r="AD1075" s="4"/>
      <c r="AE1075" s="4"/>
      <c r="AF1075" s="4"/>
      <c r="AG1075" s="4"/>
      <c r="AH1075" s="4"/>
      <c r="AI1075" s="4"/>
      <c r="AJ1075" s="4"/>
      <c r="AK1075" s="4"/>
      <c r="AL1075" s="4"/>
      <c r="AM1075" s="4"/>
      <c r="AN1075" s="4"/>
      <c r="AO1075" s="918"/>
      <c r="AP1075" s="589"/>
      <c r="AR1075" s="2"/>
      <c r="AS1075" s="138"/>
      <c r="AT1075" s="2" t="s">
        <v>10617</v>
      </c>
      <c r="BJ1075" s="269"/>
      <c r="BK1075" s="589"/>
    </row>
    <row r="1076" spans="3:63" ht="17.25" customHeight="1">
      <c r="C1076" s="1"/>
      <c r="U1076" s="589"/>
      <c r="W1076" s="216"/>
      <c r="X1076" s="917"/>
      <c r="Y1076" s="4"/>
      <c r="Z1076" s="4"/>
      <c r="AA1076" s="4"/>
      <c r="AB1076" s="4" t="s">
        <v>1136</v>
      </c>
      <c r="AC1076" s="4"/>
      <c r="AD1076" s="4"/>
      <c r="AE1076" s="4"/>
      <c r="AF1076" s="4"/>
      <c r="AG1076" s="4"/>
      <c r="AH1076" s="4"/>
      <c r="AI1076" s="4"/>
      <c r="AJ1076" s="4"/>
      <c r="AK1076" s="4"/>
      <c r="AL1076" s="4"/>
      <c r="AM1076" s="4"/>
      <c r="AN1076" s="4"/>
      <c r="AO1076" s="918"/>
      <c r="AP1076" s="589"/>
      <c r="AS1076" s="138"/>
      <c r="AT1076" s="2" t="s">
        <v>10618</v>
      </c>
      <c r="BJ1076" s="269"/>
      <c r="BK1076" s="589"/>
    </row>
    <row r="1077" spans="3:63" ht="17.25" customHeight="1" thickBot="1">
      <c r="C1077" s="1"/>
      <c r="U1077" s="589"/>
      <c r="W1077" s="216"/>
      <c r="X1077" s="917"/>
      <c r="Y1077" s="4"/>
      <c r="Z1077" s="4"/>
      <c r="AA1077" s="4"/>
      <c r="AB1077" s="4" t="s">
        <v>1137</v>
      </c>
      <c r="AC1077" s="4"/>
      <c r="AD1077" s="4"/>
      <c r="AE1077" s="4"/>
      <c r="AF1077" s="4"/>
      <c r="AG1077" s="4"/>
      <c r="AH1077" s="4"/>
      <c r="AI1077" s="4"/>
      <c r="AJ1077" s="4"/>
      <c r="AK1077" s="4"/>
      <c r="AL1077" s="4"/>
      <c r="AM1077" s="4"/>
      <c r="AN1077" s="4"/>
      <c r="AO1077" s="918"/>
      <c r="AP1077" s="589"/>
      <c r="AR1077" s="2"/>
      <c r="AS1077" s="303"/>
      <c r="AT1077" s="271" t="s">
        <v>10619</v>
      </c>
      <c r="AU1077" s="271"/>
      <c r="AV1077" s="271"/>
      <c r="AW1077" s="271"/>
      <c r="AX1077" s="271"/>
      <c r="AY1077" s="271"/>
      <c r="AZ1077" s="271"/>
      <c r="BA1077" s="271"/>
      <c r="BB1077" s="271"/>
      <c r="BC1077" s="271"/>
      <c r="BD1077" s="271"/>
      <c r="BE1077" s="271"/>
      <c r="BF1077" s="271"/>
      <c r="BG1077" s="271"/>
      <c r="BH1077" s="271"/>
      <c r="BI1077" s="271"/>
      <c r="BJ1077" s="272"/>
      <c r="BK1077" s="589"/>
    </row>
    <row r="1078" spans="3:63" ht="17.25" customHeight="1">
      <c r="U1078" s="589"/>
      <c r="W1078" s="216"/>
      <c r="X1078" s="917"/>
      <c r="Y1078" s="4"/>
      <c r="Z1078" s="4"/>
      <c r="AA1078" s="4"/>
      <c r="AB1078" s="4" t="s">
        <v>1138</v>
      </c>
      <c r="AC1078" s="4"/>
      <c r="AD1078" s="4"/>
      <c r="AE1078" s="4"/>
      <c r="AF1078" s="4"/>
      <c r="AG1078" s="4"/>
      <c r="AH1078" s="4"/>
      <c r="AI1078" s="4"/>
      <c r="AJ1078" s="4"/>
      <c r="AK1078" s="4"/>
      <c r="AL1078" s="4"/>
      <c r="AM1078" s="4"/>
      <c r="AN1078" s="4"/>
      <c r="AO1078" s="918"/>
      <c r="AP1078" s="589"/>
      <c r="AS1078" s="1" t="s">
        <v>11267</v>
      </c>
      <c r="BK1078" s="589"/>
    </row>
    <row r="1079" spans="3:63" ht="17.25" customHeight="1">
      <c r="U1079" s="589"/>
      <c r="W1079" s="216"/>
      <c r="X1079" s="917"/>
      <c r="Y1079" s="4"/>
      <c r="Z1079" s="4"/>
      <c r="AA1079" s="4"/>
      <c r="AB1079" s="4" t="s">
        <v>1139</v>
      </c>
      <c r="AC1079" s="4"/>
      <c r="AD1079" s="4"/>
      <c r="AE1079" s="4"/>
      <c r="AF1079" s="4"/>
      <c r="AG1079" s="4"/>
      <c r="AH1079" s="4"/>
      <c r="AI1079" s="4"/>
      <c r="AJ1079" s="4"/>
      <c r="AK1079" s="4"/>
      <c r="AL1079" s="4"/>
      <c r="AM1079" s="4"/>
      <c r="AN1079" s="4"/>
      <c r="AO1079" s="918"/>
      <c r="AP1079" s="589"/>
      <c r="AS1079" s="2"/>
      <c r="AT1079" s="2" t="s">
        <v>11268</v>
      </c>
      <c r="BK1079" s="589"/>
    </row>
    <row r="1080" spans="3:63" ht="17.25" customHeight="1">
      <c r="U1080" s="589"/>
      <c r="W1080" s="216"/>
      <c r="X1080" s="917"/>
      <c r="Y1080" s="4"/>
      <c r="Z1080" s="4" t="s">
        <v>16906</v>
      </c>
      <c r="AA1080" s="4"/>
      <c r="AB1080" s="4"/>
      <c r="AC1080" s="4"/>
      <c r="AD1080" s="4"/>
      <c r="AE1080" s="4"/>
      <c r="AF1080" s="4"/>
      <c r="AG1080" s="4"/>
      <c r="AH1080" s="4"/>
      <c r="AI1080" s="4"/>
      <c r="AJ1080" s="4"/>
      <c r="AK1080" s="4"/>
      <c r="AL1080" s="4"/>
      <c r="AM1080" s="4"/>
      <c r="AN1080" s="4"/>
      <c r="AO1080" s="918"/>
      <c r="AP1080" s="589"/>
      <c r="AS1080" s="1" t="s">
        <v>11269</v>
      </c>
      <c r="BK1080" s="589"/>
    </row>
    <row r="1081" spans="3:63" ht="17.25" customHeight="1">
      <c r="U1081" s="589"/>
      <c r="W1081" s="216"/>
      <c r="X1081" s="917"/>
      <c r="Y1081" s="4"/>
      <c r="Z1081" s="4" t="s">
        <v>16907</v>
      </c>
      <c r="AA1081" s="4"/>
      <c r="AB1081" s="4"/>
      <c r="AC1081" s="4"/>
      <c r="AD1081" s="4"/>
      <c r="AE1081" s="4"/>
      <c r="AF1081" s="4"/>
      <c r="AG1081" s="4"/>
      <c r="AH1081" s="4"/>
      <c r="AI1081" s="4"/>
      <c r="AJ1081" s="4"/>
      <c r="AK1081" s="4"/>
      <c r="AL1081" s="4"/>
      <c r="AM1081" s="4"/>
      <c r="AN1081" s="4"/>
      <c r="AO1081" s="918"/>
      <c r="AP1081" s="589"/>
      <c r="AT1081" s="2" t="s">
        <v>11270</v>
      </c>
      <c r="BK1081" s="589"/>
    </row>
    <row r="1082" spans="3:63" ht="17.25" customHeight="1">
      <c r="U1082" s="589"/>
      <c r="W1082" s="216"/>
      <c r="X1082" s="917"/>
      <c r="Y1082" s="4"/>
      <c r="Z1082" s="4"/>
      <c r="AA1082" s="4"/>
      <c r="AB1082" s="4"/>
      <c r="AC1082" s="4" t="s">
        <v>16837</v>
      </c>
      <c r="AD1082" s="4"/>
      <c r="AE1082" s="4"/>
      <c r="AF1082" s="4"/>
      <c r="AG1082" s="4"/>
      <c r="AH1082" s="4"/>
      <c r="AI1082" s="4"/>
      <c r="AJ1082" s="4"/>
      <c r="AK1082" s="4"/>
      <c r="AL1082" s="4"/>
      <c r="AM1082" s="4"/>
      <c r="AN1082" s="4"/>
      <c r="AO1082" s="918"/>
      <c r="AP1082" s="589"/>
      <c r="AS1082" s="2"/>
      <c r="AT1082" s="2" t="s">
        <v>11271</v>
      </c>
      <c r="BK1082" s="589"/>
    </row>
    <row r="1083" spans="3:63" ht="17.25" customHeight="1">
      <c r="U1083" s="589"/>
      <c r="W1083" s="1"/>
      <c r="X1083" s="917"/>
      <c r="Y1083" s="4"/>
      <c r="Z1083" s="4"/>
      <c r="AA1083" s="4"/>
      <c r="AB1083" s="4"/>
      <c r="AC1083" s="4" t="s">
        <v>16838</v>
      </c>
      <c r="AD1083" s="4"/>
      <c r="AE1083" s="4"/>
      <c r="AF1083" s="4"/>
      <c r="AG1083" s="4"/>
      <c r="AH1083" s="4"/>
      <c r="AI1083" s="4"/>
      <c r="AJ1083" s="4"/>
      <c r="AK1083" s="4"/>
      <c r="AL1083" s="4"/>
      <c r="AM1083" s="4"/>
      <c r="AN1083" s="4"/>
      <c r="AO1083" s="918"/>
      <c r="AP1083" s="589"/>
      <c r="AS1083" s="1" t="s">
        <v>11272</v>
      </c>
      <c r="BK1083" s="589"/>
    </row>
    <row r="1084" spans="3:63" ht="17.25" customHeight="1">
      <c r="U1084" s="589"/>
      <c r="W1084" s="1"/>
      <c r="X1084" s="917"/>
      <c r="Y1084" s="4"/>
      <c r="Z1084" s="4" t="s">
        <v>16908</v>
      </c>
      <c r="AA1084" s="4"/>
      <c r="AB1084" s="4"/>
      <c r="AC1084" s="4"/>
      <c r="AD1084" s="4"/>
      <c r="AE1084" s="4"/>
      <c r="AF1084" s="4"/>
      <c r="AG1084" s="4"/>
      <c r="AH1084" s="4"/>
      <c r="AI1084" s="4"/>
      <c r="AJ1084" s="4"/>
      <c r="AK1084" s="4"/>
      <c r="AL1084" s="4"/>
      <c r="AM1084" s="4"/>
      <c r="AN1084" s="4"/>
      <c r="AO1084" s="918"/>
      <c r="AP1084" s="589"/>
      <c r="AS1084" s="2"/>
      <c r="AT1084" s="2" t="s">
        <v>11273</v>
      </c>
      <c r="BK1084" s="589"/>
    </row>
    <row r="1085" spans="3:63" ht="17.25" customHeight="1">
      <c r="U1085" s="589"/>
      <c r="W1085" s="1"/>
      <c r="X1085" s="917"/>
      <c r="Y1085" s="4"/>
      <c r="Z1085" s="4" t="s">
        <v>952</v>
      </c>
      <c r="AA1085" s="4"/>
      <c r="AB1085" s="4"/>
      <c r="AC1085" s="4"/>
      <c r="AD1085" s="4"/>
      <c r="AE1085" s="4"/>
      <c r="AF1085" s="4"/>
      <c r="AG1085" s="4"/>
      <c r="AH1085" s="4"/>
      <c r="AI1085" s="4"/>
      <c r="AJ1085" s="4"/>
      <c r="AK1085" s="4"/>
      <c r="AL1085" s="4"/>
      <c r="AM1085" s="4"/>
      <c r="AN1085" s="4"/>
      <c r="AO1085" s="918"/>
      <c r="AP1085" s="589"/>
      <c r="AS1085" s="1" t="s">
        <v>11274</v>
      </c>
      <c r="BK1085" s="589"/>
    </row>
    <row r="1086" spans="3:63" ht="17.25" customHeight="1">
      <c r="U1086" s="589"/>
      <c r="V1086" s="644"/>
      <c r="W1086" s="1"/>
      <c r="X1086" s="917"/>
      <c r="Y1086" s="4"/>
      <c r="Z1086" s="4"/>
      <c r="AA1086" s="4" t="s">
        <v>16839</v>
      </c>
      <c r="AB1086" s="4"/>
      <c r="AC1086" s="4"/>
      <c r="AD1086" s="4"/>
      <c r="AE1086" s="4"/>
      <c r="AF1086" s="4"/>
      <c r="AG1086" s="4"/>
      <c r="AH1086" s="4"/>
      <c r="AI1086" s="4"/>
      <c r="AJ1086" s="4"/>
      <c r="AK1086" s="4"/>
      <c r="AL1086" s="4"/>
      <c r="AM1086" s="4"/>
      <c r="AN1086" s="4"/>
      <c r="AO1086" s="918"/>
      <c r="AP1086" s="589"/>
      <c r="AS1086" s="2"/>
      <c r="AT1086" s="1" t="s">
        <v>11275</v>
      </c>
      <c r="BK1086" s="589"/>
    </row>
    <row r="1087" spans="3:63" ht="17.25" customHeight="1">
      <c r="U1087" s="589"/>
      <c r="W1087" s="1"/>
      <c r="X1087" s="917"/>
      <c r="Y1087" s="4"/>
      <c r="Z1087" s="4"/>
      <c r="AA1087" s="4" t="s">
        <v>16831</v>
      </c>
      <c r="AB1087" s="4"/>
      <c r="AC1087" s="4"/>
      <c r="AD1087" s="4"/>
      <c r="AE1087" s="4"/>
      <c r="AF1087" s="4"/>
      <c r="AG1087" s="4"/>
      <c r="AH1087" s="4"/>
      <c r="AI1087" s="4"/>
      <c r="AJ1087" s="4"/>
      <c r="AK1087" s="4"/>
      <c r="AL1087" s="4"/>
      <c r="AM1087" s="4"/>
      <c r="AN1087" s="4"/>
      <c r="AO1087" s="918"/>
      <c r="AP1087" s="589"/>
      <c r="BK1087" s="589"/>
    </row>
    <row r="1088" spans="3:63" ht="17.25" customHeight="1">
      <c r="C1088" s="3" t="s">
        <v>9119</v>
      </c>
      <c r="U1088" s="589"/>
      <c r="W1088" s="1"/>
      <c r="X1088" s="917"/>
      <c r="Y1088" s="4"/>
      <c r="Z1088" s="4" t="s">
        <v>16840</v>
      </c>
      <c r="AA1088" s="4"/>
      <c r="AB1088" s="4"/>
      <c r="AC1088" s="4"/>
      <c r="AD1088" s="4"/>
      <c r="AE1088" s="4"/>
      <c r="AF1088" s="4"/>
      <c r="AG1088" s="4"/>
      <c r="AH1088" s="4"/>
      <c r="AI1088" s="4"/>
      <c r="AJ1088" s="4"/>
      <c r="AK1088" s="4"/>
      <c r="AL1088" s="4"/>
      <c r="AM1088" s="4"/>
      <c r="AN1088" s="4"/>
      <c r="AO1088" s="918"/>
      <c r="AP1088" s="589"/>
      <c r="AR1088" s="3" t="s">
        <v>10620</v>
      </c>
      <c r="BK1088" s="589"/>
    </row>
    <row r="1089" spans="1:63" ht="17.25" customHeight="1">
      <c r="D1089" s="2" t="s">
        <v>13052</v>
      </c>
      <c r="U1089" s="589"/>
      <c r="W1089" s="1"/>
      <c r="X1089" s="917"/>
      <c r="Y1089" s="4"/>
      <c r="Z1089" s="4"/>
      <c r="AA1089" s="98" t="s">
        <v>16909</v>
      </c>
      <c r="AB1089" s="98"/>
      <c r="AC1089" s="98"/>
      <c r="AD1089" s="4"/>
      <c r="AE1089" s="4"/>
      <c r="AF1089" s="4"/>
      <c r="AG1089" s="4"/>
      <c r="AH1089" s="4"/>
      <c r="AI1089" s="4"/>
      <c r="AJ1089" s="4"/>
      <c r="AK1089" s="4"/>
      <c r="AL1089" s="4"/>
      <c r="AM1089" s="4"/>
      <c r="AN1089" s="4"/>
      <c r="AO1089" s="918"/>
      <c r="AP1089" s="589"/>
      <c r="AS1089" s="136" t="s">
        <v>11690</v>
      </c>
      <c r="AT1089" s="267"/>
      <c r="AU1089" s="267"/>
      <c r="AV1089" s="267"/>
      <c r="AW1089" s="267"/>
      <c r="AX1089" s="267"/>
      <c r="AY1089" s="267"/>
      <c r="AZ1089" s="267"/>
      <c r="BA1089" s="267"/>
      <c r="BB1089" s="267"/>
      <c r="BC1089" s="267"/>
      <c r="BD1089" s="267"/>
      <c r="BE1089" s="267"/>
      <c r="BF1089" s="1082" t="s">
        <v>10621</v>
      </c>
      <c r="BG1089" s="1083"/>
      <c r="BH1089" s="1083"/>
      <c r="BI1089" s="1083"/>
      <c r="BJ1089" s="1084"/>
      <c r="BK1089" s="589"/>
    </row>
    <row r="1090" spans="1:63" ht="17.25" customHeight="1">
      <c r="E1090" s="2" t="s">
        <v>11276</v>
      </c>
      <c r="U1090" s="589"/>
      <c r="W1090" s="1"/>
      <c r="X1090" s="917"/>
      <c r="Y1090" s="4"/>
      <c r="Z1090" s="4"/>
      <c r="AA1090" s="98" t="s">
        <v>16910</v>
      </c>
      <c r="AB1090" s="98"/>
      <c r="AC1090" s="98"/>
      <c r="AD1090" s="4"/>
      <c r="AE1090" s="4"/>
      <c r="AF1090" s="4"/>
      <c r="AG1090" s="4"/>
      <c r="AH1090" s="4"/>
      <c r="AI1090" s="4"/>
      <c r="AJ1090" s="4"/>
      <c r="AK1090" s="4"/>
      <c r="AL1090" s="4"/>
      <c r="AM1090" s="4"/>
      <c r="AN1090" s="4"/>
      <c r="AO1090" s="918"/>
      <c r="AP1090" s="589"/>
      <c r="AS1090" s="138"/>
      <c r="AT1090" s="2" t="s">
        <v>15098</v>
      </c>
      <c r="BJ1090" s="269"/>
      <c r="BK1090" s="589"/>
    </row>
    <row r="1091" spans="1:63" ht="17.25" customHeight="1">
      <c r="J1091" s="280" t="s">
        <v>7511</v>
      </c>
      <c r="K1091" s="278" t="s">
        <v>13053</v>
      </c>
      <c r="L1091" s="278"/>
      <c r="M1091" s="278"/>
      <c r="N1091" s="278"/>
      <c r="O1091" s="278"/>
      <c r="P1091" s="278"/>
      <c r="Q1091" s="380"/>
      <c r="R1091" s="281" t="s">
        <v>9215</v>
      </c>
      <c r="S1091" s="367" t="s">
        <v>9216</v>
      </c>
      <c r="T1091" s="368" t="s">
        <v>9217</v>
      </c>
      <c r="U1091" s="589"/>
      <c r="W1091" s="1"/>
      <c r="X1091" s="917"/>
      <c r="Y1091" s="4"/>
      <c r="Z1091" s="4"/>
      <c r="AA1091" s="98" t="s">
        <v>16911</v>
      </c>
      <c r="AB1091" s="98"/>
      <c r="AC1091" s="98"/>
      <c r="AD1091" s="4"/>
      <c r="AE1091" s="4"/>
      <c r="AF1091" s="4"/>
      <c r="AG1091" s="4"/>
      <c r="AH1091" s="4"/>
      <c r="AI1091" s="4"/>
      <c r="AJ1091" s="4"/>
      <c r="AK1091" s="4"/>
      <c r="AL1091" s="4"/>
      <c r="AM1091" s="4"/>
      <c r="AN1091" s="4"/>
      <c r="AO1091" s="918"/>
      <c r="AP1091" s="589"/>
      <c r="AS1091" s="138"/>
      <c r="AT1091" s="2" t="s">
        <v>8638</v>
      </c>
      <c r="BJ1091" s="269"/>
      <c r="BK1091" s="589"/>
    </row>
    <row r="1092" spans="1:63" ht="17.25" customHeight="1" thickBot="1">
      <c r="J1092" s="379"/>
      <c r="K1092" s="279" t="s">
        <v>10305</v>
      </c>
      <c r="L1092" s="279"/>
      <c r="M1092" s="279"/>
      <c r="N1092" s="279"/>
      <c r="O1092" s="279"/>
      <c r="P1092" s="279"/>
      <c r="Q1092" s="381"/>
      <c r="R1092" s="290">
        <v>30</v>
      </c>
      <c r="S1092" s="369">
        <v>150</v>
      </c>
      <c r="T1092" s="370">
        <v>300</v>
      </c>
      <c r="U1092" s="589"/>
      <c r="W1092" s="1"/>
      <c r="X1092" s="917"/>
      <c r="Y1092" s="4"/>
      <c r="Z1092" s="4" t="s">
        <v>16832</v>
      </c>
      <c r="AA1092" s="4"/>
      <c r="AB1092" s="4"/>
      <c r="AC1092" s="4"/>
      <c r="AD1092" s="4"/>
      <c r="AE1092" s="4"/>
      <c r="AF1092" s="4"/>
      <c r="AG1092" s="4"/>
      <c r="AH1092" s="4"/>
      <c r="AI1092" s="4"/>
      <c r="AJ1092" s="4"/>
      <c r="AK1092" s="4"/>
      <c r="AL1092" s="4"/>
      <c r="AM1092" s="4"/>
      <c r="AN1092" s="4"/>
      <c r="AO1092" s="918"/>
      <c r="AP1092" s="589"/>
      <c r="AS1092" s="138"/>
      <c r="AT1092" s="2" t="s">
        <v>8639</v>
      </c>
      <c r="BJ1092" s="269"/>
      <c r="BK1092" s="589"/>
    </row>
    <row r="1093" spans="1:63" ht="17.25" customHeight="1" thickBot="1">
      <c r="D1093" s="2" t="s">
        <v>13054</v>
      </c>
      <c r="U1093" s="589"/>
      <c r="W1093" s="1"/>
      <c r="X1093" s="917"/>
      <c r="Y1093" s="4"/>
      <c r="Z1093" s="4"/>
      <c r="AA1093" s="4" t="s">
        <v>16896</v>
      </c>
      <c r="AB1093" s="4"/>
      <c r="AC1093" s="4"/>
      <c r="AD1093" s="4"/>
      <c r="AE1093" s="4"/>
      <c r="AF1093" s="4"/>
      <c r="AG1093" s="4"/>
      <c r="AH1093" s="4"/>
      <c r="AI1093" s="4"/>
      <c r="AJ1093" s="4"/>
      <c r="AK1093" s="4"/>
      <c r="AL1093" s="4"/>
      <c r="AM1093" s="4"/>
      <c r="AN1093" s="4"/>
      <c r="AO1093" s="918"/>
      <c r="AP1093" s="589"/>
      <c r="AS1093" s="303"/>
      <c r="AT1093" s="271" t="s">
        <v>8640</v>
      </c>
      <c r="AU1093" s="271"/>
      <c r="AV1093" s="271"/>
      <c r="AW1093" s="271"/>
      <c r="AX1093" s="271"/>
      <c r="AY1093" s="271"/>
      <c r="AZ1093" s="271"/>
      <c r="BA1093" s="271"/>
      <c r="BB1093" s="271"/>
      <c r="BC1093" s="271"/>
      <c r="BD1093" s="271"/>
      <c r="BE1093" s="271"/>
      <c r="BF1093" s="466"/>
      <c r="BG1093" s="466"/>
      <c r="BH1093" s="466"/>
      <c r="BI1093" s="466"/>
      <c r="BJ1093" s="467"/>
      <c r="BK1093" s="589"/>
    </row>
    <row r="1094" spans="1:63" ht="17.25" customHeight="1">
      <c r="E1094" s="2" t="s">
        <v>11277</v>
      </c>
      <c r="U1094" s="589"/>
      <c r="W1094" s="1"/>
      <c r="X1094" s="917"/>
      <c r="Y1094" s="4"/>
      <c r="Z1094" s="4"/>
      <c r="AA1094" s="4" t="s">
        <v>16897</v>
      </c>
      <c r="AB1094" s="4"/>
      <c r="AC1094" s="4"/>
      <c r="AD1094" s="4"/>
      <c r="AE1094" s="4"/>
      <c r="AF1094" s="4"/>
      <c r="AG1094" s="4"/>
      <c r="AH1094" s="4"/>
      <c r="AI1094" s="4"/>
      <c r="AJ1094" s="4"/>
      <c r="AK1094" s="4"/>
      <c r="AL1094" s="4"/>
      <c r="AM1094" s="4"/>
      <c r="AN1094" s="4"/>
      <c r="AO1094" s="918"/>
      <c r="AP1094" s="589"/>
      <c r="AS1094" s="1" t="s">
        <v>15099</v>
      </c>
      <c r="BK1094" s="589"/>
    </row>
    <row r="1095" spans="1:63" ht="17.25" customHeight="1">
      <c r="E1095" s="2" t="s">
        <v>13055</v>
      </c>
      <c r="U1095" s="589"/>
      <c r="W1095" s="1"/>
      <c r="X1095" s="917"/>
      <c r="Y1095" s="4"/>
      <c r="Z1095" s="4"/>
      <c r="AA1095" s="4" t="s">
        <v>16898</v>
      </c>
      <c r="AB1095" s="4"/>
      <c r="AC1095" s="4"/>
      <c r="AD1095" s="4"/>
      <c r="AE1095" s="4"/>
      <c r="AF1095" s="4"/>
      <c r="AG1095" s="4"/>
      <c r="AH1095" s="4"/>
      <c r="AI1095" s="4"/>
      <c r="AJ1095" s="4"/>
      <c r="AK1095" s="4"/>
      <c r="AL1095" s="4"/>
      <c r="AM1095" s="4"/>
      <c r="AN1095" s="4"/>
      <c r="AO1095" s="918"/>
      <c r="AP1095" s="589"/>
      <c r="AS1095" s="1" t="s">
        <v>15100</v>
      </c>
      <c r="BK1095" s="589"/>
    </row>
    <row r="1096" spans="1:63" ht="17.25" customHeight="1">
      <c r="E1096" s="1" t="s">
        <v>11278</v>
      </c>
      <c r="U1096" s="589"/>
      <c r="W1096" s="1"/>
      <c r="X1096" s="917"/>
      <c r="Y1096" s="4"/>
      <c r="Z1096" s="4"/>
      <c r="AA1096" s="4" t="s">
        <v>16899</v>
      </c>
      <c r="AB1096" s="4"/>
      <c r="AC1096" s="4"/>
      <c r="AD1096" s="4"/>
      <c r="AE1096" s="4"/>
      <c r="AF1096" s="4"/>
      <c r="AG1096" s="4"/>
      <c r="AH1096" s="4"/>
      <c r="AI1096" s="4"/>
      <c r="AJ1096" s="4"/>
      <c r="AK1096" s="4"/>
      <c r="AL1096" s="4"/>
      <c r="AM1096" s="4"/>
      <c r="AN1096" s="4"/>
      <c r="AO1096" s="918"/>
      <c r="AP1096" s="589"/>
      <c r="AT1096" s="1" t="s">
        <v>15101</v>
      </c>
      <c r="BK1096" s="589"/>
    </row>
    <row r="1097" spans="1:63" ht="17.25" customHeight="1">
      <c r="A1097" s="2"/>
      <c r="B1097" s="2"/>
      <c r="C1097" s="2"/>
      <c r="E1097" s="2" t="s">
        <v>11279</v>
      </c>
      <c r="U1097" s="589"/>
      <c r="W1097" s="1"/>
      <c r="X1097" s="917"/>
      <c r="Y1097" s="4"/>
      <c r="Z1097" s="4"/>
      <c r="AA1097" s="4" t="s">
        <v>16900</v>
      </c>
      <c r="AB1097" s="4"/>
      <c r="AC1097" s="4"/>
      <c r="AD1097" s="4"/>
      <c r="AE1097" s="4"/>
      <c r="AF1097" s="4"/>
      <c r="AG1097" s="4"/>
      <c r="AH1097" s="4"/>
      <c r="AI1097" s="4"/>
      <c r="AJ1097" s="4"/>
      <c r="AK1097" s="4"/>
      <c r="AL1097" s="4"/>
      <c r="AM1097" s="4"/>
      <c r="AN1097" s="4"/>
      <c r="AO1097" s="918"/>
      <c r="AP1097" s="589"/>
      <c r="AT1097" s="2" t="s">
        <v>11692</v>
      </c>
      <c r="BK1097" s="589"/>
    </row>
    <row r="1098" spans="1:63" ht="17.25" customHeight="1">
      <c r="D1098" s="2" t="s">
        <v>13056</v>
      </c>
      <c r="U1098" s="589"/>
      <c r="W1098" s="1"/>
      <c r="X1098" s="917"/>
      <c r="Y1098" s="4"/>
      <c r="Z1098" s="4"/>
      <c r="AA1098" s="4" t="s">
        <v>16903</v>
      </c>
      <c r="AB1098" s="4"/>
      <c r="AC1098" s="4"/>
      <c r="AD1098" s="4"/>
      <c r="AE1098" s="4"/>
      <c r="AF1098" s="4"/>
      <c r="AG1098" s="4"/>
      <c r="AH1098" s="4"/>
      <c r="AI1098" s="4"/>
      <c r="AJ1098" s="4"/>
      <c r="AK1098" s="4"/>
      <c r="AL1098" s="4"/>
      <c r="AM1098" s="4"/>
      <c r="AN1098" s="4"/>
      <c r="AO1098" s="918"/>
      <c r="AP1098" s="589"/>
      <c r="AT1098" s="2" t="s">
        <v>11693</v>
      </c>
      <c r="BK1098" s="589"/>
    </row>
    <row r="1099" spans="1:63" ht="17.25" customHeight="1">
      <c r="E1099" s="2" t="s">
        <v>11280</v>
      </c>
      <c r="U1099" s="589"/>
      <c r="W1099" s="1"/>
      <c r="X1099" s="917"/>
      <c r="Y1099" s="4"/>
      <c r="Z1099" s="4"/>
      <c r="AA1099" s="4" t="s">
        <v>16901</v>
      </c>
      <c r="AB1099" s="4"/>
      <c r="AC1099" s="4"/>
      <c r="AD1099" s="4"/>
      <c r="AE1099" s="4"/>
      <c r="AF1099" s="4"/>
      <c r="AG1099" s="4"/>
      <c r="AH1099" s="4"/>
      <c r="AI1099" s="4"/>
      <c r="AJ1099" s="4"/>
      <c r="AK1099" s="4"/>
      <c r="AL1099" s="4"/>
      <c r="AM1099" s="4"/>
      <c r="AN1099" s="4"/>
      <c r="AO1099" s="918"/>
      <c r="AP1099" s="589"/>
      <c r="AS1099" s="1" t="s">
        <v>15102</v>
      </c>
      <c r="BK1099" s="589"/>
    </row>
    <row r="1100" spans="1:63" ht="17.25" customHeight="1">
      <c r="E1100" s="2" t="s">
        <v>11281</v>
      </c>
      <c r="U1100" s="589"/>
      <c r="W1100" s="1"/>
      <c r="X1100" s="917"/>
      <c r="Y1100" s="4"/>
      <c r="Z1100" s="4"/>
      <c r="AA1100" s="4" t="s">
        <v>16902</v>
      </c>
      <c r="AB1100" s="4"/>
      <c r="AC1100" s="4"/>
      <c r="AD1100" s="4"/>
      <c r="AE1100" s="4"/>
      <c r="AF1100" s="4"/>
      <c r="AG1100" s="4"/>
      <c r="AH1100" s="4"/>
      <c r="AI1100" s="4"/>
      <c r="AJ1100" s="4"/>
      <c r="AK1100" s="4"/>
      <c r="AL1100" s="4"/>
      <c r="AM1100" s="4"/>
      <c r="AN1100" s="4"/>
      <c r="AO1100" s="918"/>
      <c r="AP1100" s="589"/>
      <c r="AT1100" s="2" t="s">
        <v>11691</v>
      </c>
      <c r="BK1100" s="589"/>
    </row>
    <row r="1101" spans="1:63" ht="17.25" customHeight="1">
      <c r="D1101" s="2" t="s">
        <v>13057</v>
      </c>
      <c r="U1101" s="589"/>
      <c r="W1101" s="1"/>
      <c r="X1101" s="917"/>
      <c r="Y1101" s="4"/>
      <c r="Z1101" s="4" t="s">
        <v>16842</v>
      </c>
      <c r="AA1101" s="4"/>
      <c r="AB1101" s="4"/>
      <c r="AC1101" s="4"/>
      <c r="AD1101" s="4"/>
      <c r="AE1101" s="4"/>
      <c r="AF1101" s="4"/>
      <c r="AG1101" s="4"/>
      <c r="AH1101" s="4"/>
      <c r="AI1101" s="4"/>
      <c r="AJ1101" s="4"/>
      <c r="AK1101" s="4"/>
      <c r="AL1101" s="4"/>
      <c r="AM1101" s="4"/>
      <c r="AN1101" s="4"/>
      <c r="AO1101" s="918"/>
      <c r="AP1101" s="589"/>
      <c r="AR1101" s="3" t="s">
        <v>10622</v>
      </c>
      <c r="BK1101" s="589"/>
    </row>
    <row r="1102" spans="1:63" ht="17.25" customHeight="1">
      <c r="E1102" s="2" t="s">
        <v>11282</v>
      </c>
      <c r="U1102" s="589"/>
      <c r="W1102" s="1"/>
      <c r="X1102" s="917"/>
      <c r="Y1102" s="4"/>
      <c r="Z1102" s="4"/>
      <c r="AA1102" s="4" t="s">
        <v>960</v>
      </c>
      <c r="AB1102" s="4"/>
      <c r="AC1102" s="4"/>
      <c r="AD1102" s="4"/>
      <c r="AE1102" s="4"/>
      <c r="AF1102" s="4"/>
      <c r="AG1102" s="4"/>
      <c r="AH1102" s="4"/>
      <c r="AI1102" s="4"/>
      <c r="AJ1102" s="4"/>
      <c r="AK1102" s="4"/>
      <c r="AL1102" s="4"/>
      <c r="AM1102" s="4"/>
      <c r="AN1102" s="4"/>
      <c r="AO1102" s="918"/>
      <c r="AP1102" s="589"/>
      <c r="AS1102" s="1" t="s">
        <v>13506</v>
      </c>
      <c r="BK1102" s="589"/>
    </row>
    <row r="1103" spans="1:63" ht="17.25" customHeight="1" thickBot="1">
      <c r="U1103" s="589"/>
      <c r="X1103" s="348"/>
      <c r="Y1103" s="919"/>
      <c r="Z1103" s="919"/>
      <c r="AA1103" s="919" t="s">
        <v>16843</v>
      </c>
      <c r="AB1103" s="919"/>
      <c r="AC1103" s="919"/>
      <c r="AD1103" s="919"/>
      <c r="AE1103" s="919"/>
      <c r="AF1103" s="919"/>
      <c r="AG1103" s="919"/>
      <c r="AH1103" s="919"/>
      <c r="AI1103" s="919"/>
      <c r="AJ1103" s="919"/>
      <c r="AK1103" s="919"/>
      <c r="AL1103" s="919"/>
      <c r="AM1103" s="919"/>
      <c r="AN1103" s="919"/>
      <c r="AO1103" s="920"/>
      <c r="AP1103" s="589"/>
      <c r="AT1103" s="2" t="s">
        <v>13504</v>
      </c>
      <c r="BK1103" s="589"/>
    </row>
    <row r="1104" spans="1:63" ht="17.25" customHeight="1">
      <c r="U1104" s="589"/>
      <c r="AP1104" s="589"/>
      <c r="AT1104" s="2" t="s">
        <v>13505</v>
      </c>
      <c r="BK1104" s="589"/>
    </row>
    <row r="1105" spans="21:63" ht="17.25" customHeight="1">
      <c r="U1105" s="589"/>
      <c r="AP1105" s="589"/>
      <c r="AS1105" s="1" t="s">
        <v>15103</v>
      </c>
      <c r="BK1105" s="589"/>
    </row>
    <row r="1106" spans="21:63" ht="17.25" customHeight="1">
      <c r="U1106" s="589"/>
      <c r="AP1106" s="589"/>
      <c r="BK1106" s="589"/>
    </row>
    <row r="1107" spans="21:63" ht="17.25" customHeight="1">
      <c r="U1107" s="589"/>
      <c r="AP1107" s="589"/>
      <c r="AR1107" s="3" t="s">
        <v>10623</v>
      </c>
      <c r="BK1107" s="589"/>
    </row>
    <row r="1108" spans="21:63" ht="17.25" customHeight="1">
      <c r="U1108" s="589"/>
      <c r="AP1108" s="589"/>
      <c r="AS1108" s="1" t="s">
        <v>11694</v>
      </c>
      <c r="BK1108" s="589"/>
    </row>
    <row r="1109" spans="21:63" ht="17.25" customHeight="1">
      <c r="U1109" s="589"/>
      <c r="AP1109" s="589"/>
      <c r="AT1109" s="2" t="s">
        <v>11695</v>
      </c>
      <c r="BK1109" s="589"/>
    </row>
    <row r="1110" spans="21:63" ht="17.25" customHeight="1">
      <c r="U1110" s="589"/>
      <c r="AP1110" s="589"/>
      <c r="AT1110" s="2" t="s">
        <v>11696</v>
      </c>
      <c r="BK1110" s="589"/>
    </row>
    <row r="1111" spans="21:63" ht="17.25" customHeight="1">
      <c r="U1111" s="589"/>
      <c r="AP1111" s="589"/>
      <c r="AT1111" s="2" t="s">
        <v>11697</v>
      </c>
      <c r="BK1111" s="589"/>
    </row>
    <row r="1112" spans="21:63" ht="17.25" customHeight="1">
      <c r="U1112" s="589"/>
      <c r="AP1112" s="589"/>
      <c r="AS1112" s="1" t="s">
        <v>11698</v>
      </c>
      <c r="BK1112" s="589"/>
    </row>
    <row r="1113" spans="21:63" ht="17.25" customHeight="1">
      <c r="U1113" s="589"/>
      <c r="AP1113" s="589"/>
      <c r="AT1113" s="2" t="s">
        <v>11699</v>
      </c>
      <c r="BK1113" s="589"/>
    </row>
    <row r="1114" spans="21:63" ht="17.25" customHeight="1">
      <c r="U1114" s="589"/>
      <c r="AP1114" s="589"/>
      <c r="AT1114" s="2" t="s">
        <v>11700</v>
      </c>
      <c r="BK1114" s="589"/>
    </row>
    <row r="1115" spans="21:63" ht="17.25" customHeight="1">
      <c r="U1115" s="589"/>
      <c r="AP1115" s="589"/>
      <c r="AS1115" s="1" t="s">
        <v>15104</v>
      </c>
      <c r="BK1115" s="589"/>
    </row>
    <row r="1116" spans="21:63" ht="17.25" customHeight="1">
      <c r="U1116" s="589"/>
      <c r="AP1116" s="589"/>
      <c r="AT1116" s="2" t="s">
        <v>11701</v>
      </c>
      <c r="BK1116" s="589"/>
    </row>
    <row r="1117" spans="21:63" ht="17.25" customHeight="1">
      <c r="U1117" s="589"/>
      <c r="AP1117" s="589"/>
      <c r="BK1117" s="589"/>
    </row>
    <row r="1118" spans="21:63" ht="17.25" customHeight="1">
      <c r="U1118" s="589"/>
      <c r="AP1118" s="589"/>
      <c r="AR1118" s="3" t="s">
        <v>11702</v>
      </c>
      <c r="BK1118" s="589"/>
    </row>
    <row r="1119" spans="21:63" ht="17.25" customHeight="1">
      <c r="U1119" s="589"/>
      <c r="AP1119" s="589"/>
      <c r="AS1119" s="2" t="s">
        <v>11703</v>
      </c>
      <c r="BK1119" s="589"/>
    </row>
    <row r="1120" spans="21:63" ht="17.25" customHeight="1">
      <c r="U1120" s="589"/>
      <c r="AP1120" s="589"/>
      <c r="AT1120" s="2" t="s">
        <v>11704</v>
      </c>
      <c r="BK1120" s="589"/>
    </row>
    <row r="1121" spans="3:63" ht="17.25" customHeight="1">
      <c r="U1121" s="589"/>
      <c r="AP1121" s="589"/>
      <c r="AT1121" s="2" t="s">
        <v>11705</v>
      </c>
      <c r="BK1121" s="589"/>
    </row>
    <row r="1122" spans="3:63" ht="17.25" customHeight="1">
      <c r="U1122" s="589"/>
      <c r="AP1122" s="589"/>
      <c r="AU1122" s="2" t="s">
        <v>8641</v>
      </c>
      <c r="BK1122" s="589"/>
    </row>
    <row r="1123" spans="3:63" ht="17.25" customHeight="1">
      <c r="U1123" s="589"/>
      <c r="AP1123" s="589"/>
      <c r="AU1123" s="2" t="s">
        <v>8642</v>
      </c>
      <c r="BK1123" s="589"/>
    </row>
    <row r="1124" spans="3:63" ht="17.25" customHeight="1">
      <c r="U1124" s="589"/>
      <c r="AP1124" s="589"/>
      <c r="AU1124" s="2" t="s">
        <v>8643</v>
      </c>
      <c r="BK1124" s="589"/>
    </row>
    <row r="1125" spans="3:63" ht="17.25" customHeight="1">
      <c r="U1125" s="589"/>
      <c r="AP1125" s="589"/>
      <c r="BK1125" s="589"/>
    </row>
    <row r="1126" spans="3:63" ht="17.25" customHeight="1">
      <c r="C1126" s="3" t="s">
        <v>9278</v>
      </c>
      <c r="U1126" s="589"/>
      <c r="V1126" s="24"/>
      <c r="W1126" s="3" t="s">
        <v>10625</v>
      </c>
      <c r="AP1126" s="589"/>
      <c r="AR1126" s="3" t="s">
        <v>10629</v>
      </c>
      <c r="BK1126" s="589"/>
    </row>
    <row r="1127" spans="3:63" ht="17.25" customHeight="1">
      <c r="D1127" s="2" t="s">
        <v>11283</v>
      </c>
      <c r="U1127" s="589"/>
      <c r="X1127" s="1" t="s">
        <v>13068</v>
      </c>
      <c r="AP1127" s="589"/>
      <c r="AS1127" s="1" t="s">
        <v>10630</v>
      </c>
      <c r="BK1127" s="589"/>
    </row>
    <row r="1128" spans="3:63" ht="17.25" customHeight="1">
      <c r="E1128" s="2" t="s">
        <v>11284</v>
      </c>
      <c r="U1128" s="589"/>
      <c r="Y1128" s="2" t="s">
        <v>8371</v>
      </c>
      <c r="AP1128" s="589"/>
      <c r="AT1128" s="2" t="s">
        <v>8381</v>
      </c>
      <c r="BK1128" s="589"/>
    </row>
    <row r="1129" spans="3:63" ht="17.25" customHeight="1">
      <c r="E1129" s="2" t="s">
        <v>13065</v>
      </c>
      <c r="U1129" s="589"/>
      <c r="Y1129" s="2" t="s">
        <v>8372</v>
      </c>
      <c r="AP1129" s="589"/>
      <c r="AU1129" s="2" t="s">
        <v>8644</v>
      </c>
      <c r="BK1129" s="589"/>
    </row>
    <row r="1130" spans="3:63" ht="17.25" customHeight="1">
      <c r="E1130" s="1" t="s">
        <v>13066</v>
      </c>
      <c r="U1130" s="589"/>
      <c r="Y1130" s="2" t="s">
        <v>10626</v>
      </c>
      <c r="AP1130" s="589"/>
      <c r="AU1130" s="2" t="s">
        <v>8645</v>
      </c>
      <c r="BK1130" s="589"/>
    </row>
    <row r="1131" spans="3:63" ht="17.25" customHeight="1">
      <c r="E1131" s="2" t="s">
        <v>11285</v>
      </c>
      <c r="U1131" s="589"/>
      <c r="Y1131" s="2" t="s">
        <v>8373</v>
      </c>
      <c r="AP1131" s="589"/>
      <c r="AU1131" s="2" t="s">
        <v>8646</v>
      </c>
      <c r="BK1131" s="589"/>
    </row>
    <row r="1132" spans="3:63" ht="17.25" customHeight="1">
      <c r="E1132" s="2" t="s">
        <v>11286</v>
      </c>
      <c r="U1132" s="589"/>
      <c r="Y1132" s="2" t="s">
        <v>10650</v>
      </c>
      <c r="AP1132" s="589"/>
      <c r="AU1132" s="2" t="s">
        <v>8647</v>
      </c>
      <c r="BK1132" s="589"/>
    </row>
    <row r="1133" spans="3:63" ht="17.25" customHeight="1">
      <c r="E1133" s="1" t="s">
        <v>11287</v>
      </c>
      <c r="U1133" s="589"/>
      <c r="Y1133" s="2" t="s">
        <v>15274</v>
      </c>
      <c r="AP1133" s="589"/>
      <c r="AQ1133" s="644"/>
      <c r="AU1133" s="2" t="s">
        <v>8648</v>
      </c>
      <c r="BK1133" s="589"/>
    </row>
    <row r="1134" spans="3:63" ht="17.25" customHeight="1">
      <c r="J1134" s="280" t="s">
        <v>7511</v>
      </c>
      <c r="K1134" s="278" t="s">
        <v>10306</v>
      </c>
      <c r="L1134" s="278"/>
      <c r="M1134" s="278"/>
      <c r="N1134" s="278"/>
      <c r="O1134" s="278"/>
      <c r="P1134" s="278"/>
      <c r="Q1134" s="380"/>
      <c r="R1134" s="281" t="s">
        <v>9215</v>
      </c>
      <c r="S1134" s="367" t="s">
        <v>9216</v>
      </c>
      <c r="T1134" s="368" t="s">
        <v>9217</v>
      </c>
      <c r="U1134" s="589"/>
      <c r="Y1134" s="2" t="s">
        <v>8374</v>
      </c>
      <c r="AP1134" s="589"/>
      <c r="AU1134" s="2" t="s">
        <v>8649</v>
      </c>
      <c r="BK1134" s="589"/>
    </row>
    <row r="1135" spans="3:63" ht="17.25" customHeight="1" thickBot="1">
      <c r="J1135" s="379"/>
      <c r="K1135" s="279" t="s">
        <v>7576</v>
      </c>
      <c r="L1135" s="279"/>
      <c r="M1135" s="279"/>
      <c r="N1135" s="279"/>
      <c r="O1135" s="279"/>
      <c r="P1135" s="279"/>
      <c r="Q1135" s="381"/>
      <c r="R1135" s="290">
        <v>300</v>
      </c>
      <c r="S1135" s="369">
        <v>600</v>
      </c>
      <c r="T1135" s="370">
        <v>1000</v>
      </c>
      <c r="U1135" s="589"/>
      <c r="X1135" s="1" t="s">
        <v>8375</v>
      </c>
      <c r="AP1135" s="589"/>
      <c r="AU1135" s="2" t="s">
        <v>8650</v>
      </c>
      <c r="BK1135" s="589"/>
    </row>
    <row r="1136" spans="3:63" ht="17.25" customHeight="1">
      <c r="D1136" s="2" t="s">
        <v>13067</v>
      </c>
      <c r="U1136" s="589"/>
      <c r="Y1136" s="2" t="s">
        <v>8376</v>
      </c>
      <c r="AP1136" s="589"/>
      <c r="AT1136" s="2" t="s">
        <v>10631</v>
      </c>
      <c r="BK1136" s="589"/>
    </row>
    <row r="1137" spans="5:63" ht="17.25" customHeight="1">
      <c r="E1137" s="2" t="s">
        <v>9279</v>
      </c>
      <c r="U1137" s="589"/>
      <c r="Y1137" s="2" t="s">
        <v>8377</v>
      </c>
      <c r="AP1137" s="589"/>
      <c r="AU1137" s="2" t="s">
        <v>8651</v>
      </c>
      <c r="BK1137" s="589"/>
    </row>
    <row r="1138" spans="5:63" ht="17.25" customHeight="1">
      <c r="E1138" s="2" t="s">
        <v>9280</v>
      </c>
      <c r="J1138" s="280" t="s">
        <v>7513</v>
      </c>
      <c r="K1138" s="278" t="s">
        <v>10307</v>
      </c>
      <c r="L1138" s="278"/>
      <c r="M1138" s="278"/>
      <c r="N1138" s="278"/>
      <c r="O1138" s="278"/>
      <c r="P1138" s="278"/>
      <c r="Q1138" s="380"/>
      <c r="R1138" s="281" t="s">
        <v>9215</v>
      </c>
      <c r="S1138" s="367" t="s">
        <v>9216</v>
      </c>
      <c r="T1138" s="368" t="s">
        <v>9217</v>
      </c>
      <c r="U1138" s="589"/>
      <c r="Y1138" s="2" t="s">
        <v>8378</v>
      </c>
      <c r="AP1138" s="589"/>
      <c r="AU1138" s="2" t="s">
        <v>8652</v>
      </c>
      <c r="BK1138" s="589"/>
    </row>
    <row r="1139" spans="5:63" ht="17.25" customHeight="1" thickBot="1">
      <c r="J1139" s="379"/>
      <c r="K1139" s="279" t="s">
        <v>10308</v>
      </c>
      <c r="L1139" s="279"/>
      <c r="M1139" s="279"/>
      <c r="N1139" s="279"/>
      <c r="O1139" s="279"/>
      <c r="P1139" s="279"/>
      <c r="Q1139" s="381"/>
      <c r="R1139" s="290">
        <v>50</v>
      </c>
      <c r="S1139" s="369">
        <v>250</v>
      </c>
      <c r="T1139" s="370">
        <v>500</v>
      </c>
      <c r="U1139" s="589"/>
      <c r="Y1139" s="2" t="s">
        <v>8379</v>
      </c>
      <c r="AP1139" s="589"/>
      <c r="AU1139" s="2" t="s">
        <v>8653</v>
      </c>
      <c r="BK1139" s="589"/>
    </row>
    <row r="1140" spans="5:63" ht="17.25" customHeight="1">
      <c r="U1140" s="589"/>
      <c r="Y1140" s="2" t="s">
        <v>8380</v>
      </c>
      <c r="AP1140" s="589"/>
      <c r="AU1140" s="2" t="s">
        <v>8654</v>
      </c>
      <c r="BK1140" s="589"/>
    </row>
    <row r="1141" spans="5:63" ht="17.25" customHeight="1">
      <c r="U1141" s="589"/>
      <c r="Y1141" s="2" t="s">
        <v>8528</v>
      </c>
      <c r="AP1141" s="589"/>
      <c r="AU1141" s="2" t="s">
        <v>8655</v>
      </c>
      <c r="BK1141" s="589"/>
    </row>
    <row r="1142" spans="5:63" ht="17.25" customHeight="1">
      <c r="U1142" s="589"/>
      <c r="Y1142" s="2" t="s">
        <v>13430</v>
      </c>
      <c r="AP1142" s="589"/>
      <c r="AU1142" s="2" t="s">
        <v>8656</v>
      </c>
      <c r="BK1142" s="589"/>
    </row>
    <row r="1143" spans="5:63" ht="17.25" customHeight="1">
      <c r="U1143" s="589"/>
      <c r="Y1143" s="2" t="s">
        <v>10651</v>
      </c>
      <c r="AP1143" s="589"/>
      <c r="AU1143" s="2" t="s">
        <v>8657</v>
      </c>
      <c r="BK1143" s="589"/>
    </row>
    <row r="1144" spans="5:63" ht="17.25" customHeight="1">
      <c r="U1144" s="589"/>
      <c r="X1144" s="1" t="s">
        <v>10652</v>
      </c>
      <c r="AP1144" s="589"/>
      <c r="AU1144" s="2" t="s">
        <v>8658</v>
      </c>
      <c r="BK1144" s="589"/>
    </row>
    <row r="1145" spans="5:63" ht="17.25" customHeight="1">
      <c r="U1145" s="589"/>
      <c r="Y1145" s="2" t="s">
        <v>10653</v>
      </c>
      <c r="AP1145" s="589"/>
      <c r="AU1145" s="2" t="s">
        <v>8659</v>
      </c>
      <c r="BK1145" s="589"/>
    </row>
    <row r="1146" spans="5:63" ht="17.25" customHeight="1">
      <c r="U1146" s="589"/>
      <c r="Y1146" s="2" t="s">
        <v>10654</v>
      </c>
      <c r="AP1146" s="589"/>
      <c r="AU1146" s="2" t="s">
        <v>8660</v>
      </c>
      <c r="BK1146" s="589"/>
    </row>
    <row r="1147" spans="5:63" ht="17.25" customHeight="1">
      <c r="U1147" s="589"/>
      <c r="AP1147" s="589"/>
      <c r="AT1147" s="2" t="s">
        <v>8383</v>
      </c>
      <c r="BK1147" s="589"/>
    </row>
    <row r="1148" spans="5:63" ht="17.25" customHeight="1">
      <c r="U1148" s="589"/>
      <c r="W1148" s="3" t="s">
        <v>10627</v>
      </c>
      <c r="AP1148" s="589"/>
      <c r="AU1148" s="2" t="s">
        <v>8661</v>
      </c>
      <c r="BK1148" s="589"/>
    </row>
    <row r="1149" spans="5:63" ht="17.25" customHeight="1">
      <c r="U1149" s="589"/>
      <c r="X1149" s="1" t="s">
        <v>10628</v>
      </c>
      <c r="AP1149" s="589"/>
      <c r="AU1149" s="2" t="s">
        <v>8662</v>
      </c>
      <c r="BK1149" s="589"/>
    </row>
    <row r="1150" spans="5:63" ht="17.25" customHeight="1">
      <c r="U1150" s="589"/>
      <c r="Y1150" s="2" t="s">
        <v>8381</v>
      </c>
      <c r="AJ1150" s="2" t="s">
        <v>8383</v>
      </c>
      <c r="AP1150" s="589"/>
      <c r="AU1150" s="2" t="s">
        <v>8663</v>
      </c>
      <c r="BK1150" s="589"/>
    </row>
    <row r="1151" spans="5:63" ht="17.25" customHeight="1">
      <c r="U1151" s="589"/>
      <c r="Y1151" s="2" t="s">
        <v>8382</v>
      </c>
      <c r="AJ1151" s="2" t="s">
        <v>8384</v>
      </c>
      <c r="AP1151" s="589"/>
      <c r="AU1151" s="2" t="s">
        <v>8664</v>
      </c>
      <c r="BK1151" s="589"/>
    </row>
    <row r="1152" spans="5:63" ht="17.25" customHeight="1">
      <c r="U1152" s="589"/>
      <c r="Y1152" s="2" t="s">
        <v>13346</v>
      </c>
      <c r="AP1152" s="589"/>
      <c r="AU1152" s="2" t="s">
        <v>8665</v>
      </c>
      <c r="BK1152" s="589"/>
    </row>
    <row r="1153" spans="21:63" ht="17.25" customHeight="1">
      <c r="U1153" s="589"/>
      <c r="AA1153" s="2" t="s">
        <v>13347</v>
      </c>
      <c r="AP1153" s="589"/>
      <c r="AU1153" s="2" t="s">
        <v>8666</v>
      </c>
      <c r="BK1153" s="589"/>
    </row>
    <row r="1154" spans="21:63" ht="17.25" customHeight="1">
      <c r="U1154" s="589"/>
      <c r="X1154" s="1" t="s">
        <v>11707</v>
      </c>
      <c r="AP1154" s="589"/>
      <c r="AU1154" s="2" t="s">
        <v>8667</v>
      </c>
      <c r="BK1154" s="589"/>
    </row>
    <row r="1155" spans="21:63" ht="17.25" customHeight="1">
      <c r="U1155" s="589"/>
      <c r="Y1155" s="2" t="s">
        <v>11708</v>
      </c>
      <c r="AP1155" s="589"/>
      <c r="AU1155" s="2" t="s">
        <v>8668</v>
      </c>
      <c r="BK1155" s="589"/>
    </row>
    <row r="1156" spans="21:63" ht="17.25" customHeight="1">
      <c r="U1156" s="589"/>
      <c r="W1156" s="2"/>
      <c r="X1156" s="2"/>
      <c r="AP1156" s="589"/>
      <c r="AU1156" s="2" t="s">
        <v>8669</v>
      </c>
      <c r="BK1156" s="589"/>
    </row>
    <row r="1157" spans="21:63" ht="17.25" customHeight="1">
      <c r="U1157" s="589"/>
      <c r="V1157" s="644"/>
      <c r="W1157" s="3" t="s">
        <v>10914</v>
      </c>
      <c r="AP1157" s="589"/>
      <c r="AT1157" s="2" t="s">
        <v>8384</v>
      </c>
      <c r="BK1157" s="589"/>
    </row>
    <row r="1158" spans="21:63" ht="17.25" customHeight="1">
      <c r="U1158" s="589"/>
      <c r="X1158" s="1" t="s">
        <v>10915</v>
      </c>
      <c r="AP1158" s="589"/>
      <c r="AU1158" s="2" t="s">
        <v>8670</v>
      </c>
      <c r="BK1158" s="589"/>
    </row>
    <row r="1159" spans="21:63" ht="17.25" customHeight="1">
      <c r="U1159" s="589"/>
      <c r="Y1159" s="2" t="s">
        <v>11706</v>
      </c>
      <c r="AP1159" s="589"/>
      <c r="AU1159" s="2" t="s">
        <v>8671</v>
      </c>
      <c r="BK1159" s="589"/>
    </row>
    <row r="1160" spans="21:63" ht="17.25" customHeight="1">
      <c r="U1160" s="589"/>
      <c r="Y1160" s="2" t="s">
        <v>10916</v>
      </c>
      <c r="AP1160" s="589"/>
      <c r="AU1160" s="2" t="s">
        <v>8672</v>
      </c>
      <c r="BK1160" s="589"/>
    </row>
    <row r="1161" spans="21:63" ht="17.25" customHeight="1">
      <c r="U1161" s="589"/>
      <c r="Y1161" s="2" t="s">
        <v>11716</v>
      </c>
      <c r="AP1161" s="589"/>
      <c r="AU1161" s="2" t="s">
        <v>8673</v>
      </c>
      <c r="BK1161" s="589"/>
    </row>
    <row r="1162" spans="21:63" ht="17.25" customHeight="1">
      <c r="U1162" s="589"/>
      <c r="Y1162" s="2" t="s">
        <v>13432</v>
      </c>
      <c r="AP1162" s="589"/>
      <c r="AU1162" s="2" t="s">
        <v>8674</v>
      </c>
      <c r="BK1162" s="589"/>
    </row>
    <row r="1163" spans="21:63" ht="17.25" customHeight="1">
      <c r="U1163" s="589"/>
      <c r="Y1163" s="2" t="s">
        <v>10917</v>
      </c>
      <c r="AP1163" s="589"/>
      <c r="AU1163" s="2" t="s">
        <v>8675</v>
      </c>
      <c r="BK1163" s="589"/>
    </row>
    <row r="1164" spans="21:63" ht="17.25" customHeight="1">
      <c r="U1164" s="589"/>
      <c r="X1164" s="2"/>
      <c r="Y1164" s="2" t="s">
        <v>10918</v>
      </c>
      <c r="AP1164" s="589"/>
      <c r="AS1164" s="1" t="s">
        <v>10905</v>
      </c>
      <c r="BK1164" s="589"/>
    </row>
    <row r="1165" spans="21:63" ht="17.25" customHeight="1">
      <c r="U1165" s="589"/>
      <c r="X1165" s="2"/>
      <c r="Y1165" s="2" t="s">
        <v>10919</v>
      </c>
      <c r="AP1165" s="589"/>
      <c r="AT1165" s="2" t="s">
        <v>10906</v>
      </c>
      <c r="BK1165" s="589"/>
    </row>
    <row r="1166" spans="21:63" ht="17.25" customHeight="1">
      <c r="U1166" s="589"/>
      <c r="X1166" s="2" t="s">
        <v>13431</v>
      </c>
      <c r="AP1166" s="589"/>
      <c r="BK1166" s="589"/>
    </row>
    <row r="1167" spans="21:63" ht="17.25" customHeight="1">
      <c r="U1167" s="589"/>
      <c r="X1167" s="2"/>
      <c r="Y1167" s="2" t="s">
        <v>10920</v>
      </c>
      <c r="AP1167" s="589"/>
      <c r="AR1167" s="3" t="s">
        <v>11288</v>
      </c>
      <c r="BK1167" s="589"/>
    </row>
    <row r="1168" spans="21:63" ht="17.25" customHeight="1">
      <c r="U1168" s="589"/>
      <c r="X1168" s="2"/>
      <c r="Y1168" s="2" t="s">
        <v>10921</v>
      </c>
      <c r="AP1168" s="589"/>
      <c r="AS1168" s="2" t="s">
        <v>11289</v>
      </c>
      <c r="BK1168" s="589"/>
    </row>
    <row r="1169" spans="3:63" ht="17.25" customHeight="1">
      <c r="U1169" s="589"/>
      <c r="Y1169" s="2" t="s">
        <v>10922</v>
      </c>
      <c r="AP1169" s="589"/>
      <c r="AT1169" s="2" t="s">
        <v>13507</v>
      </c>
      <c r="BK1169" s="589"/>
    </row>
    <row r="1170" spans="3:63" ht="17.25" customHeight="1">
      <c r="U1170" s="589"/>
      <c r="Y1170" s="2" t="s">
        <v>10923</v>
      </c>
      <c r="AP1170" s="589"/>
      <c r="AT1170" s="134" t="s">
        <v>11290</v>
      </c>
      <c r="BK1170" s="589"/>
    </row>
    <row r="1171" spans="3:63" ht="17.25" customHeight="1">
      <c r="U1171" s="589"/>
      <c r="AP1171" s="589"/>
      <c r="AT1171" s="1" t="s">
        <v>13508</v>
      </c>
      <c r="BK1171" s="589"/>
    </row>
    <row r="1172" spans="3:63" ht="17.25" customHeight="1">
      <c r="U1172" s="589"/>
      <c r="AP1172" s="589"/>
      <c r="BK1172" s="589"/>
    </row>
    <row r="1173" spans="3:63" ht="17.25" customHeight="1">
      <c r="C1173" s="3" t="s">
        <v>9281</v>
      </c>
      <c r="U1173" s="589"/>
      <c r="V1173" s="644"/>
      <c r="AP1173" s="589"/>
      <c r="AR1173" s="3" t="s">
        <v>10632</v>
      </c>
      <c r="AS1173" s="2"/>
      <c r="AT1173" s="3"/>
      <c r="BD1173" s="133" t="s">
        <v>10637</v>
      </c>
      <c r="BK1173" s="589"/>
    </row>
    <row r="1174" spans="3:63" ht="17.25" customHeight="1">
      <c r="D1174" s="2" t="s">
        <v>11291</v>
      </c>
      <c r="U1174" s="589"/>
      <c r="X1174" s="2"/>
      <c r="AP1174" s="589"/>
      <c r="AS1174" s="2" t="s">
        <v>10634</v>
      </c>
      <c r="BK1174" s="589"/>
    </row>
    <row r="1175" spans="3:63" ht="17.25" customHeight="1">
      <c r="E1175" s="2" t="s">
        <v>11292</v>
      </c>
      <c r="U1175" s="589"/>
      <c r="X1175" s="2"/>
      <c r="AP1175" s="589"/>
      <c r="AS1175" s="2"/>
      <c r="AT1175" s="2" t="s">
        <v>10633</v>
      </c>
      <c r="BK1175" s="589"/>
    </row>
    <row r="1176" spans="3:63" ht="17.25" customHeight="1">
      <c r="E1176" s="2" t="s">
        <v>11293</v>
      </c>
      <c r="U1176" s="589"/>
      <c r="X1176" s="2"/>
      <c r="AP1176" s="589"/>
      <c r="AS1176" s="2" t="s">
        <v>15105</v>
      </c>
      <c r="BK1176" s="589"/>
    </row>
    <row r="1177" spans="3:63" ht="17.25" customHeight="1">
      <c r="D1177" s="2" t="s">
        <v>13069</v>
      </c>
      <c r="U1177" s="589"/>
      <c r="X1177" s="2"/>
      <c r="AP1177" s="589"/>
      <c r="AS1177" s="2"/>
      <c r="AT1177" s="2" t="s">
        <v>10635</v>
      </c>
      <c r="BK1177" s="589"/>
    </row>
    <row r="1178" spans="3:63" ht="17.25" customHeight="1">
      <c r="J1178" s="280" t="s">
        <v>7511</v>
      </c>
      <c r="K1178" s="278" t="s">
        <v>10907</v>
      </c>
      <c r="L1178" s="278"/>
      <c r="M1178" s="278"/>
      <c r="N1178" s="278"/>
      <c r="O1178" s="278"/>
      <c r="P1178" s="278"/>
      <c r="Q1178" s="380"/>
      <c r="R1178" s="281" t="s">
        <v>9215</v>
      </c>
      <c r="S1178" s="367" t="s">
        <v>9216</v>
      </c>
      <c r="T1178" s="368" t="s">
        <v>9217</v>
      </c>
      <c r="U1178" s="589"/>
      <c r="X1178" s="2"/>
      <c r="AP1178" s="589"/>
      <c r="AS1178" s="2"/>
      <c r="AT1178" s="2" t="s">
        <v>10636</v>
      </c>
      <c r="BK1178" s="589"/>
    </row>
    <row r="1179" spans="3:63" ht="17.25" customHeight="1" thickBot="1">
      <c r="J1179" s="379"/>
      <c r="K1179" s="279" t="s">
        <v>7541</v>
      </c>
      <c r="L1179" s="279"/>
      <c r="M1179" s="279"/>
      <c r="N1179" s="279"/>
      <c r="O1179" s="279"/>
      <c r="P1179" s="279"/>
      <c r="Q1179" s="381"/>
      <c r="R1179" s="290">
        <v>300</v>
      </c>
      <c r="S1179" s="369">
        <v>600</v>
      </c>
      <c r="T1179" s="370">
        <v>1000</v>
      </c>
      <c r="U1179" s="589"/>
      <c r="X1179" s="2"/>
      <c r="AP1179" s="589"/>
      <c r="AR1179" s="2"/>
      <c r="AS1179" s="2"/>
      <c r="BK1179" s="589"/>
    </row>
    <row r="1180" spans="3:63" ht="17.25" customHeight="1">
      <c r="U1180" s="589"/>
      <c r="X1180" s="2"/>
      <c r="AP1180" s="589"/>
      <c r="AR1180" s="3" t="s">
        <v>10638</v>
      </c>
      <c r="BK1180" s="589"/>
    </row>
    <row r="1181" spans="3:63" ht="17.25" customHeight="1">
      <c r="C1181" s="3" t="s">
        <v>9282</v>
      </c>
      <c r="U1181" s="589"/>
      <c r="X1181" s="2"/>
      <c r="AP1181" s="589"/>
      <c r="AS1181" s="1" t="s">
        <v>10908</v>
      </c>
      <c r="BK1181" s="589"/>
    </row>
    <row r="1182" spans="3:63" ht="17.25" customHeight="1">
      <c r="D1182" s="2" t="s">
        <v>13070</v>
      </c>
      <c r="U1182" s="589"/>
      <c r="X1182" s="2"/>
      <c r="AP1182" s="589"/>
      <c r="AT1182" s="2" t="s">
        <v>10909</v>
      </c>
      <c r="BK1182" s="589"/>
    </row>
    <row r="1183" spans="3:63" ht="17.25" customHeight="1">
      <c r="E1183" s="1" t="s">
        <v>13071</v>
      </c>
      <c r="U1183" s="589"/>
      <c r="X1183" s="2"/>
      <c r="AP1183" s="589"/>
      <c r="AT1183" s="2" t="s">
        <v>10910</v>
      </c>
      <c r="BK1183" s="589"/>
    </row>
    <row r="1184" spans="3:63" ht="17.25" customHeight="1">
      <c r="J1184" s="280" t="s">
        <v>7511</v>
      </c>
      <c r="K1184" s="278" t="s">
        <v>13072</v>
      </c>
      <c r="L1184" s="278"/>
      <c r="M1184" s="278"/>
      <c r="N1184" s="278"/>
      <c r="O1184" s="278"/>
      <c r="P1184" s="278"/>
      <c r="Q1184" s="380"/>
      <c r="R1184" s="289">
        <v>10</v>
      </c>
      <c r="S1184" s="373">
        <v>20</v>
      </c>
      <c r="T1184" s="374">
        <v>30</v>
      </c>
      <c r="U1184" s="589"/>
      <c r="X1184" s="2"/>
      <c r="AP1184" s="589"/>
      <c r="AU1184" s="2" t="s">
        <v>10911</v>
      </c>
      <c r="BK1184" s="589"/>
    </row>
    <row r="1185" spans="3:63" ht="17.25" customHeight="1" thickBot="1">
      <c r="J1185" s="379" t="s">
        <v>7513</v>
      </c>
      <c r="K1185" s="279" t="s">
        <v>13073</v>
      </c>
      <c r="L1185" s="279"/>
      <c r="M1185" s="279"/>
      <c r="N1185" s="279"/>
      <c r="O1185" s="279"/>
      <c r="P1185" s="279"/>
      <c r="Q1185" s="381"/>
      <c r="R1185" s="290">
        <v>5</v>
      </c>
      <c r="S1185" s="369">
        <v>10</v>
      </c>
      <c r="T1185" s="370">
        <v>151</v>
      </c>
      <c r="U1185" s="589"/>
      <c r="X1185" s="2"/>
      <c r="AP1185" s="589"/>
      <c r="AT1185" s="2" t="s">
        <v>8676</v>
      </c>
      <c r="BK1185" s="589"/>
    </row>
    <row r="1186" spans="3:63" ht="17.25" customHeight="1">
      <c r="D1186" s="2" t="s">
        <v>13074</v>
      </c>
      <c r="U1186" s="589"/>
      <c r="X1186" s="2"/>
      <c r="AP1186" s="589"/>
      <c r="AT1186" s="2" t="s">
        <v>8677</v>
      </c>
      <c r="BK1186" s="589"/>
    </row>
    <row r="1187" spans="3:63" ht="17.25" customHeight="1">
      <c r="E1187" s="2" t="s">
        <v>11294</v>
      </c>
      <c r="U1187" s="589"/>
      <c r="X1187" s="2"/>
      <c r="AP1187" s="589"/>
      <c r="AT1187" s="2" t="s">
        <v>10912</v>
      </c>
      <c r="BK1187" s="589"/>
    </row>
    <row r="1188" spans="3:63" ht="17.25" customHeight="1">
      <c r="J1188" s="280" t="s">
        <v>7511</v>
      </c>
      <c r="K1188" s="278" t="s">
        <v>10309</v>
      </c>
      <c r="L1188" s="278"/>
      <c r="M1188" s="278"/>
      <c r="N1188" s="278"/>
      <c r="O1188" s="278"/>
      <c r="P1188" s="278"/>
      <c r="Q1188" s="380"/>
      <c r="R1188" s="281" t="s">
        <v>9215</v>
      </c>
      <c r="S1188" s="367" t="s">
        <v>9216</v>
      </c>
      <c r="T1188" s="368" t="s">
        <v>9217</v>
      </c>
      <c r="U1188" s="589"/>
      <c r="X1188" s="2"/>
      <c r="AP1188" s="589"/>
      <c r="AU1188" s="2" t="s">
        <v>10913</v>
      </c>
      <c r="BK1188" s="589"/>
    </row>
    <row r="1189" spans="3:63" ht="17.25" customHeight="1" thickBot="1">
      <c r="J1189" s="379"/>
      <c r="K1189" s="279" t="s">
        <v>10310</v>
      </c>
      <c r="L1189" s="279"/>
      <c r="M1189" s="279"/>
      <c r="N1189" s="279"/>
      <c r="O1189" s="279"/>
      <c r="P1189" s="279"/>
      <c r="Q1189" s="381"/>
      <c r="R1189" s="290">
        <v>30</v>
      </c>
      <c r="S1189" s="369">
        <v>150</v>
      </c>
      <c r="T1189" s="370">
        <v>300</v>
      </c>
      <c r="U1189" s="589"/>
      <c r="V1189" s="644"/>
      <c r="X1189" s="2"/>
      <c r="AP1189" s="589"/>
      <c r="AS1189" s="1" t="s">
        <v>10639</v>
      </c>
      <c r="BK1189" s="589"/>
    </row>
    <row r="1190" spans="3:63" ht="17.25" customHeight="1">
      <c r="D1190" s="2" t="s">
        <v>13075</v>
      </c>
      <c r="U1190" s="589"/>
      <c r="X1190" s="2"/>
      <c r="AP1190" s="589"/>
      <c r="AT1190" s="2" t="s">
        <v>13509</v>
      </c>
      <c r="BK1190" s="589"/>
    </row>
    <row r="1191" spans="3:63" ht="17.25" customHeight="1">
      <c r="E1191" s="2" t="s">
        <v>9544</v>
      </c>
      <c r="U1191" s="589"/>
      <c r="X1191" s="2"/>
      <c r="AP1191" s="589"/>
      <c r="AT1191" s="2" t="s">
        <v>10844</v>
      </c>
      <c r="BK1191" s="589"/>
    </row>
    <row r="1192" spans="3:63" ht="17.25" customHeight="1">
      <c r="D1192" s="2" t="s">
        <v>11295</v>
      </c>
      <c r="U1192" s="589"/>
      <c r="X1192" s="2"/>
      <c r="AP1192" s="589"/>
      <c r="AS1192" s="1" t="s">
        <v>15106</v>
      </c>
      <c r="BK1192" s="589"/>
    </row>
    <row r="1193" spans="3:63" ht="17.25" customHeight="1">
      <c r="E1193" s="2" t="s">
        <v>11296</v>
      </c>
      <c r="U1193" s="589"/>
      <c r="W1193" s="2"/>
      <c r="X1193" s="2"/>
      <c r="AP1193" s="589"/>
      <c r="BK1193" s="589"/>
    </row>
    <row r="1194" spans="3:63" ht="17.25" customHeight="1">
      <c r="D1194" s="2" t="s">
        <v>13076</v>
      </c>
      <c r="U1194" s="589"/>
      <c r="W1194" s="2"/>
      <c r="X1194" s="2"/>
      <c r="AP1194" s="589"/>
      <c r="AR1194" s="3" t="s">
        <v>11297</v>
      </c>
      <c r="BK1194" s="589"/>
    </row>
    <row r="1195" spans="3:63" ht="17.25" customHeight="1">
      <c r="E1195" s="2" t="s">
        <v>9545</v>
      </c>
      <c r="U1195" s="589"/>
      <c r="V1195" s="644"/>
      <c r="W1195" s="2"/>
      <c r="X1195" s="2"/>
      <c r="AP1195" s="589"/>
      <c r="AQ1195" s="644"/>
      <c r="AS1195" s="1" t="s">
        <v>11298</v>
      </c>
      <c r="BK1195" s="589"/>
    </row>
    <row r="1196" spans="3:63" ht="17.25" customHeight="1">
      <c r="E1196" s="2" t="s">
        <v>9546</v>
      </c>
      <c r="U1196" s="589"/>
      <c r="W1196" s="2"/>
      <c r="X1196" s="2"/>
      <c r="AP1196" s="589"/>
      <c r="AT1196" s="2" t="s">
        <v>11299</v>
      </c>
      <c r="BK1196" s="589"/>
    </row>
    <row r="1197" spans="3:63" ht="17.25" customHeight="1">
      <c r="C1197" s="2"/>
      <c r="U1197" s="589"/>
      <c r="W1197" s="2"/>
      <c r="X1197" s="2"/>
      <c r="AP1197" s="589"/>
      <c r="AT1197" s="2" t="s">
        <v>13510</v>
      </c>
      <c r="BK1197" s="589"/>
    </row>
    <row r="1198" spans="3:63" ht="17.25" customHeight="1">
      <c r="C1198" s="2"/>
      <c r="U1198" s="589"/>
      <c r="X1198" s="2"/>
      <c r="AP1198" s="589"/>
      <c r="AS1198" s="2"/>
      <c r="AT1198" s="2" t="s">
        <v>11300</v>
      </c>
      <c r="BK1198" s="589"/>
    </row>
    <row r="1199" spans="3:63" ht="17.25" customHeight="1">
      <c r="C1199" s="2"/>
      <c r="U1199" s="589"/>
      <c r="X1199" s="2"/>
      <c r="AP1199" s="589"/>
      <c r="AS1199" s="1" t="s">
        <v>15107</v>
      </c>
      <c r="BK1199" s="589"/>
    </row>
    <row r="1200" spans="3:63" ht="17.25" customHeight="1">
      <c r="C1200" s="2"/>
      <c r="U1200" s="589"/>
      <c r="AP1200" s="589"/>
      <c r="AR1200" s="2"/>
      <c r="AS1200" s="2"/>
      <c r="AT1200" s="2" t="s">
        <v>11301</v>
      </c>
      <c r="BK1200" s="589"/>
    </row>
    <row r="1201" spans="3:63" ht="17.25" customHeight="1">
      <c r="C1201" s="2"/>
      <c r="U1201" s="589"/>
      <c r="AP1201" s="589"/>
      <c r="AS1201" s="2"/>
      <c r="AU1201" s="1" t="s">
        <v>8678</v>
      </c>
      <c r="BK1201" s="589"/>
    </row>
    <row r="1202" spans="3:63" ht="17.25" customHeight="1">
      <c r="C1202" s="2"/>
      <c r="U1202" s="589"/>
      <c r="AP1202" s="589"/>
      <c r="AS1202" s="2"/>
      <c r="AU1202" s="1" t="s">
        <v>11302</v>
      </c>
      <c r="BK1202" s="589"/>
    </row>
    <row r="1203" spans="3:63" ht="17.25" customHeight="1">
      <c r="C1203" s="2"/>
      <c r="U1203" s="589"/>
      <c r="AP1203" s="592"/>
      <c r="AS1203" s="2"/>
      <c r="AV1203" s="2" t="s">
        <v>11303</v>
      </c>
      <c r="BK1203" s="589"/>
    </row>
    <row r="1204" spans="3:63" ht="17.25" customHeight="1">
      <c r="C1204" s="2"/>
      <c r="U1204" s="589"/>
      <c r="AP1204" s="593"/>
      <c r="AS1204" s="2"/>
      <c r="AV1204" s="2" t="s">
        <v>11304</v>
      </c>
      <c r="BK1204" s="589"/>
    </row>
    <row r="1205" spans="3:63" ht="17.25" customHeight="1">
      <c r="C1205" s="2"/>
      <c r="U1205" s="589"/>
      <c r="AP1205" s="589"/>
      <c r="AS1205" s="1" t="s">
        <v>8679</v>
      </c>
      <c r="BK1205" s="589"/>
    </row>
    <row r="1206" spans="3:63" ht="17.25" customHeight="1">
      <c r="C1206" s="2"/>
      <c r="U1206" s="589"/>
      <c r="AP1206" s="589"/>
      <c r="AS1206" s="1" t="s">
        <v>8680</v>
      </c>
      <c r="BK1206" s="589"/>
    </row>
    <row r="1207" spans="3:63" ht="17.25" customHeight="1">
      <c r="U1207" s="589"/>
      <c r="AP1207" s="589"/>
      <c r="BK1207" s="589"/>
    </row>
    <row r="1208" spans="3:63" ht="17.25" customHeight="1">
      <c r="C1208" s="3" t="s">
        <v>9283</v>
      </c>
      <c r="U1208" s="589"/>
      <c r="W1208" s="3" t="s">
        <v>10820</v>
      </c>
      <c r="AP1208" s="589"/>
      <c r="AR1208" s="3" t="s">
        <v>11305</v>
      </c>
      <c r="BK1208" s="589"/>
    </row>
    <row r="1209" spans="3:63" ht="17.25" customHeight="1">
      <c r="D1209" s="2" t="s">
        <v>9547</v>
      </c>
      <c r="U1209" s="589"/>
      <c r="X1209" s="2" t="s">
        <v>14938</v>
      </c>
      <c r="AP1209" s="589"/>
      <c r="AS1209" s="1" t="s">
        <v>11306</v>
      </c>
      <c r="BK1209" s="589"/>
    </row>
    <row r="1210" spans="3:63" ht="17.25" customHeight="1">
      <c r="E1210" s="2" t="s">
        <v>13077</v>
      </c>
      <c r="U1210" s="589"/>
      <c r="Y1210" s="2" t="s">
        <v>13433</v>
      </c>
      <c r="AP1210" s="589"/>
      <c r="BK1210" s="589"/>
    </row>
    <row r="1211" spans="3:63" ht="17.25" customHeight="1">
      <c r="E1211" s="1" t="s">
        <v>13078</v>
      </c>
      <c r="U1211" s="589"/>
      <c r="X1211" s="2" t="s">
        <v>14939</v>
      </c>
      <c r="AP1211" s="589"/>
      <c r="AR1211" s="3" t="s">
        <v>11315</v>
      </c>
      <c r="BK1211" s="589"/>
    </row>
    <row r="1212" spans="3:63" ht="17.25" customHeight="1">
      <c r="J1212" s="280" t="s">
        <v>7511</v>
      </c>
      <c r="K1212" s="278" t="s">
        <v>13079</v>
      </c>
      <c r="L1212" s="278"/>
      <c r="M1212" s="278"/>
      <c r="N1212" s="278"/>
      <c r="O1212" s="278"/>
      <c r="P1212" s="278"/>
      <c r="Q1212" s="380"/>
      <c r="R1212" s="281" t="s">
        <v>9215</v>
      </c>
      <c r="S1212" s="367" t="s">
        <v>9216</v>
      </c>
      <c r="T1212" s="368" t="s">
        <v>9217</v>
      </c>
      <c r="U1212" s="589"/>
      <c r="Y1212" s="2" t="s">
        <v>11307</v>
      </c>
      <c r="AP1212" s="589"/>
      <c r="AS1212" s="1" t="s">
        <v>14940</v>
      </c>
      <c r="BK1212" s="589"/>
    </row>
    <row r="1213" spans="3:63" ht="17.25" customHeight="1" thickBot="1">
      <c r="J1213" s="379"/>
      <c r="K1213" s="279" t="s">
        <v>13080</v>
      </c>
      <c r="L1213" s="279"/>
      <c r="M1213" s="279"/>
      <c r="N1213" s="279"/>
      <c r="O1213" s="279"/>
      <c r="P1213" s="279"/>
      <c r="Q1213" s="381"/>
      <c r="R1213" s="290">
        <v>1000</v>
      </c>
      <c r="S1213" s="369">
        <v>1000</v>
      </c>
      <c r="T1213" s="370">
        <v>1000</v>
      </c>
      <c r="U1213" s="589"/>
      <c r="X1213" s="2" t="s">
        <v>11308</v>
      </c>
      <c r="AP1213" s="589"/>
      <c r="AT1213" s="2" t="s">
        <v>11316</v>
      </c>
      <c r="BK1213" s="589"/>
    </row>
    <row r="1214" spans="3:63" ht="17.25" customHeight="1">
      <c r="D1214" s="2" t="s">
        <v>13081</v>
      </c>
      <c r="U1214" s="589"/>
      <c r="Y1214" s="2" t="s">
        <v>11309</v>
      </c>
      <c r="AP1214" s="589"/>
      <c r="BK1214" s="589"/>
    </row>
    <row r="1215" spans="3:63" ht="17.25" customHeight="1">
      <c r="E1215" s="2" t="s">
        <v>11311</v>
      </c>
      <c r="U1215" s="589"/>
      <c r="AP1215" s="589"/>
      <c r="AR1215" s="3" t="s">
        <v>11319</v>
      </c>
      <c r="BK1215" s="589"/>
    </row>
    <row r="1216" spans="3:63" ht="17.25" customHeight="1">
      <c r="D1216" s="2" t="s">
        <v>13082</v>
      </c>
      <c r="U1216" s="589"/>
      <c r="AP1216" s="589"/>
      <c r="AS1216" s="1" t="s">
        <v>14941</v>
      </c>
      <c r="BK1216" s="589"/>
    </row>
    <row r="1217" spans="3:63" ht="17.25" customHeight="1">
      <c r="E1217" s="2" t="s">
        <v>9548</v>
      </c>
      <c r="U1217" s="589"/>
      <c r="AP1217" s="589"/>
      <c r="AT1217" s="2" t="s">
        <v>11320</v>
      </c>
      <c r="BK1217" s="589"/>
    </row>
    <row r="1218" spans="3:63" ht="17.25" customHeight="1">
      <c r="E1218" s="2" t="s">
        <v>9549</v>
      </c>
      <c r="U1218" s="589"/>
      <c r="AP1218" s="589"/>
      <c r="AT1218" s="2" t="s">
        <v>11321</v>
      </c>
      <c r="BK1218" s="589"/>
    </row>
    <row r="1219" spans="3:63" ht="17.25" customHeight="1">
      <c r="J1219" s="280" t="s">
        <v>7511</v>
      </c>
      <c r="K1219" s="278" t="s">
        <v>10311</v>
      </c>
      <c r="L1219" s="278"/>
      <c r="M1219" s="278"/>
      <c r="N1219" s="278"/>
      <c r="O1219" s="278"/>
      <c r="P1219" s="278"/>
      <c r="Q1219" s="380"/>
      <c r="R1219" s="281" t="s">
        <v>9215</v>
      </c>
      <c r="S1219" s="367" t="s">
        <v>9216</v>
      </c>
      <c r="T1219" s="368" t="s">
        <v>9217</v>
      </c>
      <c r="U1219" s="589"/>
      <c r="AP1219" s="589"/>
      <c r="AT1219" s="1" t="s">
        <v>14942</v>
      </c>
      <c r="BK1219" s="589"/>
    </row>
    <row r="1220" spans="3:63" ht="17.25" customHeight="1">
      <c r="J1220" s="404"/>
      <c r="K1220" s="375" t="s">
        <v>10312</v>
      </c>
      <c r="L1220" s="375"/>
      <c r="M1220" s="375"/>
      <c r="N1220" s="375"/>
      <c r="O1220" s="375"/>
      <c r="P1220" s="375"/>
      <c r="Q1220" s="405"/>
      <c r="R1220" s="362">
        <v>1500</v>
      </c>
      <c r="S1220" s="377">
        <v>1500</v>
      </c>
      <c r="T1220" s="378">
        <v>1500</v>
      </c>
      <c r="U1220" s="589"/>
      <c r="AP1220" s="589"/>
      <c r="BK1220" s="589"/>
    </row>
    <row r="1221" spans="3:63" ht="17.25" customHeight="1">
      <c r="J1221" s="280" t="s">
        <v>7513</v>
      </c>
      <c r="K1221" s="278" t="s">
        <v>10313</v>
      </c>
      <c r="L1221" s="278"/>
      <c r="M1221" s="278"/>
      <c r="N1221" s="278"/>
      <c r="O1221" s="278"/>
      <c r="P1221" s="278"/>
      <c r="Q1221" s="380"/>
      <c r="R1221" s="1177">
        <v>1500</v>
      </c>
      <c r="S1221" s="1164">
        <v>1500</v>
      </c>
      <c r="T1221" s="1162">
        <v>1500</v>
      </c>
      <c r="U1221" s="589"/>
      <c r="AP1221" s="589"/>
      <c r="BK1221" s="589"/>
    </row>
    <row r="1222" spans="3:63" ht="17.25" customHeight="1" thickBot="1">
      <c r="J1222" s="379"/>
      <c r="K1222" s="279" t="s">
        <v>7584</v>
      </c>
      <c r="L1222" s="279"/>
      <c r="M1222" s="279"/>
      <c r="N1222" s="279"/>
      <c r="O1222" s="279"/>
      <c r="P1222" s="279"/>
      <c r="Q1222" s="381"/>
      <c r="R1222" s="1178"/>
      <c r="S1222" s="1165"/>
      <c r="T1222" s="1163"/>
      <c r="U1222" s="589"/>
      <c r="AP1222" s="589"/>
      <c r="BK1222" s="589"/>
    </row>
    <row r="1223" spans="3:63" ht="17.25" customHeight="1">
      <c r="D1223" s="2" t="s">
        <v>13083</v>
      </c>
      <c r="U1223" s="589"/>
      <c r="AP1223" s="589"/>
      <c r="BK1223" s="589"/>
    </row>
    <row r="1224" spans="3:63" ht="17.25" customHeight="1">
      <c r="E1224" s="1" t="s">
        <v>11317</v>
      </c>
      <c r="U1224" s="589"/>
      <c r="AP1224" s="589"/>
      <c r="BK1224" s="589"/>
    </row>
    <row r="1225" spans="3:63" ht="17.25" customHeight="1">
      <c r="E1225" s="2" t="s">
        <v>188</v>
      </c>
      <c r="U1225" s="589"/>
      <c r="AP1225" s="589"/>
      <c r="BK1225" s="589"/>
    </row>
    <row r="1226" spans="3:63" ht="17.25" customHeight="1">
      <c r="D1226" s="2" t="s">
        <v>9550</v>
      </c>
      <c r="U1226" s="589"/>
      <c r="AP1226" s="589"/>
      <c r="BK1226" s="589"/>
    </row>
    <row r="1227" spans="3:63" ht="17.25" customHeight="1">
      <c r="E1227" s="1" t="s">
        <v>11318</v>
      </c>
      <c r="U1227" s="589"/>
      <c r="AP1227" s="589"/>
      <c r="BK1227" s="589"/>
    </row>
    <row r="1228" spans="3:63" ht="17.25" customHeight="1">
      <c r="U1228" s="589"/>
      <c r="AP1228" s="589"/>
      <c r="BK1228" s="589"/>
    </row>
    <row r="1229" spans="3:63" ht="17.25" customHeight="1">
      <c r="C1229" s="3" t="s">
        <v>9284</v>
      </c>
      <c r="U1229" s="589"/>
      <c r="W1229" s="3" t="s">
        <v>11310</v>
      </c>
      <c r="AP1229" s="589"/>
      <c r="AR1229" s="3" t="s">
        <v>11323</v>
      </c>
      <c r="BK1229" s="589"/>
    </row>
    <row r="1230" spans="3:63" ht="17.25" customHeight="1">
      <c r="D1230" s="2" t="s">
        <v>11322</v>
      </c>
      <c r="U1230" s="589"/>
      <c r="X1230" s="2" t="s">
        <v>15275</v>
      </c>
      <c r="AP1230" s="589"/>
      <c r="AS1230" s="1" t="s">
        <v>14870</v>
      </c>
      <c r="BK1230" s="589"/>
    </row>
    <row r="1231" spans="3:63" ht="17.25" customHeight="1">
      <c r="E1231" s="2" t="s">
        <v>9734</v>
      </c>
      <c r="U1231" s="589"/>
      <c r="X1231" s="2"/>
      <c r="Y1231" s="1" t="s">
        <v>14867</v>
      </c>
      <c r="Z1231" s="1"/>
      <c r="AA1231" s="1"/>
      <c r="AB1231" s="1"/>
      <c r="AC1231" s="1"/>
      <c r="AD1231" s="1"/>
      <c r="AE1231" s="1"/>
      <c r="AF1231" s="1"/>
      <c r="AG1231" s="1"/>
      <c r="AH1231" s="1"/>
      <c r="AI1231" s="1"/>
      <c r="AJ1231" s="1"/>
      <c r="AK1231" s="1"/>
      <c r="AL1231" s="1"/>
      <c r="AP1231" s="589"/>
      <c r="AT1231" s="1" t="s">
        <v>8606</v>
      </c>
      <c r="BK1231" s="589"/>
    </row>
    <row r="1232" spans="3:63" ht="17.25" customHeight="1">
      <c r="D1232" s="2" t="s">
        <v>9551</v>
      </c>
      <c r="U1232" s="589"/>
      <c r="X1232" s="2"/>
      <c r="Y1232" s="1" t="s">
        <v>14868</v>
      </c>
      <c r="Z1232" s="1"/>
      <c r="AA1232" s="1"/>
      <c r="AB1232" s="1"/>
      <c r="AC1232" s="1"/>
      <c r="AD1232" s="1"/>
      <c r="AE1232" s="1"/>
      <c r="AF1232" s="1"/>
      <c r="AG1232" s="1"/>
      <c r="AH1232" s="1"/>
      <c r="AI1232" s="1"/>
      <c r="AJ1232" s="1"/>
      <c r="AK1232" s="1"/>
      <c r="AL1232" s="1"/>
      <c r="AP1232" s="589"/>
      <c r="AT1232" s="1" t="s">
        <v>8681</v>
      </c>
      <c r="BK1232" s="589"/>
    </row>
    <row r="1233" spans="4:63" ht="17.25" customHeight="1">
      <c r="E1233" s="2" t="s">
        <v>11326</v>
      </c>
      <c r="U1233" s="589"/>
      <c r="X1233" s="2"/>
      <c r="AP1233" s="589"/>
      <c r="AT1233" s="1" t="s">
        <v>8682</v>
      </c>
      <c r="BK1233" s="589"/>
    </row>
    <row r="1234" spans="4:63" ht="17.25" customHeight="1">
      <c r="D1234" s="2" t="s">
        <v>11327</v>
      </c>
      <c r="U1234" s="589"/>
      <c r="W1234" s="3" t="s">
        <v>11312</v>
      </c>
      <c r="X1234" s="2"/>
      <c r="AP1234" s="589"/>
      <c r="AS1234" s="1" t="s">
        <v>14871</v>
      </c>
      <c r="BK1234" s="589"/>
    </row>
    <row r="1235" spans="4:63" ht="17.25" customHeight="1">
      <c r="D1235" s="2" t="s">
        <v>13671</v>
      </c>
      <c r="U1235" s="589"/>
      <c r="X1235" s="2" t="s">
        <v>11313</v>
      </c>
      <c r="AP1235" s="592"/>
      <c r="AT1235" s="2" t="s">
        <v>11325</v>
      </c>
      <c r="BK1235" s="589"/>
    </row>
    <row r="1236" spans="4:63" ht="17.25" customHeight="1">
      <c r="E1236" s="134" t="s">
        <v>11328</v>
      </c>
      <c r="U1236" s="589"/>
      <c r="X1236" s="2"/>
      <c r="Y1236" s="2" t="s">
        <v>11314</v>
      </c>
      <c r="AP1236" s="593"/>
      <c r="AT1236" s="2" t="s">
        <v>11324</v>
      </c>
      <c r="BK1236" s="589"/>
    </row>
    <row r="1237" spans="4:63" ht="17.25" customHeight="1">
      <c r="U1237" s="589"/>
      <c r="X1237" s="2"/>
      <c r="Y1237" s="2" t="s">
        <v>8385</v>
      </c>
      <c r="AP1237" s="589"/>
      <c r="BK1237" s="589"/>
    </row>
    <row r="1238" spans="4:63" ht="17.25" customHeight="1">
      <c r="U1238" s="589"/>
      <c r="X1238" s="2"/>
      <c r="Y1238" s="2" t="s">
        <v>8386</v>
      </c>
      <c r="AP1238" s="589"/>
      <c r="AR1238" s="3" t="s">
        <v>11329</v>
      </c>
      <c r="BK1238" s="589"/>
    </row>
    <row r="1239" spans="4:63" ht="17.25" customHeight="1">
      <c r="U1239" s="589"/>
      <c r="X1239" s="2"/>
      <c r="Y1239" s="2" t="s">
        <v>8529</v>
      </c>
      <c r="AP1239" s="589"/>
      <c r="AS1239" s="1" t="s">
        <v>14872</v>
      </c>
      <c r="BK1239" s="589"/>
    </row>
    <row r="1240" spans="4:63" ht="17.25" customHeight="1">
      <c r="U1240" s="589"/>
      <c r="X1240" s="2"/>
      <c r="Y1240" s="2" t="s">
        <v>8387</v>
      </c>
      <c r="AP1240" s="589"/>
      <c r="AT1240" s="2" t="s">
        <v>13434</v>
      </c>
      <c r="BK1240" s="589"/>
    </row>
    <row r="1241" spans="4:63" ht="17.25" customHeight="1">
      <c r="U1241" s="589"/>
      <c r="Y1241" s="2" t="s">
        <v>8388</v>
      </c>
      <c r="AP1241" s="589"/>
      <c r="AT1241" s="1" t="s">
        <v>13435</v>
      </c>
      <c r="BK1241" s="589"/>
    </row>
    <row r="1242" spans="4:63" ht="17.25" customHeight="1">
      <c r="U1242" s="589"/>
      <c r="Y1242" s="2" t="s">
        <v>8389</v>
      </c>
      <c r="AP1242" s="589"/>
      <c r="AT1242" s="1" t="s">
        <v>8683</v>
      </c>
      <c r="BK1242" s="589"/>
    </row>
    <row r="1243" spans="4:63" ht="17.25" customHeight="1">
      <c r="U1243" s="589"/>
      <c r="Y1243" s="2" t="s">
        <v>8349</v>
      </c>
      <c r="AP1243" s="589"/>
      <c r="AT1243" s="1" t="s">
        <v>14869</v>
      </c>
      <c r="BK1243" s="589"/>
    </row>
    <row r="1244" spans="4:63" ht="17.25" customHeight="1">
      <c r="U1244" s="589"/>
      <c r="AP1244" s="589"/>
      <c r="AU1244" s="2" t="s">
        <v>14873</v>
      </c>
      <c r="BK1244" s="589"/>
    </row>
    <row r="1245" spans="4:63" ht="17.25" customHeight="1">
      <c r="U1245" s="589"/>
      <c r="AP1245" s="589"/>
      <c r="AT1245" s="1" t="s">
        <v>11330</v>
      </c>
      <c r="BK1245" s="589"/>
    </row>
    <row r="1246" spans="4:63" ht="17.25" customHeight="1">
      <c r="U1246" s="589"/>
      <c r="AP1246" s="589"/>
      <c r="AT1246" s="1" t="s">
        <v>8684</v>
      </c>
      <c r="BK1246" s="589"/>
    </row>
    <row r="1247" spans="4:63" ht="17.25" customHeight="1">
      <c r="U1247" s="589"/>
      <c r="AP1247" s="589"/>
      <c r="AS1247" s="1" t="s">
        <v>14874</v>
      </c>
      <c r="BK1247" s="589"/>
    </row>
    <row r="1248" spans="4:63" ht="17.25" customHeight="1">
      <c r="U1248" s="589"/>
      <c r="AP1248" s="589"/>
      <c r="AT1248" s="2" t="s">
        <v>11331</v>
      </c>
      <c r="BK1248" s="589"/>
    </row>
    <row r="1249" spans="3:63" ht="17.25" customHeight="1">
      <c r="U1249" s="589"/>
      <c r="AP1249" s="589"/>
      <c r="AT1249" s="2" t="s">
        <v>11332</v>
      </c>
      <c r="BK1249" s="589"/>
    </row>
    <row r="1250" spans="3:63" ht="17.25" customHeight="1">
      <c r="U1250" s="589"/>
      <c r="AP1250" s="589"/>
      <c r="AS1250" s="1" t="s">
        <v>11333</v>
      </c>
      <c r="BK1250" s="589"/>
    </row>
    <row r="1251" spans="3:63" ht="17.25" customHeight="1">
      <c r="U1251" s="589"/>
      <c r="AP1251" s="589"/>
      <c r="AT1251" s="2" t="s">
        <v>13672</v>
      </c>
      <c r="BK1251" s="589"/>
    </row>
    <row r="1252" spans="3:63" ht="17.25" customHeight="1">
      <c r="U1252" s="589"/>
      <c r="AP1252" s="589"/>
      <c r="AT1252" s="134" t="s">
        <v>11334</v>
      </c>
      <c r="BK1252" s="589"/>
    </row>
    <row r="1253" spans="3:63" ht="17.25" customHeight="1">
      <c r="U1253" s="589"/>
      <c r="AP1253" s="589"/>
      <c r="AT1253" s="182" t="s">
        <v>11335</v>
      </c>
      <c r="BK1253" s="589"/>
    </row>
    <row r="1254" spans="3:63" ht="17.25" customHeight="1">
      <c r="U1254" s="589"/>
      <c r="AP1254" s="589"/>
      <c r="BK1254" s="589"/>
    </row>
    <row r="1255" spans="3:63" ht="17.25" customHeight="1">
      <c r="C1255" s="3" t="s">
        <v>9285</v>
      </c>
      <c r="U1255" s="589"/>
      <c r="W1255" s="3" t="s">
        <v>11337</v>
      </c>
      <c r="AP1255" s="589"/>
      <c r="AR1255" s="3" t="s">
        <v>11336</v>
      </c>
      <c r="BK1255" s="589"/>
    </row>
    <row r="1256" spans="3:63" ht="17.25" customHeight="1">
      <c r="D1256" s="2" t="s">
        <v>9552</v>
      </c>
      <c r="U1256" s="589"/>
      <c r="X1256" s="2" t="s">
        <v>11338</v>
      </c>
      <c r="AP1256" s="589"/>
      <c r="AS1256" s="1" t="s">
        <v>14875</v>
      </c>
      <c r="BK1256" s="589"/>
    </row>
    <row r="1257" spans="3:63" ht="17.25" customHeight="1">
      <c r="E1257" s="2" t="s">
        <v>11343</v>
      </c>
      <c r="U1257" s="589"/>
      <c r="Y1257" s="2" t="s">
        <v>11339</v>
      </c>
      <c r="AP1257" s="589"/>
      <c r="BK1257" s="589"/>
    </row>
    <row r="1258" spans="3:63" ht="17.25" customHeight="1">
      <c r="E1258" s="2" t="s">
        <v>13084</v>
      </c>
      <c r="U1258" s="589"/>
      <c r="X1258" s="136"/>
      <c r="Y1258" s="267" t="s">
        <v>8390</v>
      </c>
      <c r="Z1258" s="267"/>
      <c r="AA1258" s="267"/>
      <c r="AB1258" s="267"/>
      <c r="AC1258" s="267"/>
      <c r="AD1258" s="267"/>
      <c r="AE1258" s="267"/>
      <c r="AF1258" s="267"/>
      <c r="AG1258" s="267"/>
      <c r="AH1258" s="267"/>
      <c r="AI1258" s="267"/>
      <c r="AJ1258" s="267"/>
      <c r="AK1258" s="267"/>
      <c r="AL1258" s="1082" t="s">
        <v>14876</v>
      </c>
      <c r="AM1258" s="1083"/>
      <c r="AN1258" s="1083"/>
      <c r="AO1258" s="1084"/>
      <c r="AP1258" s="589"/>
      <c r="BK1258" s="589"/>
    </row>
    <row r="1259" spans="3:63" ht="17.25" customHeight="1">
      <c r="E1259" s="1" t="s">
        <v>13085</v>
      </c>
      <c r="U1259" s="589"/>
      <c r="X1259" s="138"/>
      <c r="Y1259" s="2" t="s">
        <v>8530</v>
      </c>
      <c r="AO1259" s="269"/>
      <c r="AP1259" s="589"/>
      <c r="BK1259" s="589"/>
    </row>
    <row r="1260" spans="3:63" ht="17.25" customHeight="1">
      <c r="E1260" s="2" t="s">
        <v>13086</v>
      </c>
      <c r="U1260" s="589"/>
      <c r="X1260" s="138"/>
      <c r="Z1260" s="133" t="s">
        <v>15582</v>
      </c>
      <c r="AO1260" s="269"/>
      <c r="AP1260" s="589"/>
      <c r="BK1260" s="589"/>
    </row>
    <row r="1261" spans="3:63" ht="17.25" customHeight="1">
      <c r="E1261" s="2" t="s">
        <v>13659</v>
      </c>
      <c r="U1261" s="589"/>
      <c r="X1261" s="138"/>
      <c r="Y1261" s="2" t="s">
        <v>8391</v>
      </c>
      <c r="AO1261" s="269"/>
      <c r="AP1261" s="589"/>
      <c r="BK1261" s="589"/>
    </row>
    <row r="1262" spans="3:63" ht="17.25" customHeight="1">
      <c r="J1262" s="280" t="s">
        <v>7511</v>
      </c>
      <c r="K1262" s="278" t="s">
        <v>10314</v>
      </c>
      <c r="L1262" s="278"/>
      <c r="M1262" s="278"/>
      <c r="N1262" s="278"/>
      <c r="O1262" s="278"/>
      <c r="P1262" s="278"/>
      <c r="Q1262" s="380"/>
      <c r="R1262" s="281" t="s">
        <v>9215</v>
      </c>
      <c r="S1262" s="367" t="s">
        <v>9216</v>
      </c>
      <c r="T1262" s="368" t="s">
        <v>9217</v>
      </c>
      <c r="U1262" s="589"/>
      <c r="X1262" s="138"/>
      <c r="Y1262" s="2" t="s">
        <v>11340</v>
      </c>
      <c r="AO1262" s="269"/>
      <c r="AP1262" s="589"/>
      <c r="BK1262" s="589"/>
    </row>
    <row r="1263" spans="3:63" ht="17.25" customHeight="1" thickBot="1">
      <c r="J1263" s="410"/>
      <c r="K1263" s="411"/>
      <c r="L1263" s="411"/>
      <c r="M1263" s="411"/>
      <c r="N1263" s="411"/>
      <c r="O1263" s="411"/>
      <c r="P1263" s="411"/>
      <c r="Q1263" s="413"/>
      <c r="R1263" s="414">
        <v>500</v>
      </c>
      <c r="S1263" s="415">
        <v>750</v>
      </c>
      <c r="T1263" s="416">
        <v>1000</v>
      </c>
      <c r="U1263" s="589"/>
      <c r="X1263" s="303"/>
      <c r="Y1263" s="271"/>
      <c r="Z1263" s="271" t="s">
        <v>11341</v>
      </c>
      <c r="AA1263" s="271"/>
      <c r="AB1263" s="271"/>
      <c r="AC1263" s="271"/>
      <c r="AD1263" s="271"/>
      <c r="AE1263" s="271"/>
      <c r="AF1263" s="271"/>
      <c r="AG1263" s="271"/>
      <c r="AH1263" s="271"/>
      <c r="AI1263" s="271"/>
      <c r="AJ1263" s="271"/>
      <c r="AK1263" s="271"/>
      <c r="AL1263" s="271"/>
      <c r="AM1263" s="271"/>
      <c r="AN1263" s="271"/>
      <c r="AO1263" s="272"/>
      <c r="AP1263" s="589"/>
      <c r="BK1263" s="589"/>
    </row>
    <row r="1264" spans="3:63" ht="17.25" customHeight="1">
      <c r="J1264" s="404" t="s">
        <v>7513</v>
      </c>
      <c r="K1264" s="375" t="s">
        <v>10315</v>
      </c>
      <c r="L1264" s="375"/>
      <c r="M1264" s="375"/>
      <c r="N1264" s="375"/>
      <c r="O1264" s="375"/>
      <c r="P1264" s="375"/>
      <c r="Q1264" s="405"/>
      <c r="R1264" s="1174">
        <v>1000</v>
      </c>
      <c r="S1264" s="1175">
        <v>1000</v>
      </c>
      <c r="T1264" s="1176">
        <v>1000</v>
      </c>
      <c r="U1264" s="589"/>
      <c r="AP1264" s="589"/>
      <c r="BK1264" s="589"/>
    </row>
    <row r="1265" spans="3:63" ht="17.25" customHeight="1">
      <c r="J1265" s="404"/>
      <c r="K1265" s="375" t="s">
        <v>7587</v>
      </c>
      <c r="L1265" s="375"/>
      <c r="M1265" s="375"/>
      <c r="N1265" s="375"/>
      <c r="O1265" s="375"/>
      <c r="P1265" s="375"/>
      <c r="Q1265" s="405"/>
      <c r="R1265" s="1174"/>
      <c r="S1265" s="1175"/>
      <c r="T1265" s="1176"/>
      <c r="U1265" s="589"/>
      <c r="W1265" s="2"/>
      <c r="X1265" s="2"/>
      <c r="AP1265" s="589"/>
      <c r="BK1265" s="589"/>
    </row>
    <row r="1266" spans="3:63" ht="17.25" customHeight="1">
      <c r="D1266" s="1166" t="s">
        <v>16698</v>
      </c>
      <c r="E1266" s="1056"/>
      <c r="F1266" s="1056"/>
      <c r="G1266" s="1056"/>
      <c r="H1266" s="1056"/>
      <c r="I1266" s="1056"/>
      <c r="J1266" s="1056"/>
      <c r="K1266" s="1056"/>
      <c r="L1266" s="1056"/>
      <c r="M1266" s="1056"/>
      <c r="N1266" s="1056"/>
      <c r="O1266" s="1056"/>
      <c r="P1266" s="1056"/>
      <c r="Q1266" s="1056"/>
      <c r="R1266" s="1056"/>
      <c r="S1266" s="1056"/>
      <c r="T1266" s="1167"/>
      <c r="U1266" s="589"/>
      <c r="W1266" s="2"/>
      <c r="X1266" s="2"/>
      <c r="AP1266" s="589"/>
      <c r="BK1266" s="589"/>
    </row>
    <row r="1267" spans="3:63" ht="17.25" customHeight="1">
      <c r="D1267" s="268"/>
      <c r="E1267" s="2" t="s">
        <v>8134</v>
      </c>
      <c r="T1267" s="269"/>
      <c r="U1267" s="589"/>
      <c r="W1267" s="2"/>
      <c r="X1267" s="2"/>
      <c r="AP1267" s="589"/>
      <c r="BK1267" s="589"/>
    </row>
    <row r="1268" spans="3:63" ht="17.25" customHeight="1">
      <c r="D1268" s="268"/>
      <c r="E1268" s="2" t="s">
        <v>15581</v>
      </c>
      <c r="T1268" s="269"/>
      <c r="U1268" s="589"/>
      <c r="W1268" s="3" t="s">
        <v>11421</v>
      </c>
      <c r="AP1268" s="589"/>
      <c r="BK1268" s="589"/>
    </row>
    <row r="1269" spans="3:63" ht="17.25" customHeight="1">
      <c r="D1269" s="268"/>
      <c r="E1269" s="2" t="s">
        <v>13087</v>
      </c>
      <c r="T1269" s="269"/>
      <c r="U1269" s="589"/>
      <c r="X1269" s="2" t="s">
        <v>13088</v>
      </c>
      <c r="AP1269" s="589"/>
      <c r="BK1269" s="589"/>
    </row>
    <row r="1270" spans="3:63" ht="17.25" customHeight="1" thickBot="1">
      <c r="D1270" s="270"/>
      <c r="E1270" s="271" t="s">
        <v>8135</v>
      </c>
      <c r="F1270" s="271"/>
      <c r="G1270" s="271"/>
      <c r="H1270" s="271"/>
      <c r="I1270" s="271"/>
      <c r="J1270" s="271"/>
      <c r="K1270" s="271"/>
      <c r="L1270" s="271"/>
      <c r="M1270" s="271"/>
      <c r="N1270" s="271"/>
      <c r="O1270" s="271"/>
      <c r="P1270" s="466"/>
      <c r="Q1270" s="466"/>
      <c r="R1270" s="466"/>
      <c r="S1270" s="466"/>
      <c r="T1270" s="467"/>
      <c r="U1270" s="589"/>
      <c r="Y1270" s="2" t="s">
        <v>13089</v>
      </c>
      <c r="AP1270" s="589"/>
      <c r="BK1270" s="589"/>
    </row>
    <row r="1271" spans="3:63" ht="17.25" customHeight="1">
      <c r="D1271" s="2" t="s">
        <v>9553</v>
      </c>
      <c r="U1271" s="589"/>
      <c r="AP1271" s="589"/>
      <c r="BK1271" s="589"/>
    </row>
    <row r="1272" spans="3:63" ht="17.25" customHeight="1">
      <c r="E1272" s="264" t="s">
        <v>9554</v>
      </c>
      <c r="U1272" s="589"/>
      <c r="AP1272" s="589"/>
      <c r="BK1272" s="589"/>
    </row>
    <row r="1273" spans="3:63" ht="17.25" customHeight="1">
      <c r="E1273" s="483" t="s">
        <v>9555</v>
      </c>
      <c r="J1273" s="280" t="s">
        <v>7511</v>
      </c>
      <c r="K1273" s="278" t="s">
        <v>10316</v>
      </c>
      <c r="L1273" s="278"/>
      <c r="M1273" s="278"/>
      <c r="N1273" s="278"/>
      <c r="O1273" s="278"/>
      <c r="P1273" s="278"/>
      <c r="Q1273" s="380"/>
      <c r="R1273" s="281" t="s">
        <v>9215</v>
      </c>
      <c r="S1273" s="367" t="s">
        <v>9216</v>
      </c>
      <c r="T1273" s="368" t="s">
        <v>9217</v>
      </c>
      <c r="U1273" s="589"/>
      <c r="AP1273" s="589"/>
      <c r="BK1273" s="589"/>
    </row>
    <row r="1274" spans="3:63" ht="17.25" customHeight="1" thickBot="1">
      <c r="J1274" s="379"/>
      <c r="K1274" s="279" t="s">
        <v>10317</v>
      </c>
      <c r="L1274" s="279"/>
      <c r="M1274" s="279"/>
      <c r="N1274" s="279"/>
      <c r="O1274" s="279"/>
      <c r="P1274" s="279"/>
      <c r="Q1274" s="381"/>
      <c r="R1274" s="290">
        <v>50</v>
      </c>
      <c r="S1274" s="369">
        <v>250</v>
      </c>
      <c r="T1274" s="370">
        <v>500</v>
      </c>
      <c r="U1274" s="589"/>
      <c r="AP1274" s="589"/>
      <c r="BK1274" s="589"/>
    </row>
    <row r="1275" spans="3:63" ht="17.25" customHeight="1">
      <c r="U1275" s="589"/>
      <c r="AP1275" s="589"/>
      <c r="BK1275" s="589"/>
    </row>
    <row r="1276" spans="3:63" ht="17.25" customHeight="1">
      <c r="C1276" s="3" t="s">
        <v>9286</v>
      </c>
      <c r="U1276" s="589"/>
      <c r="AP1276" s="589"/>
      <c r="AR1276" s="3" t="s">
        <v>11344</v>
      </c>
      <c r="BK1276" s="589"/>
    </row>
    <row r="1277" spans="3:63" ht="17.25" customHeight="1">
      <c r="D1277" s="2" t="s">
        <v>13090</v>
      </c>
      <c r="U1277" s="589"/>
      <c r="AP1277" s="589"/>
      <c r="AS1277" s="1" t="s">
        <v>11345</v>
      </c>
      <c r="BK1277" s="589"/>
    </row>
    <row r="1278" spans="3:63" ht="17.25" customHeight="1">
      <c r="C1278" s="2"/>
      <c r="E1278" s="2" t="s">
        <v>11349</v>
      </c>
      <c r="U1278" s="589"/>
      <c r="AP1278" s="589"/>
      <c r="AT1278" s="2" t="s">
        <v>11346</v>
      </c>
      <c r="BK1278" s="589"/>
    </row>
    <row r="1279" spans="3:63" ht="17.25" customHeight="1">
      <c r="D1279" s="2" t="s">
        <v>13091</v>
      </c>
      <c r="U1279" s="589"/>
      <c r="AP1279" s="589"/>
      <c r="AT1279" s="2" t="s">
        <v>13511</v>
      </c>
      <c r="BK1279" s="589"/>
    </row>
    <row r="1280" spans="3:63" ht="17.25" customHeight="1">
      <c r="E1280" s="1" t="s">
        <v>13092</v>
      </c>
      <c r="U1280" s="589"/>
      <c r="AP1280" s="589"/>
      <c r="AS1280" s="1" t="s">
        <v>11347</v>
      </c>
      <c r="BK1280" s="589"/>
    </row>
    <row r="1281" spans="3:63" ht="17.25" customHeight="1">
      <c r="E1281" s="2" t="s">
        <v>13348</v>
      </c>
      <c r="U1281" s="589"/>
      <c r="AP1281" s="589"/>
      <c r="AT1281" s="2" t="s">
        <v>11348</v>
      </c>
      <c r="BK1281" s="589"/>
    </row>
    <row r="1282" spans="3:63" ht="17.25" customHeight="1">
      <c r="E1282" s="2" t="s">
        <v>11350</v>
      </c>
      <c r="N1282" s="485" t="s">
        <v>11351</v>
      </c>
      <c r="O1282" s="485" t="s">
        <v>11351</v>
      </c>
      <c r="U1282" s="589"/>
      <c r="AP1282" s="589"/>
      <c r="BK1282" s="589"/>
    </row>
    <row r="1283" spans="3:63" ht="17.25" customHeight="1">
      <c r="D1283" s="2" t="s">
        <v>13094</v>
      </c>
      <c r="U1283" s="589"/>
      <c r="AP1283" s="589"/>
      <c r="AR1283" s="3" t="s">
        <v>11352</v>
      </c>
      <c r="BK1283" s="589"/>
    </row>
    <row r="1284" spans="3:63" ht="17.25" customHeight="1">
      <c r="E1284" s="1" t="s">
        <v>13093</v>
      </c>
      <c r="U1284" s="589"/>
      <c r="AP1284" s="589"/>
      <c r="AS1284" s="1" t="s">
        <v>11353</v>
      </c>
      <c r="BK1284" s="589"/>
    </row>
    <row r="1285" spans="3:63" ht="17.25" customHeight="1">
      <c r="J1285" s="283" t="s">
        <v>7511</v>
      </c>
      <c r="K1285" s="284" t="s">
        <v>10318</v>
      </c>
      <c r="L1285" s="285"/>
      <c r="M1285" s="285"/>
      <c r="N1285" s="285"/>
      <c r="O1285" s="285"/>
      <c r="P1285" s="285"/>
      <c r="Q1285" s="285"/>
      <c r="R1285" s="289">
        <v>200</v>
      </c>
      <c r="S1285" s="373">
        <v>300</v>
      </c>
      <c r="T1285" s="374">
        <v>500</v>
      </c>
      <c r="U1285" s="589"/>
      <c r="AP1285" s="589"/>
      <c r="AT1285" s="2" t="s">
        <v>11354</v>
      </c>
      <c r="BK1285" s="589"/>
    </row>
    <row r="1286" spans="3:63" ht="17.25" customHeight="1" thickBot="1">
      <c r="J1286" s="382" t="s">
        <v>7513</v>
      </c>
      <c r="K1286" s="383" t="s">
        <v>10319</v>
      </c>
      <c r="L1286" s="383"/>
      <c r="M1286" s="383"/>
      <c r="N1286" s="383"/>
      <c r="O1286" s="383"/>
      <c r="P1286" s="383"/>
      <c r="Q1286" s="383"/>
      <c r="R1286" s="290">
        <v>5</v>
      </c>
      <c r="S1286" s="369">
        <v>10</v>
      </c>
      <c r="T1286" s="370">
        <v>15</v>
      </c>
      <c r="U1286" s="589"/>
      <c r="AP1286" s="589"/>
      <c r="AS1286" s="1" t="s">
        <v>11355</v>
      </c>
      <c r="BK1286" s="589"/>
    </row>
    <row r="1287" spans="3:63" ht="17.25" customHeight="1">
      <c r="K1287" s="403"/>
      <c r="L1287" s="375"/>
      <c r="M1287" s="375"/>
      <c r="N1287" s="375"/>
      <c r="O1287" s="375"/>
      <c r="P1287" s="375"/>
      <c r="Q1287" s="375"/>
      <c r="R1287" s="93"/>
      <c r="S1287" s="93"/>
      <c r="T1287" s="93"/>
      <c r="U1287" s="589"/>
      <c r="AP1287" s="589"/>
      <c r="AT1287" s="2" t="s">
        <v>11356</v>
      </c>
      <c r="BK1287" s="589"/>
    </row>
    <row r="1288" spans="3:63" ht="17.25" customHeight="1">
      <c r="C1288" s="3" t="s">
        <v>9556</v>
      </c>
      <c r="K1288" s="403"/>
      <c r="L1288" s="375"/>
      <c r="M1288" s="375"/>
      <c r="N1288" s="375"/>
      <c r="O1288" s="375"/>
      <c r="P1288" s="375"/>
      <c r="Q1288" s="375"/>
      <c r="R1288" s="93"/>
      <c r="S1288" s="93"/>
      <c r="T1288" s="93"/>
      <c r="U1288" s="589"/>
      <c r="AP1288" s="589"/>
      <c r="AT1288" s="2" t="s">
        <v>11357</v>
      </c>
      <c r="BK1288" s="589"/>
    </row>
    <row r="1289" spans="3:63" ht="17.25" customHeight="1">
      <c r="D1289" s="2" t="s">
        <v>9557</v>
      </c>
      <c r="U1289" s="589"/>
      <c r="AP1289" s="589"/>
      <c r="BK1289" s="589"/>
    </row>
    <row r="1290" spans="3:63" ht="17.25" customHeight="1">
      <c r="E1290" s="2" t="s">
        <v>9558</v>
      </c>
      <c r="U1290" s="589"/>
      <c r="AP1290" s="589"/>
      <c r="BK1290" s="589"/>
    </row>
    <row r="1291" spans="3:63" ht="17.25" customHeight="1">
      <c r="U1291" s="589"/>
      <c r="AP1291" s="589"/>
      <c r="BK1291" s="589"/>
    </row>
    <row r="1292" spans="3:63" ht="17.25" customHeight="1">
      <c r="C1292" s="3" t="s">
        <v>9560</v>
      </c>
      <c r="U1292" s="589"/>
      <c r="AP1292" s="589"/>
      <c r="BK1292" s="589"/>
    </row>
    <row r="1293" spans="3:63" ht="17.25" customHeight="1">
      <c r="D1293" s="2" t="s">
        <v>9559</v>
      </c>
      <c r="U1293" s="589"/>
      <c r="AP1293" s="589"/>
      <c r="BK1293" s="589"/>
    </row>
    <row r="1294" spans="3:63" ht="17.25" customHeight="1">
      <c r="D1294" s="2" t="s">
        <v>13095</v>
      </c>
      <c r="U1294" s="589"/>
      <c r="AP1294" s="589"/>
      <c r="BK1294" s="589"/>
    </row>
    <row r="1295" spans="3:63" ht="17.25" customHeight="1">
      <c r="E1295" s="2" t="s">
        <v>13096</v>
      </c>
      <c r="U1295" s="589"/>
      <c r="AP1295" s="589"/>
      <c r="BK1295" s="589"/>
    </row>
    <row r="1296" spans="3:63" ht="17.25" customHeight="1">
      <c r="D1296" s="2" t="s">
        <v>13097</v>
      </c>
      <c r="U1296" s="589"/>
      <c r="AP1296" s="589"/>
      <c r="BK1296" s="589"/>
    </row>
    <row r="1297" spans="3:63" ht="17.25" customHeight="1">
      <c r="D1297" s="2" t="s">
        <v>9561</v>
      </c>
      <c r="U1297" s="589"/>
      <c r="AP1297" s="589"/>
      <c r="BK1297" s="589"/>
    </row>
    <row r="1298" spans="3:63" ht="17.25" customHeight="1">
      <c r="E1298" s="2" t="s">
        <v>13098</v>
      </c>
      <c r="U1298" s="589"/>
      <c r="AP1298" s="589"/>
      <c r="BK1298" s="589"/>
    </row>
    <row r="1299" spans="3:63" ht="17.25" customHeight="1">
      <c r="E1299" s="2" t="s">
        <v>4494</v>
      </c>
      <c r="U1299" s="589"/>
      <c r="AP1299" s="589"/>
      <c r="BK1299" s="589"/>
    </row>
    <row r="1300" spans="3:63" ht="17.25" customHeight="1">
      <c r="U1300" s="589"/>
      <c r="AP1300" s="589"/>
      <c r="BK1300" s="589"/>
    </row>
    <row r="1301" spans="3:63" ht="17.25" customHeight="1">
      <c r="C1301" s="3" t="s">
        <v>9562</v>
      </c>
      <c r="U1301" s="589"/>
      <c r="AP1301" s="589"/>
      <c r="AR1301" s="3" t="s">
        <v>11358</v>
      </c>
      <c r="BK1301" s="589"/>
    </row>
    <row r="1302" spans="3:63" ht="17.25" customHeight="1">
      <c r="D1302" s="2" t="s">
        <v>9563</v>
      </c>
      <c r="U1302" s="589"/>
      <c r="AP1302" s="589"/>
      <c r="AS1302" s="1" t="s">
        <v>11359</v>
      </c>
      <c r="BK1302" s="589"/>
    </row>
    <row r="1303" spans="3:63" ht="17.25" customHeight="1">
      <c r="E1303" s="1" t="s">
        <v>13099</v>
      </c>
      <c r="U1303" s="589"/>
      <c r="AP1303" s="589"/>
      <c r="AT1303" s="2" t="s">
        <v>11360</v>
      </c>
      <c r="BK1303" s="589"/>
    </row>
    <row r="1304" spans="3:63" ht="17.25" customHeight="1">
      <c r="E1304" s="2" t="s">
        <v>11369</v>
      </c>
      <c r="U1304" s="589"/>
      <c r="AP1304" s="589"/>
      <c r="AT1304" s="1" t="s">
        <v>11361</v>
      </c>
      <c r="BK1304" s="589"/>
    </row>
    <row r="1305" spans="3:63" ht="17.25" customHeight="1">
      <c r="E1305" s="2" t="s">
        <v>11370</v>
      </c>
      <c r="U1305" s="589"/>
      <c r="AP1305" s="589"/>
      <c r="AU1305" s="2" t="s">
        <v>11362</v>
      </c>
      <c r="BK1305" s="589"/>
    </row>
    <row r="1306" spans="3:63" ht="17.25" customHeight="1">
      <c r="E1306" s="2" t="s">
        <v>13100</v>
      </c>
      <c r="U1306" s="589"/>
      <c r="AP1306" s="589"/>
      <c r="AT1306" s="1" t="s">
        <v>11363</v>
      </c>
      <c r="BK1306" s="589"/>
    </row>
    <row r="1307" spans="3:63" ht="17.25" customHeight="1">
      <c r="E1307" s="2" t="s">
        <v>11342</v>
      </c>
      <c r="U1307" s="589"/>
      <c r="AP1307" s="589"/>
      <c r="AT1307" s="1" t="s">
        <v>11364</v>
      </c>
      <c r="BK1307" s="589"/>
    </row>
    <row r="1308" spans="3:63" ht="17.25" customHeight="1">
      <c r="D1308" s="2" t="s">
        <v>13101</v>
      </c>
      <c r="U1308" s="589"/>
      <c r="AP1308" s="589"/>
      <c r="AT1308" s="1" t="s">
        <v>11365</v>
      </c>
      <c r="BK1308" s="589"/>
    </row>
    <row r="1309" spans="3:63" ht="17.25" customHeight="1">
      <c r="E1309" s="2" t="s">
        <v>9564</v>
      </c>
      <c r="U1309" s="589"/>
      <c r="AP1309" s="589"/>
      <c r="AT1309" s="1" t="s">
        <v>11366</v>
      </c>
      <c r="BK1309" s="589"/>
    </row>
    <row r="1310" spans="3:63" ht="17.25" customHeight="1">
      <c r="J1310" s="280" t="s">
        <v>7511</v>
      </c>
      <c r="K1310" s="278" t="s">
        <v>13102</v>
      </c>
      <c r="L1310" s="278"/>
      <c r="M1310" s="278"/>
      <c r="N1310" s="278"/>
      <c r="O1310" s="278"/>
      <c r="P1310" s="278"/>
      <c r="Q1310" s="380"/>
      <c r="R1310" s="281" t="s">
        <v>9215</v>
      </c>
      <c r="S1310" s="367" t="s">
        <v>9216</v>
      </c>
      <c r="T1310" s="368" t="s">
        <v>9217</v>
      </c>
      <c r="U1310" s="589"/>
      <c r="AP1310" s="589"/>
      <c r="AT1310" s="1" t="s">
        <v>11367</v>
      </c>
      <c r="BK1310" s="589"/>
    </row>
    <row r="1311" spans="3:63" ht="17.25" customHeight="1" thickBot="1">
      <c r="J1311" s="379"/>
      <c r="K1311" s="279" t="s">
        <v>13103</v>
      </c>
      <c r="L1311" s="279"/>
      <c r="M1311" s="279"/>
      <c r="N1311" s="279"/>
      <c r="O1311" s="279"/>
      <c r="P1311" s="279"/>
      <c r="Q1311" s="381"/>
      <c r="R1311" s="290">
        <v>50</v>
      </c>
      <c r="S1311" s="369">
        <v>250</v>
      </c>
      <c r="T1311" s="370">
        <v>500</v>
      </c>
      <c r="U1311" s="589"/>
      <c r="AP1311" s="589"/>
      <c r="AT1311" s="1" t="s">
        <v>11368</v>
      </c>
      <c r="BK1311" s="589"/>
    </row>
    <row r="1312" spans="3:63" ht="17.25" customHeight="1">
      <c r="D1312" s="2" t="s">
        <v>15535</v>
      </c>
      <c r="U1312" s="589"/>
      <c r="AP1312" s="589"/>
      <c r="BK1312" s="589"/>
    </row>
    <row r="1313" spans="4:63" ht="17.25" customHeight="1">
      <c r="E1313" s="2" t="s">
        <v>15536</v>
      </c>
      <c r="U1313" s="589"/>
      <c r="AP1313" s="589"/>
      <c r="AR1313" s="3" t="s">
        <v>11371</v>
      </c>
      <c r="BK1313" s="589"/>
    </row>
    <row r="1314" spans="4:63" ht="17.25" customHeight="1">
      <c r="E1314" s="2" t="s">
        <v>15537</v>
      </c>
      <c r="U1314" s="589"/>
      <c r="AP1314" s="589"/>
      <c r="AS1314" s="1" t="s">
        <v>15108</v>
      </c>
      <c r="BK1314" s="589"/>
    </row>
    <row r="1315" spans="4:63" ht="17.25" customHeight="1">
      <c r="E1315" s="2" t="s">
        <v>15538</v>
      </c>
      <c r="U1315" s="589"/>
      <c r="AP1315" s="589"/>
      <c r="AT1315" s="1" t="s">
        <v>15109</v>
      </c>
      <c r="BK1315" s="589"/>
    </row>
    <row r="1316" spans="4:63" ht="17.25" customHeight="1">
      <c r="D1316" s="2" t="s">
        <v>13104</v>
      </c>
      <c r="U1316" s="589"/>
      <c r="AP1316" s="589"/>
      <c r="AT1316" s="2" t="s">
        <v>11372</v>
      </c>
      <c r="BK1316" s="589"/>
    </row>
    <row r="1317" spans="4:63" ht="17.25" customHeight="1">
      <c r="E1317" s="2" t="s">
        <v>13105</v>
      </c>
      <c r="U1317" s="589"/>
      <c r="AP1317" s="589"/>
      <c r="AS1317" s="1" t="s">
        <v>15110</v>
      </c>
      <c r="BK1317" s="589"/>
    </row>
    <row r="1318" spans="4:63" ht="17.25" customHeight="1">
      <c r="E1318" s="2" t="s">
        <v>9565</v>
      </c>
      <c r="U1318" s="589"/>
      <c r="AP1318" s="589"/>
      <c r="AS1318" s="2"/>
      <c r="AT1318" s="2" t="s">
        <v>11203</v>
      </c>
      <c r="BK1318" s="589"/>
    </row>
    <row r="1319" spans="4:63" ht="17.25" customHeight="1">
      <c r="D1319" s="2" t="s">
        <v>13106</v>
      </c>
      <c r="U1319" s="589"/>
      <c r="AP1319" s="589"/>
      <c r="AS1319" s="1" t="s">
        <v>15111</v>
      </c>
      <c r="BK1319" s="589"/>
    </row>
    <row r="1320" spans="4:63" ht="17.25" customHeight="1">
      <c r="E1320" s="1" t="s">
        <v>13107</v>
      </c>
      <c r="U1320" s="589"/>
      <c r="AP1320" s="589"/>
      <c r="AS1320" s="2"/>
      <c r="AT1320" s="2" t="s">
        <v>11373</v>
      </c>
      <c r="BK1320" s="589"/>
    </row>
    <row r="1321" spans="4:63" ht="17.25" customHeight="1">
      <c r="U1321" s="589"/>
      <c r="AP1321" s="589"/>
      <c r="AS1321" s="2"/>
      <c r="AT1321" s="2" t="s">
        <v>11374</v>
      </c>
      <c r="BK1321" s="589"/>
    </row>
    <row r="1322" spans="4:63" ht="17.25" customHeight="1">
      <c r="U1322" s="589"/>
      <c r="AP1322" s="589"/>
      <c r="AS1322" s="1" t="s">
        <v>15112</v>
      </c>
      <c r="BK1322" s="589"/>
    </row>
    <row r="1323" spans="4:63" ht="17.25" customHeight="1">
      <c r="U1323" s="589"/>
      <c r="AP1323" s="589"/>
      <c r="AS1323" s="2"/>
      <c r="AT1323" s="2" t="s">
        <v>11375</v>
      </c>
      <c r="BK1323" s="589"/>
    </row>
    <row r="1324" spans="4:63" ht="17.25" customHeight="1">
      <c r="U1324" s="589"/>
      <c r="AP1324" s="589"/>
      <c r="AS1324" s="1" t="s">
        <v>11376</v>
      </c>
      <c r="BK1324" s="589"/>
    </row>
    <row r="1325" spans="4:63" ht="17.25" customHeight="1">
      <c r="U1325" s="589"/>
      <c r="AP1325" s="589"/>
      <c r="AS1325" s="2"/>
      <c r="AT1325" s="2" t="s">
        <v>11377</v>
      </c>
      <c r="BK1325" s="589"/>
    </row>
    <row r="1326" spans="4:63" ht="17.25" customHeight="1">
      <c r="U1326" s="589"/>
      <c r="AP1326" s="589"/>
      <c r="AS1326" s="2"/>
      <c r="BK1326" s="589"/>
    </row>
    <row r="1327" spans="4:63" ht="17.25" customHeight="1">
      <c r="U1327" s="589"/>
      <c r="AP1327" s="589"/>
      <c r="AR1327" s="3" t="s">
        <v>11378</v>
      </c>
      <c r="AS1327" s="2"/>
      <c r="BK1327" s="589"/>
    </row>
    <row r="1328" spans="4:63" ht="17.25" customHeight="1">
      <c r="U1328" s="589"/>
      <c r="AP1328" s="589"/>
      <c r="AS1328" s="1" t="s">
        <v>15113</v>
      </c>
      <c r="BK1328" s="589"/>
    </row>
    <row r="1329" spans="3:63" ht="17.25" customHeight="1">
      <c r="U1329" s="589"/>
      <c r="AP1329" s="589"/>
      <c r="AS1329" s="2"/>
      <c r="AT1329" s="1" t="s">
        <v>15114</v>
      </c>
      <c r="BK1329" s="589"/>
    </row>
    <row r="1330" spans="3:63" ht="17.25" customHeight="1">
      <c r="U1330" s="589"/>
      <c r="AP1330" s="589"/>
      <c r="AS1330" s="2"/>
      <c r="AT1330" s="1" t="s">
        <v>15115</v>
      </c>
      <c r="BK1330" s="589"/>
    </row>
    <row r="1331" spans="3:63" ht="17.25" customHeight="1">
      <c r="U1331" s="589"/>
      <c r="AP1331" s="589"/>
      <c r="AS1331" s="1" t="s">
        <v>13673</v>
      </c>
      <c r="BK1331" s="589"/>
    </row>
    <row r="1332" spans="3:63" ht="17.25" customHeight="1">
      <c r="U1332" s="589"/>
      <c r="AP1332" s="589"/>
      <c r="AT1332" s="134" t="s">
        <v>11719</v>
      </c>
      <c r="BK1332" s="589"/>
    </row>
    <row r="1333" spans="3:63" ht="17.25" customHeight="1">
      <c r="U1333" s="589"/>
      <c r="AP1333" s="589"/>
      <c r="AS1333" s="2"/>
      <c r="AT1333" s="182" t="s">
        <v>11720</v>
      </c>
      <c r="BK1333" s="589"/>
    </row>
    <row r="1334" spans="3:63" ht="17.25" customHeight="1">
      <c r="U1334" s="589"/>
      <c r="AP1334" s="589"/>
      <c r="BK1334" s="589"/>
    </row>
    <row r="1335" spans="3:63" ht="17.25" customHeight="1">
      <c r="U1335" s="589"/>
      <c r="AP1335" s="589"/>
      <c r="AR1335" s="3" t="s">
        <v>11721</v>
      </c>
      <c r="AS1335" s="2"/>
      <c r="BK1335" s="589"/>
    </row>
    <row r="1336" spans="3:63" ht="17.25" customHeight="1">
      <c r="U1336" s="589"/>
      <c r="AP1336" s="589"/>
      <c r="AS1336" s="1" t="s">
        <v>15116</v>
      </c>
      <c r="BK1336" s="589"/>
    </row>
    <row r="1337" spans="3:63" ht="17.25" customHeight="1">
      <c r="U1337" s="589"/>
      <c r="AP1337" s="589"/>
      <c r="AS1337" s="2"/>
      <c r="AT1337" s="1" t="s">
        <v>15117</v>
      </c>
      <c r="BK1337" s="589"/>
    </row>
    <row r="1338" spans="3:63" ht="17.25" customHeight="1">
      <c r="U1338" s="589"/>
      <c r="AP1338" s="589"/>
      <c r="AS1338" s="2"/>
      <c r="BK1338" s="589"/>
    </row>
    <row r="1339" spans="3:63" ht="17.25" customHeight="1">
      <c r="C1339" s="3" t="s">
        <v>9566</v>
      </c>
      <c r="U1339" s="589"/>
      <c r="AP1339" s="589"/>
      <c r="AR1339" s="3" t="s">
        <v>11379</v>
      </c>
      <c r="BK1339" s="589"/>
    </row>
    <row r="1340" spans="3:63" ht="17.25" customHeight="1">
      <c r="D1340" s="2" t="s">
        <v>9567</v>
      </c>
      <c r="U1340" s="589"/>
      <c r="AP1340" s="589"/>
      <c r="AS1340" s="1" t="s">
        <v>15118</v>
      </c>
      <c r="BK1340" s="589"/>
    </row>
    <row r="1341" spans="3:63" ht="17.25" customHeight="1">
      <c r="E1341" s="2" t="s">
        <v>9568</v>
      </c>
      <c r="U1341" s="589"/>
      <c r="AP1341" s="589"/>
      <c r="AT1341" s="2" t="s">
        <v>11380</v>
      </c>
      <c r="BK1341" s="589"/>
    </row>
    <row r="1342" spans="3:63" ht="17.25" customHeight="1">
      <c r="D1342" s="2" t="s">
        <v>11383</v>
      </c>
      <c r="U1342" s="589"/>
      <c r="AP1342" s="589"/>
      <c r="AT1342" s="2" t="s">
        <v>11381</v>
      </c>
      <c r="BK1342" s="589"/>
    </row>
    <row r="1343" spans="3:63" ht="17.25" customHeight="1">
      <c r="E1343" s="2" t="s">
        <v>13108</v>
      </c>
      <c r="U1343" s="589"/>
      <c r="AP1343" s="589"/>
      <c r="AT1343" s="1" t="s">
        <v>8685</v>
      </c>
      <c r="BK1343" s="589"/>
    </row>
    <row r="1344" spans="3:63" ht="17.25" customHeight="1">
      <c r="E1344" s="264" t="s">
        <v>11382</v>
      </c>
      <c r="U1344" s="589"/>
      <c r="AP1344" s="589"/>
      <c r="AT1344" s="1" t="s">
        <v>8686</v>
      </c>
      <c r="BK1344" s="589"/>
    </row>
    <row r="1345" spans="3:63" ht="17.25" customHeight="1">
      <c r="J1345" s="280" t="s">
        <v>7511</v>
      </c>
      <c r="K1345" s="278" t="s">
        <v>10320</v>
      </c>
      <c r="L1345" s="278"/>
      <c r="M1345" s="278"/>
      <c r="N1345" s="278"/>
      <c r="O1345" s="278"/>
      <c r="P1345" s="278"/>
      <c r="Q1345" s="380"/>
      <c r="R1345" s="281" t="s">
        <v>9215</v>
      </c>
      <c r="S1345" s="367" t="s">
        <v>9216</v>
      </c>
      <c r="T1345" s="368" t="s">
        <v>9217</v>
      </c>
      <c r="U1345" s="589"/>
      <c r="AP1345" s="589"/>
      <c r="AT1345" s="1" t="s">
        <v>8687</v>
      </c>
      <c r="BK1345" s="589"/>
    </row>
    <row r="1346" spans="3:63" ht="17.25" customHeight="1" thickBot="1">
      <c r="J1346" s="379"/>
      <c r="K1346" s="279" t="s">
        <v>10321</v>
      </c>
      <c r="L1346" s="279"/>
      <c r="M1346" s="279"/>
      <c r="N1346" s="279"/>
      <c r="O1346" s="279"/>
      <c r="P1346" s="279"/>
      <c r="Q1346" s="381"/>
      <c r="R1346" s="290">
        <v>3000</v>
      </c>
      <c r="S1346" s="369">
        <v>3000</v>
      </c>
      <c r="T1346" s="370">
        <v>3000</v>
      </c>
      <c r="U1346" s="589"/>
      <c r="AP1346" s="589"/>
      <c r="BK1346" s="589"/>
    </row>
    <row r="1347" spans="3:63" ht="17.25" customHeight="1">
      <c r="U1347" s="589"/>
      <c r="AP1347" s="589"/>
      <c r="BK1347" s="589"/>
    </row>
    <row r="1348" spans="3:63" ht="17.25" customHeight="1">
      <c r="C1348" s="3" t="s">
        <v>9569</v>
      </c>
      <c r="U1348" s="589"/>
      <c r="AP1348" s="589"/>
      <c r="AR1348" s="3" t="s">
        <v>11419</v>
      </c>
      <c r="BK1348" s="589"/>
    </row>
    <row r="1349" spans="3:63" ht="17.25" customHeight="1">
      <c r="D1349" s="2" t="s">
        <v>9570</v>
      </c>
      <c r="U1349" s="589"/>
      <c r="AP1349" s="589"/>
      <c r="AS1349" s="1" t="s">
        <v>15119</v>
      </c>
      <c r="BK1349" s="589"/>
    </row>
    <row r="1350" spans="3:63" ht="17.25" customHeight="1">
      <c r="E1350" s="2" t="s">
        <v>9571</v>
      </c>
      <c r="U1350" s="589"/>
      <c r="AP1350" s="589"/>
      <c r="AT1350" s="2" t="s">
        <v>11420</v>
      </c>
      <c r="BK1350" s="589"/>
    </row>
    <row r="1351" spans="3:63" ht="17.25" customHeight="1">
      <c r="E1351" s="2" t="s">
        <v>9572</v>
      </c>
      <c r="U1351" s="589"/>
      <c r="AP1351" s="589"/>
      <c r="BK1351" s="589"/>
    </row>
    <row r="1352" spans="3:63" ht="17.25" customHeight="1">
      <c r="E1352" s="2" t="s">
        <v>8136</v>
      </c>
      <c r="U1352" s="589"/>
      <c r="AP1352" s="589"/>
      <c r="AR1352" s="3" t="s">
        <v>11386</v>
      </c>
      <c r="BK1352" s="589"/>
    </row>
    <row r="1353" spans="3:63" ht="17.25" customHeight="1">
      <c r="E1353" s="2" t="s">
        <v>8137</v>
      </c>
      <c r="U1353" s="589"/>
      <c r="AP1353" s="589"/>
      <c r="AS1353" s="1" t="s">
        <v>15120</v>
      </c>
      <c r="BK1353" s="589"/>
    </row>
    <row r="1354" spans="3:63" ht="17.25" customHeight="1">
      <c r="D1354" s="2" t="s">
        <v>9573</v>
      </c>
      <c r="U1354" s="589"/>
      <c r="AP1354" s="589"/>
      <c r="AT1354" s="2" t="s">
        <v>11387</v>
      </c>
      <c r="BK1354" s="589"/>
    </row>
    <row r="1355" spans="3:63" ht="17.25" customHeight="1">
      <c r="E1355" s="2" t="s">
        <v>9574</v>
      </c>
      <c r="U1355" s="589"/>
      <c r="AP1355" s="589"/>
      <c r="AT1355" s="2" t="s">
        <v>11388</v>
      </c>
      <c r="BK1355" s="589"/>
    </row>
    <row r="1356" spans="3:63" ht="17.25" customHeight="1">
      <c r="E1356" s="2" t="s">
        <v>9575</v>
      </c>
      <c r="U1356" s="589"/>
      <c r="AP1356" s="589"/>
      <c r="AS1356" s="1" t="s">
        <v>15121</v>
      </c>
      <c r="BK1356" s="589"/>
    </row>
    <row r="1357" spans="3:63" ht="17.25" customHeight="1">
      <c r="D1357" s="2" t="s">
        <v>13109</v>
      </c>
      <c r="U1357" s="589"/>
      <c r="AP1357" s="589"/>
      <c r="AT1357" s="2" t="s">
        <v>11389</v>
      </c>
      <c r="BK1357" s="589"/>
    </row>
    <row r="1358" spans="3:63" ht="17.25" customHeight="1">
      <c r="E1358" s="2" t="s">
        <v>11385</v>
      </c>
      <c r="U1358" s="589"/>
      <c r="AP1358" s="589"/>
      <c r="AS1358" s="1" t="s">
        <v>15122</v>
      </c>
      <c r="BK1358" s="589"/>
    </row>
    <row r="1359" spans="3:63" ht="17.25" customHeight="1">
      <c r="E1359" s="2" t="s">
        <v>13110</v>
      </c>
      <c r="U1359" s="589"/>
      <c r="AP1359" s="589"/>
      <c r="AS1359" s="2"/>
      <c r="AT1359" s="2" t="s">
        <v>11390</v>
      </c>
      <c r="BK1359" s="589"/>
    </row>
    <row r="1360" spans="3:63" ht="17.25" customHeight="1">
      <c r="D1360" s="2" t="s">
        <v>13111</v>
      </c>
      <c r="U1360" s="589"/>
      <c r="AP1360" s="589"/>
      <c r="AS1360" s="2"/>
      <c r="AT1360" s="2" t="s">
        <v>13512</v>
      </c>
      <c r="BK1360" s="589"/>
    </row>
    <row r="1361" spans="3:63" ht="17.25" customHeight="1">
      <c r="E1361" s="2" t="s">
        <v>11384</v>
      </c>
      <c r="U1361" s="589"/>
      <c r="AP1361" s="589"/>
      <c r="AT1361" s="1" t="s">
        <v>15123</v>
      </c>
      <c r="BK1361" s="589"/>
    </row>
    <row r="1362" spans="3:63" ht="17.25" customHeight="1">
      <c r="U1362" s="589"/>
      <c r="AP1362" s="589"/>
      <c r="AT1362" s="1" t="s">
        <v>13513</v>
      </c>
      <c r="BK1362" s="589"/>
    </row>
    <row r="1363" spans="3:63" ht="17.25" customHeight="1">
      <c r="U1363" s="589"/>
      <c r="AP1363" s="589"/>
      <c r="AT1363" s="2" t="s">
        <v>11391</v>
      </c>
      <c r="BK1363" s="589"/>
    </row>
    <row r="1364" spans="3:63" ht="17.25" customHeight="1">
      <c r="U1364" s="589"/>
      <c r="AP1364" s="589"/>
      <c r="BK1364" s="589"/>
    </row>
    <row r="1365" spans="3:63" ht="17.25" customHeight="1">
      <c r="U1365" s="589"/>
      <c r="AP1365" s="589"/>
      <c r="AR1365" s="3" t="s">
        <v>11392</v>
      </c>
      <c r="BK1365" s="589"/>
    </row>
    <row r="1366" spans="3:63" ht="17.25" customHeight="1">
      <c r="U1366" s="589"/>
      <c r="AP1366" s="589"/>
      <c r="AS1366" s="1" t="s">
        <v>11393</v>
      </c>
      <c r="BK1366" s="589"/>
    </row>
    <row r="1367" spans="3:63" ht="17.25" customHeight="1">
      <c r="U1367" s="589"/>
      <c r="AP1367" s="589"/>
      <c r="AS1367" s="2"/>
      <c r="AT1367" s="2" t="s">
        <v>11394</v>
      </c>
      <c r="BK1367" s="589"/>
    </row>
    <row r="1368" spans="3:63" ht="17.25" customHeight="1">
      <c r="U1368" s="589"/>
      <c r="AP1368" s="589"/>
      <c r="AS1368" s="1" t="s">
        <v>11395</v>
      </c>
      <c r="BK1368" s="589"/>
    </row>
    <row r="1369" spans="3:63" ht="17.25" customHeight="1">
      <c r="U1369" s="589"/>
      <c r="AP1369" s="589"/>
      <c r="AS1369" s="2"/>
      <c r="AT1369" s="2" t="s">
        <v>11396</v>
      </c>
      <c r="BK1369" s="589"/>
    </row>
    <row r="1370" spans="3:63" ht="17.25" customHeight="1">
      <c r="U1370" s="589"/>
      <c r="AP1370" s="589"/>
      <c r="AS1370" s="1" t="s">
        <v>11397</v>
      </c>
      <c r="BK1370" s="589"/>
    </row>
    <row r="1371" spans="3:63" ht="17.25" customHeight="1">
      <c r="U1371" s="589"/>
      <c r="AP1371" s="589"/>
      <c r="AS1371" s="2"/>
      <c r="AT1371" s="2" t="s">
        <v>11398</v>
      </c>
      <c r="BK1371" s="589"/>
    </row>
    <row r="1372" spans="3:63" ht="17.25" customHeight="1">
      <c r="U1372" s="589"/>
      <c r="AP1372" s="589"/>
      <c r="BK1372" s="589"/>
    </row>
    <row r="1373" spans="3:63" ht="17.25" customHeight="1">
      <c r="C1373" s="3" t="s">
        <v>9576</v>
      </c>
      <c r="U1373" s="589"/>
      <c r="AP1373" s="589"/>
      <c r="AR1373" s="3" t="s">
        <v>11401</v>
      </c>
      <c r="BK1373" s="589"/>
    </row>
    <row r="1374" spans="3:63" ht="17.25" customHeight="1">
      <c r="D1374" s="2" t="s">
        <v>9577</v>
      </c>
      <c r="U1374" s="589"/>
      <c r="AP1374" s="589"/>
      <c r="AS1374" s="1" t="s">
        <v>15124</v>
      </c>
      <c r="BK1374" s="589"/>
    </row>
    <row r="1375" spans="3:63" ht="17.25" customHeight="1">
      <c r="E1375" s="2" t="s">
        <v>9578</v>
      </c>
      <c r="U1375" s="589"/>
      <c r="AP1375" s="589"/>
      <c r="AT1375" s="2" t="s">
        <v>11402</v>
      </c>
      <c r="BK1375" s="589"/>
    </row>
    <row r="1376" spans="3:63" ht="17.25" customHeight="1">
      <c r="D1376" s="2" t="s">
        <v>9579</v>
      </c>
      <c r="U1376" s="589"/>
      <c r="AP1376" s="589"/>
      <c r="AT1376" s="2" t="s">
        <v>11403</v>
      </c>
      <c r="BK1376" s="589"/>
    </row>
    <row r="1377" spans="3:63" ht="17.25" customHeight="1">
      <c r="E1377" s="2" t="s">
        <v>9580</v>
      </c>
      <c r="U1377" s="589"/>
      <c r="AP1377" s="589"/>
      <c r="BK1377" s="589"/>
    </row>
    <row r="1378" spans="3:63" ht="17.25" customHeight="1">
      <c r="D1378" s="2" t="s">
        <v>9581</v>
      </c>
      <c r="U1378" s="589"/>
      <c r="AP1378" s="589"/>
      <c r="BK1378" s="589"/>
    </row>
    <row r="1379" spans="3:63" ht="17.25" customHeight="1">
      <c r="E1379" s="2" t="s">
        <v>5974</v>
      </c>
      <c r="U1379" s="589"/>
      <c r="AP1379" s="589"/>
      <c r="BK1379" s="589"/>
    </row>
    <row r="1380" spans="3:63" ht="17.25" customHeight="1">
      <c r="D1380" s="2" t="s">
        <v>11399</v>
      </c>
      <c r="U1380" s="589"/>
      <c r="AP1380" s="589"/>
      <c r="BK1380" s="589"/>
    </row>
    <row r="1381" spans="3:63" ht="17.25" customHeight="1">
      <c r="E1381" s="1" t="s">
        <v>11400</v>
      </c>
      <c r="U1381" s="589"/>
      <c r="AP1381" s="589"/>
      <c r="BK1381" s="589"/>
    </row>
    <row r="1382" spans="3:63" ht="17.25" customHeight="1">
      <c r="U1382" s="589"/>
      <c r="AP1382" s="589"/>
      <c r="BK1382" s="589"/>
    </row>
    <row r="1383" spans="3:63" ht="17.25" customHeight="1">
      <c r="C1383" s="3" t="s">
        <v>9583</v>
      </c>
      <c r="U1383" s="589"/>
      <c r="AP1383" s="589"/>
      <c r="AR1383" s="3" t="s">
        <v>11407</v>
      </c>
      <c r="AS1383" s="2"/>
      <c r="BK1383" s="589"/>
    </row>
    <row r="1384" spans="3:63" ht="17.25" customHeight="1">
      <c r="D1384" s="2" t="s">
        <v>9582</v>
      </c>
      <c r="U1384" s="589"/>
      <c r="AP1384" s="589"/>
      <c r="AS1384" s="1" t="s">
        <v>14943</v>
      </c>
      <c r="BK1384" s="589"/>
    </row>
    <row r="1385" spans="3:63" ht="17.25" customHeight="1">
      <c r="D1385" s="2" t="s">
        <v>11406</v>
      </c>
      <c r="U1385" s="589"/>
      <c r="AP1385" s="589"/>
      <c r="AS1385" s="2"/>
      <c r="AT1385" s="2" t="s">
        <v>14944</v>
      </c>
      <c r="BK1385" s="589"/>
    </row>
    <row r="1386" spans="3:63" ht="17.25" customHeight="1">
      <c r="E1386" s="2" t="s">
        <v>188</v>
      </c>
      <c r="U1386" s="589"/>
      <c r="AP1386" s="589"/>
      <c r="AS1386" s="2"/>
      <c r="AT1386" s="2" t="s">
        <v>11408</v>
      </c>
      <c r="BK1386" s="589"/>
    </row>
    <row r="1387" spans="3:63" ht="17.25" customHeight="1">
      <c r="D1387" s="2" t="s">
        <v>11404</v>
      </c>
      <c r="U1387" s="589"/>
      <c r="AP1387" s="589"/>
      <c r="AS1387" s="2"/>
      <c r="AT1387" s="1" t="s">
        <v>8688</v>
      </c>
      <c r="BK1387" s="589"/>
    </row>
    <row r="1388" spans="3:63" ht="17.25" customHeight="1">
      <c r="E1388" s="2" t="s">
        <v>11405</v>
      </c>
      <c r="U1388" s="589"/>
      <c r="AP1388" s="589"/>
      <c r="AS1388" s="2"/>
      <c r="AT1388" s="1" t="s">
        <v>8689</v>
      </c>
      <c r="BK1388" s="589"/>
    </row>
    <row r="1389" spans="3:63" ht="17.25" customHeight="1">
      <c r="E1389" s="2" t="s">
        <v>11203</v>
      </c>
      <c r="J1389" s="283" t="s">
        <v>7511</v>
      </c>
      <c r="K1389" s="284" t="s">
        <v>10322</v>
      </c>
      <c r="L1389" s="285"/>
      <c r="M1389" s="285"/>
      <c r="N1389" s="285"/>
      <c r="O1389" s="285"/>
      <c r="P1389" s="285"/>
      <c r="Q1389" s="285"/>
      <c r="R1389" s="289">
        <v>750</v>
      </c>
      <c r="S1389" s="373">
        <v>1000</v>
      </c>
      <c r="T1389" s="374">
        <v>1500</v>
      </c>
      <c r="U1389" s="589"/>
      <c r="AP1389" s="589"/>
      <c r="AS1389" s="2"/>
      <c r="AT1389" s="1" t="s">
        <v>8690</v>
      </c>
      <c r="BK1389" s="589"/>
    </row>
    <row r="1390" spans="3:63" ht="17.25" customHeight="1" thickBot="1">
      <c r="J1390" s="382" t="s">
        <v>7513</v>
      </c>
      <c r="K1390" s="383" t="s">
        <v>10323</v>
      </c>
      <c r="L1390" s="383"/>
      <c r="M1390" s="383"/>
      <c r="N1390" s="383"/>
      <c r="O1390" s="383"/>
      <c r="P1390" s="383"/>
      <c r="Q1390" s="383"/>
      <c r="R1390" s="290">
        <v>1500</v>
      </c>
      <c r="S1390" s="369">
        <v>1500</v>
      </c>
      <c r="T1390" s="370">
        <v>1500</v>
      </c>
      <c r="U1390" s="589"/>
      <c r="AP1390" s="589"/>
      <c r="AS1390" s="2"/>
      <c r="AT1390" s="1" t="s">
        <v>8691</v>
      </c>
      <c r="BK1390" s="589"/>
    </row>
    <row r="1391" spans="3:63" ht="17.25" customHeight="1">
      <c r="U1391" s="589"/>
      <c r="AP1391" s="589"/>
      <c r="AS1391" s="2"/>
      <c r="BK1391" s="589"/>
    </row>
    <row r="1392" spans="3:63" ht="17.25" customHeight="1">
      <c r="U1392" s="589"/>
      <c r="AP1392" s="589"/>
      <c r="AR1392" s="3" t="s">
        <v>11409</v>
      </c>
      <c r="AS1392" s="2"/>
      <c r="BK1392" s="589"/>
    </row>
    <row r="1393" spans="21:63" ht="17.25" customHeight="1">
      <c r="U1393" s="589"/>
      <c r="AP1393" s="589"/>
      <c r="AS1393" s="1" t="s">
        <v>11410</v>
      </c>
      <c r="BK1393" s="589"/>
    </row>
    <row r="1394" spans="21:63" ht="17.25" customHeight="1">
      <c r="U1394" s="589"/>
      <c r="AP1394" s="589"/>
      <c r="AS1394" s="2"/>
      <c r="AT1394" s="2" t="s">
        <v>15125</v>
      </c>
      <c r="BK1394" s="589"/>
    </row>
    <row r="1395" spans="21:63" ht="17.25" customHeight="1">
      <c r="U1395" s="589"/>
      <c r="AP1395" s="589"/>
      <c r="AS1395" s="2"/>
      <c r="AT1395" s="2" t="s">
        <v>15126</v>
      </c>
      <c r="BK1395" s="589"/>
    </row>
    <row r="1396" spans="21:63" ht="17.25" customHeight="1">
      <c r="U1396" s="589"/>
      <c r="AP1396" s="589"/>
      <c r="AS1396" s="2"/>
      <c r="AT1396" s="1" t="s">
        <v>13514</v>
      </c>
      <c r="BK1396" s="589"/>
    </row>
    <row r="1397" spans="21:63" ht="17.25" customHeight="1">
      <c r="U1397" s="589"/>
      <c r="AP1397" s="589"/>
      <c r="AS1397" s="1" t="s">
        <v>15130</v>
      </c>
      <c r="BK1397" s="589"/>
    </row>
    <row r="1398" spans="21:63" ht="17.25" customHeight="1">
      <c r="U1398" s="589"/>
      <c r="AP1398" s="589"/>
      <c r="AS1398" s="2"/>
      <c r="AT1398" s="1" t="s">
        <v>15131</v>
      </c>
      <c r="BK1398" s="589"/>
    </row>
    <row r="1399" spans="21:63" ht="17.25" customHeight="1">
      <c r="U1399" s="589"/>
      <c r="AP1399" s="589"/>
      <c r="AS1399" s="2"/>
      <c r="AT1399" s="2" t="s">
        <v>15129</v>
      </c>
      <c r="BK1399" s="589"/>
    </row>
    <row r="1400" spans="21:63" ht="17.25" customHeight="1">
      <c r="U1400" s="589"/>
      <c r="AP1400" s="589"/>
      <c r="AS1400" s="2"/>
      <c r="AT1400" s="2" t="s">
        <v>11411</v>
      </c>
      <c r="BK1400" s="589"/>
    </row>
    <row r="1401" spans="21:63" ht="17.25" customHeight="1">
      <c r="U1401" s="589"/>
      <c r="AP1401" s="589"/>
      <c r="AS1401" s="2"/>
      <c r="AT1401" s="1" t="s">
        <v>15127</v>
      </c>
      <c r="BK1401" s="589"/>
    </row>
    <row r="1402" spans="21:63" ht="17.25" customHeight="1">
      <c r="U1402" s="589"/>
      <c r="AP1402" s="589"/>
      <c r="AS1402" s="2"/>
      <c r="AT1402" s="1" t="s">
        <v>15128</v>
      </c>
      <c r="BK1402" s="589"/>
    </row>
    <row r="1403" spans="21:63" ht="17.25" customHeight="1">
      <c r="U1403" s="589"/>
      <c r="AP1403" s="589"/>
      <c r="AS1403" s="2"/>
      <c r="AT1403" s="1" t="s">
        <v>8692</v>
      </c>
      <c r="BK1403" s="589"/>
    </row>
    <row r="1404" spans="21:63" ht="17.25" customHeight="1">
      <c r="U1404" s="589"/>
      <c r="AP1404" s="589"/>
      <c r="AS1404" s="2"/>
      <c r="AT1404" s="1" t="s">
        <v>15132</v>
      </c>
      <c r="BK1404" s="589"/>
    </row>
    <row r="1405" spans="21:63" ht="17.25" customHeight="1">
      <c r="U1405" s="589"/>
      <c r="AP1405" s="589"/>
      <c r="AS1405" s="2"/>
      <c r="AT1405" s="1" t="s">
        <v>15133</v>
      </c>
      <c r="BK1405" s="589"/>
    </row>
    <row r="1406" spans="21:63" ht="17.25" customHeight="1">
      <c r="U1406" s="589"/>
      <c r="AP1406" s="589"/>
      <c r="AS1406" s="2"/>
      <c r="AT1406" s="1"/>
      <c r="AU1406" s="134" t="s">
        <v>11412</v>
      </c>
      <c r="BK1406" s="589"/>
    </row>
    <row r="1407" spans="21:63" ht="17.25" customHeight="1">
      <c r="U1407" s="589"/>
      <c r="AP1407" s="589"/>
      <c r="AT1407" s="1" t="s">
        <v>8693</v>
      </c>
      <c r="BK1407" s="589"/>
    </row>
    <row r="1408" spans="21:63" ht="17.25" customHeight="1">
      <c r="U1408" s="589"/>
      <c r="AP1408" s="589"/>
      <c r="AU1408" s="1" t="s">
        <v>11413</v>
      </c>
      <c r="BK1408" s="589"/>
    </row>
    <row r="1409" spans="1:63" ht="17.25" customHeight="1">
      <c r="U1409" s="589"/>
      <c r="AP1409" s="589"/>
      <c r="AV1409" s="2" t="s">
        <v>11414</v>
      </c>
      <c r="BK1409" s="589"/>
    </row>
    <row r="1410" spans="1:63" ht="17.25" customHeight="1">
      <c r="U1410" s="589"/>
      <c r="AP1410" s="589"/>
      <c r="AV1410" s="2" t="s">
        <v>11415</v>
      </c>
      <c r="BK1410" s="589"/>
    </row>
    <row r="1411" spans="1:63" ht="17.25" customHeight="1">
      <c r="U1411" s="589"/>
      <c r="AP1411" s="589"/>
      <c r="AU1411" s="1" t="s">
        <v>15135</v>
      </c>
      <c r="BK1411" s="589"/>
    </row>
    <row r="1412" spans="1:63" ht="17.25" customHeight="1">
      <c r="U1412" s="589"/>
      <c r="AP1412" s="589"/>
      <c r="AU1412" s="1"/>
      <c r="AV1412" s="2" t="s">
        <v>11075</v>
      </c>
      <c r="BK1412" s="589"/>
    </row>
    <row r="1413" spans="1:63" ht="17.25" customHeight="1">
      <c r="U1413" s="589"/>
      <c r="AP1413" s="589"/>
      <c r="AU1413" s="1" t="s">
        <v>15134</v>
      </c>
      <c r="BK1413" s="589"/>
    </row>
    <row r="1414" spans="1:63" ht="17.25" customHeight="1">
      <c r="U1414" s="589"/>
      <c r="AP1414" s="589"/>
      <c r="AV1414" s="2" t="s">
        <v>11416</v>
      </c>
      <c r="BK1414" s="589"/>
    </row>
    <row r="1415" spans="1:63" ht="17.25" customHeight="1">
      <c r="U1415" s="589"/>
      <c r="AP1415" s="589"/>
      <c r="AV1415" s="2" t="s">
        <v>11417</v>
      </c>
      <c r="BK1415" s="589"/>
    </row>
    <row r="1416" spans="1:63" ht="17.25" customHeight="1">
      <c r="U1416" s="589"/>
      <c r="AP1416" s="589"/>
      <c r="AV1416" s="2" t="s">
        <v>11418</v>
      </c>
      <c r="BK1416" s="589"/>
    </row>
    <row r="1417" spans="1:63" ht="17.25" customHeight="1">
      <c r="U1417" s="589"/>
      <c r="AP1417" s="589"/>
      <c r="BK1417" s="589"/>
    </row>
    <row r="1418" spans="1:63" ht="17.25" customHeight="1">
      <c r="U1418" s="589"/>
      <c r="AP1418" s="589"/>
      <c r="BK1418" s="589"/>
    </row>
    <row r="1419" spans="1:63" ht="17.25" customHeight="1">
      <c r="A1419" s="469" t="s">
        <v>9291</v>
      </c>
      <c r="B1419" s="469"/>
      <c r="C1419" s="469"/>
      <c r="D1419" s="470"/>
      <c r="E1419" s="470"/>
      <c r="F1419" s="470"/>
      <c r="G1419" s="470"/>
      <c r="H1419" s="470"/>
      <c r="I1419" s="470"/>
      <c r="J1419" s="470"/>
      <c r="K1419" s="470"/>
      <c r="L1419" s="470"/>
      <c r="M1419" s="470"/>
      <c r="N1419" s="470"/>
      <c r="O1419" s="470"/>
      <c r="P1419" s="470"/>
      <c r="Q1419" s="470"/>
      <c r="R1419" s="470"/>
      <c r="S1419" s="470"/>
      <c r="T1419" s="470"/>
      <c r="U1419" s="596"/>
      <c r="V1419" s="469" t="s">
        <v>9291</v>
      </c>
      <c r="W1419" s="469"/>
      <c r="X1419" s="471"/>
      <c r="Y1419" s="470"/>
      <c r="Z1419" s="470"/>
      <c r="AA1419" s="470"/>
      <c r="AB1419" s="470"/>
      <c r="AC1419" s="470"/>
      <c r="AD1419" s="470"/>
      <c r="AE1419" s="470"/>
      <c r="AF1419" s="470"/>
      <c r="AG1419" s="470"/>
      <c r="AH1419" s="470"/>
      <c r="AI1419" s="470"/>
      <c r="AJ1419" s="470"/>
      <c r="AK1419" s="470"/>
      <c r="AL1419" s="470"/>
      <c r="AM1419" s="470"/>
      <c r="AN1419" s="470"/>
      <c r="AO1419" s="470"/>
      <c r="AP1419" s="596"/>
      <c r="AQ1419" s="469" t="s">
        <v>9291</v>
      </c>
      <c r="AR1419" s="469"/>
      <c r="AS1419" s="470"/>
      <c r="AT1419" s="470"/>
      <c r="AU1419" s="470"/>
      <c r="AV1419" s="470"/>
      <c r="AW1419" s="470"/>
      <c r="AX1419" s="470"/>
      <c r="AY1419" s="470"/>
      <c r="AZ1419" s="470"/>
      <c r="BA1419" s="470"/>
      <c r="BB1419" s="470"/>
      <c r="BC1419" s="470"/>
      <c r="BD1419" s="470"/>
      <c r="BE1419" s="470"/>
      <c r="BF1419" s="470"/>
      <c r="BG1419" s="470"/>
      <c r="BH1419" s="470"/>
      <c r="BI1419" s="470"/>
      <c r="BJ1419" s="470"/>
      <c r="BK1419" s="589"/>
    </row>
    <row r="1420" spans="1:63" ht="17.25" customHeight="1">
      <c r="A1420" s="472"/>
      <c r="B1420" s="472" t="s">
        <v>9292</v>
      </c>
      <c r="C1420" s="472"/>
      <c r="D1420" s="473"/>
      <c r="E1420" s="473"/>
      <c r="F1420" s="473"/>
      <c r="G1420" s="473"/>
      <c r="H1420" s="473"/>
      <c r="I1420" s="473"/>
      <c r="J1420" s="473"/>
      <c r="K1420" s="473"/>
      <c r="L1420" s="473"/>
      <c r="M1420" s="473"/>
      <c r="N1420" s="473"/>
      <c r="O1420" s="473"/>
      <c r="P1420" s="473"/>
      <c r="Q1420" s="473"/>
      <c r="R1420" s="473"/>
      <c r="S1420" s="473"/>
      <c r="T1420" s="473"/>
      <c r="U1420" s="597"/>
      <c r="V1420" s="472"/>
      <c r="W1420" s="472"/>
      <c r="X1420" s="474"/>
      <c r="Y1420" s="473"/>
      <c r="Z1420" s="473"/>
      <c r="AA1420" s="473"/>
      <c r="AB1420" s="473"/>
      <c r="AC1420" s="473"/>
      <c r="AD1420" s="473"/>
      <c r="AE1420" s="473"/>
      <c r="AF1420" s="473"/>
      <c r="AG1420" s="473"/>
      <c r="AH1420" s="473"/>
      <c r="AI1420" s="473"/>
      <c r="AJ1420" s="473"/>
      <c r="AK1420" s="473"/>
      <c r="AL1420" s="473"/>
      <c r="AM1420" s="473"/>
      <c r="AN1420" s="473"/>
      <c r="AO1420" s="473"/>
      <c r="AP1420" s="597"/>
      <c r="AQ1420" s="472" t="s">
        <v>9292</v>
      </c>
      <c r="AR1420" s="473"/>
      <c r="AS1420" s="473"/>
      <c r="AT1420" s="473"/>
      <c r="AU1420" s="473"/>
      <c r="AV1420" s="473"/>
      <c r="AW1420" s="473"/>
      <c r="AX1420" s="473"/>
      <c r="AY1420" s="473"/>
      <c r="AZ1420" s="473"/>
      <c r="BA1420" s="473"/>
      <c r="BB1420" s="473"/>
      <c r="BC1420" s="473"/>
      <c r="BD1420" s="473"/>
      <c r="BE1420" s="473"/>
      <c r="BF1420" s="473"/>
      <c r="BG1420" s="473"/>
      <c r="BH1420" s="473"/>
      <c r="BI1420" s="473"/>
      <c r="BJ1420" s="473"/>
      <c r="BK1420" s="589"/>
    </row>
    <row r="1421" spans="1:63" ht="17.25" customHeight="1">
      <c r="U1421" s="589"/>
      <c r="AP1421" s="589"/>
      <c r="AR1421" s="2"/>
      <c r="AS1421" s="2"/>
      <c r="BK1421" s="589"/>
    </row>
    <row r="1422" spans="1:63" ht="17.25" customHeight="1">
      <c r="C1422" s="3" t="s">
        <v>9584</v>
      </c>
      <c r="U1422" s="589"/>
      <c r="W1422" s="2"/>
      <c r="X1422" s="2"/>
      <c r="AP1422" s="589"/>
      <c r="AQ1422" s="2"/>
      <c r="AR1422" s="3" t="s">
        <v>10821</v>
      </c>
      <c r="AS1422" s="2"/>
      <c r="BK1422" s="589"/>
    </row>
    <row r="1423" spans="1:63" ht="17.25" customHeight="1">
      <c r="D1423" s="2" t="s">
        <v>9585</v>
      </c>
      <c r="U1423" s="589"/>
      <c r="W1423" s="2"/>
      <c r="X1423" s="2"/>
      <c r="AP1423" s="589"/>
      <c r="AS1423" s="1" t="s">
        <v>10828</v>
      </c>
      <c r="BK1423" s="589"/>
    </row>
    <row r="1424" spans="1:63" ht="17.25" customHeight="1">
      <c r="E1424" s="2" t="s">
        <v>9586</v>
      </c>
      <c r="U1424" s="589"/>
      <c r="W1424" s="2"/>
      <c r="X1424" s="2"/>
      <c r="AP1424" s="589"/>
      <c r="AS1424" s="3"/>
      <c r="AT1424" s="2" t="s">
        <v>10829</v>
      </c>
      <c r="BK1424" s="589"/>
    </row>
    <row r="1425" spans="4:63" ht="17.25" customHeight="1">
      <c r="E1425" s="2" t="s">
        <v>5057</v>
      </c>
      <c r="U1425" s="589"/>
      <c r="W1425" s="2"/>
      <c r="X1425" s="2"/>
      <c r="AP1425" s="589"/>
      <c r="AS1425" s="3"/>
      <c r="AT1425" s="2" t="s">
        <v>10830</v>
      </c>
      <c r="BK1425" s="589"/>
    </row>
    <row r="1426" spans="4:63" ht="17.25" customHeight="1">
      <c r="E1426" s="2" t="s">
        <v>8138</v>
      </c>
      <c r="U1426" s="589"/>
      <c r="W1426" s="2"/>
      <c r="X1426" s="2"/>
      <c r="AP1426" s="589"/>
      <c r="AS1426" s="1" t="s">
        <v>13515</v>
      </c>
      <c r="AT1426" s="1"/>
      <c r="BK1426" s="589"/>
    </row>
    <row r="1427" spans="4:63" ht="17.25" customHeight="1">
      <c r="E1427" s="2" t="s">
        <v>8139</v>
      </c>
      <c r="U1427" s="589"/>
      <c r="W1427" s="2"/>
      <c r="X1427" s="2"/>
      <c r="AP1427" s="589"/>
      <c r="AS1427" s="2"/>
      <c r="BK1427" s="589"/>
    </row>
    <row r="1428" spans="4:63" ht="17.25" customHeight="1">
      <c r="E1428" s="2" t="s">
        <v>13112</v>
      </c>
      <c r="U1428" s="589"/>
      <c r="W1428" s="2"/>
      <c r="X1428" s="2"/>
      <c r="AP1428" s="589"/>
      <c r="AR1428" s="3" t="s">
        <v>10835</v>
      </c>
      <c r="AS1428" s="2"/>
      <c r="BK1428" s="589"/>
    </row>
    <row r="1429" spans="4:63" ht="17.25" customHeight="1">
      <c r="D1429" s="2" t="s">
        <v>13113</v>
      </c>
      <c r="U1429" s="589"/>
      <c r="W1429" s="2"/>
      <c r="X1429" s="2"/>
      <c r="AP1429" s="589"/>
      <c r="AS1429" s="1" t="s">
        <v>10836</v>
      </c>
      <c r="BK1429" s="589"/>
    </row>
    <row r="1430" spans="4:63" ht="17.25" customHeight="1">
      <c r="E1430" s="2" t="s">
        <v>9587</v>
      </c>
      <c r="U1430" s="589"/>
      <c r="W1430" s="2"/>
      <c r="X1430" s="2"/>
      <c r="AP1430" s="589"/>
      <c r="AS1430" s="2"/>
      <c r="AT1430" s="2" t="s">
        <v>15136</v>
      </c>
      <c r="BK1430" s="589"/>
    </row>
    <row r="1431" spans="4:63" ht="17.25" customHeight="1">
      <c r="E1431" s="2" t="s">
        <v>8140</v>
      </c>
      <c r="U1431" s="589"/>
      <c r="W1431" s="2"/>
      <c r="X1431" s="2"/>
      <c r="AP1431" s="589"/>
      <c r="AS1431" s="2"/>
      <c r="AT1431" s="1" t="s">
        <v>15137</v>
      </c>
      <c r="BK1431" s="589"/>
    </row>
    <row r="1432" spans="4:63" ht="17.25" customHeight="1">
      <c r="E1432" s="2" t="s">
        <v>13114</v>
      </c>
      <c r="U1432" s="589"/>
      <c r="AP1432" s="589"/>
      <c r="AS1432" s="2"/>
      <c r="AT1432" s="2" t="s">
        <v>10837</v>
      </c>
      <c r="BK1432" s="589"/>
    </row>
    <row r="1433" spans="4:63" ht="17.25" customHeight="1">
      <c r="F1433" s="1" t="s">
        <v>13115</v>
      </c>
      <c r="U1433" s="589"/>
      <c r="AP1433" s="589"/>
      <c r="AS1433" s="2"/>
      <c r="AU1433" s="1" t="s">
        <v>13518</v>
      </c>
      <c r="BK1433" s="589"/>
    </row>
    <row r="1434" spans="4:63" ht="17.25" customHeight="1">
      <c r="D1434" s="2" t="s">
        <v>13116</v>
      </c>
      <c r="U1434" s="589"/>
      <c r="AP1434" s="589"/>
      <c r="AV1434" s="134" t="s">
        <v>10838</v>
      </c>
      <c r="BK1434" s="589"/>
    </row>
    <row r="1435" spans="4:63" ht="17.25" customHeight="1">
      <c r="E1435" s="2" t="s">
        <v>11422</v>
      </c>
      <c r="U1435" s="589"/>
      <c r="AP1435" s="589"/>
      <c r="AR1435" s="2"/>
      <c r="AS1435" s="2"/>
      <c r="AV1435" s="182" t="s">
        <v>10839</v>
      </c>
      <c r="BK1435" s="589"/>
    </row>
    <row r="1436" spans="4:63" ht="17.25" customHeight="1">
      <c r="D1436" s="2" t="s">
        <v>13117</v>
      </c>
      <c r="U1436" s="589"/>
      <c r="AP1436" s="589"/>
      <c r="AR1436" s="2"/>
      <c r="AS1436" s="2"/>
      <c r="AU1436" s="1" t="s">
        <v>13517</v>
      </c>
      <c r="BK1436" s="589"/>
    </row>
    <row r="1437" spans="4:63" ht="17.25" customHeight="1">
      <c r="D1437" s="2" t="s">
        <v>13118</v>
      </c>
      <c r="U1437" s="589"/>
      <c r="AP1437" s="589"/>
      <c r="AR1437" s="2"/>
      <c r="AS1437" s="2"/>
      <c r="AV1437" s="134" t="s">
        <v>10840</v>
      </c>
      <c r="BK1437" s="589"/>
    </row>
    <row r="1438" spans="4:63" ht="17.25" customHeight="1">
      <c r="E1438" s="2" t="s">
        <v>11425</v>
      </c>
      <c r="U1438" s="589"/>
      <c r="AP1438" s="589"/>
      <c r="AU1438" s="1" t="s">
        <v>13516</v>
      </c>
      <c r="BK1438" s="589"/>
    </row>
    <row r="1439" spans="4:63" ht="17.25" customHeight="1">
      <c r="E1439" s="2" t="s">
        <v>13119</v>
      </c>
      <c r="U1439" s="589"/>
      <c r="AP1439" s="589"/>
      <c r="AV1439" s="134" t="s">
        <v>10841</v>
      </c>
      <c r="BK1439" s="589"/>
    </row>
    <row r="1440" spans="4:63" ht="17.25" customHeight="1">
      <c r="E1440" s="264" t="s">
        <v>10830</v>
      </c>
      <c r="U1440" s="589"/>
      <c r="AP1440" s="589"/>
      <c r="AS1440" s="1" t="s">
        <v>11426</v>
      </c>
      <c r="BK1440" s="589"/>
    </row>
    <row r="1441" spans="4:63" ht="17.25" customHeight="1">
      <c r="D1441" s="2" t="s">
        <v>13120</v>
      </c>
      <c r="U1441" s="589"/>
      <c r="AP1441" s="589"/>
      <c r="AS1441" s="2"/>
      <c r="AT1441" s="2" t="s">
        <v>11427</v>
      </c>
      <c r="BK1441" s="589"/>
    </row>
    <row r="1442" spans="4:63" ht="17.25" customHeight="1">
      <c r="E1442" s="2" t="s">
        <v>11423</v>
      </c>
      <c r="U1442" s="589"/>
      <c r="AP1442" s="589"/>
      <c r="AS1442" s="2"/>
      <c r="AT1442" s="1" t="s">
        <v>8694</v>
      </c>
      <c r="BK1442" s="589"/>
    </row>
    <row r="1443" spans="4:63" ht="17.25" customHeight="1">
      <c r="E1443" s="2" t="s">
        <v>11279</v>
      </c>
      <c r="U1443" s="589"/>
      <c r="AP1443" s="589"/>
      <c r="AS1443" s="2"/>
      <c r="AT1443" s="182" t="s">
        <v>11428</v>
      </c>
      <c r="AU1443" s="182"/>
      <c r="AV1443" s="182"/>
      <c r="AW1443" s="182"/>
      <c r="AX1443" s="182"/>
      <c r="BK1443" s="589"/>
    </row>
    <row r="1444" spans="4:63" ht="17.25" customHeight="1">
      <c r="D1444" s="2" t="s">
        <v>13121</v>
      </c>
      <c r="U1444" s="589"/>
      <c r="AP1444" s="589"/>
      <c r="AS1444" s="2"/>
      <c r="AT1444" s="182"/>
      <c r="AU1444" s="182" t="s">
        <v>11429</v>
      </c>
      <c r="AV1444" s="182"/>
      <c r="AW1444" s="182"/>
      <c r="AX1444" s="182"/>
      <c r="BK1444" s="589"/>
    </row>
    <row r="1445" spans="4:63" ht="17.25" customHeight="1">
      <c r="E1445" s="2" t="s">
        <v>13122</v>
      </c>
      <c r="U1445" s="589"/>
      <c r="AP1445" s="589"/>
      <c r="AS1445" s="2"/>
      <c r="AT1445" s="182"/>
      <c r="AU1445" s="182" t="s">
        <v>11430</v>
      </c>
      <c r="AV1445" s="182"/>
      <c r="AW1445" s="182"/>
      <c r="AX1445" s="182"/>
      <c r="BK1445" s="589"/>
    </row>
    <row r="1446" spans="4:63" ht="17.25" customHeight="1">
      <c r="E1446" s="2" t="s">
        <v>220</v>
      </c>
      <c r="U1446" s="589"/>
      <c r="AP1446" s="589"/>
      <c r="AS1446" s="2"/>
      <c r="AT1446" s="182"/>
      <c r="AU1446" s="182" t="s">
        <v>11431</v>
      </c>
      <c r="AV1446" s="182"/>
      <c r="AW1446" s="182"/>
      <c r="AX1446" s="182"/>
      <c r="BK1446" s="589"/>
    </row>
    <row r="1447" spans="4:63" ht="17.25" customHeight="1">
      <c r="D1447" s="2" t="s">
        <v>13123</v>
      </c>
      <c r="U1447" s="589"/>
      <c r="AP1447" s="589"/>
      <c r="AS1447" s="2"/>
      <c r="AT1447" s="182"/>
      <c r="AU1447" s="182" t="s">
        <v>11432</v>
      </c>
      <c r="AV1447" s="182"/>
      <c r="AW1447" s="182"/>
      <c r="AX1447" s="182"/>
      <c r="BK1447" s="589"/>
    </row>
    <row r="1448" spans="4:63" ht="17.25" customHeight="1">
      <c r="E1448" s="2" t="s">
        <v>11424</v>
      </c>
      <c r="U1448" s="589"/>
      <c r="AP1448" s="589"/>
      <c r="AS1448" s="2"/>
      <c r="AT1448" s="182" t="s">
        <v>11433</v>
      </c>
      <c r="AU1448" s="182"/>
      <c r="AV1448" s="182"/>
      <c r="AW1448" s="182"/>
      <c r="AX1448" s="182"/>
      <c r="BK1448" s="589"/>
    </row>
    <row r="1449" spans="4:63" ht="17.25" customHeight="1">
      <c r="U1449" s="589"/>
      <c r="AP1449" s="589"/>
      <c r="AS1449" s="2"/>
      <c r="AT1449" s="182"/>
      <c r="AU1449" s="182" t="s">
        <v>11434</v>
      </c>
      <c r="AV1449" s="182"/>
      <c r="AW1449" s="182"/>
      <c r="AX1449" s="182"/>
      <c r="BK1449" s="589"/>
    </row>
    <row r="1450" spans="4:63" ht="17.25" customHeight="1">
      <c r="U1450" s="589"/>
      <c r="AP1450" s="589"/>
      <c r="AS1450" s="2"/>
      <c r="AT1450" s="182"/>
      <c r="AU1450" s="182" t="s">
        <v>11435</v>
      </c>
      <c r="AV1450" s="182"/>
      <c r="AW1450" s="182"/>
      <c r="AX1450" s="182"/>
      <c r="BK1450" s="589"/>
    </row>
    <row r="1451" spans="4:63" ht="17.25" customHeight="1">
      <c r="U1451" s="589"/>
      <c r="AP1451" s="589"/>
      <c r="AS1451" s="2"/>
      <c r="AT1451" s="182"/>
      <c r="AU1451" s="182" t="s">
        <v>11436</v>
      </c>
      <c r="AV1451" s="182"/>
      <c r="AW1451" s="182"/>
      <c r="AX1451" s="182"/>
      <c r="BK1451" s="589"/>
    </row>
    <row r="1452" spans="4:63" ht="17.25" customHeight="1">
      <c r="U1452" s="589"/>
      <c r="AP1452" s="589"/>
      <c r="AS1452" s="2"/>
      <c r="AT1452" s="182"/>
      <c r="AU1452" s="182" t="s">
        <v>11437</v>
      </c>
      <c r="AV1452" s="182"/>
      <c r="AW1452" s="182"/>
      <c r="AX1452" s="182"/>
      <c r="BK1452" s="589"/>
    </row>
    <row r="1453" spans="4:63" ht="17.25" customHeight="1">
      <c r="U1453" s="589"/>
      <c r="AP1453" s="589"/>
      <c r="AS1453" s="1" t="s">
        <v>11438</v>
      </c>
      <c r="BK1453" s="589"/>
    </row>
    <row r="1454" spans="4:63" ht="17.25" customHeight="1">
      <c r="U1454" s="589"/>
      <c r="AP1454" s="589"/>
      <c r="AS1454" s="2"/>
      <c r="AT1454" s="2" t="s">
        <v>11439</v>
      </c>
      <c r="BK1454" s="589"/>
    </row>
    <row r="1455" spans="4:63" ht="17.25" customHeight="1">
      <c r="U1455" s="589"/>
      <c r="AP1455" s="589"/>
      <c r="AS1455" s="2"/>
      <c r="AT1455" s="2" t="s">
        <v>11440</v>
      </c>
      <c r="BK1455" s="589"/>
    </row>
    <row r="1456" spans="4:63" ht="17.25" customHeight="1">
      <c r="U1456" s="589"/>
      <c r="AP1456" s="589"/>
      <c r="AS1456" s="1" t="s">
        <v>15316</v>
      </c>
      <c r="BK1456" s="589"/>
    </row>
    <row r="1457" spans="21:63" ht="17.25" customHeight="1">
      <c r="U1457" s="589"/>
      <c r="AP1457" s="589"/>
      <c r="AS1457" s="2"/>
      <c r="AT1457" s="2" t="s">
        <v>15315</v>
      </c>
      <c r="BK1457" s="589"/>
    </row>
    <row r="1458" spans="21:63" ht="17.25" customHeight="1">
      <c r="U1458" s="589"/>
      <c r="AP1458" s="589"/>
      <c r="AT1458" s="2" t="s">
        <v>11441</v>
      </c>
      <c r="BK1458" s="589"/>
    </row>
    <row r="1459" spans="21:63" ht="17.25" customHeight="1">
      <c r="U1459" s="589"/>
      <c r="AP1459" s="589"/>
      <c r="BK1459" s="589"/>
    </row>
    <row r="1460" spans="21:63" ht="17.25" customHeight="1">
      <c r="U1460" s="589"/>
      <c r="AP1460" s="589"/>
      <c r="AR1460" s="3" t="s">
        <v>11442</v>
      </c>
      <c r="BK1460" s="589"/>
    </row>
    <row r="1461" spans="21:63" ht="17.25" customHeight="1">
      <c r="U1461" s="589"/>
      <c r="AP1461" s="589"/>
      <c r="AS1461" s="1" t="s">
        <v>11443</v>
      </c>
      <c r="BK1461" s="589"/>
    </row>
    <row r="1462" spans="21:63" ht="17.25" customHeight="1">
      <c r="U1462" s="589"/>
      <c r="AP1462" s="589"/>
      <c r="AT1462" s="2" t="s">
        <v>11444</v>
      </c>
      <c r="BK1462" s="589"/>
    </row>
    <row r="1463" spans="21:63" ht="17.25" customHeight="1">
      <c r="U1463" s="589"/>
      <c r="AP1463" s="589"/>
      <c r="AT1463" s="1" t="s">
        <v>8695</v>
      </c>
      <c r="BK1463" s="589"/>
    </row>
    <row r="1464" spans="21:63" ht="17.25" customHeight="1">
      <c r="U1464" s="589"/>
      <c r="AP1464" s="589"/>
      <c r="AT1464" s="1" t="s">
        <v>8696</v>
      </c>
      <c r="BK1464" s="589"/>
    </row>
    <row r="1465" spans="21:63" ht="17.25" customHeight="1">
      <c r="U1465" s="589"/>
      <c r="AP1465" s="589"/>
      <c r="AT1465" s="1" t="s">
        <v>8697</v>
      </c>
      <c r="BK1465" s="589"/>
    </row>
    <row r="1466" spans="21:63" ht="17.25" customHeight="1">
      <c r="U1466" s="589"/>
      <c r="AP1466" s="589"/>
      <c r="BK1466" s="589"/>
    </row>
    <row r="1467" spans="21:63" ht="17.25" customHeight="1">
      <c r="U1467" s="589"/>
      <c r="AP1467" s="589"/>
      <c r="AR1467" s="3" t="s">
        <v>11448</v>
      </c>
      <c r="BK1467" s="589"/>
    </row>
    <row r="1468" spans="21:63" ht="17.25" customHeight="1">
      <c r="U1468" s="589"/>
      <c r="AP1468" s="589"/>
      <c r="AS1468" s="1" t="s">
        <v>11449</v>
      </c>
      <c r="BK1468" s="589"/>
    </row>
    <row r="1469" spans="21:63" ht="17.25" customHeight="1">
      <c r="U1469" s="589"/>
      <c r="AP1469" s="589"/>
      <c r="AS1469" s="2"/>
      <c r="AT1469" s="2" t="s">
        <v>11450</v>
      </c>
      <c r="BK1469" s="589"/>
    </row>
    <row r="1470" spans="21:63" ht="17.25" customHeight="1">
      <c r="U1470" s="589"/>
      <c r="AP1470" s="589"/>
      <c r="AS1470" s="2"/>
      <c r="AT1470" s="1" t="s">
        <v>8698</v>
      </c>
      <c r="BK1470" s="589"/>
    </row>
    <row r="1471" spans="21:63" ht="17.25" customHeight="1">
      <c r="U1471" s="589"/>
      <c r="AP1471" s="589"/>
      <c r="AS1471" s="2"/>
      <c r="AT1471" s="1" t="s">
        <v>8699</v>
      </c>
      <c r="BK1471" s="589"/>
    </row>
    <row r="1472" spans="21:63" ht="17.25" customHeight="1">
      <c r="U1472" s="589"/>
      <c r="AP1472" s="589"/>
      <c r="AT1472" s="1" t="s">
        <v>8700</v>
      </c>
      <c r="BK1472" s="589"/>
    </row>
    <row r="1473" spans="3:63" ht="17.25" customHeight="1">
      <c r="U1473" s="589"/>
      <c r="AP1473" s="589"/>
      <c r="BK1473" s="589"/>
    </row>
    <row r="1474" spans="3:63" ht="17.25" customHeight="1">
      <c r="C1474" s="3" t="s">
        <v>9588</v>
      </c>
      <c r="U1474" s="589"/>
      <c r="W1474" s="3" t="s">
        <v>10822</v>
      </c>
      <c r="AP1474" s="589"/>
      <c r="AR1474" s="3" t="s">
        <v>11451</v>
      </c>
      <c r="BK1474" s="589"/>
    </row>
    <row r="1475" spans="3:63" ht="17.25" customHeight="1">
      <c r="D1475" s="2" t="s">
        <v>9589</v>
      </c>
      <c r="U1475" s="589"/>
      <c r="X1475" s="2" t="s">
        <v>15276</v>
      </c>
      <c r="AP1475" s="589"/>
      <c r="AS1475" s="1" t="s">
        <v>11452</v>
      </c>
      <c r="BK1475" s="589"/>
    </row>
    <row r="1476" spans="3:63" ht="17.25" customHeight="1">
      <c r="C1476" s="2"/>
      <c r="E1476" s="2" t="s">
        <v>11445</v>
      </c>
      <c r="U1476" s="589"/>
      <c r="Y1476" s="2" t="s">
        <v>10823</v>
      </c>
      <c r="AP1476" s="589"/>
      <c r="AS1476" s="2"/>
      <c r="AT1476" s="2" t="s">
        <v>15317</v>
      </c>
      <c r="BK1476" s="589"/>
    </row>
    <row r="1477" spans="3:63" ht="17.25" customHeight="1">
      <c r="E1477" s="2" t="s">
        <v>11447</v>
      </c>
      <c r="U1477" s="589"/>
      <c r="Y1477" s="2" t="s">
        <v>12473</v>
      </c>
      <c r="AP1477" s="589"/>
      <c r="AS1477" s="2"/>
      <c r="AT1477" s="2" t="s">
        <v>15318</v>
      </c>
      <c r="BK1477" s="589"/>
    </row>
    <row r="1478" spans="3:63" ht="17.25" customHeight="1">
      <c r="E1478" s="2" t="s">
        <v>11446</v>
      </c>
      <c r="U1478" s="589"/>
      <c r="Z1478" s="2" t="s">
        <v>10824</v>
      </c>
      <c r="AP1478" s="589"/>
      <c r="AS1478" s="2"/>
      <c r="AT1478" s="2" t="s">
        <v>11453</v>
      </c>
      <c r="BK1478" s="589"/>
    </row>
    <row r="1479" spans="3:63" ht="17.25" customHeight="1">
      <c r="D1479" s="4" t="s">
        <v>13674</v>
      </c>
      <c r="U1479" s="589"/>
      <c r="Z1479" s="2" t="s">
        <v>10825</v>
      </c>
      <c r="AP1479" s="589"/>
      <c r="AS1479" s="2"/>
      <c r="AT1479" s="1" t="s">
        <v>11454</v>
      </c>
      <c r="BK1479" s="589"/>
    </row>
    <row r="1480" spans="3:63" ht="17.25" customHeight="1">
      <c r="C1480" s="2"/>
      <c r="U1480" s="589"/>
      <c r="Y1480" s="2" t="s">
        <v>10826</v>
      </c>
      <c r="AP1480" s="589"/>
      <c r="AS1480" s="2"/>
      <c r="AU1480" s="2" t="s">
        <v>11455</v>
      </c>
      <c r="BK1480" s="589"/>
    </row>
    <row r="1481" spans="3:63" ht="17.25" customHeight="1">
      <c r="U1481" s="589"/>
      <c r="Z1481" s="1" t="s">
        <v>13521</v>
      </c>
      <c r="AP1481" s="589"/>
      <c r="AS1481" s="2"/>
      <c r="AT1481" s="1" t="s">
        <v>13520</v>
      </c>
      <c r="BK1481" s="589"/>
    </row>
    <row r="1482" spans="3:63" ht="17.25" customHeight="1">
      <c r="U1482" s="589"/>
      <c r="Z1482" s="2" t="s">
        <v>10827</v>
      </c>
      <c r="AP1482" s="589"/>
      <c r="AS1482" s="2"/>
      <c r="AU1482" s="134" t="s">
        <v>11456</v>
      </c>
      <c r="BK1482" s="589"/>
    </row>
    <row r="1483" spans="3:63" ht="17.25" customHeight="1">
      <c r="U1483" s="589"/>
      <c r="AP1483" s="589"/>
      <c r="AS1483" s="2"/>
      <c r="AT1483" s="1" t="s">
        <v>13519</v>
      </c>
      <c r="BK1483" s="589"/>
    </row>
    <row r="1484" spans="3:63" ht="17.25" customHeight="1">
      <c r="U1484" s="589"/>
      <c r="AP1484" s="589"/>
      <c r="AS1484" s="1" t="s">
        <v>15138</v>
      </c>
      <c r="BK1484" s="589"/>
    </row>
    <row r="1485" spans="3:63" ht="17.25" customHeight="1">
      <c r="U1485" s="589"/>
      <c r="AP1485" s="589"/>
      <c r="AR1485" s="2"/>
      <c r="AS1485" s="2"/>
      <c r="AT1485" s="1" t="s">
        <v>15139</v>
      </c>
      <c r="BK1485" s="589"/>
    </row>
    <row r="1486" spans="3:63" ht="17.25" customHeight="1">
      <c r="U1486" s="589"/>
      <c r="AP1486" s="589"/>
      <c r="AR1486" s="2"/>
      <c r="AS1486" s="1" t="s">
        <v>8701</v>
      </c>
      <c r="BK1486" s="589"/>
    </row>
    <row r="1487" spans="3:63" ht="17.25" customHeight="1">
      <c r="C1487" s="2"/>
      <c r="U1487" s="589"/>
      <c r="AP1487" s="589"/>
      <c r="AR1487" s="2"/>
      <c r="AS1487" s="2"/>
      <c r="AT1487" s="1" t="s">
        <v>8694</v>
      </c>
      <c r="BK1487" s="589"/>
    </row>
    <row r="1488" spans="3:63" ht="17.25" customHeight="1">
      <c r="C1488" s="2"/>
      <c r="U1488" s="589"/>
      <c r="AP1488" s="589"/>
      <c r="AR1488" s="2"/>
      <c r="AS1488" s="2"/>
      <c r="AT1488" s="182" t="s">
        <v>11457</v>
      </c>
      <c r="AU1488" s="182"/>
      <c r="AV1488" s="182"/>
      <c r="BK1488" s="589"/>
    </row>
    <row r="1489" spans="1:63" ht="17.25" customHeight="1">
      <c r="C1489" s="2"/>
      <c r="U1489" s="589"/>
      <c r="AP1489" s="589"/>
      <c r="AR1489" s="2"/>
      <c r="AS1489" s="2"/>
      <c r="AT1489" s="182"/>
      <c r="AU1489" s="182" t="s">
        <v>11458</v>
      </c>
      <c r="AV1489" s="182"/>
      <c r="BK1489" s="589"/>
    </row>
    <row r="1490" spans="1:63" ht="17.25" customHeight="1">
      <c r="C1490" s="2"/>
      <c r="U1490" s="589"/>
      <c r="AP1490" s="589"/>
      <c r="AR1490" s="2"/>
      <c r="AS1490" s="2"/>
      <c r="AT1490" s="182"/>
      <c r="AU1490" s="182" t="s">
        <v>11459</v>
      </c>
      <c r="AV1490" s="182"/>
      <c r="BK1490" s="589"/>
    </row>
    <row r="1491" spans="1:63" ht="17.25" customHeight="1">
      <c r="C1491" s="2"/>
      <c r="U1491" s="589"/>
      <c r="AP1491" s="589"/>
      <c r="AR1491" s="2"/>
      <c r="AS1491" s="2"/>
      <c r="AT1491" s="182"/>
      <c r="AU1491" s="182" t="s">
        <v>11460</v>
      </c>
      <c r="AV1491" s="182"/>
      <c r="BK1491" s="589"/>
    </row>
    <row r="1492" spans="1:63" ht="17.25" customHeight="1">
      <c r="C1492" s="3" t="s">
        <v>9590</v>
      </c>
      <c r="U1492" s="589"/>
      <c r="AP1492" s="589"/>
      <c r="AR1492" s="2"/>
      <c r="AS1492" s="2"/>
      <c r="AT1492" s="182"/>
      <c r="AU1492" s="182" t="s">
        <v>11461</v>
      </c>
      <c r="AV1492" s="182"/>
      <c r="BK1492" s="589"/>
    </row>
    <row r="1493" spans="1:63" ht="17.25" customHeight="1">
      <c r="D1493" s="182" t="s">
        <v>9591</v>
      </c>
      <c r="E1493" s="182"/>
      <c r="F1493" s="182"/>
      <c r="G1493" s="182"/>
      <c r="H1493" s="182"/>
      <c r="I1493" s="182"/>
      <c r="J1493" s="182"/>
      <c r="K1493" s="182"/>
      <c r="L1493" s="182"/>
      <c r="M1493" s="182"/>
      <c r="N1493" s="182"/>
      <c r="O1493" s="182"/>
      <c r="P1493" s="182"/>
      <c r="Q1493" s="182"/>
      <c r="R1493" s="182"/>
      <c r="S1493" s="182"/>
      <c r="U1493" s="589"/>
      <c r="AP1493" s="589"/>
      <c r="AR1493" s="2"/>
      <c r="AS1493" s="2"/>
      <c r="AT1493" s="1" t="s">
        <v>8702</v>
      </c>
      <c r="BK1493" s="589"/>
    </row>
    <row r="1494" spans="1:63" ht="17.25" customHeight="1">
      <c r="D1494" s="182"/>
      <c r="E1494" s="182" t="s">
        <v>9592</v>
      </c>
      <c r="F1494" s="182"/>
      <c r="G1494" s="182"/>
      <c r="H1494" s="182"/>
      <c r="I1494" s="182"/>
      <c r="J1494" s="182"/>
      <c r="K1494" s="182"/>
      <c r="L1494" s="182"/>
      <c r="M1494" s="182"/>
      <c r="N1494" s="182"/>
      <c r="O1494" s="182"/>
      <c r="P1494" s="182"/>
      <c r="Q1494" s="182"/>
      <c r="R1494" s="182"/>
      <c r="S1494" s="182"/>
      <c r="U1494" s="589"/>
      <c r="AP1494" s="589"/>
      <c r="AR1494" s="2"/>
      <c r="AS1494" s="1" t="s">
        <v>15140</v>
      </c>
      <c r="AT1494" s="1"/>
      <c r="BK1494" s="589"/>
    </row>
    <row r="1495" spans="1:63" ht="17.25" customHeight="1">
      <c r="D1495" s="182"/>
      <c r="E1495" s="182" t="s">
        <v>9593</v>
      </c>
      <c r="F1495" s="182"/>
      <c r="G1495" s="182"/>
      <c r="H1495" s="182"/>
      <c r="I1495" s="182"/>
      <c r="J1495" s="182"/>
      <c r="K1495" s="182"/>
      <c r="L1495" s="182"/>
      <c r="M1495" s="182"/>
      <c r="N1495" s="182"/>
      <c r="O1495" s="182"/>
      <c r="P1495" s="182"/>
      <c r="Q1495" s="182"/>
      <c r="R1495" s="182"/>
      <c r="S1495" s="182"/>
      <c r="U1495" s="589"/>
      <c r="AP1495" s="589"/>
      <c r="AR1495" s="2"/>
      <c r="AS1495" s="2"/>
      <c r="AT1495" s="1" t="s">
        <v>11462</v>
      </c>
      <c r="BK1495" s="589"/>
    </row>
    <row r="1496" spans="1:63" ht="17.25" customHeight="1">
      <c r="C1496" s="2"/>
      <c r="U1496" s="589"/>
      <c r="AP1496" s="589"/>
      <c r="AR1496" s="2"/>
      <c r="AS1496" s="2"/>
      <c r="AT1496" s="182" t="s">
        <v>11463</v>
      </c>
      <c r="BK1496" s="589"/>
    </row>
    <row r="1497" spans="1:63" ht="17.25" customHeight="1">
      <c r="C1497" s="3" t="s">
        <v>9595</v>
      </c>
      <c r="U1497" s="589"/>
      <c r="AP1497" s="589"/>
      <c r="AR1497" s="2"/>
      <c r="AS1497" s="2"/>
      <c r="AT1497" s="182" t="s">
        <v>11464</v>
      </c>
      <c r="BK1497" s="589"/>
    </row>
    <row r="1498" spans="1:63" ht="17.25" customHeight="1">
      <c r="D1498" s="2" t="s">
        <v>9594</v>
      </c>
      <c r="U1498" s="589"/>
      <c r="AP1498" s="589"/>
      <c r="AR1498" s="2"/>
      <c r="AS1498" s="2"/>
      <c r="AT1498" s="182" t="s">
        <v>11465</v>
      </c>
      <c r="BK1498" s="589"/>
    </row>
    <row r="1499" spans="1:63" ht="17.25" customHeight="1">
      <c r="C1499" s="2"/>
      <c r="U1499" s="589"/>
      <c r="AP1499" s="589"/>
      <c r="AR1499" s="2"/>
      <c r="AS1499" s="2"/>
      <c r="BK1499" s="589"/>
    </row>
    <row r="1500" spans="1:63" ht="17.25" customHeight="1">
      <c r="U1500" s="589"/>
      <c r="AP1500" s="589"/>
      <c r="AS1500" s="2"/>
      <c r="BK1500" s="589"/>
    </row>
    <row r="1501" spans="1:63" ht="17.25" customHeight="1">
      <c r="A1501" s="472"/>
      <c r="B1501" s="472" t="s">
        <v>9295</v>
      </c>
      <c r="C1501" s="472"/>
      <c r="D1501" s="473"/>
      <c r="E1501" s="473"/>
      <c r="F1501" s="473"/>
      <c r="G1501" s="473"/>
      <c r="H1501" s="473"/>
      <c r="I1501" s="473"/>
      <c r="J1501" s="473"/>
      <c r="K1501" s="473"/>
      <c r="L1501" s="473"/>
      <c r="M1501" s="473"/>
      <c r="N1501" s="473"/>
      <c r="O1501" s="473"/>
      <c r="P1501" s="473"/>
      <c r="Q1501" s="473"/>
      <c r="R1501" s="473"/>
      <c r="S1501" s="473"/>
      <c r="T1501" s="473"/>
      <c r="U1501" s="597"/>
      <c r="V1501" s="472"/>
      <c r="W1501" s="472"/>
      <c r="X1501" s="474"/>
      <c r="Y1501" s="473"/>
      <c r="Z1501" s="473"/>
      <c r="AA1501" s="473"/>
      <c r="AB1501" s="473"/>
      <c r="AC1501" s="473"/>
      <c r="AD1501" s="473"/>
      <c r="AE1501" s="473"/>
      <c r="AF1501" s="473"/>
      <c r="AG1501" s="473"/>
      <c r="AH1501" s="473"/>
      <c r="AI1501" s="473"/>
      <c r="AJ1501" s="473"/>
      <c r="AK1501" s="473"/>
      <c r="AL1501" s="473"/>
      <c r="AM1501" s="473"/>
      <c r="AN1501" s="473"/>
      <c r="AO1501" s="473"/>
      <c r="AP1501" s="597"/>
      <c r="AQ1501" s="472" t="s">
        <v>9295</v>
      </c>
      <c r="AR1501" s="472"/>
      <c r="AS1501" s="473"/>
      <c r="AT1501" s="473"/>
      <c r="AU1501" s="473"/>
      <c r="AV1501" s="473"/>
      <c r="AW1501" s="473"/>
      <c r="AX1501" s="473"/>
      <c r="AY1501" s="473"/>
      <c r="AZ1501" s="473"/>
      <c r="BA1501" s="473"/>
      <c r="BB1501" s="473"/>
      <c r="BC1501" s="473"/>
      <c r="BD1501" s="473"/>
      <c r="BE1501" s="473"/>
      <c r="BF1501" s="473"/>
      <c r="BG1501" s="473"/>
      <c r="BH1501" s="473"/>
      <c r="BI1501" s="473"/>
      <c r="BJ1501" s="473"/>
      <c r="BK1501" s="589"/>
    </row>
    <row r="1502" spans="1:63" ht="17.25" customHeight="1">
      <c r="U1502" s="589"/>
      <c r="AP1502" s="589"/>
      <c r="AS1502" s="2"/>
      <c r="BK1502" s="589"/>
    </row>
    <row r="1503" spans="1:63" ht="17.25" customHeight="1">
      <c r="C1503" s="3" t="s">
        <v>9596</v>
      </c>
      <c r="U1503" s="589"/>
      <c r="W1503" s="3" t="s">
        <v>10831</v>
      </c>
      <c r="AP1503" s="589"/>
      <c r="AS1503" s="2"/>
      <c r="BK1503" s="589"/>
    </row>
    <row r="1504" spans="1:63" ht="17.25" customHeight="1">
      <c r="D1504" s="2" t="s">
        <v>9597</v>
      </c>
      <c r="U1504" s="589"/>
      <c r="X1504" s="2" t="s">
        <v>15277</v>
      </c>
      <c r="AP1504" s="589"/>
      <c r="BK1504" s="589"/>
    </row>
    <row r="1505" spans="3:63" ht="17.25" customHeight="1">
      <c r="E1505" s="2" t="s">
        <v>10325</v>
      </c>
      <c r="U1505" s="589"/>
      <c r="Y1505" s="2" t="s">
        <v>10832</v>
      </c>
      <c r="AP1505" s="589"/>
      <c r="AS1505" s="2"/>
      <c r="BK1505" s="589"/>
    </row>
    <row r="1506" spans="3:63" ht="17.25" customHeight="1">
      <c r="E1506" s="2" t="s">
        <v>10326</v>
      </c>
      <c r="U1506" s="589"/>
      <c r="Y1506" s="2" t="s">
        <v>13522</v>
      </c>
      <c r="AP1506" s="589"/>
      <c r="BK1506" s="589"/>
    </row>
    <row r="1507" spans="3:63" ht="17.25" customHeight="1">
      <c r="E1507" s="2" t="s">
        <v>10327</v>
      </c>
      <c r="U1507" s="589"/>
      <c r="Y1507" s="2" t="s">
        <v>10833</v>
      </c>
      <c r="AP1507" s="589"/>
      <c r="BK1507" s="589"/>
    </row>
    <row r="1508" spans="3:63" ht="17.25" customHeight="1">
      <c r="E1508" s="2" t="s">
        <v>10328</v>
      </c>
      <c r="U1508" s="589"/>
      <c r="Y1508" s="2" t="s">
        <v>10834</v>
      </c>
      <c r="AP1508" s="589"/>
      <c r="BK1508" s="589"/>
    </row>
    <row r="1509" spans="3:63" ht="17.25" customHeight="1">
      <c r="J1509" s="280" t="s">
        <v>7511</v>
      </c>
      <c r="K1509" s="278" t="s">
        <v>7710</v>
      </c>
      <c r="L1509" s="278"/>
      <c r="M1509" s="278"/>
      <c r="N1509" s="278"/>
      <c r="O1509" s="278"/>
      <c r="P1509" s="278"/>
      <c r="Q1509" s="380"/>
      <c r="R1509" s="281" t="s">
        <v>9215</v>
      </c>
      <c r="S1509" s="367" t="s">
        <v>9216</v>
      </c>
      <c r="T1509" s="368" t="s">
        <v>9217</v>
      </c>
      <c r="U1509" s="589"/>
      <c r="AP1509" s="589"/>
      <c r="AS1509" s="2"/>
      <c r="BK1509" s="589"/>
    </row>
    <row r="1510" spans="3:63" ht="17.25" customHeight="1" thickBot="1">
      <c r="J1510" s="379"/>
      <c r="K1510" s="279"/>
      <c r="L1510" s="279"/>
      <c r="M1510" s="279"/>
      <c r="N1510" s="279"/>
      <c r="O1510" s="279"/>
      <c r="P1510" s="279"/>
      <c r="Q1510" s="381"/>
      <c r="R1510" s="290">
        <v>500</v>
      </c>
      <c r="S1510" s="369">
        <v>500</v>
      </c>
      <c r="T1510" s="370">
        <v>500</v>
      </c>
      <c r="U1510" s="589"/>
      <c r="AP1510" s="589"/>
      <c r="AS1510" s="2"/>
      <c r="BK1510" s="589"/>
    </row>
    <row r="1511" spans="3:63" ht="17.25" customHeight="1">
      <c r="D1511" s="2" t="s">
        <v>13124</v>
      </c>
      <c r="U1511" s="589"/>
      <c r="W1511" s="3" t="s">
        <v>10847</v>
      </c>
      <c r="AP1511" s="589"/>
      <c r="AS1511" s="2"/>
      <c r="BK1511" s="589"/>
    </row>
    <row r="1512" spans="3:63" ht="17.25" customHeight="1">
      <c r="E1512" s="2" t="s">
        <v>9598</v>
      </c>
      <c r="U1512" s="589"/>
      <c r="Y1512" s="266" t="s">
        <v>10846</v>
      </c>
      <c r="Z1512" s="267"/>
      <c r="AA1512" s="267"/>
      <c r="AB1512" s="267"/>
      <c r="AC1512" s="267"/>
      <c r="AD1512" s="267"/>
      <c r="AE1512" s="267"/>
      <c r="AF1512" s="267"/>
      <c r="AG1512" s="267"/>
      <c r="AH1512" s="267"/>
      <c r="AI1512" s="267"/>
      <c r="AJ1512" s="267"/>
      <c r="AK1512" s="1109" t="s">
        <v>10850</v>
      </c>
      <c r="AL1512" s="1110"/>
      <c r="AM1512" s="1110"/>
      <c r="AN1512" s="1110"/>
      <c r="AO1512" s="1111"/>
      <c r="AP1512" s="589"/>
      <c r="AS1512" s="2"/>
      <c r="BK1512" s="589"/>
    </row>
    <row r="1513" spans="3:63" ht="17.25" customHeight="1">
      <c r="D1513" s="2" t="s">
        <v>9599</v>
      </c>
      <c r="U1513" s="589"/>
      <c r="Y1513" s="268"/>
      <c r="Z1513" s="2" t="s">
        <v>8531</v>
      </c>
      <c r="AO1513" s="269"/>
      <c r="AP1513" s="589"/>
      <c r="AS1513" s="2"/>
      <c r="BK1513" s="589"/>
    </row>
    <row r="1514" spans="3:63" ht="17.25" customHeight="1">
      <c r="E1514" s="2" t="s">
        <v>11466</v>
      </c>
      <c r="U1514" s="589"/>
      <c r="Y1514" s="268"/>
      <c r="Z1514" s="2" t="s">
        <v>16912</v>
      </c>
      <c r="AO1514" s="269"/>
      <c r="AP1514" s="589"/>
      <c r="AS1514" s="2"/>
      <c r="BK1514" s="589"/>
    </row>
    <row r="1515" spans="3:63" ht="17.25" customHeight="1">
      <c r="U1515" s="589"/>
      <c r="Y1515" s="268"/>
      <c r="Z1515" s="2" t="s">
        <v>8532</v>
      </c>
      <c r="AO1515" s="269"/>
      <c r="AP1515" s="589"/>
      <c r="AS1515" s="2"/>
      <c r="BK1515" s="589"/>
    </row>
    <row r="1516" spans="3:63" ht="17.25" customHeight="1">
      <c r="C1516" s="2"/>
      <c r="U1516" s="589"/>
      <c r="Y1516" s="268"/>
      <c r="Z1516" s="2" t="s">
        <v>10848</v>
      </c>
      <c r="AO1516" s="269"/>
      <c r="AP1516" s="589"/>
      <c r="AS1516" s="2"/>
      <c r="BK1516" s="589"/>
    </row>
    <row r="1517" spans="3:63" ht="17.25" customHeight="1">
      <c r="C1517" s="2"/>
      <c r="U1517" s="589"/>
      <c r="Y1517" s="268"/>
      <c r="AA1517" s="2" t="s">
        <v>10849</v>
      </c>
      <c r="AO1517" s="269"/>
      <c r="AP1517" s="589"/>
      <c r="AS1517" s="2"/>
      <c r="BK1517" s="589"/>
    </row>
    <row r="1518" spans="3:63" ht="17.25" customHeight="1" thickBot="1">
      <c r="C1518" s="3" t="s">
        <v>1105</v>
      </c>
      <c r="U1518" s="589"/>
      <c r="Y1518" s="270"/>
      <c r="Z1518" s="271" t="s">
        <v>8392</v>
      </c>
      <c r="AA1518" s="271"/>
      <c r="AB1518" s="271"/>
      <c r="AC1518" s="271"/>
      <c r="AD1518" s="271"/>
      <c r="AE1518" s="271"/>
      <c r="AF1518" s="271"/>
      <c r="AG1518" s="271"/>
      <c r="AH1518" s="271"/>
      <c r="AI1518" s="271"/>
      <c r="AJ1518" s="271"/>
      <c r="AK1518" s="271"/>
      <c r="AL1518" s="271"/>
      <c r="AM1518" s="271"/>
      <c r="AN1518" s="271"/>
      <c r="AO1518" s="272"/>
      <c r="AP1518" s="589"/>
      <c r="AS1518" s="2"/>
      <c r="BK1518" s="589"/>
    </row>
    <row r="1519" spans="3:63" ht="17.25" customHeight="1">
      <c r="D1519" s="2" t="s">
        <v>9600</v>
      </c>
      <c r="U1519" s="589"/>
      <c r="Y1519" s="2" t="s">
        <v>13675</v>
      </c>
      <c r="AP1519" s="589"/>
      <c r="BK1519" s="589"/>
    </row>
    <row r="1520" spans="3:63" ht="17.25" customHeight="1">
      <c r="E1520" s="2" t="s">
        <v>9601</v>
      </c>
      <c r="U1520" s="589"/>
      <c r="Z1520" s="134" t="s">
        <v>10851</v>
      </c>
      <c r="AP1520" s="589"/>
      <c r="AS1520" s="2"/>
      <c r="BK1520" s="589"/>
    </row>
    <row r="1521" spans="3:63" ht="17.25" customHeight="1">
      <c r="E1521" s="2" t="s">
        <v>9602</v>
      </c>
      <c r="U1521" s="589"/>
      <c r="Y1521" s="2" t="s">
        <v>10852</v>
      </c>
      <c r="AP1521" s="589"/>
      <c r="BK1521" s="589"/>
    </row>
    <row r="1522" spans="3:63" ht="17.25" customHeight="1">
      <c r="E1522" s="2" t="s">
        <v>9603</v>
      </c>
      <c r="U1522" s="589"/>
      <c r="Z1522" s="2" t="s">
        <v>10853</v>
      </c>
      <c r="AP1522" s="589"/>
      <c r="BK1522" s="589"/>
    </row>
    <row r="1523" spans="3:63" ht="17.25" customHeight="1">
      <c r="U1523" s="589"/>
      <c r="AP1523" s="589"/>
      <c r="BK1523" s="589"/>
    </row>
    <row r="1524" spans="3:63" ht="17.25" customHeight="1">
      <c r="C1524" s="3" t="s">
        <v>22</v>
      </c>
      <c r="U1524" s="589"/>
      <c r="W1524" s="3" t="s">
        <v>10854</v>
      </c>
      <c r="AP1524" s="589"/>
      <c r="AR1524" s="3" t="s">
        <v>10842</v>
      </c>
      <c r="BK1524" s="589"/>
    </row>
    <row r="1525" spans="3:63" ht="17.25" customHeight="1">
      <c r="D1525" s="2" t="s">
        <v>9604</v>
      </c>
      <c r="U1525" s="589"/>
      <c r="X1525" s="2" t="s">
        <v>15278</v>
      </c>
      <c r="AP1525" s="589"/>
      <c r="AS1525" s="1" t="s">
        <v>15493</v>
      </c>
      <c r="BK1525" s="589"/>
    </row>
    <row r="1526" spans="3:63" ht="17.25" customHeight="1">
      <c r="E1526" s="2" t="s">
        <v>188</v>
      </c>
      <c r="P1526" s="1199" t="s">
        <v>13877</v>
      </c>
      <c r="Q1526" s="1199"/>
      <c r="R1526" s="1199"/>
      <c r="U1526" s="589"/>
      <c r="Y1526" s="2" t="s">
        <v>10855</v>
      </c>
      <c r="AP1526" s="589"/>
      <c r="AS1526" s="2"/>
      <c r="AT1526" s="663" t="s">
        <v>15496</v>
      </c>
      <c r="AU1526" s="664"/>
      <c r="AV1526" s="664"/>
      <c r="AW1526" s="664"/>
      <c r="AX1526" s="664"/>
      <c r="AY1526" s="664"/>
      <c r="AZ1526" s="664"/>
      <c r="BA1526" s="664"/>
      <c r="BK1526" s="589"/>
    </row>
    <row r="1527" spans="3:63" ht="17.25" customHeight="1">
      <c r="E1527" s="2" t="s">
        <v>13878</v>
      </c>
      <c r="U1527" s="589"/>
      <c r="Y1527" s="2" t="s">
        <v>8393</v>
      </c>
      <c r="AP1527" s="589"/>
      <c r="AS1527" s="1" t="s">
        <v>8703</v>
      </c>
      <c r="BK1527" s="589"/>
    </row>
    <row r="1528" spans="3:63" ht="17.25" customHeight="1">
      <c r="E1528" s="2" t="s">
        <v>13880</v>
      </c>
      <c r="F1528" s="664"/>
      <c r="G1528" s="664"/>
      <c r="H1528" s="664"/>
      <c r="I1528" s="664"/>
      <c r="J1528" s="664"/>
      <c r="U1528" s="589"/>
      <c r="Y1528" s="2" t="s">
        <v>8394</v>
      </c>
      <c r="AP1528" s="589"/>
      <c r="AS1528" s="2"/>
      <c r="AT1528" s="1" t="s">
        <v>8704</v>
      </c>
      <c r="BK1528" s="589"/>
    </row>
    <row r="1529" spans="3:63" ht="17.25" customHeight="1">
      <c r="E1529" s="2" t="s">
        <v>13125</v>
      </c>
      <c r="U1529" s="589"/>
      <c r="Y1529" s="2" t="s">
        <v>10856</v>
      </c>
      <c r="AP1529" s="589"/>
      <c r="AS1529" s="2"/>
      <c r="AT1529" s="1" t="s">
        <v>8705</v>
      </c>
      <c r="BK1529" s="589"/>
    </row>
    <row r="1530" spans="3:63" ht="17.25" customHeight="1">
      <c r="F1530" s="2" t="s">
        <v>9605</v>
      </c>
      <c r="U1530" s="589"/>
      <c r="Y1530" s="2" t="s">
        <v>8395</v>
      </c>
      <c r="AP1530" s="589"/>
      <c r="AS1530" s="2"/>
      <c r="AT1530" s="1" t="s">
        <v>8706</v>
      </c>
      <c r="BK1530" s="589"/>
    </row>
    <row r="1531" spans="3:63" ht="17.25" customHeight="1">
      <c r="E1531" s="2" t="s">
        <v>13126</v>
      </c>
      <c r="U1531" s="589"/>
      <c r="Y1531" s="2" t="s">
        <v>8396</v>
      </c>
      <c r="AP1531" s="589"/>
      <c r="AS1531" s="2"/>
      <c r="AT1531" s="1" t="s">
        <v>15494</v>
      </c>
      <c r="BK1531" s="589"/>
    </row>
    <row r="1532" spans="3:63" ht="17.25" customHeight="1">
      <c r="E1532" s="2" t="s">
        <v>8141</v>
      </c>
      <c r="U1532" s="589"/>
      <c r="Y1532" s="2" t="s">
        <v>8397</v>
      </c>
      <c r="AP1532" s="589"/>
      <c r="AS1532" s="2"/>
      <c r="AT1532" s="1" t="s">
        <v>8707</v>
      </c>
      <c r="BK1532" s="589"/>
    </row>
    <row r="1533" spans="3:63" ht="17.25" customHeight="1">
      <c r="F1533" s="2" t="s">
        <v>8142</v>
      </c>
      <c r="U1533" s="589"/>
      <c r="Y1533" s="2" t="s">
        <v>8398</v>
      </c>
      <c r="AP1533" s="589"/>
      <c r="AS1533" s="1" t="s">
        <v>15495</v>
      </c>
      <c r="AT1533" s="664"/>
      <c r="AU1533" s="664"/>
      <c r="AV1533" s="664"/>
      <c r="AW1533" s="664"/>
      <c r="AX1533" s="664"/>
      <c r="AY1533" s="664"/>
      <c r="AZ1533" s="664"/>
      <c r="BK1533" s="589"/>
    </row>
    <row r="1534" spans="3:63" ht="17.25" customHeight="1">
      <c r="F1534" s="2" t="s">
        <v>8143</v>
      </c>
      <c r="U1534" s="589"/>
      <c r="Y1534" s="2" t="s">
        <v>8399</v>
      </c>
      <c r="AP1534" s="589"/>
      <c r="BK1534" s="589"/>
    </row>
    <row r="1535" spans="3:63" ht="17.25" customHeight="1">
      <c r="E1535" s="2" t="s">
        <v>11467</v>
      </c>
      <c r="U1535" s="589"/>
      <c r="AP1535" s="589"/>
      <c r="AR1535" s="3" t="s">
        <v>123</v>
      </c>
      <c r="BK1535" s="589"/>
    </row>
    <row r="1536" spans="3:63" ht="17.25" customHeight="1">
      <c r="F1536" s="2" t="s">
        <v>182</v>
      </c>
      <c r="U1536" s="589"/>
      <c r="X1536" s="1197" t="s">
        <v>16815</v>
      </c>
      <c r="Y1536" s="1198"/>
      <c r="Z1536" s="1198"/>
      <c r="AA1536" s="1198"/>
      <c r="AB1536" s="1198"/>
      <c r="AC1536" s="1198"/>
      <c r="AD1536" s="1202" t="s">
        <v>16816</v>
      </c>
      <c r="AE1536" s="1202"/>
      <c r="AF1536" s="1202"/>
      <c r="AG1536" s="1202"/>
      <c r="AH1536" s="1202"/>
      <c r="AI1536" s="1202"/>
      <c r="AJ1536" s="1202"/>
      <c r="AK1536" s="1202"/>
      <c r="AL1536" s="1202"/>
      <c r="AM1536" s="1202"/>
      <c r="AN1536" s="1202"/>
      <c r="AO1536" s="1203"/>
      <c r="AP1536" s="589"/>
      <c r="AS1536" s="1" t="s">
        <v>10843</v>
      </c>
      <c r="BK1536" s="589"/>
    </row>
    <row r="1537" spans="4:63" ht="17.25" customHeight="1">
      <c r="J1537" s="280" t="s">
        <v>7511</v>
      </c>
      <c r="K1537" s="278" t="s">
        <v>13127</v>
      </c>
      <c r="L1537" s="278"/>
      <c r="M1537" s="278"/>
      <c r="N1537" s="278"/>
      <c r="O1537" s="278"/>
      <c r="P1537" s="278"/>
      <c r="Q1537" s="380"/>
      <c r="R1537" s="281" t="s">
        <v>9215</v>
      </c>
      <c r="S1537" s="367" t="s">
        <v>9216</v>
      </c>
      <c r="T1537" s="368" t="s">
        <v>9217</v>
      </c>
      <c r="U1537" s="589"/>
      <c r="X1537" s="314" t="s">
        <v>16814</v>
      </c>
      <c r="AA1537" s="3"/>
      <c r="AB1537" s="3"/>
      <c r="AO1537" s="269"/>
      <c r="AP1537" s="589"/>
      <c r="AT1537" s="2" t="s">
        <v>10844</v>
      </c>
      <c r="BK1537" s="589"/>
    </row>
    <row r="1538" spans="4:63" ht="17.25" customHeight="1" thickBot="1">
      <c r="J1538" s="379"/>
      <c r="K1538" s="279" t="s">
        <v>13128</v>
      </c>
      <c r="L1538" s="279"/>
      <c r="M1538" s="279"/>
      <c r="N1538" s="279"/>
      <c r="O1538" s="279"/>
      <c r="P1538" s="279"/>
      <c r="Q1538" s="381"/>
      <c r="R1538" s="290">
        <v>500</v>
      </c>
      <c r="S1538" s="369">
        <v>1000</v>
      </c>
      <c r="T1538" s="370">
        <v>1500</v>
      </c>
      <c r="U1538" s="589"/>
      <c r="X1538" s="314"/>
      <c r="Y1538" s="2" t="s">
        <v>16812</v>
      </c>
      <c r="AA1538" s="3"/>
      <c r="AB1538" s="3"/>
      <c r="AO1538" s="269"/>
      <c r="AP1538" s="589"/>
      <c r="AS1538" s="2"/>
      <c r="AT1538" s="1" t="s">
        <v>13879</v>
      </c>
      <c r="AU1538" s="664"/>
      <c r="AV1538" s="664"/>
      <c r="AW1538" s="664"/>
      <c r="AX1538" s="664"/>
      <c r="AY1538" s="664"/>
      <c r="AZ1538" s="664"/>
      <c r="BA1538" s="664"/>
      <c r="BB1538" s="664"/>
      <c r="BK1538" s="589"/>
    </row>
    <row r="1539" spans="4:63" ht="17.25" customHeight="1">
      <c r="E1539" s="2" t="s">
        <v>9606</v>
      </c>
      <c r="U1539" s="589"/>
      <c r="X1539" s="314"/>
      <c r="Z1539" s="1"/>
      <c r="AA1539" s="3" t="s">
        <v>16822</v>
      </c>
      <c r="AB1539" s="3"/>
      <c r="AO1539" s="269"/>
      <c r="AP1539" s="589"/>
      <c r="AS1539" s="2"/>
      <c r="AU1539" s="1" t="s">
        <v>8708</v>
      </c>
      <c r="BD1539" s="1" t="s">
        <v>8711</v>
      </c>
      <c r="BK1539" s="589"/>
    </row>
    <row r="1540" spans="4:63" ht="17.25" customHeight="1" thickBot="1">
      <c r="F1540" s="2" t="s">
        <v>9607</v>
      </c>
      <c r="U1540" s="589"/>
      <c r="X1540" s="315"/>
      <c r="Y1540" s="271"/>
      <c r="Z1540" s="301"/>
      <c r="AA1540" s="1255" t="s">
        <v>16821</v>
      </c>
      <c r="AB1540" s="1255"/>
      <c r="AC1540" s="1255"/>
      <c r="AD1540" s="1255"/>
      <c r="AE1540" s="1255"/>
      <c r="AF1540" s="1255"/>
      <c r="AG1540" s="1256" t="s">
        <v>16819</v>
      </c>
      <c r="AH1540" s="1256"/>
      <c r="AI1540" s="1256"/>
      <c r="AJ1540" s="271"/>
      <c r="AK1540" s="271"/>
      <c r="AL1540" s="271"/>
      <c r="AM1540" s="271"/>
      <c r="AN1540" s="271"/>
      <c r="AO1540" s="272"/>
      <c r="AP1540" s="589"/>
      <c r="AS1540" s="2"/>
      <c r="AU1540" s="1" t="s">
        <v>8709</v>
      </c>
      <c r="BD1540" s="1" t="s">
        <v>8712</v>
      </c>
      <c r="BK1540" s="589"/>
    </row>
    <row r="1541" spans="4:63" ht="17.25" customHeight="1">
      <c r="E1541" s="2" t="s">
        <v>13131</v>
      </c>
      <c r="U1541" s="589"/>
      <c r="AP1541" s="589"/>
      <c r="AS1541" s="2"/>
      <c r="AU1541" s="1" t="s">
        <v>8710</v>
      </c>
      <c r="BD1541" s="1" t="s">
        <v>8713</v>
      </c>
      <c r="BK1541" s="589"/>
    </row>
    <row r="1542" spans="4:63" ht="17.25" customHeight="1">
      <c r="F1542" s="2" t="s">
        <v>11468</v>
      </c>
      <c r="U1542" s="589"/>
      <c r="AP1542" s="589"/>
      <c r="AS1542" s="2"/>
      <c r="AT1542" s="1" t="s">
        <v>8714</v>
      </c>
      <c r="BK1542" s="589"/>
    </row>
    <row r="1543" spans="4:63" ht="17.25" customHeight="1">
      <c r="D1543" s="2" t="s">
        <v>13130</v>
      </c>
      <c r="U1543" s="589"/>
      <c r="AP1543" s="589"/>
      <c r="AS1543" s="1" t="s">
        <v>15503</v>
      </c>
      <c r="BK1543" s="589"/>
    </row>
    <row r="1544" spans="4:63" ht="17.25" customHeight="1">
      <c r="E1544" s="2" t="s">
        <v>11469</v>
      </c>
      <c r="U1544" s="589"/>
      <c r="AP1544" s="589"/>
      <c r="AS1544" s="2"/>
      <c r="AT1544" s="2" t="s">
        <v>15504</v>
      </c>
      <c r="BK1544" s="589"/>
    </row>
    <row r="1545" spans="4:63" ht="17.25" customHeight="1">
      <c r="D1545" s="2" t="s">
        <v>13129</v>
      </c>
      <c r="U1545" s="589"/>
      <c r="W1545" s="2"/>
      <c r="X1545" s="2"/>
      <c r="AP1545" s="589"/>
      <c r="AS1545" s="1" t="s">
        <v>15502</v>
      </c>
      <c r="BK1545" s="589"/>
    </row>
    <row r="1546" spans="4:63" ht="17.25" customHeight="1">
      <c r="E1546" s="2" t="s">
        <v>11470</v>
      </c>
      <c r="U1546" s="589"/>
      <c r="W1546" s="2"/>
      <c r="X1546" s="2"/>
      <c r="AP1546" s="589"/>
      <c r="AT1546" s="2" t="s">
        <v>10845</v>
      </c>
      <c r="BK1546" s="589"/>
    </row>
    <row r="1547" spans="4:63" ht="17.25" customHeight="1">
      <c r="U1547" s="589"/>
      <c r="W1547" s="2"/>
      <c r="X1547" s="2"/>
      <c r="AP1547" s="589"/>
      <c r="BK1547" s="589"/>
    </row>
    <row r="1548" spans="4:63" ht="17.25" customHeight="1">
      <c r="U1548" s="589"/>
      <c r="W1548" s="2"/>
      <c r="X1548" s="2"/>
      <c r="AP1548" s="589"/>
      <c r="AR1548" s="3" t="s">
        <v>10859</v>
      </c>
      <c r="BK1548" s="589"/>
    </row>
    <row r="1549" spans="4:63" ht="17.25" customHeight="1">
      <c r="U1549" s="589"/>
      <c r="W1549" s="2"/>
      <c r="X1549" s="2"/>
      <c r="AP1549" s="589"/>
      <c r="AS1549" s="1" t="s">
        <v>15141</v>
      </c>
      <c r="BK1549" s="589"/>
    </row>
    <row r="1550" spans="4:63" ht="17.25" customHeight="1">
      <c r="U1550" s="589"/>
      <c r="W1550" s="2"/>
      <c r="X1550" s="2"/>
      <c r="AP1550" s="589"/>
      <c r="AT1550" s="134" t="s">
        <v>10860</v>
      </c>
      <c r="BK1550" s="589"/>
    </row>
    <row r="1551" spans="4:63" ht="17.25" customHeight="1">
      <c r="U1551" s="589"/>
      <c r="W1551" s="2"/>
      <c r="X1551" s="2"/>
      <c r="AP1551" s="589"/>
      <c r="AT1551" s="1" t="s">
        <v>7947</v>
      </c>
      <c r="AU1551" s="1"/>
      <c r="AV1551" s="1"/>
      <c r="AW1551" s="1"/>
      <c r="AX1551" s="1"/>
      <c r="AY1551" s="1"/>
      <c r="AZ1551" s="1"/>
      <c r="BA1551" s="1"/>
      <c r="BB1551" s="1"/>
      <c r="BC1551" s="1" t="s">
        <v>7950</v>
      </c>
      <c r="BD1551" s="1"/>
      <c r="BK1551" s="589"/>
    </row>
    <row r="1552" spans="4:63" ht="17.25" customHeight="1">
      <c r="U1552" s="589"/>
      <c r="W1552" s="2"/>
      <c r="X1552" s="2"/>
      <c r="AP1552" s="589"/>
      <c r="AT1552" s="1" t="s">
        <v>7948</v>
      </c>
      <c r="AU1552" s="1"/>
      <c r="AV1552" s="1"/>
      <c r="AW1552" s="1"/>
      <c r="AX1552" s="1"/>
      <c r="AY1552" s="1"/>
      <c r="AZ1552" s="1"/>
      <c r="BA1552" s="1"/>
      <c r="BB1552" s="1"/>
      <c r="BC1552" s="1" t="s">
        <v>7951</v>
      </c>
      <c r="BD1552" s="1"/>
      <c r="BK1552" s="589"/>
    </row>
    <row r="1553" spans="21:63" ht="17.25" customHeight="1">
      <c r="U1553" s="589"/>
      <c r="W1553" s="2"/>
      <c r="X1553" s="2"/>
      <c r="AP1553" s="589"/>
      <c r="AT1553" s="1" t="s">
        <v>7949</v>
      </c>
      <c r="AU1553" s="1"/>
      <c r="AV1553" s="1"/>
      <c r="AW1553" s="1"/>
      <c r="AX1553" s="1"/>
      <c r="AY1553" s="1"/>
      <c r="AZ1553" s="1"/>
      <c r="BA1553" s="1"/>
      <c r="BB1553" s="1"/>
      <c r="BC1553" s="1"/>
      <c r="BD1553" s="1"/>
      <c r="BK1553" s="589"/>
    </row>
    <row r="1554" spans="21:63" ht="17.25" customHeight="1">
      <c r="U1554" s="589"/>
      <c r="W1554" s="2"/>
      <c r="X1554" s="2"/>
      <c r="AP1554" s="589"/>
      <c r="AS1554" s="1" t="s">
        <v>14809</v>
      </c>
      <c r="BK1554" s="589"/>
    </row>
    <row r="1555" spans="21:63" ht="17.25" customHeight="1">
      <c r="U1555" s="589"/>
      <c r="W1555" s="2"/>
      <c r="X1555" s="2"/>
      <c r="AP1555" s="589"/>
      <c r="AS1555" s="2"/>
      <c r="AT1555" s="2" t="s">
        <v>10861</v>
      </c>
      <c r="BK1555" s="589"/>
    </row>
    <row r="1556" spans="21:63" ht="17.25" customHeight="1">
      <c r="U1556" s="589"/>
      <c r="W1556" s="2"/>
      <c r="X1556" s="2"/>
      <c r="AP1556" s="589"/>
      <c r="AT1556" s="1"/>
      <c r="BK1556" s="589"/>
    </row>
    <row r="1557" spans="21:63" ht="17.25" customHeight="1">
      <c r="U1557" s="589"/>
      <c r="W1557" s="2"/>
      <c r="X1557" s="2"/>
      <c r="AP1557" s="589"/>
      <c r="AR1557" s="3" t="s">
        <v>10862</v>
      </c>
      <c r="AT1557" s="1"/>
      <c r="BK1557" s="589"/>
    </row>
    <row r="1558" spans="21:63" ht="17.25" customHeight="1">
      <c r="U1558" s="589"/>
      <c r="W1558" s="2"/>
      <c r="X1558" s="2"/>
      <c r="AP1558" s="589"/>
      <c r="AS1558" s="1" t="s">
        <v>14808</v>
      </c>
      <c r="AT1558" s="1"/>
      <c r="BK1558" s="589"/>
    </row>
    <row r="1559" spans="21:63" ht="17.25" customHeight="1">
      <c r="U1559" s="589"/>
      <c r="W1559" s="2"/>
      <c r="X1559" s="2"/>
      <c r="AP1559" s="589"/>
      <c r="AT1559" s="1" t="s">
        <v>10863</v>
      </c>
      <c r="BK1559" s="589"/>
    </row>
    <row r="1560" spans="21:63" ht="17.25" customHeight="1">
      <c r="U1560" s="589"/>
      <c r="W1560" s="2"/>
      <c r="X1560" s="2"/>
      <c r="AP1560" s="589"/>
      <c r="AT1560" s="1" t="s">
        <v>13525</v>
      </c>
      <c r="BK1560" s="589"/>
    </row>
    <row r="1561" spans="21:63" ht="17.25" customHeight="1">
      <c r="U1561" s="589"/>
      <c r="W1561" s="2"/>
      <c r="X1561" s="2"/>
      <c r="AP1561" s="589"/>
      <c r="AT1561" s="1"/>
      <c r="AU1561" s="182" t="s">
        <v>10864</v>
      </c>
      <c r="BK1561" s="589"/>
    </row>
    <row r="1562" spans="21:63" ht="17.25" customHeight="1">
      <c r="U1562" s="589"/>
      <c r="W1562" s="2"/>
      <c r="X1562" s="2"/>
      <c r="AP1562" s="589"/>
      <c r="AT1562" s="1" t="s">
        <v>13524</v>
      </c>
      <c r="BK1562" s="589"/>
    </row>
    <row r="1563" spans="21:63" ht="17.25" customHeight="1">
      <c r="U1563" s="589"/>
      <c r="W1563" s="2"/>
      <c r="X1563" s="2"/>
      <c r="AP1563" s="589"/>
      <c r="AT1563" s="1"/>
      <c r="AU1563" s="134" t="s">
        <v>10865</v>
      </c>
      <c r="BK1563" s="589"/>
    </row>
    <row r="1564" spans="21:63" ht="17.25" customHeight="1">
      <c r="U1564" s="589"/>
      <c r="W1564" s="2"/>
      <c r="X1564" s="2"/>
      <c r="AP1564" s="589"/>
      <c r="AT1564" s="1" t="s">
        <v>13526</v>
      </c>
      <c r="BK1564" s="589"/>
    </row>
    <row r="1565" spans="21:63" ht="17.25" customHeight="1">
      <c r="U1565" s="589"/>
      <c r="W1565" s="2"/>
      <c r="X1565" s="2"/>
      <c r="AP1565" s="589"/>
      <c r="AU1565" s="182" t="s">
        <v>657</v>
      </c>
      <c r="BK1565" s="589"/>
    </row>
    <row r="1566" spans="21:63" ht="17.25" customHeight="1">
      <c r="U1566" s="589"/>
      <c r="W1566" s="2"/>
      <c r="X1566" s="2"/>
      <c r="AP1566" s="589"/>
      <c r="AS1566" s="1" t="s">
        <v>14807</v>
      </c>
      <c r="BK1566" s="589"/>
    </row>
    <row r="1567" spans="21:63" ht="17.25" customHeight="1">
      <c r="U1567" s="589"/>
      <c r="W1567" s="2"/>
      <c r="X1567" s="2"/>
      <c r="AP1567" s="589"/>
      <c r="AS1567" s="2"/>
      <c r="AT1567" s="1" t="s">
        <v>13527</v>
      </c>
      <c r="AU1567" s="664"/>
      <c r="AV1567" s="664"/>
      <c r="AW1567" s="664"/>
      <c r="AX1567" s="664"/>
      <c r="AY1567" s="664"/>
      <c r="AZ1567" s="664"/>
      <c r="BA1567" s="664"/>
      <c r="BB1567" s="664"/>
      <c r="BC1567" s="664"/>
      <c r="BK1567" s="589"/>
    </row>
    <row r="1568" spans="21:63" ht="17.25" customHeight="1">
      <c r="U1568" s="589"/>
      <c r="W1568" s="2"/>
      <c r="X1568" s="2"/>
      <c r="AP1568" s="589"/>
      <c r="AS1568" s="2"/>
      <c r="AU1568" s="1" t="s">
        <v>8708</v>
      </c>
      <c r="BC1568" s="1" t="s">
        <v>8715</v>
      </c>
      <c r="BK1568" s="589"/>
    </row>
    <row r="1569" spans="3:63" ht="17.25" customHeight="1">
      <c r="U1569" s="589"/>
      <c r="W1569" s="2"/>
      <c r="X1569" s="2"/>
      <c r="AP1569" s="589"/>
      <c r="AS1569" s="1" t="s">
        <v>8716</v>
      </c>
      <c r="BK1569" s="589"/>
    </row>
    <row r="1570" spans="3:63" ht="17.25" customHeight="1">
      <c r="U1570" s="589"/>
      <c r="W1570" s="2"/>
      <c r="X1570" s="2"/>
      <c r="AP1570" s="589"/>
      <c r="AS1570" s="2"/>
      <c r="BK1570" s="589"/>
    </row>
    <row r="1571" spans="3:63" ht="17.25" customHeight="1">
      <c r="C1571" s="3" t="s">
        <v>9608</v>
      </c>
      <c r="U1571" s="589"/>
      <c r="W1571" s="3" t="s">
        <v>10857</v>
      </c>
      <c r="AP1571" s="589"/>
      <c r="AR1571" s="3" t="s">
        <v>10871</v>
      </c>
      <c r="AS1571" s="2"/>
      <c r="BK1571" s="589"/>
    </row>
    <row r="1572" spans="3:63" ht="17.25" customHeight="1">
      <c r="D1572" s="2" t="s">
        <v>9609</v>
      </c>
      <c r="U1572" s="589"/>
      <c r="X1572" s="2" t="s">
        <v>15142</v>
      </c>
      <c r="AP1572" s="589"/>
      <c r="AS1572" s="2" t="s">
        <v>10872</v>
      </c>
      <c r="BK1572" s="589"/>
    </row>
    <row r="1573" spans="3:63" ht="17.25" customHeight="1">
      <c r="C1573" s="2"/>
      <c r="E1573" s="2" t="s">
        <v>11472</v>
      </c>
      <c r="U1573" s="589"/>
      <c r="Y1573" s="2" t="s">
        <v>11478</v>
      </c>
      <c r="AP1573" s="589"/>
      <c r="AS1573" s="2"/>
      <c r="AT1573" s="2" t="s">
        <v>13523</v>
      </c>
      <c r="BK1573" s="589"/>
    </row>
    <row r="1574" spans="3:63" ht="17.25" customHeight="1">
      <c r="C1574" s="2"/>
      <c r="E1574" s="2" t="s">
        <v>11471</v>
      </c>
      <c r="U1574" s="589"/>
      <c r="Z1574" s="2" t="s">
        <v>10858</v>
      </c>
      <c r="AP1574" s="589"/>
      <c r="AT1574" s="2" t="s">
        <v>10873</v>
      </c>
      <c r="BK1574" s="589"/>
    </row>
    <row r="1575" spans="3:63" ht="17.25" customHeight="1">
      <c r="E1575" s="2" t="s">
        <v>11473</v>
      </c>
      <c r="U1575" s="589"/>
      <c r="Y1575" s="2" t="s">
        <v>8400</v>
      </c>
      <c r="AP1575" s="589"/>
      <c r="AT1575" s="2" t="s">
        <v>10874</v>
      </c>
      <c r="BK1575" s="589"/>
    </row>
    <row r="1576" spans="3:63" ht="17.25" customHeight="1">
      <c r="F1576" s="2" t="s">
        <v>11474</v>
      </c>
      <c r="U1576" s="589"/>
      <c r="AP1576" s="589"/>
      <c r="AS1576" s="2"/>
      <c r="AU1576" s="2" t="s">
        <v>10875</v>
      </c>
      <c r="BK1576" s="589"/>
    </row>
    <row r="1577" spans="3:63" ht="17.25" customHeight="1">
      <c r="F1577" s="2" t="s">
        <v>11476</v>
      </c>
      <c r="U1577" s="589"/>
      <c r="AP1577" s="589"/>
      <c r="AS1577" s="2"/>
      <c r="AT1577" s="2" t="s">
        <v>8717</v>
      </c>
      <c r="BK1577" s="589"/>
    </row>
    <row r="1578" spans="3:63" ht="17.25" customHeight="1">
      <c r="F1578" s="2" t="s">
        <v>11475</v>
      </c>
      <c r="U1578" s="589"/>
      <c r="AP1578" s="589"/>
      <c r="AS1578" s="2"/>
      <c r="AT1578" s="2" t="s">
        <v>8718</v>
      </c>
      <c r="BK1578" s="589"/>
    </row>
    <row r="1579" spans="3:63" ht="17.25" customHeight="1">
      <c r="E1579" s="2" t="s">
        <v>15583</v>
      </c>
      <c r="U1579" s="589"/>
      <c r="AP1579" s="589"/>
      <c r="AS1579" s="2" t="s">
        <v>10876</v>
      </c>
      <c r="BK1579" s="589"/>
    </row>
    <row r="1580" spans="3:63" ht="17.25" customHeight="1">
      <c r="E1580" s="2" t="s">
        <v>11477</v>
      </c>
      <c r="U1580" s="589"/>
      <c r="AP1580" s="589"/>
      <c r="AS1580" s="2"/>
      <c r="AT1580" s="2" t="s">
        <v>10877</v>
      </c>
      <c r="BK1580" s="589"/>
    </row>
    <row r="1581" spans="3:63" ht="17.25" customHeight="1">
      <c r="D1581" s="2" t="s">
        <v>13132</v>
      </c>
      <c r="U1581" s="589"/>
      <c r="AP1581" s="589"/>
      <c r="AS1581" s="2" t="s">
        <v>10878</v>
      </c>
      <c r="BK1581" s="589"/>
    </row>
    <row r="1582" spans="3:63" ht="17.25" customHeight="1">
      <c r="E1582" s="2" t="s">
        <v>9610</v>
      </c>
      <c r="U1582" s="589"/>
      <c r="AP1582" s="589"/>
      <c r="AS1582" s="2"/>
      <c r="AT1582" s="2" t="s">
        <v>10879</v>
      </c>
      <c r="BK1582" s="589"/>
    </row>
    <row r="1583" spans="3:63" ht="17.25" customHeight="1">
      <c r="D1583" s="2" t="s">
        <v>13133</v>
      </c>
      <c r="U1583" s="589"/>
      <c r="AP1583" s="589"/>
      <c r="AT1583" s="2" t="s">
        <v>10880</v>
      </c>
      <c r="BK1583" s="589"/>
    </row>
    <row r="1584" spans="3:63" ht="17.25" customHeight="1">
      <c r="E1584" s="2" t="s">
        <v>9611</v>
      </c>
      <c r="U1584" s="589"/>
      <c r="AP1584" s="589"/>
      <c r="BK1584" s="589"/>
    </row>
    <row r="1585" spans="3:63" ht="17.25" customHeight="1">
      <c r="D1585" s="2" t="s">
        <v>13134</v>
      </c>
      <c r="U1585" s="589"/>
      <c r="AP1585" s="589"/>
      <c r="AR1585" s="3" t="s">
        <v>10881</v>
      </c>
      <c r="BK1585" s="589"/>
    </row>
    <row r="1586" spans="3:63" ht="17.25" customHeight="1">
      <c r="E1586" s="2" t="s">
        <v>13135</v>
      </c>
      <c r="U1586" s="589"/>
      <c r="AP1586" s="589"/>
      <c r="AS1586" s="1" t="s">
        <v>15505</v>
      </c>
      <c r="BK1586" s="589"/>
    </row>
    <row r="1587" spans="3:63" ht="17.25" customHeight="1">
      <c r="E1587" s="2" t="s">
        <v>13136</v>
      </c>
      <c r="U1587" s="589"/>
      <c r="AP1587" s="589"/>
      <c r="AS1587" s="4"/>
      <c r="AT1587" s="4" t="s">
        <v>15143</v>
      </c>
      <c r="BK1587" s="589"/>
    </row>
    <row r="1588" spans="3:63" ht="17.25" customHeight="1">
      <c r="U1588" s="589"/>
      <c r="AP1588" s="589"/>
      <c r="AS1588" s="4" t="s">
        <v>15144</v>
      </c>
      <c r="AT1588" s="4"/>
      <c r="BK1588" s="589"/>
    </row>
    <row r="1589" spans="3:63" ht="17.25" customHeight="1">
      <c r="C1589" s="3" t="s">
        <v>9612</v>
      </c>
      <c r="U1589" s="589"/>
      <c r="AP1589" s="589"/>
      <c r="AT1589" s="2" t="s">
        <v>10882</v>
      </c>
      <c r="BK1589" s="589"/>
    </row>
    <row r="1590" spans="3:63" ht="17.25" customHeight="1">
      <c r="D1590" s="2" t="s">
        <v>9613</v>
      </c>
      <c r="U1590" s="589"/>
      <c r="AP1590" s="589"/>
      <c r="BK1590" s="589"/>
    </row>
    <row r="1591" spans="3:63" ht="17.25" customHeight="1">
      <c r="C1591" s="2"/>
      <c r="E1591" s="2" t="s">
        <v>9614</v>
      </c>
      <c r="U1591" s="589"/>
      <c r="AP1591" s="589"/>
      <c r="AR1591" s="2"/>
      <c r="BK1591" s="589"/>
    </row>
    <row r="1592" spans="3:63" ht="17.25" customHeight="1">
      <c r="C1592" s="2"/>
      <c r="E1592" s="2" t="s">
        <v>13137</v>
      </c>
      <c r="U1592" s="589"/>
      <c r="AP1592" s="589"/>
      <c r="AR1592" s="3" t="s">
        <v>10883</v>
      </c>
      <c r="BK1592" s="589"/>
    </row>
    <row r="1593" spans="3:63" ht="17.25" customHeight="1">
      <c r="C1593" s="2"/>
      <c r="E1593" s="134" t="s">
        <v>9615</v>
      </c>
      <c r="U1593" s="589"/>
      <c r="AP1593" s="589"/>
      <c r="AS1593" s="4" t="s">
        <v>15145</v>
      </c>
      <c r="BK1593" s="589"/>
    </row>
    <row r="1594" spans="3:63" ht="17.25" customHeight="1">
      <c r="C1594" s="2"/>
      <c r="J1594" s="280" t="s">
        <v>7511</v>
      </c>
      <c r="K1594" s="278" t="s">
        <v>7704</v>
      </c>
      <c r="L1594" s="278" t="s">
        <v>7704</v>
      </c>
      <c r="M1594" s="278"/>
      <c r="N1594" s="278"/>
      <c r="O1594" s="278"/>
      <c r="P1594" s="278"/>
      <c r="Q1594" s="380"/>
      <c r="R1594" s="281" t="s">
        <v>9215</v>
      </c>
      <c r="S1594" s="367" t="s">
        <v>9216</v>
      </c>
      <c r="T1594" s="368" t="s">
        <v>9217</v>
      </c>
      <c r="U1594" s="589"/>
      <c r="AP1594" s="589"/>
      <c r="AS1594" s="2"/>
      <c r="AT1594" s="2" t="s">
        <v>10884</v>
      </c>
      <c r="BK1594" s="589"/>
    </row>
    <row r="1595" spans="3:63" ht="17.25" customHeight="1" thickBot="1">
      <c r="C1595" s="2"/>
      <c r="J1595" s="379"/>
      <c r="K1595" s="279"/>
      <c r="L1595" s="279"/>
      <c r="M1595" s="279"/>
      <c r="N1595" s="279"/>
      <c r="O1595" s="279"/>
      <c r="P1595" s="279"/>
      <c r="Q1595" s="381"/>
      <c r="R1595" s="290">
        <v>150</v>
      </c>
      <c r="S1595" s="369">
        <v>300</v>
      </c>
      <c r="T1595" s="370">
        <v>500</v>
      </c>
      <c r="U1595" s="589"/>
      <c r="AP1595" s="589"/>
      <c r="AS1595" s="2"/>
      <c r="AV1595" s="1"/>
      <c r="BK1595" s="589"/>
    </row>
    <row r="1596" spans="3:63" ht="17.25" customHeight="1">
      <c r="C1596" s="2"/>
      <c r="D1596" s="2" t="s">
        <v>9616</v>
      </c>
      <c r="U1596" s="589"/>
      <c r="AP1596" s="589"/>
      <c r="AS1596" s="2"/>
      <c r="BK1596" s="589"/>
    </row>
    <row r="1597" spans="3:63" ht="17.25" customHeight="1">
      <c r="E1597" s="2" t="s">
        <v>9617</v>
      </c>
      <c r="U1597" s="589"/>
      <c r="AP1597" s="589"/>
      <c r="AS1597" s="2"/>
      <c r="BK1597" s="589"/>
    </row>
    <row r="1598" spans="3:63" ht="17.25" customHeight="1">
      <c r="E1598" s="2" t="s">
        <v>9618</v>
      </c>
      <c r="U1598" s="589"/>
      <c r="AP1598" s="589"/>
      <c r="AS1598" s="2"/>
      <c r="BK1598" s="589"/>
    </row>
    <row r="1599" spans="3:63" ht="17.25" customHeight="1">
      <c r="J1599" s="280" t="s">
        <v>7513</v>
      </c>
      <c r="K1599" s="278" t="s">
        <v>7704</v>
      </c>
      <c r="L1599" s="278"/>
      <c r="M1599" s="278"/>
      <c r="N1599" s="278"/>
      <c r="O1599" s="278"/>
      <c r="P1599" s="278"/>
      <c r="Q1599" s="380"/>
      <c r="R1599" s="281" t="s">
        <v>9215</v>
      </c>
      <c r="S1599" s="367" t="s">
        <v>9216</v>
      </c>
      <c r="T1599" s="368" t="s">
        <v>9217</v>
      </c>
      <c r="U1599" s="589"/>
      <c r="AP1599" s="589"/>
      <c r="AS1599" s="2"/>
      <c r="BK1599" s="589"/>
    </row>
    <row r="1600" spans="3:63" ht="17.25" customHeight="1" thickBot="1">
      <c r="J1600" s="379"/>
      <c r="K1600" s="279"/>
      <c r="L1600" s="279"/>
      <c r="M1600" s="279"/>
      <c r="N1600" s="279"/>
      <c r="O1600" s="279"/>
      <c r="P1600" s="279"/>
      <c r="Q1600" s="381"/>
      <c r="R1600" s="290">
        <v>150</v>
      </c>
      <c r="S1600" s="369">
        <v>300</v>
      </c>
      <c r="T1600" s="370">
        <v>500</v>
      </c>
      <c r="U1600" s="589"/>
      <c r="AP1600" s="589"/>
      <c r="AS1600" s="2"/>
      <c r="BK1600" s="589"/>
    </row>
    <row r="1601" spans="1:67" ht="17.25" customHeight="1">
      <c r="C1601" s="2"/>
      <c r="U1601" s="589"/>
      <c r="AP1601" s="589"/>
      <c r="BK1601" s="589"/>
    </row>
    <row r="1602" spans="1:67" ht="17.25" customHeight="1">
      <c r="U1602" s="589"/>
      <c r="AP1602" s="589"/>
      <c r="BK1602" s="589"/>
    </row>
    <row r="1603" spans="1:67" ht="17.25" customHeight="1">
      <c r="A1603" s="472"/>
      <c r="B1603" s="472" t="s">
        <v>9294</v>
      </c>
      <c r="C1603" s="472"/>
      <c r="D1603" s="473"/>
      <c r="E1603" s="473"/>
      <c r="F1603" s="473"/>
      <c r="G1603" s="473"/>
      <c r="H1603" s="473"/>
      <c r="I1603" s="473"/>
      <c r="J1603" s="473"/>
      <c r="K1603" s="473"/>
      <c r="L1603" s="473"/>
      <c r="M1603" s="473"/>
      <c r="N1603" s="473"/>
      <c r="O1603" s="473"/>
      <c r="P1603" s="473"/>
      <c r="Q1603" s="473"/>
      <c r="R1603" s="473"/>
      <c r="S1603" s="473"/>
      <c r="T1603" s="473"/>
      <c r="U1603" s="597"/>
      <c r="V1603" s="472"/>
      <c r="W1603" s="472"/>
      <c r="X1603" s="474"/>
      <c r="Y1603" s="473"/>
      <c r="Z1603" s="473"/>
      <c r="AA1603" s="473"/>
      <c r="AB1603" s="473"/>
      <c r="AC1603" s="473"/>
      <c r="AD1603" s="473"/>
      <c r="AE1603" s="473"/>
      <c r="AF1603" s="473"/>
      <c r="AG1603" s="473"/>
      <c r="AH1603" s="473"/>
      <c r="AI1603" s="473"/>
      <c r="AJ1603" s="473"/>
      <c r="AK1603" s="473"/>
      <c r="AL1603" s="473"/>
      <c r="AM1603" s="473"/>
      <c r="AN1603" s="473"/>
      <c r="AO1603" s="473"/>
      <c r="AP1603" s="597"/>
      <c r="AQ1603" s="472" t="s">
        <v>9294</v>
      </c>
      <c r="AR1603" s="472"/>
      <c r="AS1603" s="474"/>
      <c r="AT1603" s="473"/>
      <c r="AU1603" s="473"/>
      <c r="AV1603" s="473"/>
      <c r="AW1603" s="473"/>
      <c r="AX1603" s="473"/>
      <c r="AY1603" s="473"/>
      <c r="AZ1603" s="473"/>
      <c r="BA1603" s="473"/>
      <c r="BB1603" s="473"/>
      <c r="BC1603" s="473"/>
      <c r="BD1603" s="473"/>
      <c r="BE1603" s="473"/>
      <c r="BF1603" s="473"/>
      <c r="BG1603" s="473"/>
      <c r="BH1603" s="473"/>
      <c r="BI1603" s="473"/>
      <c r="BJ1603" s="473"/>
      <c r="BK1603" s="589"/>
    </row>
    <row r="1604" spans="1:67" ht="17.25" customHeight="1">
      <c r="C1604" s="2"/>
      <c r="U1604" s="589"/>
      <c r="AP1604" s="589"/>
      <c r="BK1604" s="589"/>
    </row>
    <row r="1605" spans="1:67" ht="17.25" customHeight="1">
      <c r="C1605" s="3" t="s">
        <v>7877</v>
      </c>
      <c r="U1605" s="589"/>
      <c r="W1605" s="3" t="s">
        <v>10866</v>
      </c>
      <c r="AP1605" s="589"/>
      <c r="AR1605" s="3" t="s">
        <v>10885</v>
      </c>
      <c r="BK1605" s="589"/>
    </row>
    <row r="1606" spans="1:67" ht="17.25" customHeight="1">
      <c r="D1606" s="2" t="s">
        <v>11479</v>
      </c>
      <c r="U1606" s="589"/>
      <c r="X1606" s="2" t="s">
        <v>15619</v>
      </c>
      <c r="AP1606" s="589"/>
      <c r="AS1606" s="1" t="s">
        <v>10886</v>
      </c>
      <c r="BK1606" s="589"/>
    </row>
    <row r="1607" spans="1:67" ht="17.25" customHeight="1">
      <c r="E1607" s="2" t="s">
        <v>11480</v>
      </c>
      <c r="U1607" s="589"/>
      <c r="Y1607" s="1" t="s">
        <v>15620</v>
      </c>
      <c r="AP1607" s="589"/>
      <c r="AT1607" s="1" t="s">
        <v>8719</v>
      </c>
      <c r="BK1607" s="589"/>
    </row>
    <row r="1608" spans="1:67" ht="17.25" customHeight="1">
      <c r="J1608" s="280" t="s">
        <v>7511</v>
      </c>
      <c r="K1608" s="278" t="s">
        <v>10329</v>
      </c>
      <c r="L1608" s="278"/>
      <c r="M1608" s="278"/>
      <c r="N1608" s="278"/>
      <c r="O1608" s="278"/>
      <c r="P1608" s="278"/>
      <c r="Q1608" s="380"/>
      <c r="R1608" s="281" t="s">
        <v>9215</v>
      </c>
      <c r="S1608" s="367" t="s">
        <v>9216</v>
      </c>
      <c r="T1608" s="368" t="s">
        <v>9217</v>
      </c>
      <c r="U1608" s="589"/>
      <c r="W1608" s="2"/>
      <c r="X1608" s="2"/>
      <c r="AP1608" s="589"/>
      <c r="AT1608" s="1" t="s">
        <v>8720</v>
      </c>
      <c r="BK1608" s="589"/>
    </row>
    <row r="1609" spans="1:67" ht="17.25" customHeight="1" thickBot="1">
      <c r="J1609" s="379"/>
      <c r="K1609" s="279" t="s">
        <v>10330</v>
      </c>
      <c r="L1609" s="279"/>
      <c r="M1609" s="279"/>
      <c r="N1609" s="279"/>
      <c r="O1609" s="279"/>
      <c r="P1609" s="279"/>
      <c r="Q1609" s="381"/>
      <c r="R1609" s="290">
        <v>1000</v>
      </c>
      <c r="S1609" s="369">
        <v>1000</v>
      </c>
      <c r="T1609" s="370">
        <v>1000</v>
      </c>
      <c r="U1609" s="589"/>
      <c r="W1609" s="3" t="s">
        <v>10867</v>
      </c>
      <c r="AP1609" s="589"/>
      <c r="AT1609" s="1" t="s">
        <v>8721</v>
      </c>
      <c r="BK1609" s="589"/>
    </row>
    <row r="1610" spans="1:67" ht="17.25" customHeight="1">
      <c r="E1610" s="2" t="s">
        <v>13138</v>
      </c>
      <c r="U1610" s="589"/>
      <c r="X1610" s="2" t="s">
        <v>15588</v>
      </c>
      <c r="AP1610" s="589"/>
      <c r="AS1610" s="1" t="s">
        <v>10887</v>
      </c>
      <c r="BK1610" s="589"/>
    </row>
    <row r="1611" spans="1:67" ht="17.25" customHeight="1">
      <c r="F1611" s="2" t="s">
        <v>15584</v>
      </c>
      <c r="U1611" s="589"/>
      <c r="Y1611" s="2" t="s">
        <v>4439</v>
      </c>
      <c r="AP1611" s="589"/>
      <c r="AT1611" s="2" t="s">
        <v>13528</v>
      </c>
      <c r="BK1611" s="589"/>
    </row>
    <row r="1612" spans="1:67" ht="17.25" customHeight="1">
      <c r="E1612" s="2" t="s">
        <v>15539</v>
      </c>
      <c r="U1612" s="589"/>
      <c r="Y1612" s="2" t="s">
        <v>14066</v>
      </c>
      <c r="AP1612" s="589"/>
      <c r="AT1612" s="2" t="s">
        <v>10888</v>
      </c>
      <c r="BK1612" s="589"/>
    </row>
    <row r="1613" spans="1:67" ht="17.25" customHeight="1">
      <c r="F1613" s="2" t="s">
        <v>15585</v>
      </c>
      <c r="U1613" s="589"/>
      <c r="Y1613" s="2" t="s">
        <v>14067</v>
      </c>
      <c r="AP1613" s="589"/>
      <c r="AT1613" s="1" t="s">
        <v>8722</v>
      </c>
      <c r="BK1613" s="589"/>
      <c r="BN1613" s="24" t="s">
        <v>18000</v>
      </c>
    </row>
    <row r="1614" spans="1:67" ht="17.25" customHeight="1">
      <c r="E1614" s="2" t="s">
        <v>14810</v>
      </c>
      <c r="U1614" s="589"/>
      <c r="Y1614" s="2" t="s">
        <v>14068</v>
      </c>
      <c r="AP1614" s="589"/>
      <c r="AS1614" s="2"/>
      <c r="AT1614" s="1" t="s">
        <v>10889</v>
      </c>
      <c r="BK1614" s="589"/>
    </row>
    <row r="1615" spans="1:67" ht="17.25" customHeight="1">
      <c r="F1615" s="1" t="s">
        <v>15586</v>
      </c>
      <c r="U1615" s="589"/>
      <c r="Z1615" s="2" t="s">
        <v>10868</v>
      </c>
      <c r="AP1615" s="589"/>
      <c r="AS1615" s="2"/>
      <c r="AU1615" s="2" t="s">
        <v>10890</v>
      </c>
      <c r="BK1615" s="589"/>
      <c r="BN1615" s="3" t="s">
        <v>3184</v>
      </c>
    </row>
    <row r="1616" spans="1:67" ht="17.25" customHeight="1">
      <c r="F1616" s="1" t="s">
        <v>15587</v>
      </c>
      <c r="U1616" s="589"/>
      <c r="Y1616" s="2" t="s">
        <v>14069</v>
      </c>
      <c r="AP1616" s="589"/>
      <c r="AT1616" s="1" t="s">
        <v>13530</v>
      </c>
      <c r="BK1616" s="589"/>
      <c r="BN1616" s="3"/>
      <c r="BO1616" s="2" t="s">
        <v>18033</v>
      </c>
    </row>
    <row r="1617" spans="3:69" ht="17.25" customHeight="1">
      <c r="D1617" s="2" t="s">
        <v>13140</v>
      </c>
      <c r="U1617" s="589"/>
      <c r="Z1617" s="2" t="s">
        <v>10869</v>
      </c>
      <c r="AP1617" s="589"/>
      <c r="AT1617" s="1" t="s">
        <v>13529</v>
      </c>
      <c r="BK1617" s="589"/>
      <c r="BN1617" s="3"/>
    </row>
    <row r="1618" spans="3:69" ht="17.25" customHeight="1">
      <c r="E1618" s="2" t="s">
        <v>11481</v>
      </c>
      <c r="U1618" s="589"/>
      <c r="AP1618" s="589"/>
      <c r="AT1618" s="1" t="s">
        <v>14070</v>
      </c>
      <c r="BK1618" s="589"/>
      <c r="BN1618" s="3" t="s">
        <v>8943</v>
      </c>
    </row>
    <row r="1619" spans="3:69" ht="17.25" customHeight="1">
      <c r="J1619" s="280" t="s">
        <v>7513</v>
      </c>
      <c r="K1619" s="278" t="s">
        <v>10331</v>
      </c>
      <c r="L1619" s="278"/>
      <c r="M1619" s="278"/>
      <c r="N1619" s="278"/>
      <c r="O1619" s="278"/>
      <c r="P1619" s="278"/>
      <c r="Q1619" s="380"/>
      <c r="R1619" s="281" t="s">
        <v>9215</v>
      </c>
      <c r="S1619" s="367" t="s">
        <v>9216</v>
      </c>
      <c r="T1619" s="368" t="s">
        <v>9217</v>
      </c>
      <c r="U1619" s="589"/>
      <c r="AP1619" s="589"/>
      <c r="AT1619" s="1" t="s">
        <v>8723</v>
      </c>
      <c r="BK1619" s="589"/>
      <c r="BN1619" s="3"/>
      <c r="BO1619" s="2" t="s">
        <v>18034</v>
      </c>
    </row>
    <row r="1620" spans="3:69" ht="17.25" customHeight="1" thickBot="1">
      <c r="J1620" s="379"/>
      <c r="K1620" s="279" t="s">
        <v>10332</v>
      </c>
      <c r="L1620" s="279"/>
      <c r="M1620" s="279"/>
      <c r="N1620" s="279"/>
      <c r="O1620" s="279"/>
      <c r="P1620" s="279"/>
      <c r="Q1620" s="381"/>
      <c r="R1620" s="290">
        <v>1000</v>
      </c>
      <c r="S1620" s="369">
        <v>1000</v>
      </c>
      <c r="T1620" s="370">
        <v>1000</v>
      </c>
      <c r="U1620" s="589"/>
      <c r="AP1620" s="589"/>
      <c r="AS1620" s="1" t="s">
        <v>14832</v>
      </c>
      <c r="BK1620" s="589"/>
      <c r="BN1620" s="3"/>
      <c r="BP1620" s="2" t="s">
        <v>18001</v>
      </c>
    </row>
    <row r="1621" spans="3:69" ht="17.25" customHeight="1">
      <c r="D1621" s="2" t="s">
        <v>13139</v>
      </c>
      <c r="U1621" s="589"/>
      <c r="AP1621" s="589"/>
      <c r="AS1621" s="2"/>
      <c r="AT1621" s="2" t="s">
        <v>10891</v>
      </c>
      <c r="BK1621" s="589"/>
      <c r="BN1621" s="3"/>
      <c r="BQ1621" s="2" t="s">
        <v>18002</v>
      </c>
    </row>
    <row r="1622" spans="3:69" ht="17.25" customHeight="1">
      <c r="E1622" s="2" t="s">
        <v>9711</v>
      </c>
      <c r="U1622" s="589"/>
      <c r="AP1622" s="589"/>
      <c r="AT1622" s="1" t="s">
        <v>8724</v>
      </c>
      <c r="BK1622" s="589"/>
      <c r="BN1622" s="3"/>
      <c r="BQ1622" s="2" t="s">
        <v>18003</v>
      </c>
    </row>
    <row r="1623" spans="3:69" ht="17.25" customHeight="1">
      <c r="E1623" s="2" t="s">
        <v>9712</v>
      </c>
      <c r="U1623" s="589"/>
      <c r="AP1623" s="589"/>
      <c r="AT1623" s="1" t="s">
        <v>14833</v>
      </c>
      <c r="BK1623" s="589"/>
      <c r="BN1623" s="3"/>
      <c r="BQ1623" s="2" t="s">
        <v>18004</v>
      </c>
    </row>
    <row r="1624" spans="3:69" ht="17.25" customHeight="1">
      <c r="D1624" s="2" t="s">
        <v>14071</v>
      </c>
      <c r="U1624" s="589"/>
      <c r="AP1624" s="589"/>
      <c r="AT1624" s="1" t="s">
        <v>8725</v>
      </c>
      <c r="BK1624" s="589"/>
      <c r="BN1624" s="3"/>
      <c r="BQ1624" s="2" t="s">
        <v>18005</v>
      </c>
    </row>
    <row r="1625" spans="3:69" ht="17.25" customHeight="1">
      <c r="U1625" s="589"/>
      <c r="AP1625" s="589"/>
      <c r="AS1625" s="2"/>
      <c r="AT1625" s="1" t="s">
        <v>10892</v>
      </c>
      <c r="BK1625" s="589"/>
      <c r="BN1625" s="3"/>
      <c r="BQ1625" s="2" t="s">
        <v>18006</v>
      </c>
    </row>
    <row r="1626" spans="3:69" ht="17.25" customHeight="1">
      <c r="U1626" s="589"/>
      <c r="AP1626" s="589"/>
      <c r="AS1626" s="2"/>
      <c r="AU1626" s="2" t="s">
        <v>10893</v>
      </c>
      <c r="BK1626" s="589"/>
      <c r="BN1626" s="3"/>
      <c r="BQ1626" s="2" t="s">
        <v>18007</v>
      </c>
    </row>
    <row r="1627" spans="3:69" ht="17.25" customHeight="1">
      <c r="U1627" s="589"/>
      <c r="AP1627" s="589"/>
      <c r="AS1627" s="1" t="s">
        <v>14831</v>
      </c>
      <c r="BK1627" s="589"/>
      <c r="BN1627" s="3"/>
      <c r="BP1627" s="2" t="s">
        <v>18008</v>
      </c>
    </row>
    <row r="1628" spans="3:69" ht="17.25" customHeight="1">
      <c r="U1628" s="589"/>
      <c r="AP1628" s="589"/>
      <c r="AT1628" s="2" t="s">
        <v>10894</v>
      </c>
      <c r="BK1628" s="589"/>
      <c r="BN1628" s="3"/>
      <c r="BP1628" s="2" t="s">
        <v>18009</v>
      </c>
    </row>
    <row r="1629" spans="3:69" ht="17.25" customHeight="1">
      <c r="U1629" s="589"/>
      <c r="AP1629" s="589"/>
      <c r="AT1629" s="2" t="s">
        <v>13359</v>
      </c>
      <c r="BK1629" s="589"/>
      <c r="BN1629" s="3"/>
    </row>
    <row r="1630" spans="3:69" ht="17.25" customHeight="1">
      <c r="U1630" s="589"/>
      <c r="AP1630" s="589"/>
      <c r="AZ1630" s="485" t="s">
        <v>18036</v>
      </c>
      <c r="BK1630" s="589"/>
      <c r="BN1630" s="3" t="s">
        <v>18024</v>
      </c>
    </row>
    <row r="1631" spans="3:69" ht="17.25" customHeight="1">
      <c r="C1631" s="3" t="s">
        <v>7876</v>
      </c>
      <c r="U1631" s="589"/>
      <c r="W1631" s="3" t="s">
        <v>10870</v>
      </c>
      <c r="AP1631" s="589"/>
      <c r="AS1631" s="2"/>
      <c r="AW1631" s="1"/>
      <c r="BK1631" s="589"/>
      <c r="BN1631" s="3"/>
      <c r="BO1631" s="2" t="s">
        <v>18023</v>
      </c>
    </row>
    <row r="1632" spans="3:69" ht="17.25" customHeight="1">
      <c r="D1632" s="2" t="s">
        <v>9713</v>
      </c>
      <c r="U1632" s="589"/>
      <c r="X1632" s="2" t="s">
        <v>13141</v>
      </c>
      <c r="AP1632" s="589"/>
      <c r="AS1632" s="2"/>
      <c r="BK1632" s="589"/>
      <c r="BN1632" s="3"/>
    </row>
    <row r="1633" spans="3:68" ht="17.25" customHeight="1">
      <c r="C1633" s="2"/>
      <c r="E1633" s="2" t="s">
        <v>9714</v>
      </c>
      <c r="U1633" s="589"/>
      <c r="Y1633" s="2" t="s">
        <v>13142</v>
      </c>
      <c r="AP1633" s="589"/>
      <c r="AS1633" s="2"/>
      <c r="BK1633" s="589"/>
      <c r="BN1633" s="3" t="s">
        <v>18026</v>
      </c>
    </row>
    <row r="1634" spans="3:68" ht="17.25" customHeight="1">
      <c r="E1634" s="2" t="s">
        <v>9715</v>
      </c>
      <c r="U1634" s="589"/>
      <c r="X1634" s="2" t="s">
        <v>13143</v>
      </c>
      <c r="AP1634" s="589"/>
      <c r="AS1634" s="2"/>
      <c r="BK1634" s="589"/>
      <c r="BN1634" s="3"/>
      <c r="BO1634" s="2" t="s">
        <v>18025</v>
      </c>
    </row>
    <row r="1635" spans="3:68" ht="17.25" customHeight="1">
      <c r="J1635" s="280" t="s">
        <v>7511</v>
      </c>
      <c r="K1635" s="278" t="s">
        <v>7703</v>
      </c>
      <c r="L1635" s="278"/>
      <c r="M1635" s="278"/>
      <c r="N1635" s="278"/>
      <c r="O1635" s="278"/>
      <c r="P1635" s="278"/>
      <c r="Q1635" s="380"/>
      <c r="R1635" s="281" t="s">
        <v>9215</v>
      </c>
      <c r="S1635" s="367" t="s">
        <v>9216</v>
      </c>
      <c r="T1635" s="368" t="s">
        <v>9217</v>
      </c>
      <c r="U1635" s="589"/>
      <c r="X1635" s="2"/>
      <c r="Y1635" s="2" t="s">
        <v>10897</v>
      </c>
      <c r="AP1635" s="589"/>
      <c r="AS1635" s="2"/>
      <c r="BK1635" s="589"/>
      <c r="BN1635" s="3"/>
      <c r="BP1635" s="2" t="s">
        <v>18010</v>
      </c>
    </row>
    <row r="1636" spans="3:68" ht="17.25" customHeight="1" thickBot="1">
      <c r="J1636" s="379"/>
      <c r="K1636" s="279"/>
      <c r="L1636" s="279"/>
      <c r="M1636" s="279"/>
      <c r="N1636" s="279"/>
      <c r="O1636" s="279"/>
      <c r="P1636" s="279"/>
      <c r="Q1636" s="381"/>
      <c r="R1636" s="290">
        <v>500</v>
      </c>
      <c r="S1636" s="369">
        <v>500</v>
      </c>
      <c r="T1636" s="370">
        <v>500</v>
      </c>
      <c r="U1636" s="589"/>
      <c r="X1636" s="2"/>
      <c r="Y1636" s="2" t="s">
        <v>10898</v>
      </c>
      <c r="AP1636" s="589"/>
      <c r="AS1636" s="2"/>
      <c r="BK1636" s="589"/>
      <c r="BN1636" s="3"/>
      <c r="BP1636" s="2" t="s">
        <v>18011</v>
      </c>
    </row>
    <row r="1637" spans="3:68" ht="17.25" customHeight="1">
      <c r="D1637" s="2" t="s">
        <v>13144</v>
      </c>
      <c r="U1637" s="589"/>
      <c r="X1637" s="136"/>
      <c r="Y1637" s="267" t="s">
        <v>14811</v>
      </c>
      <c r="Z1637" s="267"/>
      <c r="AA1637" s="267"/>
      <c r="AB1637" s="267"/>
      <c r="AC1637" s="267"/>
      <c r="AD1637" s="267"/>
      <c r="AE1637" s="267"/>
      <c r="AF1637" s="267"/>
      <c r="AG1637" s="267"/>
      <c r="AH1637" s="267"/>
      <c r="AI1637" s="267"/>
      <c r="AJ1637" s="267"/>
      <c r="AK1637" s="267"/>
      <c r="AL1637" s="1082" t="s">
        <v>15279</v>
      </c>
      <c r="AM1637" s="1083"/>
      <c r="AN1637" s="1083"/>
      <c r="AO1637" s="1084"/>
      <c r="AP1637" s="589"/>
      <c r="AS1637" s="2"/>
      <c r="BK1637" s="589"/>
      <c r="BN1637" s="3"/>
      <c r="BP1637" s="2" t="s">
        <v>18012</v>
      </c>
    </row>
    <row r="1638" spans="3:68" ht="17.25" customHeight="1">
      <c r="E1638" s="2" t="s">
        <v>11482</v>
      </c>
      <c r="U1638" s="589"/>
      <c r="X1638" s="138"/>
      <c r="Y1638" s="2" t="s">
        <v>14813</v>
      </c>
      <c r="AO1638" s="269"/>
      <c r="AP1638" s="589"/>
      <c r="AS1638" s="2"/>
      <c r="BK1638" s="589"/>
      <c r="BN1638" s="3"/>
      <c r="BO1638" s="2" t="s">
        <v>18013</v>
      </c>
    </row>
    <row r="1639" spans="3:68" ht="17.25" customHeight="1">
      <c r="U1639" s="589"/>
      <c r="X1639" s="138"/>
      <c r="Z1639" s="1" t="s">
        <v>14812</v>
      </c>
      <c r="AO1639" s="269"/>
      <c r="AP1639" s="589"/>
      <c r="AS1639" s="2"/>
      <c r="BK1639" s="589"/>
      <c r="BN1639" s="3"/>
      <c r="BO1639" s="2" t="s">
        <v>18014</v>
      </c>
    </row>
    <row r="1640" spans="3:68" ht="17.25" customHeight="1">
      <c r="D1640" s="266" t="s">
        <v>14828</v>
      </c>
      <c r="E1640" s="267"/>
      <c r="F1640" s="267"/>
      <c r="G1640" s="267"/>
      <c r="H1640" s="267"/>
      <c r="I1640" s="267"/>
      <c r="J1640" s="267"/>
      <c r="K1640" s="267"/>
      <c r="L1640" s="267"/>
      <c r="M1640" s="267"/>
      <c r="N1640" s="267"/>
      <c r="O1640" s="267"/>
      <c r="P1640" s="1082" t="s">
        <v>14827</v>
      </c>
      <c r="Q1640" s="1083"/>
      <c r="R1640" s="1083"/>
      <c r="S1640" s="1083"/>
      <c r="T1640" s="1084"/>
      <c r="U1640" s="589"/>
      <c r="X1640" s="138"/>
      <c r="Y1640" s="2" t="s">
        <v>8401</v>
      </c>
      <c r="AO1640" s="269"/>
      <c r="AP1640" s="589"/>
      <c r="AS1640" s="2"/>
      <c r="BK1640" s="589"/>
      <c r="BN1640" s="3"/>
    </row>
    <row r="1641" spans="3:68" ht="17.25" customHeight="1">
      <c r="D1641" s="138"/>
      <c r="E1641" s="2" t="s">
        <v>14829</v>
      </c>
      <c r="T1641" s="269"/>
      <c r="U1641" s="589"/>
      <c r="X1641" s="138"/>
      <c r="Z1641" s="2" t="s">
        <v>14814</v>
      </c>
      <c r="AO1641" s="269"/>
      <c r="AP1641" s="589"/>
      <c r="AS1641" s="2"/>
      <c r="BK1641" s="589"/>
      <c r="BN1641" s="3" t="s">
        <v>18028</v>
      </c>
    </row>
    <row r="1642" spans="3:68" ht="17.25" customHeight="1" thickBot="1">
      <c r="D1642" s="303"/>
      <c r="E1642" s="271" t="s">
        <v>14830</v>
      </c>
      <c r="F1642" s="271"/>
      <c r="G1642" s="271"/>
      <c r="H1642" s="271"/>
      <c r="I1642" s="271"/>
      <c r="J1642" s="271"/>
      <c r="K1642" s="271"/>
      <c r="L1642" s="271"/>
      <c r="M1642" s="271"/>
      <c r="N1642" s="271"/>
      <c r="O1642" s="271"/>
      <c r="P1642" s="271"/>
      <c r="Q1642" s="271"/>
      <c r="R1642" s="271"/>
      <c r="S1642" s="271"/>
      <c r="T1642" s="272"/>
      <c r="U1642" s="589"/>
      <c r="X1642" s="138"/>
      <c r="Z1642" s="2" t="s">
        <v>14815</v>
      </c>
      <c r="AO1642" s="269"/>
      <c r="AP1642" s="589"/>
      <c r="AS1642" s="2"/>
      <c r="BK1642" s="589"/>
      <c r="BN1642" s="3"/>
      <c r="BO1642" s="2" t="s">
        <v>18027</v>
      </c>
    </row>
    <row r="1643" spans="3:68" ht="17.25" customHeight="1">
      <c r="U1643" s="589"/>
      <c r="X1643" s="138"/>
      <c r="Z1643" s="2" t="s">
        <v>14816</v>
      </c>
      <c r="AO1643" s="269"/>
      <c r="AP1643" s="589"/>
      <c r="AS1643" s="2"/>
      <c r="BK1643" s="589"/>
      <c r="BN1643" s="3"/>
    </row>
    <row r="1644" spans="3:68" ht="17.25" customHeight="1">
      <c r="U1644" s="589"/>
      <c r="X1644" s="138"/>
      <c r="Z1644" s="2" t="s">
        <v>14817</v>
      </c>
      <c r="AO1644" s="269"/>
      <c r="AP1644" s="589"/>
      <c r="AS1644" s="2"/>
      <c r="BK1644" s="589"/>
      <c r="BN1644" s="3" t="s">
        <v>18029</v>
      </c>
    </row>
    <row r="1645" spans="3:68" ht="17.25" customHeight="1">
      <c r="U1645" s="589"/>
      <c r="X1645" s="138"/>
      <c r="Z1645" s="2" t="s">
        <v>14818</v>
      </c>
      <c r="AO1645" s="269"/>
      <c r="AP1645" s="589"/>
      <c r="AS1645" s="2"/>
      <c r="BK1645" s="589"/>
      <c r="BN1645" s="3"/>
      <c r="BO1645" s="2" t="s">
        <v>18039</v>
      </c>
    </row>
    <row r="1646" spans="3:68" ht="17.25" customHeight="1">
      <c r="U1646" s="589"/>
      <c r="X1646" s="138"/>
      <c r="AA1646" s="2" t="s">
        <v>10899</v>
      </c>
      <c r="AO1646" s="269"/>
      <c r="AP1646" s="589"/>
      <c r="AS1646" s="2"/>
      <c r="BK1646" s="589"/>
      <c r="BN1646" s="3"/>
      <c r="BO1646" s="2" t="s">
        <v>18015</v>
      </c>
    </row>
    <row r="1647" spans="3:68" ht="17.25" customHeight="1">
      <c r="C1647" s="2"/>
      <c r="U1647" s="589"/>
      <c r="X1647" s="138"/>
      <c r="Y1647" s="2" t="s">
        <v>14819</v>
      </c>
      <c r="AO1647" s="269"/>
      <c r="AP1647" s="589"/>
      <c r="AS1647" s="2"/>
      <c r="BK1647" s="589"/>
      <c r="BN1647" s="3"/>
      <c r="BO1647" s="2" t="s">
        <v>18016</v>
      </c>
    </row>
    <row r="1648" spans="3:68" ht="17.25" customHeight="1">
      <c r="C1648" s="2"/>
      <c r="U1648" s="589"/>
      <c r="X1648" s="138"/>
      <c r="Z1648" s="2" t="s">
        <v>10900</v>
      </c>
      <c r="AO1648" s="269"/>
      <c r="AP1648" s="589"/>
      <c r="AS1648" s="2"/>
      <c r="BK1648" s="589"/>
      <c r="BN1648" s="3"/>
    </row>
    <row r="1649" spans="3:67" ht="17.25" customHeight="1">
      <c r="C1649" s="2"/>
      <c r="U1649" s="589"/>
      <c r="X1649" s="138"/>
      <c r="Y1649" s="2" t="s">
        <v>14820</v>
      </c>
      <c r="AO1649" s="269"/>
      <c r="AP1649" s="589"/>
      <c r="AS1649" s="2"/>
      <c r="BK1649" s="589"/>
      <c r="BN1649" s="3" t="s">
        <v>18030</v>
      </c>
    </row>
    <row r="1650" spans="3:67" ht="17.25" customHeight="1">
      <c r="C1650" s="2"/>
      <c r="U1650" s="589"/>
      <c r="X1650" s="138"/>
      <c r="Y1650" s="2" t="s">
        <v>14821</v>
      </c>
      <c r="AO1650" s="269"/>
      <c r="AP1650" s="589"/>
      <c r="AS1650" s="2"/>
      <c r="BK1650" s="589"/>
      <c r="BN1650" s="3"/>
      <c r="BO1650" s="2" t="s">
        <v>18038</v>
      </c>
    </row>
    <row r="1651" spans="3:67" ht="17.25" customHeight="1">
      <c r="C1651" s="2"/>
      <c r="U1651" s="589"/>
      <c r="X1651" s="138"/>
      <c r="Z1651" s="2" t="s">
        <v>10868</v>
      </c>
      <c r="AO1651" s="269"/>
      <c r="AP1651" s="589"/>
      <c r="AS1651" s="2"/>
      <c r="BK1651" s="589"/>
      <c r="BN1651" s="3"/>
      <c r="BO1651" s="2" t="s">
        <v>18017</v>
      </c>
    </row>
    <row r="1652" spans="3:67" ht="17.25" customHeight="1">
      <c r="C1652" s="2"/>
      <c r="U1652" s="589"/>
      <c r="X1652" s="138"/>
      <c r="Y1652" s="2" t="s">
        <v>14822</v>
      </c>
      <c r="AO1652" s="269"/>
      <c r="AP1652" s="589"/>
      <c r="AS1652" s="2"/>
      <c r="BK1652" s="589"/>
      <c r="BN1652" s="3"/>
      <c r="BO1652" s="2" t="s">
        <v>18018</v>
      </c>
    </row>
    <row r="1653" spans="3:67" ht="17.25" customHeight="1" thickBot="1">
      <c r="C1653" s="2"/>
      <c r="U1653" s="589"/>
      <c r="X1653" s="303"/>
      <c r="Y1653" s="271"/>
      <c r="Z1653" s="271" t="s">
        <v>10901</v>
      </c>
      <c r="AA1653" s="271"/>
      <c r="AB1653" s="271"/>
      <c r="AC1653" s="271"/>
      <c r="AD1653" s="271"/>
      <c r="AE1653" s="271"/>
      <c r="AF1653" s="271"/>
      <c r="AG1653" s="271"/>
      <c r="AH1653" s="271"/>
      <c r="AI1653" s="271"/>
      <c r="AJ1653" s="271"/>
      <c r="AK1653" s="271"/>
      <c r="AL1653" s="271"/>
      <c r="AM1653" s="271"/>
      <c r="AN1653" s="271"/>
      <c r="AO1653" s="272"/>
      <c r="AP1653" s="589"/>
      <c r="AS1653" s="2"/>
      <c r="BK1653" s="589"/>
      <c r="BN1653" s="3"/>
      <c r="BO1653" s="2" t="s">
        <v>18019</v>
      </c>
    </row>
    <row r="1654" spans="3:67" ht="17.25" customHeight="1">
      <c r="C1654" s="2"/>
      <c r="U1654" s="589"/>
      <c r="X1654" s="2" t="s">
        <v>14823</v>
      </c>
      <c r="AP1654" s="589"/>
      <c r="AS1654" s="2"/>
      <c r="BK1654" s="589"/>
      <c r="BN1654" s="3"/>
    </row>
    <row r="1655" spans="3:67" ht="17.25" customHeight="1">
      <c r="U1655" s="589"/>
      <c r="X1655" s="2"/>
      <c r="Y1655" s="2" t="s">
        <v>14824</v>
      </c>
      <c r="AP1655" s="589"/>
      <c r="AS1655" s="2"/>
      <c r="BK1655" s="589"/>
      <c r="BN1655" s="3" t="s">
        <v>18031</v>
      </c>
    </row>
    <row r="1656" spans="3:67" ht="17.25" customHeight="1">
      <c r="C1656" s="2"/>
      <c r="U1656" s="589"/>
      <c r="Y1656" s="2" t="s">
        <v>10902</v>
      </c>
      <c r="AP1656" s="589"/>
      <c r="BK1656" s="589"/>
      <c r="BN1656" s="3"/>
      <c r="BO1656" s="2" t="s">
        <v>18037</v>
      </c>
    </row>
    <row r="1657" spans="3:67" ht="17.25" customHeight="1">
      <c r="C1657" s="2"/>
      <c r="U1657" s="589"/>
      <c r="AP1657" s="589"/>
      <c r="BK1657" s="589"/>
      <c r="BO1657" s="2" t="s">
        <v>18020</v>
      </c>
    </row>
    <row r="1658" spans="3:67" ht="17.25" customHeight="1">
      <c r="C1658" s="2"/>
      <c r="U1658" s="589"/>
      <c r="W1658" s="3" t="s">
        <v>10896</v>
      </c>
      <c r="AP1658" s="589"/>
      <c r="BK1658" s="589"/>
      <c r="BO1658" s="2" t="s">
        <v>18021</v>
      </c>
    </row>
    <row r="1659" spans="3:67" ht="17.25" customHeight="1">
      <c r="C1659" s="2"/>
      <c r="U1659" s="589"/>
      <c r="X1659" s="266" t="s">
        <v>10895</v>
      </c>
      <c r="Y1659" s="267"/>
      <c r="Z1659" s="267"/>
      <c r="AA1659" s="267"/>
      <c r="AB1659" s="267"/>
      <c r="AC1659" s="267"/>
      <c r="AD1659" s="267"/>
      <c r="AE1659" s="267"/>
      <c r="AF1659" s="267"/>
      <c r="AG1659" s="267"/>
      <c r="AH1659" s="267"/>
      <c r="AI1659" s="267"/>
      <c r="AJ1659" s="267"/>
      <c r="AK1659" s="1082" t="s">
        <v>14825</v>
      </c>
      <c r="AL1659" s="1083"/>
      <c r="AM1659" s="1083"/>
      <c r="AN1659" s="1083"/>
      <c r="AO1659" s="1084"/>
      <c r="AP1659" s="589"/>
      <c r="BK1659" s="589"/>
      <c r="BO1659" s="2" t="s">
        <v>18022</v>
      </c>
    </row>
    <row r="1660" spans="3:67" ht="17.25" customHeight="1">
      <c r="C1660" s="2"/>
      <c r="U1660" s="589"/>
      <c r="X1660" s="138"/>
      <c r="Y1660" s="2" t="s">
        <v>13145</v>
      </c>
      <c r="AO1660" s="269"/>
      <c r="AP1660" s="589"/>
      <c r="BK1660" s="589"/>
      <c r="BN1660" s="3"/>
    </row>
    <row r="1661" spans="3:67" ht="17.25" customHeight="1">
      <c r="C1661" s="2"/>
      <c r="U1661" s="589"/>
      <c r="X1661" s="268"/>
      <c r="Y1661" s="2" t="s">
        <v>13146</v>
      </c>
      <c r="AO1661" s="269"/>
      <c r="AP1661" s="589"/>
      <c r="AS1661" s="2"/>
      <c r="BK1661" s="589"/>
      <c r="BN1661" s="3" t="s">
        <v>18032</v>
      </c>
    </row>
    <row r="1662" spans="3:67" ht="17.25" customHeight="1">
      <c r="C1662" s="2"/>
      <c r="U1662" s="589"/>
      <c r="X1662" s="138"/>
      <c r="Y1662" s="2" t="s">
        <v>13147</v>
      </c>
      <c r="AO1662" s="269"/>
      <c r="AP1662" s="589"/>
      <c r="AS1662" s="2"/>
      <c r="BK1662" s="589"/>
      <c r="BN1662" s="3"/>
      <c r="BO1662" s="2" t="s">
        <v>18035</v>
      </c>
    </row>
    <row r="1663" spans="3:67" ht="17.25" customHeight="1">
      <c r="C1663" s="2"/>
      <c r="U1663" s="589"/>
      <c r="X1663" s="138"/>
      <c r="Z1663" s="2" t="s">
        <v>10903</v>
      </c>
      <c r="AO1663" s="269"/>
      <c r="AP1663" s="589"/>
      <c r="AS1663" s="2"/>
      <c r="BK1663" s="589"/>
      <c r="BN1663" s="3"/>
    </row>
    <row r="1664" spans="3:67" ht="17.25" customHeight="1" thickBot="1">
      <c r="C1664" s="2"/>
      <c r="U1664" s="589"/>
      <c r="X1664" s="303"/>
      <c r="Y1664" s="271" t="s">
        <v>8402</v>
      </c>
      <c r="Z1664" s="271"/>
      <c r="AA1664" s="271"/>
      <c r="AB1664" s="271"/>
      <c r="AC1664" s="271"/>
      <c r="AD1664" s="271"/>
      <c r="AE1664" s="271"/>
      <c r="AF1664" s="271"/>
      <c r="AG1664" s="271"/>
      <c r="AH1664" s="271"/>
      <c r="AI1664" s="271"/>
      <c r="AJ1664" s="271"/>
      <c r="AK1664" s="271"/>
      <c r="AL1664" s="271"/>
      <c r="AM1664" s="271"/>
      <c r="AN1664" s="271"/>
      <c r="AO1664" s="272"/>
      <c r="AP1664" s="589"/>
      <c r="AS1664" s="2"/>
      <c r="BK1664" s="589"/>
      <c r="BN1664" s="3"/>
    </row>
    <row r="1665" spans="3:66" ht="17.25" customHeight="1">
      <c r="C1665" s="2"/>
      <c r="U1665" s="589"/>
      <c r="X1665" s="2" t="s">
        <v>14826</v>
      </c>
      <c r="AP1665" s="589"/>
      <c r="AS1665" s="2"/>
      <c r="BK1665" s="589"/>
      <c r="BN1665" s="3"/>
    </row>
    <row r="1666" spans="3:66" ht="17.25" customHeight="1">
      <c r="C1666" s="2"/>
      <c r="U1666" s="589"/>
      <c r="X1666" s="2"/>
      <c r="Y1666" s="2" t="s">
        <v>10904</v>
      </c>
      <c r="AP1666" s="589"/>
      <c r="AS1666" s="2"/>
      <c r="BK1666" s="589"/>
      <c r="BN1666" s="3"/>
    </row>
    <row r="1667" spans="3:66" ht="17.25" customHeight="1">
      <c r="C1667" s="2"/>
      <c r="U1667" s="589"/>
      <c r="AP1667" s="589"/>
      <c r="AS1667" s="2"/>
      <c r="BK1667" s="589"/>
      <c r="BN1667" s="3"/>
    </row>
    <row r="1668" spans="3:66" ht="17.25" customHeight="1">
      <c r="C1668" s="3" t="s">
        <v>9619</v>
      </c>
      <c r="U1668" s="589"/>
      <c r="AP1668" s="589"/>
      <c r="AS1668" s="2"/>
      <c r="BK1668" s="589"/>
    </row>
    <row r="1669" spans="3:66" ht="17.25" customHeight="1">
      <c r="D1669" s="2" t="s">
        <v>13149</v>
      </c>
      <c r="U1669" s="589"/>
      <c r="AP1669" s="589"/>
      <c r="AS1669" s="2"/>
      <c r="BK1669" s="589"/>
    </row>
    <row r="1670" spans="3:66" ht="17.25" customHeight="1">
      <c r="E1670" s="1" t="s">
        <v>13148</v>
      </c>
      <c r="U1670" s="589"/>
      <c r="AP1670" s="589"/>
      <c r="AS1670" s="2"/>
      <c r="BK1670" s="589"/>
    </row>
    <row r="1671" spans="3:66" ht="17.25" customHeight="1">
      <c r="E1671" s="2" t="s">
        <v>9716</v>
      </c>
      <c r="U1671" s="589"/>
      <c r="AP1671" s="589"/>
      <c r="AS1671" s="2"/>
      <c r="BK1671" s="589"/>
    </row>
    <row r="1672" spans="3:66" ht="17.25" customHeight="1">
      <c r="D1672" s="2" t="s">
        <v>9717</v>
      </c>
      <c r="U1672" s="589"/>
      <c r="AP1672" s="589"/>
      <c r="AS1672" s="2"/>
      <c r="BK1672" s="589"/>
    </row>
    <row r="1673" spans="3:66" ht="17.25" customHeight="1">
      <c r="E1673" s="2" t="s">
        <v>9718</v>
      </c>
      <c r="U1673" s="589"/>
      <c r="AP1673" s="589"/>
      <c r="AS1673" s="2"/>
      <c r="BK1673" s="589"/>
    </row>
    <row r="1674" spans="3:66" ht="17.25" customHeight="1">
      <c r="C1674" s="2"/>
      <c r="U1674" s="589"/>
      <c r="AP1674" s="589"/>
      <c r="AS1674" s="2"/>
      <c r="BK1674" s="589"/>
    </row>
    <row r="1675" spans="3:66" ht="17.25" customHeight="1">
      <c r="C1675" s="3" t="s">
        <v>7875</v>
      </c>
      <c r="U1675" s="589"/>
      <c r="AP1675" s="589"/>
      <c r="AR1675" s="3" t="s">
        <v>11484</v>
      </c>
      <c r="AS1675" s="2"/>
      <c r="BK1675" s="589"/>
    </row>
    <row r="1676" spans="3:66" ht="17.25" customHeight="1">
      <c r="D1676" s="2" t="s">
        <v>9719</v>
      </c>
      <c r="U1676" s="589"/>
      <c r="AP1676" s="589"/>
      <c r="AS1676" s="1" t="s">
        <v>14839</v>
      </c>
      <c r="BK1676" s="589"/>
    </row>
    <row r="1677" spans="3:66" ht="17.25" customHeight="1">
      <c r="E1677" s="2" t="s">
        <v>9720</v>
      </c>
      <c r="U1677" s="589"/>
      <c r="AP1677" s="589"/>
      <c r="AT1677" s="2" t="s">
        <v>14838</v>
      </c>
      <c r="BK1677" s="589"/>
    </row>
    <row r="1678" spans="3:66" ht="17.25" customHeight="1">
      <c r="E1678" s="2" t="s">
        <v>9721</v>
      </c>
      <c r="U1678" s="589"/>
      <c r="AP1678" s="589"/>
      <c r="AT1678" s="2" t="s">
        <v>11485</v>
      </c>
      <c r="BK1678" s="589"/>
    </row>
    <row r="1679" spans="3:66" ht="17.25" customHeight="1">
      <c r="E1679" s="2" t="s">
        <v>13158</v>
      </c>
      <c r="U1679" s="589"/>
      <c r="AP1679" s="589"/>
      <c r="AT1679" s="2" t="s">
        <v>11486</v>
      </c>
      <c r="BK1679" s="589"/>
    </row>
    <row r="1680" spans="3:66" ht="17.25" customHeight="1">
      <c r="F1680" s="2" t="s">
        <v>9722</v>
      </c>
      <c r="U1680" s="589"/>
      <c r="AP1680" s="589"/>
      <c r="AT1680" s="2" t="s">
        <v>11487</v>
      </c>
      <c r="BK1680" s="589"/>
    </row>
    <row r="1681" spans="4:63" ht="17.25" customHeight="1">
      <c r="E1681" s="2" t="s">
        <v>8144</v>
      </c>
      <c r="U1681" s="589"/>
      <c r="AP1681" s="589"/>
      <c r="AT1681" s="2" t="s">
        <v>11488</v>
      </c>
      <c r="BK1681" s="589"/>
    </row>
    <row r="1682" spans="4:63" ht="17.25" customHeight="1">
      <c r="J1682" s="280" t="s">
        <v>7511</v>
      </c>
      <c r="K1682" s="278" t="s">
        <v>10333</v>
      </c>
      <c r="L1682" s="278"/>
      <c r="M1682" s="278"/>
      <c r="N1682" s="278"/>
      <c r="O1682" s="278"/>
      <c r="P1682" s="278"/>
      <c r="Q1682" s="380"/>
      <c r="R1682" s="281" t="s">
        <v>9215</v>
      </c>
      <c r="S1682" s="367" t="s">
        <v>9216</v>
      </c>
      <c r="T1682" s="368" t="s">
        <v>9217</v>
      </c>
      <c r="U1682" s="589"/>
      <c r="AP1682" s="589"/>
      <c r="AT1682" s="1" t="s">
        <v>8726</v>
      </c>
      <c r="BK1682" s="589"/>
    </row>
    <row r="1683" spans="4:63" ht="17.25" customHeight="1" thickBot="1">
      <c r="J1683" s="379"/>
      <c r="K1683" s="279" t="s">
        <v>7541</v>
      </c>
      <c r="L1683" s="279"/>
      <c r="M1683" s="279"/>
      <c r="N1683" s="279"/>
      <c r="O1683" s="279"/>
      <c r="P1683" s="279"/>
      <c r="Q1683" s="381"/>
      <c r="R1683" s="290">
        <v>1000</v>
      </c>
      <c r="S1683" s="369">
        <v>1000</v>
      </c>
      <c r="T1683" s="370">
        <v>1000</v>
      </c>
      <c r="U1683" s="589"/>
      <c r="AP1683" s="589"/>
      <c r="AT1683" s="1" t="s">
        <v>8727</v>
      </c>
      <c r="BK1683" s="589"/>
    </row>
    <row r="1684" spans="4:63" ht="17.25" customHeight="1">
      <c r="D1684" s="2" t="s">
        <v>13150</v>
      </c>
      <c r="U1684" s="589"/>
      <c r="AP1684" s="589"/>
      <c r="AS1684" s="1" t="s">
        <v>14934</v>
      </c>
      <c r="BK1684" s="589"/>
    </row>
    <row r="1685" spans="4:63" ht="17.25" customHeight="1">
      <c r="E1685" s="2" t="s">
        <v>9723</v>
      </c>
      <c r="U1685" s="589"/>
      <c r="AP1685" s="589"/>
      <c r="AT1685" s="2" t="s">
        <v>14837</v>
      </c>
      <c r="BK1685" s="589"/>
    </row>
    <row r="1686" spans="4:63" ht="17.25" customHeight="1">
      <c r="E1686" s="2" t="s">
        <v>13151</v>
      </c>
      <c r="U1686" s="589"/>
      <c r="AP1686" s="589"/>
      <c r="AT1686" s="2" t="s">
        <v>11489</v>
      </c>
      <c r="BK1686" s="589"/>
    </row>
    <row r="1687" spans="4:63" ht="17.25" customHeight="1">
      <c r="E1687" s="134" t="s">
        <v>9724</v>
      </c>
      <c r="U1687" s="589"/>
      <c r="AP1687" s="589"/>
      <c r="AT1687" s="2" t="s">
        <v>11490</v>
      </c>
      <c r="BK1687" s="589"/>
    </row>
    <row r="1688" spans="4:63" ht="17.25" customHeight="1">
      <c r="J1688" s="280" t="s">
        <v>7511</v>
      </c>
      <c r="K1688" s="278" t="s">
        <v>10334</v>
      </c>
      <c r="L1688" s="278"/>
      <c r="M1688" s="278"/>
      <c r="N1688" s="278"/>
      <c r="O1688" s="278"/>
      <c r="P1688" s="278"/>
      <c r="Q1688" s="380"/>
      <c r="R1688" s="281" t="s">
        <v>9215</v>
      </c>
      <c r="S1688" s="367" t="s">
        <v>9216</v>
      </c>
      <c r="T1688" s="368" t="s">
        <v>9217</v>
      </c>
      <c r="U1688" s="589"/>
      <c r="AP1688" s="589"/>
      <c r="AT1688" s="2" t="s">
        <v>11491</v>
      </c>
      <c r="BK1688" s="589"/>
    </row>
    <row r="1689" spans="4:63" ht="17.25" customHeight="1" thickBot="1">
      <c r="J1689" s="379"/>
      <c r="K1689" s="279" t="s">
        <v>10335</v>
      </c>
      <c r="L1689" s="279"/>
      <c r="M1689" s="279"/>
      <c r="N1689" s="279"/>
      <c r="O1689" s="279"/>
      <c r="P1689" s="279"/>
      <c r="Q1689" s="381"/>
      <c r="R1689" s="290">
        <v>1000</v>
      </c>
      <c r="S1689" s="369">
        <v>1000</v>
      </c>
      <c r="T1689" s="370">
        <v>1000</v>
      </c>
      <c r="U1689" s="589"/>
      <c r="AP1689" s="589"/>
      <c r="AT1689" s="2" t="s">
        <v>11492</v>
      </c>
      <c r="BK1689" s="589"/>
    </row>
    <row r="1690" spans="4:63" ht="17.25" customHeight="1">
      <c r="D1690" s="2" t="s">
        <v>13152</v>
      </c>
      <c r="U1690" s="589"/>
      <c r="AP1690" s="589"/>
      <c r="AS1690" s="1" t="s">
        <v>14834</v>
      </c>
      <c r="BK1690" s="589"/>
    </row>
    <row r="1691" spans="4:63" ht="17.25" customHeight="1">
      <c r="E1691" s="1" t="s">
        <v>11483</v>
      </c>
      <c r="U1691" s="589"/>
      <c r="AP1691" s="589"/>
      <c r="AT1691" s="2" t="s">
        <v>11493</v>
      </c>
      <c r="BK1691" s="589"/>
    </row>
    <row r="1692" spans="4:63" ht="17.25" customHeight="1">
      <c r="U1692" s="589"/>
      <c r="AP1692" s="589"/>
      <c r="AS1692" s="1" t="s">
        <v>14835</v>
      </c>
      <c r="BK1692" s="589"/>
    </row>
    <row r="1693" spans="4:63" ht="17.25" customHeight="1">
      <c r="U1693" s="589"/>
      <c r="AP1693" s="589"/>
      <c r="AT1693" s="2" t="s">
        <v>11494</v>
      </c>
      <c r="BK1693" s="589"/>
    </row>
    <row r="1694" spans="4:63" ht="17.25" customHeight="1">
      <c r="U1694" s="589"/>
      <c r="AP1694" s="589"/>
      <c r="AT1694" s="1" t="s">
        <v>11495</v>
      </c>
      <c r="BK1694" s="589"/>
    </row>
    <row r="1695" spans="4:63" ht="17.25" customHeight="1">
      <c r="U1695" s="589"/>
      <c r="AP1695" s="589"/>
      <c r="AS1695" s="1" t="s">
        <v>14836</v>
      </c>
      <c r="BK1695" s="589"/>
    </row>
    <row r="1696" spans="4:63" ht="17.25" customHeight="1">
      <c r="U1696" s="589"/>
      <c r="AP1696" s="589"/>
      <c r="AT1696" s="2" t="s">
        <v>11496</v>
      </c>
      <c r="BK1696" s="589"/>
    </row>
    <row r="1697" spans="3:63" ht="17.25" customHeight="1">
      <c r="U1697" s="589"/>
      <c r="AP1697" s="589"/>
      <c r="AS1697" s="2"/>
      <c r="AT1697" s="2" t="s">
        <v>11497</v>
      </c>
      <c r="BK1697" s="589"/>
    </row>
    <row r="1698" spans="3:63" ht="17.25" customHeight="1">
      <c r="U1698" s="589"/>
      <c r="AP1698" s="589"/>
      <c r="AS1698" s="2"/>
      <c r="BK1698" s="589"/>
    </row>
    <row r="1699" spans="3:63" ht="17.25" customHeight="1">
      <c r="C1699" s="3" t="s">
        <v>7874</v>
      </c>
      <c r="U1699" s="589"/>
      <c r="W1699" s="3" t="s">
        <v>11498</v>
      </c>
      <c r="X1699" s="2"/>
      <c r="AP1699" s="589"/>
      <c r="AR1699" s="3" t="s">
        <v>11508</v>
      </c>
      <c r="AS1699" s="2"/>
      <c r="BK1699" s="589"/>
    </row>
    <row r="1700" spans="3:63" ht="17.25" customHeight="1">
      <c r="D1700" s="2" t="s">
        <v>11499</v>
      </c>
      <c r="U1700" s="589"/>
      <c r="X1700" s="2" t="s">
        <v>15280</v>
      </c>
      <c r="AP1700" s="589"/>
      <c r="AS1700" s="1" t="s">
        <v>15319</v>
      </c>
      <c r="BK1700" s="589"/>
    </row>
    <row r="1701" spans="3:63" ht="17.25" customHeight="1">
      <c r="E1701" s="2" t="s">
        <v>11502</v>
      </c>
      <c r="U1701" s="589"/>
      <c r="Y1701" s="2" t="s">
        <v>11503</v>
      </c>
      <c r="AP1701" s="589"/>
      <c r="AS1701" s="2"/>
      <c r="AT1701" s="2" t="s">
        <v>11509</v>
      </c>
      <c r="BK1701" s="589"/>
    </row>
    <row r="1702" spans="3:63" ht="17.25" customHeight="1">
      <c r="E1702" s="2" t="s">
        <v>11500</v>
      </c>
      <c r="U1702" s="589"/>
      <c r="Y1702" s="2" t="s">
        <v>8403</v>
      </c>
      <c r="AP1702" s="589"/>
      <c r="AT1702" s="1" t="s">
        <v>8728</v>
      </c>
      <c r="BK1702" s="589"/>
    </row>
    <row r="1703" spans="3:63" ht="17.25" customHeight="1">
      <c r="E1703" s="2" t="s">
        <v>11501</v>
      </c>
      <c r="U1703" s="589"/>
      <c r="Y1703" s="2" t="s">
        <v>13531</v>
      </c>
      <c r="AP1703" s="589"/>
      <c r="AT1703" s="1" t="s">
        <v>8729</v>
      </c>
      <c r="BK1703" s="589"/>
    </row>
    <row r="1704" spans="3:63" ht="17.25" customHeight="1">
      <c r="D1704" s="2" t="s">
        <v>13153</v>
      </c>
      <c r="U1704" s="589"/>
      <c r="Z1704" s="134" t="s">
        <v>11504</v>
      </c>
      <c r="AP1704" s="589"/>
      <c r="AT1704" s="1" t="s">
        <v>11510</v>
      </c>
      <c r="BK1704" s="589"/>
    </row>
    <row r="1705" spans="3:63" ht="17.25" customHeight="1">
      <c r="E1705" s="2" t="s">
        <v>9725</v>
      </c>
      <c r="U1705" s="589"/>
      <c r="Y1705" s="2" t="s">
        <v>13532</v>
      </c>
      <c r="AP1705" s="589"/>
      <c r="AU1705" s="1" t="s">
        <v>13533</v>
      </c>
      <c r="BK1705" s="589"/>
    </row>
    <row r="1706" spans="3:63" ht="17.25" customHeight="1">
      <c r="E1706" s="2" t="s">
        <v>9726</v>
      </c>
      <c r="U1706" s="589"/>
      <c r="Y1706" s="2" t="s">
        <v>1152</v>
      </c>
      <c r="AP1706" s="589"/>
      <c r="AS1706" s="2"/>
      <c r="AT1706" s="1" t="s">
        <v>8730</v>
      </c>
      <c r="BK1706" s="589"/>
    </row>
    <row r="1707" spans="3:63" ht="17.25" customHeight="1">
      <c r="D1707" s="2" t="s">
        <v>13154</v>
      </c>
      <c r="U1707" s="589"/>
      <c r="X1707" s="2" t="s">
        <v>11505</v>
      </c>
      <c r="AP1707" s="589"/>
      <c r="AS1707" s="1" t="s">
        <v>15320</v>
      </c>
      <c r="BK1707" s="589"/>
    </row>
    <row r="1708" spans="3:63" ht="17.25" customHeight="1">
      <c r="E1708" s="2" t="s">
        <v>13155</v>
      </c>
      <c r="U1708" s="589"/>
      <c r="Y1708" s="2" t="s">
        <v>11506</v>
      </c>
      <c r="AP1708" s="589"/>
      <c r="AS1708" s="2"/>
      <c r="AT1708" s="2" t="s">
        <v>11509</v>
      </c>
      <c r="BK1708" s="589"/>
    </row>
    <row r="1709" spans="3:63" ht="17.25" customHeight="1">
      <c r="E1709" s="2" t="s">
        <v>13156</v>
      </c>
      <c r="U1709" s="589"/>
      <c r="Y1709" s="2" t="s">
        <v>11507</v>
      </c>
      <c r="AP1709" s="589"/>
      <c r="AS1709" s="2"/>
      <c r="AT1709" s="1" t="s">
        <v>8731</v>
      </c>
      <c r="BK1709" s="589"/>
    </row>
    <row r="1710" spans="3:63" ht="17.25" customHeight="1">
      <c r="E1710" s="134" t="s">
        <v>9727</v>
      </c>
      <c r="U1710" s="589"/>
      <c r="Y1710" s="2" t="s">
        <v>13534</v>
      </c>
      <c r="AP1710" s="589"/>
      <c r="AS1710" s="2"/>
      <c r="AT1710" s="1" t="s">
        <v>11511</v>
      </c>
      <c r="BK1710" s="589"/>
    </row>
    <row r="1711" spans="3:63" ht="17.25" customHeight="1">
      <c r="E1711" s="182" t="s">
        <v>9728</v>
      </c>
      <c r="U1711" s="589"/>
      <c r="Y1711" s="2" t="s">
        <v>13535</v>
      </c>
      <c r="AP1711" s="589"/>
      <c r="AS1711" s="2"/>
      <c r="AU1711" s="2" t="s">
        <v>11512</v>
      </c>
      <c r="BK1711" s="589"/>
    </row>
    <row r="1712" spans="3:63" ht="17.25" customHeight="1">
      <c r="J1712" s="280" t="s">
        <v>7511</v>
      </c>
      <c r="K1712" s="278" t="s">
        <v>10338</v>
      </c>
      <c r="L1712" s="278"/>
      <c r="M1712" s="278"/>
      <c r="N1712" s="278"/>
      <c r="O1712" s="278"/>
      <c r="P1712" s="278"/>
      <c r="Q1712" s="380"/>
      <c r="R1712" s="281" t="s">
        <v>9215</v>
      </c>
      <c r="S1712" s="367" t="s">
        <v>9216</v>
      </c>
      <c r="T1712" s="368" t="s">
        <v>9217</v>
      </c>
      <c r="U1712" s="589"/>
      <c r="Y1712" s="2" t="s">
        <v>13536</v>
      </c>
      <c r="AP1712" s="589"/>
      <c r="AS1712" s="2"/>
      <c r="AT1712" s="1" t="s">
        <v>8732</v>
      </c>
      <c r="BK1712" s="589"/>
    </row>
    <row r="1713" spans="3:63" ht="17.25" customHeight="1" thickBot="1">
      <c r="J1713" s="379"/>
      <c r="K1713" s="279" t="s">
        <v>10337</v>
      </c>
      <c r="L1713" s="279"/>
      <c r="M1713" s="279"/>
      <c r="N1713" s="279"/>
      <c r="O1713" s="279"/>
      <c r="P1713" s="279"/>
      <c r="Q1713" s="381"/>
      <c r="R1713" s="290">
        <v>1000</v>
      </c>
      <c r="S1713" s="369">
        <v>1000</v>
      </c>
      <c r="T1713" s="370">
        <v>1000</v>
      </c>
      <c r="U1713" s="589"/>
      <c r="Y1713" s="2" t="s">
        <v>13537</v>
      </c>
      <c r="AP1713" s="589"/>
      <c r="AS1713" s="1" t="s">
        <v>15321</v>
      </c>
      <c r="BK1713" s="589"/>
    </row>
    <row r="1714" spans="3:63" ht="17.25" customHeight="1">
      <c r="D1714" s="2" t="s">
        <v>13157</v>
      </c>
      <c r="U1714" s="589"/>
      <c r="AP1714" s="589"/>
      <c r="AS1714" s="2"/>
      <c r="AT1714" s="2" t="s">
        <v>11513</v>
      </c>
      <c r="BK1714" s="589"/>
    </row>
    <row r="1715" spans="3:63" ht="17.25" customHeight="1">
      <c r="E1715" s="2" t="s">
        <v>9729</v>
      </c>
      <c r="U1715" s="589"/>
      <c r="AP1715" s="589"/>
      <c r="AS1715" s="1" t="s">
        <v>15323</v>
      </c>
      <c r="BK1715" s="589"/>
    </row>
    <row r="1716" spans="3:63" ht="17.25" customHeight="1">
      <c r="J1716" s="280" t="s">
        <v>7513</v>
      </c>
      <c r="K1716" s="278" t="s">
        <v>10336</v>
      </c>
      <c r="L1716" s="278"/>
      <c r="M1716" s="278"/>
      <c r="N1716" s="278"/>
      <c r="O1716" s="278"/>
      <c r="P1716" s="278"/>
      <c r="Q1716" s="380"/>
      <c r="R1716" s="281" t="s">
        <v>9215</v>
      </c>
      <c r="S1716" s="367" t="s">
        <v>9216</v>
      </c>
      <c r="T1716" s="368" t="s">
        <v>9217</v>
      </c>
      <c r="U1716" s="589"/>
      <c r="AP1716" s="589"/>
      <c r="AT1716" s="2" t="s">
        <v>15322</v>
      </c>
      <c r="BK1716" s="589"/>
    </row>
    <row r="1717" spans="3:63" ht="17.25" customHeight="1" thickBot="1">
      <c r="J1717" s="379"/>
      <c r="K1717" s="279"/>
      <c r="L1717" s="279"/>
      <c r="M1717" s="279"/>
      <c r="N1717" s="279"/>
      <c r="O1717" s="279"/>
      <c r="P1717" s="279"/>
      <c r="Q1717" s="381"/>
      <c r="R1717" s="290">
        <v>1000</v>
      </c>
      <c r="S1717" s="369">
        <v>1000</v>
      </c>
      <c r="T1717" s="370">
        <v>1000</v>
      </c>
      <c r="U1717" s="589"/>
      <c r="AP1717" s="589"/>
      <c r="AT1717" s="2" t="s">
        <v>11514</v>
      </c>
      <c r="BK1717" s="589"/>
    </row>
    <row r="1718" spans="3:63" ht="17.25" customHeight="1">
      <c r="D1718" s="2" t="s">
        <v>15541</v>
      </c>
      <c r="U1718" s="589"/>
      <c r="AP1718" s="589"/>
      <c r="AT1718" s="2" t="s">
        <v>11515</v>
      </c>
      <c r="BK1718" s="589"/>
    </row>
    <row r="1719" spans="3:63" ht="17.25" customHeight="1">
      <c r="E1719" s="1" t="s">
        <v>15540</v>
      </c>
      <c r="U1719" s="589"/>
      <c r="AP1719" s="589"/>
      <c r="AS1719" s="1" t="s">
        <v>11516</v>
      </c>
      <c r="BK1719" s="589"/>
    </row>
    <row r="1720" spans="3:63" ht="17.25" customHeight="1">
      <c r="U1720" s="589"/>
      <c r="AP1720" s="589"/>
      <c r="AS1720" s="2"/>
      <c r="AT1720" s="2" t="s">
        <v>15324</v>
      </c>
      <c r="BK1720" s="589"/>
    </row>
    <row r="1721" spans="3:63" ht="17.25" customHeight="1">
      <c r="U1721" s="589"/>
      <c r="AP1721" s="589"/>
      <c r="AS1721" s="2"/>
      <c r="AT1721" s="2" t="s">
        <v>11517</v>
      </c>
      <c r="BK1721" s="589"/>
    </row>
    <row r="1722" spans="3:63" ht="17.25" customHeight="1">
      <c r="U1722" s="589"/>
      <c r="AP1722" s="589"/>
      <c r="AS1722" s="2"/>
      <c r="AT1722" s="2" t="s">
        <v>15325</v>
      </c>
      <c r="BK1722" s="589"/>
    </row>
    <row r="1723" spans="3:63" ht="17.25" customHeight="1">
      <c r="U1723" s="589"/>
      <c r="AP1723" s="589"/>
      <c r="AS1723" s="2"/>
      <c r="AT1723" s="2" t="s">
        <v>11518</v>
      </c>
      <c r="BK1723" s="589"/>
    </row>
    <row r="1724" spans="3:63" ht="17.25" customHeight="1">
      <c r="U1724" s="589"/>
      <c r="AP1724" s="589"/>
      <c r="AS1724" s="1" t="s">
        <v>11519</v>
      </c>
      <c r="BK1724" s="589"/>
    </row>
    <row r="1725" spans="3:63" ht="17.25" customHeight="1">
      <c r="U1725" s="589"/>
      <c r="AP1725" s="589"/>
      <c r="AS1725" s="2"/>
      <c r="AT1725" s="2" t="s">
        <v>11520</v>
      </c>
      <c r="BK1725" s="589"/>
    </row>
    <row r="1726" spans="3:63" ht="17.25" customHeight="1">
      <c r="U1726" s="589"/>
      <c r="AP1726" s="589"/>
      <c r="AS1726" s="2"/>
      <c r="AT1726" s="2" t="s">
        <v>11521</v>
      </c>
      <c r="BK1726" s="589"/>
    </row>
    <row r="1727" spans="3:63" ht="17.25" customHeight="1">
      <c r="U1727" s="589"/>
      <c r="AP1727" s="589"/>
      <c r="AS1727" s="2"/>
      <c r="BK1727" s="589"/>
    </row>
    <row r="1728" spans="3:63" ht="17.25" customHeight="1">
      <c r="C1728" s="3" t="s">
        <v>9620</v>
      </c>
      <c r="U1728" s="589"/>
      <c r="AP1728" s="589"/>
      <c r="AR1728" s="3" t="s">
        <v>11523</v>
      </c>
      <c r="AS1728" s="2"/>
      <c r="BK1728" s="589"/>
    </row>
    <row r="1729" spans="3:63" ht="17.25" customHeight="1">
      <c r="D1729" s="2" t="s">
        <v>13160</v>
      </c>
      <c r="U1729" s="589"/>
      <c r="AP1729" s="589"/>
      <c r="AS1729" s="1" t="s">
        <v>11524</v>
      </c>
      <c r="BK1729" s="589"/>
    </row>
    <row r="1730" spans="3:63" ht="17.25" customHeight="1">
      <c r="C1730" s="2"/>
      <c r="E1730" s="1" t="s">
        <v>13159</v>
      </c>
      <c r="U1730" s="589"/>
      <c r="AP1730" s="589"/>
      <c r="AT1730" s="2" t="s">
        <v>11525</v>
      </c>
      <c r="BK1730" s="589"/>
    </row>
    <row r="1731" spans="3:63" ht="17.25" customHeight="1">
      <c r="C1731" s="2"/>
      <c r="E1731" s="2" t="s">
        <v>13161</v>
      </c>
      <c r="U1731" s="589"/>
      <c r="AP1731" s="589"/>
      <c r="AT1731" s="2" t="s">
        <v>11526</v>
      </c>
      <c r="BK1731" s="589"/>
    </row>
    <row r="1732" spans="3:63" ht="17.25" customHeight="1">
      <c r="C1732" s="2"/>
      <c r="E1732" s="1" t="s">
        <v>13162</v>
      </c>
      <c r="U1732" s="589"/>
      <c r="AP1732" s="589"/>
      <c r="AS1732" s="1" t="s">
        <v>11527</v>
      </c>
      <c r="BK1732" s="589"/>
    </row>
    <row r="1733" spans="3:63" ht="17.25" customHeight="1">
      <c r="C1733" s="2"/>
      <c r="J1733" s="280" t="s">
        <v>7511</v>
      </c>
      <c r="K1733" s="278" t="s">
        <v>10339</v>
      </c>
      <c r="L1733" s="278"/>
      <c r="M1733" s="278"/>
      <c r="N1733" s="278"/>
      <c r="O1733" s="278"/>
      <c r="P1733" s="278"/>
      <c r="Q1733" s="380"/>
      <c r="R1733" s="289">
        <v>1000</v>
      </c>
      <c r="S1733" s="373">
        <v>1000</v>
      </c>
      <c r="T1733" s="374">
        <v>1000</v>
      </c>
      <c r="U1733" s="589"/>
      <c r="AP1733" s="589"/>
      <c r="AT1733" s="2" t="s">
        <v>15328</v>
      </c>
      <c r="BK1733" s="589"/>
    </row>
    <row r="1734" spans="3:63" ht="17.25" customHeight="1">
      <c r="C1734" s="2"/>
      <c r="J1734" s="393"/>
      <c r="K1734" s="384" t="s">
        <v>10340</v>
      </c>
      <c r="L1734" s="384"/>
      <c r="M1734" s="384"/>
      <c r="N1734" s="384"/>
      <c r="O1734" s="384"/>
      <c r="P1734" s="384"/>
      <c r="Q1734" s="394"/>
      <c r="R1734" s="1182" t="s">
        <v>10341</v>
      </c>
      <c r="S1734" s="1183"/>
      <c r="T1734" s="1184"/>
      <c r="U1734" s="589"/>
      <c r="AP1734" s="589"/>
      <c r="AS1734" s="2"/>
      <c r="AT1734" s="2" t="s">
        <v>15326</v>
      </c>
      <c r="BK1734" s="589"/>
    </row>
    <row r="1735" spans="3:63" ht="17.25" customHeight="1">
      <c r="C1735" s="2"/>
      <c r="J1735" s="280" t="s">
        <v>7513</v>
      </c>
      <c r="K1735" s="278" t="s">
        <v>13163</v>
      </c>
      <c r="L1735" s="278"/>
      <c r="M1735" s="278"/>
      <c r="N1735" s="278"/>
      <c r="O1735" s="278"/>
      <c r="P1735" s="278"/>
      <c r="Q1735" s="380"/>
      <c r="R1735" s="289">
        <v>100</v>
      </c>
      <c r="S1735" s="373">
        <v>300</v>
      </c>
      <c r="T1735" s="374">
        <v>600</v>
      </c>
      <c r="U1735" s="589"/>
      <c r="AP1735" s="589"/>
      <c r="AS1735" s="2"/>
      <c r="AT1735" s="1" t="s">
        <v>15327</v>
      </c>
      <c r="BK1735" s="589"/>
    </row>
    <row r="1736" spans="3:63" ht="17.25" customHeight="1">
      <c r="C1736" s="2"/>
      <c r="J1736" s="393"/>
      <c r="K1736" s="384" t="s">
        <v>13165</v>
      </c>
      <c r="L1736" s="384"/>
      <c r="M1736" s="384"/>
      <c r="N1736" s="384"/>
      <c r="O1736" s="384"/>
      <c r="P1736" s="384"/>
      <c r="Q1736" s="394"/>
      <c r="R1736" s="1182" t="s">
        <v>10341</v>
      </c>
      <c r="S1736" s="1183"/>
      <c r="T1736" s="1184"/>
      <c r="U1736" s="589"/>
      <c r="AP1736" s="589"/>
      <c r="AT1736" s="2" t="s">
        <v>11528</v>
      </c>
      <c r="BK1736" s="589"/>
    </row>
    <row r="1737" spans="3:63" ht="17.25" customHeight="1">
      <c r="C1737" s="2"/>
      <c r="J1737" s="280" t="s">
        <v>7514</v>
      </c>
      <c r="K1737" s="278" t="s">
        <v>13164</v>
      </c>
      <c r="L1737" s="278"/>
      <c r="M1737" s="278"/>
      <c r="N1737" s="278"/>
      <c r="O1737" s="278"/>
      <c r="P1737" s="278"/>
      <c r="Q1737" s="380"/>
      <c r="R1737" s="289">
        <v>100</v>
      </c>
      <c r="S1737" s="373">
        <v>200</v>
      </c>
      <c r="T1737" s="374">
        <v>300</v>
      </c>
      <c r="U1737" s="589"/>
      <c r="AP1737" s="589"/>
      <c r="BK1737" s="589"/>
    </row>
    <row r="1738" spans="3:63" ht="17.25" customHeight="1" thickBot="1">
      <c r="C1738" s="2"/>
      <c r="J1738" s="379"/>
      <c r="K1738" s="279" t="s">
        <v>13165</v>
      </c>
      <c r="L1738" s="279"/>
      <c r="M1738" s="279"/>
      <c r="N1738" s="279"/>
      <c r="O1738" s="279"/>
      <c r="P1738" s="279"/>
      <c r="Q1738" s="381"/>
      <c r="R1738" s="1171" t="s">
        <v>10341</v>
      </c>
      <c r="S1738" s="1172"/>
      <c r="T1738" s="1173"/>
      <c r="U1738" s="589"/>
      <c r="AP1738" s="589"/>
      <c r="BK1738" s="589"/>
    </row>
    <row r="1739" spans="3:63" ht="17.25" customHeight="1">
      <c r="C1739" s="2"/>
      <c r="D1739" s="2" t="s">
        <v>9730</v>
      </c>
      <c r="U1739" s="589"/>
      <c r="AP1739" s="589"/>
      <c r="BK1739" s="589"/>
    </row>
    <row r="1740" spans="3:63" ht="17.25" customHeight="1">
      <c r="E1740" s="2" t="s">
        <v>9731</v>
      </c>
      <c r="U1740" s="589"/>
      <c r="AP1740" s="589"/>
      <c r="BK1740" s="589"/>
    </row>
    <row r="1741" spans="3:63" ht="17.25" customHeight="1">
      <c r="E1741" s="2" t="s">
        <v>8145</v>
      </c>
      <c r="U1741" s="589"/>
      <c r="AP1741" s="589"/>
      <c r="BK1741" s="589"/>
    </row>
    <row r="1742" spans="3:63" ht="17.25" customHeight="1">
      <c r="E1742" s="2" t="s">
        <v>8146</v>
      </c>
      <c r="U1742" s="589"/>
      <c r="AP1742" s="589"/>
      <c r="BK1742" s="589"/>
    </row>
    <row r="1743" spans="3:63" ht="17.25" customHeight="1">
      <c r="E1743" s="2" t="s">
        <v>8147</v>
      </c>
      <c r="U1743" s="589"/>
      <c r="AP1743" s="589"/>
      <c r="BK1743" s="589"/>
    </row>
    <row r="1744" spans="3:63" ht="17.25" customHeight="1">
      <c r="D1744" s="2" t="s">
        <v>13166</v>
      </c>
      <c r="U1744" s="589"/>
      <c r="AP1744" s="589"/>
      <c r="BK1744" s="589"/>
    </row>
    <row r="1745" spans="3:63" ht="17.25" customHeight="1">
      <c r="E1745" s="1" t="s">
        <v>11522</v>
      </c>
      <c r="U1745" s="589"/>
      <c r="AP1745" s="589"/>
      <c r="BK1745" s="589"/>
    </row>
    <row r="1746" spans="3:63" ht="17.25" customHeight="1">
      <c r="J1746" s="280" t="s">
        <v>7515</v>
      </c>
      <c r="K1746" s="278" t="s">
        <v>10343</v>
      </c>
      <c r="L1746" s="278"/>
      <c r="M1746" s="278"/>
      <c r="N1746" s="278"/>
      <c r="O1746" s="278"/>
      <c r="P1746" s="278"/>
      <c r="Q1746" s="380"/>
      <c r="R1746" s="289">
        <v>100</v>
      </c>
      <c r="S1746" s="373">
        <v>500</v>
      </c>
      <c r="T1746" s="374">
        <v>1000</v>
      </c>
      <c r="U1746" s="589"/>
      <c r="AP1746" s="589"/>
      <c r="BK1746" s="589"/>
    </row>
    <row r="1747" spans="3:63" ht="17.25" customHeight="1" thickBot="1">
      <c r="J1747" s="379" t="s">
        <v>8035</v>
      </c>
      <c r="K1747" s="279" t="s">
        <v>10344</v>
      </c>
      <c r="L1747" s="279"/>
      <c r="M1747" s="279"/>
      <c r="N1747" s="279"/>
      <c r="O1747" s="279"/>
      <c r="P1747" s="279"/>
      <c r="Q1747" s="381"/>
      <c r="R1747" s="290">
        <v>100</v>
      </c>
      <c r="S1747" s="369">
        <v>200</v>
      </c>
      <c r="T1747" s="370">
        <v>300</v>
      </c>
      <c r="U1747" s="589"/>
      <c r="AP1747" s="589"/>
      <c r="BK1747" s="589"/>
    </row>
    <row r="1748" spans="3:63" ht="17.25" customHeight="1">
      <c r="D1748" s="2" t="s">
        <v>15543</v>
      </c>
      <c r="U1748" s="589"/>
      <c r="AP1748" s="589"/>
      <c r="BK1748" s="589"/>
    </row>
    <row r="1749" spans="3:63" ht="17.25" customHeight="1">
      <c r="E1749" s="1" t="s">
        <v>15542</v>
      </c>
      <c r="U1749" s="589"/>
      <c r="AP1749" s="589"/>
      <c r="BK1749" s="589"/>
    </row>
    <row r="1750" spans="3:63" ht="17.25" customHeight="1">
      <c r="D1750" s="2" t="s">
        <v>13167</v>
      </c>
      <c r="U1750" s="589"/>
      <c r="AP1750" s="589"/>
      <c r="BK1750" s="589"/>
    </row>
    <row r="1751" spans="3:63" ht="17.25" customHeight="1">
      <c r="E1751" s="2" t="s">
        <v>9732</v>
      </c>
      <c r="U1751" s="589"/>
      <c r="AP1751" s="589"/>
      <c r="BK1751" s="589"/>
    </row>
    <row r="1752" spans="3:63" ht="17.25" customHeight="1">
      <c r="J1752" s="280" t="s">
        <v>8036</v>
      </c>
      <c r="K1752" s="278" t="s">
        <v>10345</v>
      </c>
      <c r="L1752" s="278"/>
      <c r="M1752" s="278"/>
      <c r="N1752" s="278"/>
      <c r="O1752" s="278"/>
      <c r="P1752" s="278"/>
      <c r="Q1752" s="380"/>
      <c r="R1752" s="289">
        <v>1000</v>
      </c>
      <c r="S1752" s="373">
        <v>1000</v>
      </c>
      <c r="T1752" s="374">
        <v>1000</v>
      </c>
      <c r="U1752" s="589"/>
      <c r="AP1752" s="589"/>
      <c r="BK1752" s="589"/>
    </row>
    <row r="1753" spans="3:63" ht="17.25" customHeight="1" thickBot="1">
      <c r="J1753" s="379" t="s">
        <v>10342</v>
      </c>
      <c r="K1753" s="279" t="s">
        <v>10346</v>
      </c>
      <c r="L1753" s="279"/>
      <c r="M1753" s="279"/>
      <c r="N1753" s="279"/>
      <c r="O1753" s="279"/>
      <c r="P1753" s="279"/>
      <c r="Q1753" s="381"/>
      <c r="R1753" s="1171" t="s">
        <v>10347</v>
      </c>
      <c r="S1753" s="1172"/>
      <c r="T1753" s="1173"/>
      <c r="U1753" s="589"/>
      <c r="AP1753" s="589"/>
      <c r="BK1753" s="589"/>
    </row>
    <row r="1754" spans="3:63" ht="17.25" customHeight="1">
      <c r="U1754" s="589"/>
      <c r="AP1754" s="589"/>
      <c r="BK1754" s="589"/>
    </row>
    <row r="1755" spans="3:63" ht="17.25" customHeight="1">
      <c r="C1755" s="3" t="s">
        <v>7873</v>
      </c>
      <c r="U1755" s="589"/>
      <c r="W1755" s="3" t="s">
        <v>11531</v>
      </c>
      <c r="AP1755" s="589"/>
      <c r="AR1755" s="3" t="s">
        <v>11627</v>
      </c>
      <c r="BK1755" s="589"/>
    </row>
    <row r="1756" spans="3:63" ht="17.25" customHeight="1">
      <c r="D1756" s="2" t="s">
        <v>13169</v>
      </c>
      <c r="U1756" s="589"/>
      <c r="X1756" s="2" t="s">
        <v>11532</v>
      </c>
      <c r="AP1756" s="589"/>
      <c r="AS1756" s="1" t="s">
        <v>15330</v>
      </c>
      <c r="BK1756" s="589"/>
    </row>
    <row r="1757" spans="3:63" ht="17.25" customHeight="1">
      <c r="E1757" s="1" t="s">
        <v>13170</v>
      </c>
      <c r="U1757" s="589"/>
      <c r="Y1757" s="182" t="s">
        <v>11533</v>
      </c>
      <c r="AP1757" s="589"/>
      <c r="AT1757" s="2" t="s">
        <v>11628</v>
      </c>
      <c r="BK1757" s="589"/>
    </row>
    <row r="1758" spans="3:63" ht="17.25" customHeight="1">
      <c r="E1758" s="1" t="s">
        <v>13168</v>
      </c>
      <c r="U1758" s="589"/>
      <c r="Y1758" s="1" t="s">
        <v>13545</v>
      </c>
      <c r="AP1758" s="589"/>
      <c r="AS1758" s="1" t="s">
        <v>15329</v>
      </c>
      <c r="AX1758" s="1"/>
      <c r="BK1758" s="589"/>
    </row>
    <row r="1759" spans="3:63" ht="17.25" customHeight="1">
      <c r="E1759" s="2" t="s">
        <v>11529</v>
      </c>
      <c r="U1759" s="589"/>
      <c r="Y1759" s="2" t="s">
        <v>11534</v>
      </c>
      <c r="AP1759" s="589"/>
      <c r="AX1759" s="1"/>
      <c r="BK1759" s="589"/>
    </row>
    <row r="1760" spans="3:63" ht="17.25" customHeight="1">
      <c r="J1760" s="280" t="s">
        <v>7511</v>
      </c>
      <c r="K1760" s="278" t="s">
        <v>10348</v>
      </c>
      <c r="L1760" s="278"/>
      <c r="M1760" s="278"/>
      <c r="N1760" s="278"/>
      <c r="O1760" s="278"/>
      <c r="P1760" s="278"/>
      <c r="Q1760" s="380"/>
      <c r="R1760" s="281" t="s">
        <v>9215</v>
      </c>
      <c r="S1760" s="367" t="s">
        <v>9216</v>
      </c>
      <c r="T1760" s="368" t="s">
        <v>9217</v>
      </c>
      <c r="U1760" s="589"/>
      <c r="X1760" s="136"/>
      <c r="Y1760" s="267" t="s">
        <v>13542</v>
      </c>
      <c r="Z1760" s="267"/>
      <c r="AA1760" s="267"/>
      <c r="AB1760" s="267"/>
      <c r="AC1760" s="267"/>
      <c r="AD1760" s="267"/>
      <c r="AE1760" s="267"/>
      <c r="AF1760" s="267"/>
      <c r="AG1760" s="267"/>
      <c r="AH1760" s="267"/>
      <c r="AI1760" s="267"/>
      <c r="AJ1760" s="1082" t="s">
        <v>13541</v>
      </c>
      <c r="AK1760" s="1083"/>
      <c r="AL1760" s="1083"/>
      <c r="AM1760" s="1083"/>
      <c r="AN1760" s="1083"/>
      <c r="AO1760" s="1084"/>
      <c r="AP1760" s="589"/>
      <c r="AR1760" s="3" t="s">
        <v>11629</v>
      </c>
      <c r="AX1760" s="1"/>
      <c r="BK1760" s="589"/>
    </row>
    <row r="1761" spans="4:63" ht="17.25" customHeight="1" thickBot="1">
      <c r="J1761" s="379"/>
      <c r="K1761" s="279"/>
      <c r="L1761" s="279"/>
      <c r="M1761" s="279"/>
      <c r="N1761" s="279"/>
      <c r="O1761" s="279"/>
      <c r="P1761" s="279"/>
      <c r="Q1761" s="381"/>
      <c r="R1761" s="290">
        <v>100</v>
      </c>
      <c r="S1761" s="369">
        <v>200</v>
      </c>
      <c r="T1761" s="370">
        <v>300</v>
      </c>
      <c r="U1761" s="589"/>
      <c r="X1761" s="138"/>
      <c r="Y1761" s="1" t="s">
        <v>13546</v>
      </c>
      <c r="AO1761" s="269"/>
      <c r="AP1761" s="589"/>
      <c r="AS1761" s="1" t="s">
        <v>15331</v>
      </c>
      <c r="AX1761" s="1"/>
      <c r="BK1761" s="589"/>
    </row>
    <row r="1762" spans="4:63" ht="17.25" customHeight="1">
      <c r="D1762" s="2" t="s">
        <v>15545</v>
      </c>
      <c r="U1762" s="589"/>
      <c r="X1762" s="138"/>
      <c r="Y1762" s="2" t="s">
        <v>13543</v>
      </c>
      <c r="AO1762" s="269"/>
      <c r="AP1762" s="589"/>
      <c r="AT1762" s="2" t="s">
        <v>11630</v>
      </c>
      <c r="BK1762" s="589"/>
    </row>
    <row r="1763" spans="4:63" ht="17.25" customHeight="1">
      <c r="E1763" s="2" t="s">
        <v>15544</v>
      </c>
      <c r="U1763" s="589"/>
      <c r="X1763" s="138"/>
      <c r="Z1763" s="182" t="s">
        <v>11535</v>
      </c>
      <c r="AO1763" s="269"/>
      <c r="AP1763" s="589"/>
      <c r="AT1763" s="2" t="s">
        <v>14281</v>
      </c>
      <c r="BK1763" s="589"/>
    </row>
    <row r="1764" spans="4:63" ht="17.25" customHeight="1">
      <c r="D1764" s="2" t="s">
        <v>9733</v>
      </c>
      <c r="U1764" s="589"/>
      <c r="X1764" s="138"/>
      <c r="Z1764" s="1" t="s">
        <v>13544</v>
      </c>
      <c r="AO1764" s="269"/>
      <c r="AP1764" s="589"/>
      <c r="AT1764" s="1" t="s">
        <v>15332</v>
      </c>
      <c r="BK1764" s="589"/>
    </row>
    <row r="1765" spans="4:63" ht="17.25" customHeight="1" thickBot="1">
      <c r="E1765" s="2" t="s">
        <v>11530</v>
      </c>
      <c r="U1765" s="589"/>
      <c r="X1765" s="303"/>
      <c r="Y1765" s="271"/>
      <c r="Z1765" s="271" t="s">
        <v>11536</v>
      </c>
      <c r="AA1765" s="271"/>
      <c r="AB1765" s="271"/>
      <c r="AC1765" s="271"/>
      <c r="AD1765" s="271"/>
      <c r="AE1765" s="271"/>
      <c r="AF1765" s="271"/>
      <c r="AG1765" s="271"/>
      <c r="AH1765" s="271"/>
      <c r="AI1765" s="271"/>
      <c r="AJ1765" s="271"/>
      <c r="AK1765" s="271"/>
      <c r="AL1765" s="271"/>
      <c r="AM1765" s="271"/>
      <c r="AN1765" s="271"/>
      <c r="AO1765" s="272"/>
      <c r="AP1765" s="589"/>
      <c r="AT1765" s="1" t="s">
        <v>11631</v>
      </c>
      <c r="BK1765" s="589"/>
    </row>
    <row r="1766" spans="4:63" ht="17.25" customHeight="1">
      <c r="J1766" s="280" t="s">
        <v>7513</v>
      </c>
      <c r="K1766" s="278" t="s">
        <v>10349</v>
      </c>
      <c r="L1766" s="278"/>
      <c r="M1766" s="278"/>
      <c r="N1766" s="278"/>
      <c r="O1766" s="278"/>
      <c r="P1766" s="278"/>
      <c r="Q1766" s="380"/>
      <c r="R1766" s="281" t="s">
        <v>9215</v>
      </c>
      <c r="S1766" s="367" t="s">
        <v>9216</v>
      </c>
      <c r="T1766" s="368" t="s">
        <v>9217</v>
      </c>
      <c r="U1766" s="589"/>
      <c r="Y1766" s="2" t="s">
        <v>1077</v>
      </c>
      <c r="AP1766" s="589"/>
      <c r="AU1766" s="1" t="s">
        <v>15333</v>
      </c>
      <c r="BK1766" s="589"/>
    </row>
    <row r="1767" spans="4:63" ht="17.25" customHeight="1" thickBot="1">
      <c r="J1767" s="379"/>
      <c r="K1767" s="279" t="s">
        <v>10350</v>
      </c>
      <c r="L1767" s="279"/>
      <c r="M1767" s="279"/>
      <c r="N1767" s="279"/>
      <c r="O1767" s="279"/>
      <c r="P1767" s="279"/>
      <c r="Q1767" s="381"/>
      <c r="R1767" s="290">
        <v>100</v>
      </c>
      <c r="S1767" s="369">
        <v>200</v>
      </c>
      <c r="T1767" s="370">
        <v>300</v>
      </c>
      <c r="U1767" s="589"/>
      <c r="X1767" s="2" t="s">
        <v>13540</v>
      </c>
      <c r="AP1767" s="589"/>
      <c r="AT1767" s="1" t="s">
        <v>11632</v>
      </c>
      <c r="BK1767" s="589"/>
    </row>
    <row r="1768" spans="4:63" ht="17.25" customHeight="1">
      <c r="U1768" s="589"/>
      <c r="Y1768" s="1" t="s">
        <v>13539</v>
      </c>
      <c r="AP1768" s="589"/>
      <c r="AS1768" s="1" t="s">
        <v>15334</v>
      </c>
      <c r="BK1768" s="589"/>
    </row>
    <row r="1769" spans="4:63" ht="17.25" customHeight="1">
      <c r="U1769" s="589"/>
      <c r="Y1769" s="2" t="s">
        <v>13538</v>
      </c>
      <c r="AP1769" s="589"/>
      <c r="AT1769" s="2" t="s">
        <v>11633</v>
      </c>
      <c r="BK1769" s="589"/>
    </row>
    <row r="1770" spans="4:63" ht="17.25" customHeight="1">
      <c r="U1770" s="589"/>
      <c r="Y1770" s="2" t="s">
        <v>11537</v>
      </c>
      <c r="AP1770" s="589"/>
      <c r="AT1770" s="2" t="s">
        <v>11634</v>
      </c>
      <c r="BK1770" s="589"/>
    </row>
    <row r="1771" spans="4:63" ht="17.25" customHeight="1">
      <c r="U1771" s="589"/>
      <c r="AP1771" s="589"/>
      <c r="AS1771" s="1" t="s">
        <v>15335</v>
      </c>
      <c r="BK1771" s="589"/>
    </row>
    <row r="1772" spans="4:63" ht="17.25" customHeight="1">
      <c r="U1772" s="589"/>
      <c r="W1772" s="3" t="s">
        <v>11538</v>
      </c>
      <c r="AP1772" s="589"/>
      <c r="AT1772" s="2" t="s">
        <v>11635</v>
      </c>
      <c r="BK1772" s="589"/>
    </row>
    <row r="1773" spans="4:63" ht="17.25" customHeight="1">
      <c r="U1773" s="589"/>
      <c r="Y1773" s="2" t="s">
        <v>13547</v>
      </c>
      <c r="AP1773" s="589"/>
      <c r="AT1773" s="2" t="s">
        <v>15336</v>
      </c>
      <c r="BK1773" s="589"/>
    </row>
    <row r="1774" spans="4:63" ht="17.25" customHeight="1">
      <c r="U1774" s="589"/>
      <c r="Z1774" s="1" t="s">
        <v>13548</v>
      </c>
      <c r="AP1774" s="589"/>
      <c r="AS1774" s="1" t="s">
        <v>11636</v>
      </c>
      <c r="BK1774" s="589"/>
    </row>
    <row r="1775" spans="4:63" ht="17.25" customHeight="1">
      <c r="U1775" s="589"/>
      <c r="Z1775" s="1" t="s">
        <v>11539</v>
      </c>
      <c r="AP1775" s="589"/>
      <c r="AT1775" s="2" t="s">
        <v>13676</v>
      </c>
      <c r="BK1775" s="589"/>
    </row>
    <row r="1776" spans="4:63" ht="17.25" customHeight="1">
      <c r="U1776" s="589"/>
      <c r="AP1776" s="589"/>
      <c r="AT1776" s="134" t="s">
        <v>11637</v>
      </c>
      <c r="BK1776" s="589"/>
    </row>
    <row r="1777" spans="3:63" ht="17.25" customHeight="1">
      <c r="U1777" s="589"/>
      <c r="AP1777" s="589"/>
      <c r="AT1777" s="182" t="s">
        <v>11638</v>
      </c>
      <c r="BK1777" s="589"/>
    </row>
    <row r="1778" spans="3:63" ht="17.25" customHeight="1">
      <c r="U1778" s="589"/>
      <c r="AP1778" s="589"/>
      <c r="AS1778" s="1" t="s">
        <v>15337</v>
      </c>
      <c r="BK1778" s="589"/>
    </row>
    <row r="1779" spans="3:63" ht="17.25" customHeight="1">
      <c r="U1779" s="589"/>
      <c r="AP1779" s="589"/>
      <c r="AT1779" s="1" t="s">
        <v>15338</v>
      </c>
      <c r="BK1779" s="589"/>
    </row>
    <row r="1780" spans="3:63" ht="17.25" customHeight="1">
      <c r="U1780" s="589"/>
      <c r="AP1780" s="589"/>
      <c r="AT1780" s="2" t="s">
        <v>11639</v>
      </c>
      <c r="BK1780" s="589"/>
    </row>
    <row r="1781" spans="3:63" ht="17.25" customHeight="1">
      <c r="U1781" s="589"/>
      <c r="AP1781" s="589"/>
      <c r="AT1781" s="2" t="s">
        <v>15339</v>
      </c>
      <c r="BK1781" s="589"/>
    </row>
    <row r="1782" spans="3:63" ht="17.25" customHeight="1">
      <c r="U1782" s="589"/>
      <c r="AP1782" s="589"/>
      <c r="AT1782" s="182" t="s">
        <v>11640</v>
      </c>
      <c r="BK1782" s="589"/>
    </row>
    <row r="1783" spans="3:63" ht="17.25" customHeight="1">
      <c r="U1783" s="589"/>
      <c r="AP1783" s="589"/>
      <c r="BK1783" s="589"/>
    </row>
    <row r="1784" spans="3:63" ht="17.25" customHeight="1">
      <c r="C1784" s="3" t="s">
        <v>9621</v>
      </c>
      <c r="U1784" s="589"/>
      <c r="W1784" s="3" t="s">
        <v>11544</v>
      </c>
      <c r="AP1784" s="589"/>
      <c r="AR1784" s="3" t="s">
        <v>11548</v>
      </c>
      <c r="BK1784" s="589"/>
    </row>
    <row r="1785" spans="3:63" ht="17.25" customHeight="1">
      <c r="D1785" s="2" t="s">
        <v>11540</v>
      </c>
      <c r="U1785" s="589"/>
      <c r="X1785" s="2" t="s">
        <v>11545</v>
      </c>
      <c r="AP1785" s="589"/>
      <c r="AS1785" s="1" t="s">
        <v>11549</v>
      </c>
      <c r="BK1785" s="589"/>
    </row>
    <row r="1786" spans="3:63" ht="17.25" customHeight="1">
      <c r="E1786" s="2" t="s">
        <v>11541</v>
      </c>
      <c r="U1786" s="589"/>
      <c r="Y1786" s="2" t="s">
        <v>11546</v>
      </c>
      <c r="AP1786" s="589"/>
      <c r="AS1786" s="2"/>
      <c r="AT1786" s="1" t="s">
        <v>8606</v>
      </c>
      <c r="BK1786" s="589"/>
    </row>
    <row r="1787" spans="3:63" ht="17.25" customHeight="1">
      <c r="D1787" s="2" t="s">
        <v>13171</v>
      </c>
      <c r="U1787" s="589"/>
      <c r="Y1787" s="2" t="s">
        <v>13549</v>
      </c>
      <c r="AP1787" s="589"/>
      <c r="AS1787" s="2"/>
      <c r="AT1787" s="1" t="s">
        <v>8733</v>
      </c>
      <c r="BK1787" s="589"/>
    </row>
    <row r="1788" spans="3:63" ht="17.25" customHeight="1">
      <c r="E1788" s="2" t="s">
        <v>9094</v>
      </c>
      <c r="U1788" s="589"/>
      <c r="Z1788" s="134" t="s">
        <v>11547</v>
      </c>
      <c r="AP1788" s="589"/>
      <c r="AS1788" s="2"/>
      <c r="AT1788" s="1" t="s">
        <v>8734</v>
      </c>
      <c r="BK1788" s="589"/>
    </row>
    <row r="1789" spans="3:63" ht="17.25" customHeight="1">
      <c r="D1789" s="2" t="s">
        <v>9735</v>
      </c>
      <c r="U1789" s="589"/>
      <c r="Y1789" s="2" t="s">
        <v>8404</v>
      </c>
      <c r="AP1789" s="589"/>
      <c r="AS1789" s="1" t="s">
        <v>11550</v>
      </c>
      <c r="BK1789" s="589"/>
    </row>
    <row r="1790" spans="3:63" ht="17.25" customHeight="1">
      <c r="E1790" s="2" t="s">
        <v>11542</v>
      </c>
      <c r="U1790" s="589"/>
      <c r="AP1790" s="589"/>
      <c r="AT1790" s="2" t="s">
        <v>13677</v>
      </c>
      <c r="BK1790" s="589"/>
    </row>
    <row r="1791" spans="3:63" ht="17.25" customHeight="1">
      <c r="D1791" s="2" t="s">
        <v>13172</v>
      </c>
      <c r="U1791" s="589"/>
      <c r="W1791" s="3" t="s">
        <v>11552</v>
      </c>
      <c r="AP1791" s="589"/>
      <c r="AT1791" s="134" t="s">
        <v>11551</v>
      </c>
      <c r="BK1791" s="589"/>
    </row>
    <row r="1792" spans="3:63" ht="17.25" customHeight="1">
      <c r="E1792" s="134" t="s">
        <v>11543</v>
      </c>
      <c r="U1792" s="589"/>
      <c r="X1792" s="2" t="s">
        <v>14858</v>
      </c>
      <c r="AP1792" s="589"/>
      <c r="BK1792" s="589"/>
    </row>
    <row r="1793" spans="3:63" ht="17.25" customHeight="1">
      <c r="U1793" s="589"/>
      <c r="Y1793" s="2" t="s">
        <v>11553</v>
      </c>
      <c r="AP1793" s="589"/>
      <c r="AR1793" s="3" t="s">
        <v>11576</v>
      </c>
      <c r="AS1793" s="2"/>
      <c r="BK1793" s="589"/>
    </row>
    <row r="1794" spans="3:63" ht="17.25" customHeight="1">
      <c r="U1794" s="589"/>
      <c r="X1794" s="2" t="s">
        <v>11717</v>
      </c>
      <c r="AP1794" s="589"/>
      <c r="AS1794" s="1" t="s">
        <v>13678</v>
      </c>
      <c r="BK1794" s="589"/>
    </row>
    <row r="1795" spans="3:63" ht="17.25" customHeight="1">
      <c r="U1795" s="589"/>
      <c r="X1795" s="2" t="s">
        <v>14859</v>
      </c>
      <c r="AP1795" s="589"/>
      <c r="AS1795" s="182"/>
      <c r="AT1795" s="182" t="s">
        <v>11577</v>
      </c>
      <c r="BK1795" s="589"/>
    </row>
    <row r="1796" spans="3:63" ht="17.25" customHeight="1">
      <c r="U1796" s="589"/>
      <c r="X1796" s="2"/>
      <c r="Y1796" s="2" t="s">
        <v>14860</v>
      </c>
      <c r="AP1796" s="589"/>
      <c r="BK1796" s="589"/>
    </row>
    <row r="1797" spans="3:63" ht="17.25" customHeight="1">
      <c r="U1797" s="589"/>
      <c r="X1797" s="2"/>
      <c r="Y1797" s="2" t="s">
        <v>8405</v>
      </c>
      <c r="AP1797" s="589"/>
      <c r="BK1797" s="589"/>
    </row>
    <row r="1798" spans="3:63" ht="17.25" customHeight="1">
      <c r="U1798" s="589"/>
      <c r="X1798" s="2"/>
      <c r="Y1798" s="2" t="s">
        <v>8406</v>
      </c>
      <c r="AP1798" s="589"/>
      <c r="BK1798" s="589"/>
    </row>
    <row r="1799" spans="3:63" ht="17.25" customHeight="1">
      <c r="U1799" s="589"/>
      <c r="X1799" s="2"/>
      <c r="Y1799" s="2" t="s">
        <v>8407</v>
      </c>
      <c r="AP1799" s="589"/>
      <c r="BK1799" s="589"/>
    </row>
    <row r="1800" spans="3:63" ht="17.25" customHeight="1">
      <c r="U1800" s="589"/>
      <c r="X1800" s="2"/>
      <c r="Y1800" s="2" t="s">
        <v>14861</v>
      </c>
      <c r="AP1800" s="589"/>
      <c r="BK1800" s="589"/>
    </row>
    <row r="1801" spans="3:63" ht="17.25" customHeight="1">
      <c r="U1801" s="589"/>
      <c r="X1801" s="2"/>
      <c r="Y1801" s="2" t="s">
        <v>8408</v>
      </c>
      <c r="AP1801" s="589"/>
      <c r="BK1801" s="589"/>
    </row>
    <row r="1802" spans="3:63" ht="17.25" customHeight="1">
      <c r="U1802" s="589"/>
      <c r="X1802" s="2"/>
      <c r="Y1802" s="2" t="s">
        <v>8409</v>
      </c>
      <c r="AP1802" s="589"/>
      <c r="BK1802" s="589"/>
    </row>
    <row r="1803" spans="3:63" ht="17.25" customHeight="1">
      <c r="U1803" s="589"/>
      <c r="X1803" s="2"/>
      <c r="Y1803" s="2" t="s">
        <v>8349</v>
      </c>
      <c r="AP1803" s="589"/>
      <c r="BK1803" s="589"/>
    </row>
    <row r="1804" spans="3:63" ht="17.25" customHeight="1">
      <c r="U1804" s="589"/>
      <c r="AP1804" s="589"/>
      <c r="BK1804" s="589"/>
    </row>
    <row r="1805" spans="3:63" ht="17.25" customHeight="1">
      <c r="U1805" s="589"/>
      <c r="AP1805" s="589"/>
      <c r="BK1805" s="589"/>
    </row>
    <row r="1806" spans="3:63" ht="17.25" customHeight="1">
      <c r="U1806" s="589"/>
      <c r="AP1806" s="589"/>
      <c r="BK1806" s="589"/>
    </row>
    <row r="1807" spans="3:63" ht="17.25" customHeight="1">
      <c r="C1807" s="3" t="s">
        <v>112</v>
      </c>
      <c r="F1807" s="664"/>
      <c r="G1807" s="664"/>
      <c r="H1807" s="664"/>
      <c r="I1807" s="664"/>
      <c r="J1807" s="664"/>
      <c r="K1807" s="664"/>
      <c r="L1807" s="664"/>
      <c r="M1807" s="664"/>
      <c r="N1807" s="664"/>
      <c r="O1807" s="664"/>
      <c r="P1807" s="664"/>
      <c r="Q1807" s="664"/>
      <c r="U1807" s="589"/>
      <c r="W1807" s="665" t="s">
        <v>11555</v>
      </c>
      <c r="X1807" s="663"/>
      <c r="Y1807" s="664"/>
      <c r="Z1807" s="664"/>
      <c r="AA1807" s="664"/>
      <c r="AB1807" s="664"/>
      <c r="AC1807" s="664"/>
      <c r="AD1807" s="664"/>
      <c r="AE1807" s="664"/>
      <c r="AF1807" s="664"/>
      <c r="AP1807" s="589"/>
      <c r="AR1807" s="3" t="s">
        <v>11561</v>
      </c>
      <c r="BK1807" s="589"/>
    </row>
    <row r="1808" spans="3:63" ht="17.25" customHeight="1">
      <c r="D1808" s="2" t="s">
        <v>11556</v>
      </c>
      <c r="U1808" s="589"/>
      <c r="X1808" s="2" t="s">
        <v>13553</v>
      </c>
      <c r="AP1808" s="589"/>
      <c r="AS1808" s="1" t="s">
        <v>11562</v>
      </c>
      <c r="BK1808" s="589"/>
    </row>
    <row r="1809" spans="4:63" ht="17.25" customHeight="1">
      <c r="E1809" s="2" t="s">
        <v>13173</v>
      </c>
      <c r="U1809" s="589"/>
      <c r="Y1809" s="1" t="s">
        <v>13554</v>
      </c>
      <c r="AP1809" s="589"/>
      <c r="AT1809" s="1" t="s">
        <v>8735</v>
      </c>
      <c r="BK1809" s="589"/>
    </row>
    <row r="1810" spans="4:63" ht="17.25" customHeight="1">
      <c r="E1810" s="1" t="s">
        <v>13174</v>
      </c>
      <c r="U1810" s="589"/>
      <c r="Y1810" s="2" t="s">
        <v>13555</v>
      </c>
      <c r="AP1810" s="589"/>
      <c r="AT1810" s="1" t="s">
        <v>8736</v>
      </c>
      <c r="BK1810" s="589"/>
    </row>
    <row r="1811" spans="4:63" ht="17.25" customHeight="1">
      <c r="D1811" s="2" t="s">
        <v>16825</v>
      </c>
      <c r="U1811" s="589"/>
      <c r="AP1811" s="589"/>
      <c r="AT1811" s="1" t="s">
        <v>8737</v>
      </c>
      <c r="BK1811" s="589"/>
    </row>
    <row r="1812" spans="4:63" ht="17.25" customHeight="1">
      <c r="E1812" s="1" t="s">
        <v>16824</v>
      </c>
      <c r="U1812" s="589"/>
      <c r="W1812" s="665" t="s">
        <v>11564</v>
      </c>
      <c r="X1812" s="663"/>
      <c r="Y1812" s="664"/>
      <c r="Z1812" s="664"/>
      <c r="AA1812" s="664"/>
      <c r="AB1812" s="664"/>
      <c r="AC1812" s="664"/>
      <c r="AD1812" s="664"/>
      <c r="AE1812" s="664"/>
      <c r="AF1812" s="664"/>
      <c r="AP1812" s="589"/>
      <c r="BK1812" s="589"/>
    </row>
    <row r="1813" spans="4:63" ht="17.25" customHeight="1">
      <c r="E1813" s="3" t="s">
        <v>16823</v>
      </c>
      <c r="U1813" s="589"/>
      <c r="X1813" s="515" t="s">
        <v>11563</v>
      </c>
      <c r="Y1813" s="516"/>
      <c r="Z1813" s="516"/>
      <c r="AA1813" s="516"/>
      <c r="AB1813" s="516"/>
      <c r="AC1813" s="516"/>
      <c r="AD1813" s="516"/>
      <c r="AE1813" s="516"/>
      <c r="AF1813" s="516"/>
      <c r="AG1813" s="516"/>
      <c r="AH1813" s="516"/>
      <c r="AI1813" s="516"/>
      <c r="AJ1813" s="516"/>
      <c r="AK1813" s="516"/>
      <c r="AL1813" s="516"/>
      <c r="AM1813" s="516"/>
      <c r="AN1813" s="516"/>
      <c r="AO1813" s="517"/>
      <c r="AP1813" s="589"/>
      <c r="BK1813" s="589"/>
    </row>
    <row r="1814" spans="4:63" ht="17.25" customHeight="1">
      <c r="D1814" s="2" t="s">
        <v>13175</v>
      </c>
      <c r="U1814" s="589"/>
      <c r="X1814" s="138"/>
      <c r="Y1814" s="2" t="s">
        <v>8410</v>
      </c>
      <c r="AK1814" s="1168" t="s">
        <v>13552</v>
      </c>
      <c r="AL1814" s="1169"/>
      <c r="AM1814" s="1169"/>
      <c r="AN1814" s="1169"/>
      <c r="AO1814" s="1170"/>
      <c r="AP1814" s="589"/>
      <c r="BK1814" s="589"/>
    </row>
    <row r="1815" spans="4:63" ht="17.25" customHeight="1">
      <c r="E1815" s="2" t="s">
        <v>9738</v>
      </c>
      <c r="U1815" s="589"/>
      <c r="X1815" s="138"/>
      <c r="Z1815" s="2" t="s">
        <v>8411</v>
      </c>
      <c r="AO1815" s="269"/>
      <c r="AP1815" s="589"/>
      <c r="BK1815" s="589"/>
    </row>
    <row r="1816" spans="4:63" ht="17.25" customHeight="1">
      <c r="E1816" s="2" t="s">
        <v>11557</v>
      </c>
      <c r="U1816" s="589"/>
      <c r="X1816" s="138"/>
      <c r="Z1816" s="2" t="s">
        <v>13551</v>
      </c>
      <c r="AO1816" s="269"/>
      <c r="AP1816" s="589"/>
      <c r="BK1816" s="589"/>
    </row>
    <row r="1817" spans="4:63" ht="17.25" customHeight="1">
      <c r="D1817" s="2" t="s">
        <v>11558</v>
      </c>
      <c r="U1817" s="589"/>
      <c r="X1817" s="138"/>
      <c r="AA1817" s="134" t="s">
        <v>11565</v>
      </c>
      <c r="AO1817" s="269"/>
      <c r="AP1817" s="589"/>
      <c r="BK1817" s="589"/>
    </row>
    <row r="1818" spans="4:63" ht="17.25" customHeight="1">
      <c r="E1818" s="2" t="s">
        <v>232</v>
      </c>
      <c r="U1818" s="589"/>
      <c r="X1818" s="138"/>
      <c r="Z1818" s="2" t="s">
        <v>8412</v>
      </c>
      <c r="AO1818" s="269"/>
      <c r="AP1818" s="589"/>
      <c r="AS1818" s="2"/>
      <c r="BK1818" s="589"/>
    </row>
    <row r="1819" spans="4:63" ht="17.25" customHeight="1">
      <c r="D1819" s="2" t="s">
        <v>11560</v>
      </c>
      <c r="U1819" s="589"/>
      <c r="X1819" s="138"/>
      <c r="Y1819" s="2" t="s">
        <v>8413</v>
      </c>
      <c r="AO1819" s="269"/>
      <c r="AP1819" s="589"/>
      <c r="AS1819" s="2"/>
      <c r="BK1819" s="589"/>
    </row>
    <row r="1820" spans="4:63" ht="17.25" customHeight="1">
      <c r="E1820" s="2" t="s">
        <v>11559</v>
      </c>
      <c r="U1820" s="589"/>
      <c r="X1820" s="138"/>
      <c r="Z1820" s="2" t="s">
        <v>8414</v>
      </c>
      <c r="AO1820" s="269"/>
      <c r="AP1820" s="589"/>
      <c r="AS1820" s="2"/>
      <c r="BK1820" s="589"/>
    </row>
    <row r="1821" spans="4:63" ht="17.25" customHeight="1">
      <c r="D1821" s="2" t="s">
        <v>13176</v>
      </c>
      <c r="U1821" s="589"/>
      <c r="X1821" s="138"/>
      <c r="Z1821" s="2" t="s">
        <v>8415</v>
      </c>
      <c r="AO1821" s="269"/>
      <c r="AP1821" s="589"/>
      <c r="AS1821" s="2"/>
      <c r="BK1821" s="589"/>
    </row>
    <row r="1822" spans="4:63" ht="17.25" customHeight="1">
      <c r="E1822" s="2" t="s">
        <v>9736</v>
      </c>
      <c r="U1822" s="589"/>
      <c r="X1822" s="138"/>
      <c r="Z1822" s="2" t="s">
        <v>13550</v>
      </c>
      <c r="AO1822" s="269"/>
      <c r="AP1822" s="589"/>
      <c r="BK1822" s="589"/>
    </row>
    <row r="1823" spans="4:63" ht="17.25" customHeight="1">
      <c r="J1823" s="280" t="s">
        <v>7511</v>
      </c>
      <c r="K1823" s="278" t="s">
        <v>10352</v>
      </c>
      <c r="L1823" s="278"/>
      <c r="M1823" s="278"/>
      <c r="N1823" s="278"/>
      <c r="O1823" s="278"/>
      <c r="P1823" s="278"/>
      <c r="Q1823" s="380"/>
      <c r="R1823" s="289">
        <v>50</v>
      </c>
      <c r="S1823" s="373">
        <v>250</v>
      </c>
      <c r="T1823" s="374">
        <v>500</v>
      </c>
      <c r="U1823" s="589"/>
      <c r="X1823" s="138"/>
      <c r="Z1823" s="2" t="s">
        <v>8416</v>
      </c>
      <c r="AO1823" s="269"/>
      <c r="AP1823" s="589"/>
      <c r="BK1823" s="589"/>
    </row>
    <row r="1824" spans="4:63" ht="17.25" customHeight="1" thickBot="1">
      <c r="J1824" s="379" t="s">
        <v>7512</v>
      </c>
      <c r="K1824" s="279" t="s">
        <v>10351</v>
      </c>
      <c r="L1824" s="279"/>
      <c r="M1824" s="279"/>
      <c r="N1824" s="279"/>
      <c r="O1824" s="279"/>
      <c r="P1824" s="279"/>
      <c r="Q1824" s="381"/>
      <c r="R1824" s="290">
        <v>10</v>
      </c>
      <c r="S1824" s="369">
        <v>20</v>
      </c>
      <c r="T1824" s="370">
        <v>30</v>
      </c>
      <c r="U1824" s="589"/>
      <c r="X1824" s="511" t="s">
        <v>11566</v>
      </c>
      <c r="Y1824" s="512"/>
      <c r="Z1824" s="512"/>
      <c r="AA1824" s="512"/>
      <c r="AB1824" s="512"/>
      <c r="AC1824" s="512"/>
      <c r="AD1824" s="512"/>
      <c r="AE1824" s="512"/>
      <c r="AF1824" s="512"/>
      <c r="AG1824" s="512"/>
      <c r="AH1824" s="512"/>
      <c r="AI1824" s="512"/>
      <c r="AJ1824" s="512"/>
      <c r="AK1824" s="512"/>
      <c r="AL1824" s="512"/>
      <c r="AM1824" s="512"/>
      <c r="AN1824" s="512"/>
      <c r="AO1824" s="513"/>
      <c r="AP1824" s="589"/>
      <c r="BK1824" s="589"/>
    </row>
    <row r="1825" spans="3:63" ht="17.25" customHeight="1" thickBot="1">
      <c r="D1825" s="2" t="s">
        <v>13679</v>
      </c>
      <c r="U1825" s="589"/>
      <c r="X1825" s="514"/>
      <c r="Y1825" s="496" t="s">
        <v>11567</v>
      </c>
      <c r="Z1825" s="496"/>
      <c r="AA1825" s="496"/>
      <c r="AB1825" s="496"/>
      <c r="AC1825" s="496"/>
      <c r="AD1825" s="496"/>
      <c r="AE1825" s="496"/>
      <c r="AF1825" s="496"/>
      <c r="AG1825" s="496"/>
      <c r="AH1825" s="496"/>
      <c r="AI1825" s="496"/>
      <c r="AJ1825" s="496"/>
      <c r="AK1825" s="496"/>
      <c r="AL1825" s="496"/>
      <c r="AM1825" s="496"/>
      <c r="AN1825" s="496"/>
      <c r="AO1825" s="497"/>
      <c r="AP1825" s="589"/>
      <c r="BK1825" s="589"/>
    </row>
    <row r="1826" spans="3:63" ht="17.25" customHeight="1">
      <c r="E1826" s="134" t="s">
        <v>9737</v>
      </c>
      <c r="F1826" s="182"/>
      <c r="U1826" s="589"/>
      <c r="X1826" s="2" t="s">
        <v>11568</v>
      </c>
      <c r="AP1826" s="589"/>
      <c r="BK1826" s="589"/>
    </row>
    <row r="1827" spans="3:63" ht="17.25" customHeight="1">
      <c r="U1827" s="589"/>
      <c r="X1827" s="2"/>
      <c r="Y1827" s="2" t="s">
        <v>11569</v>
      </c>
      <c r="AP1827" s="589"/>
      <c r="BK1827" s="589"/>
    </row>
    <row r="1828" spans="3:63" ht="17.25" customHeight="1">
      <c r="U1828" s="589"/>
      <c r="X1828" s="2"/>
      <c r="AP1828" s="589"/>
      <c r="BK1828" s="589"/>
    </row>
    <row r="1829" spans="3:63" ht="17.25" customHeight="1">
      <c r="U1829" s="589"/>
      <c r="W1829" s="665" t="s">
        <v>11570</v>
      </c>
      <c r="X1829" s="664"/>
      <c r="Y1829" s="664"/>
      <c r="Z1829" s="664"/>
      <c r="AA1829" s="664"/>
      <c r="AB1829" s="664"/>
      <c r="AC1829" s="664"/>
      <c r="AD1829" s="664"/>
      <c r="AE1829" s="664"/>
      <c r="AF1829" s="664"/>
      <c r="AH1829" s="24"/>
      <c r="AP1829" s="589"/>
      <c r="BK1829" s="589"/>
    </row>
    <row r="1830" spans="3:63" ht="17.25" customHeight="1">
      <c r="U1830" s="589"/>
      <c r="X1830" s="2" t="s">
        <v>11574</v>
      </c>
      <c r="AP1830" s="589"/>
      <c r="BK1830" s="589"/>
    </row>
    <row r="1831" spans="3:63" ht="17.25" customHeight="1">
      <c r="U1831" s="589"/>
      <c r="X1831" s="2"/>
      <c r="Y1831" s="2" t="s">
        <v>11571</v>
      </c>
      <c r="AP1831" s="589"/>
      <c r="BK1831" s="589"/>
    </row>
    <row r="1832" spans="3:63" ht="17.25" customHeight="1">
      <c r="U1832" s="589"/>
      <c r="X1832" s="2" t="s">
        <v>11572</v>
      </c>
      <c r="AP1832" s="589"/>
      <c r="BK1832" s="589"/>
    </row>
    <row r="1833" spans="3:63" ht="17.25" customHeight="1">
      <c r="U1833" s="589"/>
      <c r="X1833" s="2"/>
      <c r="Y1833" s="2" t="s">
        <v>11573</v>
      </c>
      <c r="AP1833" s="589"/>
      <c r="BK1833" s="589"/>
    </row>
    <row r="1834" spans="3:63" ht="17.25" customHeight="1">
      <c r="U1834" s="589"/>
      <c r="X1834" s="2"/>
      <c r="Y1834" s="2" t="s">
        <v>15489</v>
      </c>
      <c r="AP1834" s="589"/>
      <c r="AS1834" s="2"/>
      <c r="BK1834" s="589"/>
    </row>
    <row r="1835" spans="3:63" ht="17.25" customHeight="1">
      <c r="U1835" s="589"/>
      <c r="X1835" s="2"/>
      <c r="AF1835" s="133" t="s">
        <v>15506</v>
      </c>
      <c r="AG1835" s="24"/>
      <c r="AK1835" s="662" t="s">
        <v>15492</v>
      </c>
      <c r="AL1835" s="662"/>
      <c r="AP1835" s="589"/>
      <c r="AS1835" s="2"/>
      <c r="BK1835" s="589"/>
    </row>
    <row r="1836" spans="3:63" ht="17.25" customHeight="1">
      <c r="C1836" s="3" t="s">
        <v>9622</v>
      </c>
      <c r="U1836" s="589"/>
      <c r="W1836" s="3" t="s">
        <v>11578</v>
      </c>
      <c r="AP1836" s="589"/>
      <c r="AR1836" s="3" t="s">
        <v>11583</v>
      </c>
      <c r="AS1836" s="2"/>
      <c r="BK1836" s="589"/>
    </row>
    <row r="1837" spans="3:63" ht="17.25" customHeight="1">
      <c r="D1837" s="2" t="s">
        <v>11580</v>
      </c>
      <c r="U1837" s="589"/>
      <c r="X1837" s="2" t="s">
        <v>15488</v>
      </c>
      <c r="AP1837" s="589"/>
      <c r="AS1837" s="1" t="s">
        <v>15340</v>
      </c>
      <c r="BK1837" s="589"/>
    </row>
    <row r="1838" spans="3:63" ht="17.25" customHeight="1">
      <c r="E1838" s="2" t="s">
        <v>11581</v>
      </c>
      <c r="U1838" s="589"/>
      <c r="Y1838" s="2" t="s">
        <v>11579</v>
      </c>
      <c r="AP1838" s="589"/>
      <c r="AS1838" s="2"/>
      <c r="AT1838" s="2" t="s">
        <v>11584</v>
      </c>
      <c r="BK1838" s="589"/>
    </row>
    <row r="1839" spans="3:63" ht="17.25" customHeight="1">
      <c r="E1839" s="2" t="s">
        <v>11582</v>
      </c>
      <c r="U1839" s="589"/>
      <c r="Y1839" s="2" t="s">
        <v>8417</v>
      </c>
      <c r="AP1839" s="589"/>
      <c r="AS1839" s="2"/>
      <c r="AT1839" s="2" t="s">
        <v>11585</v>
      </c>
      <c r="BK1839" s="589"/>
    </row>
    <row r="1840" spans="3:63" ht="17.25" customHeight="1">
      <c r="U1840" s="589"/>
      <c r="Y1840" s="2" t="s">
        <v>8418</v>
      </c>
      <c r="AP1840" s="589"/>
      <c r="AT1840" s="1" t="s">
        <v>8738</v>
      </c>
      <c r="BK1840" s="589"/>
    </row>
    <row r="1841" spans="1:63" ht="17.25" customHeight="1">
      <c r="U1841" s="589"/>
      <c r="Y1841" s="2" t="s">
        <v>15507</v>
      </c>
      <c r="AP1841" s="589"/>
      <c r="AT1841" s="1" t="s">
        <v>15341</v>
      </c>
      <c r="BK1841" s="589"/>
    </row>
    <row r="1842" spans="1:63" ht="17.25" customHeight="1">
      <c r="U1842" s="589"/>
      <c r="AP1842" s="589"/>
      <c r="AU1842" s="182" t="s">
        <v>11586</v>
      </c>
      <c r="BK1842" s="589"/>
    </row>
    <row r="1843" spans="1:63" ht="17.25" customHeight="1">
      <c r="U1843" s="589"/>
      <c r="AP1843" s="589"/>
      <c r="AT1843" s="1" t="s">
        <v>11587</v>
      </c>
      <c r="BK1843" s="589"/>
    </row>
    <row r="1844" spans="1:63" ht="17.25" customHeight="1">
      <c r="U1844" s="589"/>
      <c r="AP1844" s="589"/>
      <c r="AT1844" s="1"/>
      <c r="AU1844" s="134" t="s">
        <v>11588</v>
      </c>
      <c r="BK1844" s="589"/>
    </row>
    <row r="1845" spans="1:63" ht="17.25" customHeight="1">
      <c r="U1845" s="589"/>
      <c r="AP1845" s="589"/>
      <c r="AT1845" s="1" t="s">
        <v>8739</v>
      </c>
      <c r="BK1845" s="589"/>
    </row>
    <row r="1846" spans="1:63" ht="17.25" customHeight="1">
      <c r="U1846" s="589"/>
      <c r="AP1846" s="589"/>
      <c r="AT1846" s="1" t="s">
        <v>11589</v>
      </c>
      <c r="BK1846" s="589"/>
    </row>
    <row r="1847" spans="1:63" ht="17.25" customHeight="1">
      <c r="U1847" s="589"/>
      <c r="AP1847" s="589"/>
      <c r="AU1847" s="2" t="s">
        <v>11590</v>
      </c>
      <c r="BK1847" s="589"/>
    </row>
    <row r="1848" spans="1:63" ht="17.25" customHeight="1">
      <c r="U1848" s="589"/>
      <c r="AP1848" s="589"/>
      <c r="AS1848" s="2"/>
      <c r="BK1848" s="589"/>
    </row>
    <row r="1849" spans="1:63" ht="17.25" customHeight="1">
      <c r="U1849" s="589"/>
      <c r="AP1849" s="589"/>
      <c r="AS1849" s="2"/>
      <c r="BK1849" s="589"/>
    </row>
    <row r="1850" spans="1:63" ht="17.25" customHeight="1">
      <c r="A1850" s="472"/>
      <c r="B1850" s="472" t="s">
        <v>9739</v>
      </c>
      <c r="C1850" s="472"/>
      <c r="D1850" s="473"/>
      <c r="E1850" s="473"/>
      <c r="F1850" s="473"/>
      <c r="G1850" s="473"/>
      <c r="H1850" s="473"/>
      <c r="I1850" s="473"/>
      <c r="J1850" s="473"/>
      <c r="K1850" s="473"/>
      <c r="L1850" s="473"/>
      <c r="M1850" s="473"/>
      <c r="N1850" s="473"/>
      <c r="O1850" s="473"/>
      <c r="P1850" s="473"/>
      <c r="Q1850" s="473"/>
      <c r="R1850" s="473"/>
      <c r="S1850" s="473"/>
      <c r="T1850" s="473"/>
      <c r="U1850" s="597"/>
      <c r="V1850" s="472"/>
      <c r="W1850" s="472"/>
      <c r="X1850" s="474"/>
      <c r="Y1850" s="473"/>
      <c r="Z1850" s="473"/>
      <c r="AA1850" s="473"/>
      <c r="AB1850" s="473"/>
      <c r="AC1850" s="473"/>
      <c r="AD1850" s="473"/>
      <c r="AE1850" s="473"/>
      <c r="AF1850" s="473"/>
      <c r="AG1850" s="473"/>
      <c r="AH1850" s="473"/>
      <c r="AI1850" s="473"/>
      <c r="AJ1850" s="473"/>
      <c r="AK1850" s="473"/>
      <c r="AL1850" s="473"/>
      <c r="AM1850" s="473"/>
      <c r="AN1850" s="473"/>
      <c r="AO1850" s="473"/>
      <c r="AP1850" s="597"/>
      <c r="AQ1850" s="472" t="s">
        <v>11575</v>
      </c>
      <c r="AR1850" s="472"/>
      <c r="AS1850" s="473"/>
      <c r="AT1850" s="473"/>
      <c r="AU1850" s="473"/>
      <c r="AV1850" s="473"/>
      <c r="AW1850" s="473"/>
      <c r="AX1850" s="473"/>
      <c r="AY1850" s="473"/>
      <c r="AZ1850" s="473"/>
      <c r="BA1850" s="473"/>
      <c r="BB1850" s="473"/>
      <c r="BC1850" s="473"/>
      <c r="BD1850" s="473"/>
      <c r="BE1850" s="473"/>
      <c r="BF1850" s="473"/>
      <c r="BG1850" s="473"/>
      <c r="BH1850" s="473"/>
      <c r="BI1850" s="473"/>
      <c r="BJ1850" s="473"/>
      <c r="BK1850" s="589"/>
    </row>
    <row r="1851" spans="1:63" ht="17.25" customHeight="1">
      <c r="U1851" s="589"/>
      <c r="AP1851" s="589"/>
      <c r="AS1851" s="2"/>
      <c r="BK1851" s="589"/>
    </row>
    <row r="1852" spans="1:63" ht="17.25" customHeight="1">
      <c r="C1852" s="3" t="s">
        <v>9623</v>
      </c>
      <c r="U1852" s="589"/>
      <c r="W1852" s="3" t="s">
        <v>11594</v>
      </c>
      <c r="AP1852" s="589"/>
      <c r="AR1852" s="3" t="s">
        <v>11602</v>
      </c>
      <c r="BK1852" s="589"/>
    </row>
    <row r="1853" spans="1:63" ht="17.25" customHeight="1">
      <c r="D1853" s="2" t="s">
        <v>9740</v>
      </c>
      <c r="U1853" s="589"/>
      <c r="X1853" s="2" t="s">
        <v>11595</v>
      </c>
      <c r="AP1853" s="589"/>
      <c r="AS1853" s="1" t="s">
        <v>11603</v>
      </c>
      <c r="BK1853" s="589"/>
    </row>
    <row r="1854" spans="1:63" ht="17.25" customHeight="1">
      <c r="C1854" s="2"/>
      <c r="E1854" s="2" t="s">
        <v>9741</v>
      </c>
      <c r="U1854" s="589"/>
      <c r="Y1854" s="2" t="s">
        <v>11596</v>
      </c>
      <c r="AP1854" s="589"/>
      <c r="AT1854" s="2" t="s">
        <v>15344</v>
      </c>
      <c r="BK1854" s="589"/>
    </row>
    <row r="1855" spans="1:63" ht="17.25" customHeight="1">
      <c r="C1855" s="2"/>
      <c r="E1855" s="2" t="s">
        <v>13177</v>
      </c>
      <c r="U1855" s="589"/>
      <c r="Y1855" s="2" t="s">
        <v>13180</v>
      </c>
      <c r="AP1855" s="589"/>
      <c r="AT1855" s="1" t="s">
        <v>15343</v>
      </c>
      <c r="BK1855" s="589"/>
    </row>
    <row r="1856" spans="1:63" ht="17.25" customHeight="1">
      <c r="C1856" s="2"/>
      <c r="E1856" s="2" t="s">
        <v>9742</v>
      </c>
      <c r="U1856" s="589"/>
      <c r="Z1856" s="2" t="s">
        <v>13178</v>
      </c>
      <c r="AP1856" s="589"/>
      <c r="AS1856" s="1" t="s">
        <v>11604</v>
      </c>
      <c r="BK1856" s="589"/>
    </row>
    <row r="1857" spans="3:63" ht="17.25" customHeight="1">
      <c r="E1857" s="2" t="s">
        <v>11591</v>
      </c>
      <c r="U1857" s="589"/>
      <c r="Z1857" s="2" t="s">
        <v>13179</v>
      </c>
      <c r="AP1857" s="589"/>
      <c r="AT1857" s="2" t="s">
        <v>11605</v>
      </c>
      <c r="BK1857" s="589"/>
    </row>
    <row r="1858" spans="3:63" ht="17.25" customHeight="1">
      <c r="E1858" s="2" t="s">
        <v>8148</v>
      </c>
      <c r="U1858" s="589"/>
      <c r="Y1858" s="2" t="s">
        <v>13181</v>
      </c>
      <c r="AP1858" s="589"/>
      <c r="AS1858" s="1" t="s">
        <v>11606</v>
      </c>
      <c r="BK1858" s="589"/>
    </row>
    <row r="1859" spans="3:63" ht="17.25" customHeight="1">
      <c r="E1859" s="2" t="s">
        <v>8149</v>
      </c>
      <c r="U1859" s="589"/>
      <c r="Y1859" s="2" t="s">
        <v>13182</v>
      </c>
      <c r="AP1859" s="589"/>
      <c r="AS1859" s="2"/>
      <c r="AT1859" s="2" t="s">
        <v>11607</v>
      </c>
      <c r="BK1859" s="589"/>
    </row>
    <row r="1860" spans="3:63" ht="17.25" customHeight="1">
      <c r="J1860" s="280" t="s">
        <v>7511</v>
      </c>
      <c r="K1860" s="278" t="s">
        <v>10354</v>
      </c>
      <c r="L1860" s="278"/>
      <c r="M1860" s="278"/>
      <c r="N1860" s="278"/>
      <c r="O1860" s="278"/>
      <c r="P1860" s="278"/>
      <c r="Q1860" s="380"/>
      <c r="R1860" s="281" t="s">
        <v>9215</v>
      </c>
      <c r="S1860" s="367" t="s">
        <v>9216</v>
      </c>
      <c r="T1860" s="368" t="s">
        <v>9217</v>
      </c>
      <c r="U1860" s="589"/>
      <c r="Z1860" s="1" t="s">
        <v>13183</v>
      </c>
      <c r="AP1860" s="589"/>
      <c r="AS1860" s="1" t="s">
        <v>15342</v>
      </c>
      <c r="BK1860" s="589"/>
    </row>
    <row r="1861" spans="3:63" ht="17.25" customHeight="1" thickBot="1">
      <c r="J1861" s="379"/>
      <c r="K1861" s="279" t="s">
        <v>10353</v>
      </c>
      <c r="L1861" s="279"/>
      <c r="M1861" s="279"/>
      <c r="N1861" s="279"/>
      <c r="O1861" s="279"/>
      <c r="P1861" s="279"/>
      <c r="Q1861" s="381"/>
      <c r="R1861" s="290">
        <v>500</v>
      </c>
      <c r="S1861" s="369">
        <v>700</v>
      </c>
      <c r="T1861" s="370">
        <v>1000</v>
      </c>
      <c r="U1861" s="589"/>
      <c r="Z1861" s="2" t="s">
        <v>11597</v>
      </c>
      <c r="AP1861" s="589"/>
      <c r="AS1861" s="2"/>
      <c r="AT1861" s="2" t="s">
        <v>11608</v>
      </c>
      <c r="BK1861" s="589"/>
    </row>
    <row r="1862" spans="3:63" ht="17.25" customHeight="1">
      <c r="D1862" s="2" t="s">
        <v>11592</v>
      </c>
      <c r="U1862" s="589"/>
      <c r="Y1862" s="2" t="s">
        <v>13184</v>
      </c>
      <c r="AP1862" s="589"/>
      <c r="AS1862" s="1" t="s">
        <v>13680</v>
      </c>
      <c r="BK1862" s="589"/>
    </row>
    <row r="1863" spans="3:63" ht="17.25" customHeight="1">
      <c r="E1863" s="2" t="s">
        <v>11593</v>
      </c>
      <c r="U1863" s="589"/>
      <c r="Z1863" s="1" t="s">
        <v>13185</v>
      </c>
      <c r="AP1863" s="589"/>
      <c r="AS1863" s="2"/>
      <c r="AT1863" s="134" t="s">
        <v>11609</v>
      </c>
      <c r="AU1863" s="182"/>
      <c r="BK1863" s="589"/>
    </row>
    <row r="1864" spans="3:63" ht="17.25" customHeight="1">
      <c r="J1864" s="280" t="s">
        <v>7530</v>
      </c>
      <c r="K1864" s="278" t="s">
        <v>10356</v>
      </c>
      <c r="L1864" s="278"/>
      <c r="M1864" s="278"/>
      <c r="N1864" s="278"/>
      <c r="O1864" s="278"/>
      <c r="P1864" s="278"/>
      <c r="Q1864" s="380"/>
      <c r="R1864" s="289">
        <v>10</v>
      </c>
      <c r="S1864" s="373">
        <v>20</v>
      </c>
      <c r="T1864" s="374">
        <v>50</v>
      </c>
      <c r="U1864" s="589"/>
      <c r="Y1864" s="2" t="s">
        <v>13186</v>
      </c>
      <c r="AP1864" s="589"/>
      <c r="AT1864" s="182" t="s">
        <v>11610</v>
      </c>
      <c r="AU1864" s="182"/>
      <c r="BC1864" s="133" t="s">
        <v>15508</v>
      </c>
      <c r="BF1864" s="2" t="s">
        <v>15509</v>
      </c>
      <c r="BK1864" s="589"/>
    </row>
    <row r="1865" spans="3:63" ht="17.25" customHeight="1" thickBot="1">
      <c r="J1865" s="379" t="s">
        <v>7513</v>
      </c>
      <c r="K1865" s="279" t="s">
        <v>10355</v>
      </c>
      <c r="L1865" s="279"/>
      <c r="M1865" s="279"/>
      <c r="N1865" s="279"/>
      <c r="O1865" s="279"/>
      <c r="P1865" s="279"/>
      <c r="Q1865" s="381"/>
      <c r="R1865" s="290">
        <v>50</v>
      </c>
      <c r="S1865" s="369">
        <v>100</v>
      </c>
      <c r="T1865" s="370">
        <v>150</v>
      </c>
      <c r="U1865" s="589"/>
      <c r="Z1865" s="1" t="s">
        <v>13187</v>
      </c>
      <c r="AP1865" s="589"/>
      <c r="AT1865" s="182"/>
      <c r="AU1865" s="182"/>
      <c r="BK1865" s="589"/>
    </row>
    <row r="1866" spans="3:63" ht="17.25" customHeight="1">
      <c r="D1866" s="2" t="s">
        <v>9743</v>
      </c>
      <c r="U1866" s="589"/>
      <c r="Y1866" s="2" t="s">
        <v>13188</v>
      </c>
      <c r="AP1866" s="589"/>
      <c r="BK1866" s="589"/>
    </row>
    <row r="1867" spans="3:63" ht="17.25" customHeight="1">
      <c r="E1867" s="2" t="s">
        <v>9744</v>
      </c>
      <c r="U1867" s="589"/>
      <c r="Z1867" s="1" t="s">
        <v>13189</v>
      </c>
      <c r="AP1867" s="589"/>
      <c r="AW1867" s="1143" t="s">
        <v>16686</v>
      </c>
      <c r="AX1867" s="1144"/>
      <c r="AY1867" s="1144"/>
      <c r="AZ1867" s="1144"/>
      <c r="BA1867" s="1144"/>
      <c r="BB1867" s="1144"/>
      <c r="BC1867" s="1144"/>
      <c r="BD1867" s="1144"/>
      <c r="BE1867" s="1144"/>
      <c r="BF1867" s="1236"/>
      <c r="BK1867" s="589"/>
    </row>
    <row r="1868" spans="3:63" ht="17.25" customHeight="1">
      <c r="U1868" s="589"/>
      <c r="Y1868" s="2" t="s">
        <v>13190</v>
      </c>
      <c r="AP1868" s="589"/>
      <c r="AW1868" s="877"/>
      <c r="AX1868" s="878" t="s">
        <v>16672</v>
      </c>
      <c r="AY1868" s="878"/>
      <c r="AZ1868" s="878"/>
      <c r="BA1868" s="878"/>
      <c r="BB1868" s="879"/>
      <c r="BC1868" s="880" t="s">
        <v>16676</v>
      </c>
      <c r="BD1868" s="878"/>
      <c r="BE1868" s="878"/>
      <c r="BF1868" s="881"/>
      <c r="BK1868" s="589"/>
    </row>
    <row r="1869" spans="3:63" ht="17.25" customHeight="1">
      <c r="C1869" s="3" t="s">
        <v>9624</v>
      </c>
      <c r="U1869" s="589"/>
      <c r="Y1869" s="2" t="s">
        <v>13191</v>
      </c>
      <c r="AP1869" s="589"/>
      <c r="AS1869" s="2"/>
      <c r="AW1869" s="867"/>
      <c r="AX1869" s="868" t="s">
        <v>16673</v>
      </c>
      <c r="AY1869" s="868"/>
      <c r="AZ1869" s="868"/>
      <c r="BA1869" s="868"/>
      <c r="BB1869" s="873"/>
      <c r="BC1869" s="875" t="s">
        <v>16682</v>
      </c>
      <c r="BD1869" s="868"/>
      <c r="BE1869" s="868"/>
      <c r="BF1869" s="869"/>
      <c r="BK1869" s="589"/>
    </row>
    <row r="1870" spans="3:63" ht="17.25" customHeight="1">
      <c r="D1870" s="2" t="s">
        <v>13211</v>
      </c>
      <c r="U1870" s="589"/>
      <c r="Y1870" s="2" t="s">
        <v>13192</v>
      </c>
      <c r="AP1870" s="589"/>
      <c r="AS1870" s="2"/>
      <c r="AW1870" s="867"/>
      <c r="AX1870" s="868" t="s">
        <v>16674</v>
      </c>
      <c r="AY1870" s="868"/>
      <c r="AZ1870" s="868"/>
      <c r="BA1870" s="868"/>
      <c r="BB1870" s="873"/>
      <c r="BC1870" s="875" t="s">
        <v>16681</v>
      </c>
      <c r="BD1870" s="868"/>
      <c r="BE1870" s="868"/>
      <c r="BF1870" s="869"/>
      <c r="BK1870" s="589"/>
    </row>
    <row r="1871" spans="3:63" ht="17.25" customHeight="1">
      <c r="C1871" s="2"/>
      <c r="E1871" s="2" t="s">
        <v>13205</v>
      </c>
      <c r="U1871" s="589"/>
      <c r="Z1871" s="2" t="s">
        <v>11598</v>
      </c>
      <c r="AP1871" s="589"/>
      <c r="AS1871" s="2"/>
      <c r="AW1871" s="867"/>
      <c r="AX1871" s="868" t="s">
        <v>16675</v>
      </c>
      <c r="AY1871" s="868"/>
      <c r="AZ1871" s="868"/>
      <c r="BA1871" s="868"/>
      <c r="BB1871" s="873"/>
      <c r="BC1871" s="875" t="s">
        <v>16680</v>
      </c>
      <c r="BD1871" s="868"/>
      <c r="BE1871" s="868"/>
      <c r="BF1871" s="869"/>
      <c r="BK1871" s="589"/>
    </row>
    <row r="1872" spans="3:63" ht="17.25" customHeight="1">
      <c r="E1872" s="1" t="s">
        <v>13206</v>
      </c>
      <c r="U1872" s="589"/>
      <c r="Y1872" s="2" t="s">
        <v>13193</v>
      </c>
      <c r="AP1872" s="589"/>
      <c r="AS1872" s="2"/>
      <c r="AW1872" s="867"/>
      <c r="AX1872" s="868" t="s">
        <v>16683</v>
      </c>
      <c r="AY1872" s="868"/>
      <c r="AZ1872" s="868"/>
      <c r="BA1872" s="868"/>
      <c r="BB1872" s="873"/>
      <c r="BC1872" s="875" t="s">
        <v>16679</v>
      </c>
      <c r="BD1872" s="868"/>
      <c r="BE1872" s="868"/>
      <c r="BF1872" s="869"/>
      <c r="BK1872" s="589"/>
    </row>
    <row r="1873" spans="1:63" ht="17.25" customHeight="1">
      <c r="E1873" s="2" t="s">
        <v>9745</v>
      </c>
      <c r="U1873" s="589"/>
      <c r="Z1873" s="1" t="s">
        <v>13194</v>
      </c>
      <c r="AP1873" s="589"/>
      <c r="AS1873" s="2"/>
      <c r="AW1873" s="867"/>
      <c r="AX1873" s="868" t="s">
        <v>16684</v>
      </c>
      <c r="AY1873" s="868"/>
      <c r="AZ1873" s="868"/>
      <c r="BA1873" s="868"/>
      <c r="BB1873" s="873"/>
      <c r="BC1873" s="875" t="s">
        <v>16677</v>
      </c>
      <c r="BD1873" s="868"/>
      <c r="BE1873" s="868"/>
      <c r="BF1873" s="869"/>
      <c r="BK1873" s="589"/>
    </row>
    <row r="1874" spans="1:63" ht="17.25" customHeight="1">
      <c r="J1874" s="280" t="s">
        <v>7511</v>
      </c>
      <c r="K1874" s="278" t="s">
        <v>10357</v>
      </c>
      <c r="L1874" s="278"/>
      <c r="M1874" s="278"/>
      <c r="N1874" s="278"/>
      <c r="O1874" s="278"/>
      <c r="P1874" s="278"/>
      <c r="Q1874" s="380"/>
      <c r="R1874" s="281" t="s">
        <v>9215</v>
      </c>
      <c r="S1874" s="367" t="s">
        <v>9216</v>
      </c>
      <c r="T1874" s="368" t="s">
        <v>9217</v>
      </c>
      <c r="U1874" s="589"/>
      <c r="Y1874" s="2" t="s">
        <v>13195</v>
      </c>
      <c r="AP1874" s="589"/>
      <c r="AS1874" s="2"/>
      <c r="AW1874" s="870"/>
      <c r="AX1874" s="871" t="s">
        <v>16685</v>
      </c>
      <c r="AY1874" s="871"/>
      <c r="AZ1874" s="871"/>
      <c r="BA1874" s="871"/>
      <c r="BB1874" s="874"/>
      <c r="BC1874" s="876" t="s">
        <v>16678</v>
      </c>
      <c r="BD1874" s="871"/>
      <c r="BE1874" s="871"/>
      <c r="BF1874" s="872"/>
      <c r="BK1874" s="589"/>
    </row>
    <row r="1875" spans="1:63" ht="17.25" customHeight="1" thickBot="1">
      <c r="J1875" s="379"/>
      <c r="K1875" s="279"/>
      <c r="L1875" s="279"/>
      <c r="M1875" s="279"/>
      <c r="N1875" s="279"/>
      <c r="O1875" s="279"/>
      <c r="P1875" s="279"/>
      <c r="Q1875" s="381"/>
      <c r="R1875" s="290">
        <v>500</v>
      </c>
      <c r="S1875" s="369">
        <v>700</v>
      </c>
      <c r="T1875" s="370">
        <v>1000</v>
      </c>
      <c r="U1875" s="589"/>
      <c r="Y1875" s="2" t="s">
        <v>13196</v>
      </c>
      <c r="AP1875" s="589"/>
      <c r="BK1875" s="589"/>
    </row>
    <row r="1876" spans="1:63" ht="17.25" customHeight="1">
      <c r="U1876" s="589"/>
      <c r="Z1876" s="2" t="s">
        <v>11599</v>
      </c>
      <c r="AP1876" s="589"/>
      <c r="BK1876" s="589"/>
    </row>
    <row r="1877" spans="1:63" ht="17.25" customHeight="1">
      <c r="A1877" s="485" t="s">
        <v>13212</v>
      </c>
      <c r="B1877" s="485"/>
      <c r="C1877" s="485"/>
      <c r="D1877" s="216"/>
      <c r="E1877" s="216"/>
      <c r="F1877" s="216"/>
      <c r="G1877" s="216"/>
      <c r="H1877" s="216"/>
      <c r="I1877" s="216"/>
      <c r="U1877" s="589"/>
      <c r="Y1877" s="2" t="s">
        <v>13197</v>
      </c>
      <c r="AP1877" s="589"/>
      <c r="BK1877" s="589"/>
    </row>
    <row r="1878" spans="1:63" ht="17.25" customHeight="1">
      <c r="A1878" s="485"/>
      <c r="B1878" s="485" t="s">
        <v>8943</v>
      </c>
      <c r="C1878" s="485"/>
      <c r="D1878" s="216"/>
      <c r="E1878" s="216"/>
      <c r="F1878" s="216"/>
      <c r="G1878" s="216"/>
      <c r="H1878" s="216"/>
      <c r="I1878" s="216"/>
      <c r="U1878" s="589"/>
      <c r="Z1878" s="2" t="s">
        <v>13198</v>
      </c>
      <c r="AP1878" s="589"/>
      <c r="BK1878" s="589"/>
    </row>
    <row r="1879" spans="1:63" ht="17.25" customHeight="1">
      <c r="A1879" s="485"/>
      <c r="B1879" s="485"/>
      <c r="C1879" s="216" t="s">
        <v>13213</v>
      </c>
      <c r="D1879" s="216"/>
      <c r="E1879" s="216"/>
      <c r="F1879" s="216"/>
      <c r="G1879" s="216"/>
      <c r="H1879" s="216"/>
      <c r="I1879" s="216"/>
      <c r="U1879" s="589"/>
      <c r="Z1879" s="2" t="s">
        <v>13199</v>
      </c>
      <c r="AP1879" s="589"/>
      <c r="BK1879" s="589"/>
    </row>
    <row r="1880" spans="1:63" ht="17.25" customHeight="1">
      <c r="A1880" s="485"/>
      <c r="B1880" s="485"/>
      <c r="C1880" s="485"/>
      <c r="D1880" s="216" t="s">
        <v>13214</v>
      </c>
      <c r="E1880" s="216"/>
      <c r="F1880" s="216"/>
      <c r="G1880" s="216"/>
      <c r="H1880" s="216"/>
      <c r="I1880" s="216"/>
      <c r="U1880" s="589"/>
      <c r="Z1880" s="2" t="s">
        <v>13200</v>
      </c>
      <c r="AP1880" s="589"/>
      <c r="BK1880" s="589"/>
    </row>
    <row r="1881" spans="1:63" ht="17.25" customHeight="1">
      <c r="A1881" s="485"/>
      <c r="B1881" s="485"/>
      <c r="C1881" s="485"/>
      <c r="D1881" s="216"/>
      <c r="E1881" s="216"/>
      <c r="F1881" s="216"/>
      <c r="G1881" s="216"/>
      <c r="H1881" s="216"/>
      <c r="I1881" s="216"/>
      <c r="U1881" s="589"/>
      <c r="AA1881" s="1" t="s">
        <v>13201</v>
      </c>
      <c r="AP1881" s="589"/>
      <c r="BK1881" s="589"/>
    </row>
    <row r="1882" spans="1:63" ht="17.25" customHeight="1">
      <c r="U1882" s="589"/>
      <c r="Z1882" s="2" t="s">
        <v>13202</v>
      </c>
      <c r="AP1882" s="589"/>
      <c r="BK1882" s="589"/>
    </row>
    <row r="1883" spans="1:63" ht="17.25" customHeight="1">
      <c r="U1883" s="589"/>
      <c r="AA1883" s="1" t="s">
        <v>13203</v>
      </c>
      <c r="AP1883" s="589"/>
      <c r="BK1883" s="589"/>
    </row>
    <row r="1884" spans="1:63" ht="17.25" customHeight="1">
      <c r="U1884" s="589"/>
      <c r="Y1884" s="2" t="s">
        <v>13204</v>
      </c>
      <c r="AP1884" s="589"/>
      <c r="AS1884" s="2"/>
      <c r="BK1884" s="589"/>
    </row>
    <row r="1885" spans="1:63" ht="17.25" customHeight="1">
      <c r="U1885" s="589"/>
      <c r="AP1885" s="589"/>
      <c r="AS1885" s="2"/>
      <c r="BK1885" s="589"/>
    </row>
    <row r="1886" spans="1:63" ht="17.25" customHeight="1">
      <c r="U1886" s="589"/>
      <c r="W1886" s="3" t="s">
        <v>11600</v>
      </c>
      <c r="AP1886" s="589"/>
      <c r="AS1886" s="2"/>
      <c r="BK1886" s="589"/>
    </row>
    <row r="1887" spans="1:63" ht="17.25" customHeight="1">
      <c r="U1887" s="589"/>
      <c r="X1887" s="2" t="s">
        <v>13725</v>
      </c>
      <c r="AP1887" s="589"/>
      <c r="AS1887" s="2"/>
      <c r="BK1887" s="589"/>
    </row>
    <row r="1888" spans="1:63" ht="17.25" customHeight="1">
      <c r="U1888" s="589"/>
      <c r="Y1888" s="2" t="s">
        <v>11601</v>
      </c>
      <c r="AP1888" s="589"/>
      <c r="AS1888" s="2"/>
      <c r="BK1888" s="589"/>
    </row>
    <row r="1889" spans="1:63" ht="17.25" customHeight="1">
      <c r="U1889" s="589"/>
      <c r="AP1889" s="589"/>
      <c r="AS1889" s="2"/>
      <c r="BK1889" s="589"/>
    </row>
    <row r="1890" spans="1:63" ht="17.25" customHeight="1">
      <c r="C1890" s="3" t="s">
        <v>7866</v>
      </c>
      <c r="U1890" s="589"/>
      <c r="W1890" s="3" t="s">
        <v>11616</v>
      </c>
      <c r="X1890" s="2"/>
      <c r="AP1890" s="589"/>
      <c r="AR1890" s="3" t="s">
        <v>12531</v>
      </c>
      <c r="AS1890" s="2"/>
      <c r="BK1890" s="589"/>
    </row>
    <row r="1891" spans="1:63" ht="17.25" customHeight="1">
      <c r="D1891" s="2" t="s">
        <v>13350</v>
      </c>
      <c r="U1891" s="589"/>
      <c r="W1891" s="2"/>
      <c r="X1891" s="2" t="s">
        <v>13556</v>
      </c>
      <c r="AP1891" s="589"/>
      <c r="AS1891" s="1" t="s">
        <v>15345</v>
      </c>
      <c r="BK1891" s="589"/>
    </row>
    <row r="1892" spans="1:63" ht="17.25" customHeight="1">
      <c r="C1892" s="2"/>
      <c r="E1892" s="2" t="s">
        <v>11611</v>
      </c>
      <c r="U1892" s="589"/>
      <c r="W1892" s="2"/>
      <c r="X1892" s="2"/>
      <c r="Y1892" s="1" t="s">
        <v>15281</v>
      </c>
      <c r="AP1892" s="589"/>
      <c r="AS1892" s="2"/>
      <c r="AT1892" s="2" t="s">
        <v>11620</v>
      </c>
      <c r="BK1892" s="589"/>
    </row>
    <row r="1893" spans="1:63" ht="17.25" customHeight="1">
      <c r="C1893" s="2"/>
      <c r="E1893" s="2" t="s">
        <v>11612</v>
      </c>
      <c r="U1893" s="589"/>
      <c r="W1893" s="2"/>
      <c r="X1893" s="2"/>
      <c r="Y1893" s="1" t="s">
        <v>15282</v>
      </c>
      <c r="AP1893" s="589"/>
      <c r="AS1893" s="2"/>
      <c r="AT1893" s="1" t="s">
        <v>8740</v>
      </c>
      <c r="BK1893" s="589"/>
    </row>
    <row r="1894" spans="1:63" ht="17.25" customHeight="1">
      <c r="C1894" s="2"/>
      <c r="E1894" s="2" t="s">
        <v>5140</v>
      </c>
      <c r="U1894" s="589"/>
      <c r="W1894" s="2"/>
      <c r="X1894" s="2"/>
      <c r="Y1894" s="2" t="s">
        <v>11617</v>
      </c>
      <c r="AP1894" s="589"/>
      <c r="AS1894" s="2"/>
      <c r="AT1894" s="1" t="s">
        <v>8741</v>
      </c>
      <c r="BK1894" s="589"/>
    </row>
    <row r="1895" spans="1:63" ht="17.25" customHeight="1">
      <c r="E1895" s="2" t="s">
        <v>8150</v>
      </c>
      <c r="U1895" s="589"/>
      <c r="W1895" s="2"/>
      <c r="X1895" s="2"/>
      <c r="Y1895" s="2" t="s">
        <v>8419</v>
      </c>
      <c r="AP1895" s="589"/>
      <c r="AS1895" s="2"/>
      <c r="AT1895" s="1" t="s">
        <v>8742</v>
      </c>
      <c r="BK1895" s="589"/>
    </row>
    <row r="1896" spans="1:63" ht="17.25" customHeight="1">
      <c r="E1896" s="2" t="s">
        <v>11614</v>
      </c>
      <c r="U1896" s="589"/>
      <c r="W1896" s="2"/>
      <c r="X1896" s="2"/>
      <c r="Y1896" s="2" t="s">
        <v>8420</v>
      </c>
      <c r="AP1896" s="589"/>
      <c r="AS1896" s="2"/>
      <c r="AT1896" s="1" t="s">
        <v>8743</v>
      </c>
      <c r="BK1896" s="589"/>
    </row>
    <row r="1897" spans="1:63" ht="17.25" customHeight="1">
      <c r="F1897" s="2" t="s">
        <v>11613</v>
      </c>
      <c r="U1897" s="589"/>
      <c r="W1897" s="2"/>
      <c r="X1897" s="2"/>
      <c r="AP1897" s="589"/>
      <c r="AS1897" s="1" t="s">
        <v>15346</v>
      </c>
      <c r="BK1897" s="589"/>
    </row>
    <row r="1898" spans="1:63" ht="17.25" customHeight="1">
      <c r="J1898" s="280" t="s">
        <v>7530</v>
      </c>
      <c r="K1898" s="278" t="s">
        <v>12532</v>
      </c>
      <c r="L1898" s="278"/>
      <c r="M1898" s="278"/>
      <c r="N1898" s="278"/>
      <c r="O1898" s="278"/>
      <c r="P1898" s="278"/>
      <c r="Q1898" s="380"/>
      <c r="R1898" s="281" t="s">
        <v>9215</v>
      </c>
      <c r="S1898" s="367" t="s">
        <v>9216</v>
      </c>
      <c r="T1898" s="368" t="s">
        <v>9217</v>
      </c>
      <c r="U1898" s="589"/>
      <c r="W1898" s="2"/>
      <c r="X1898" s="2"/>
      <c r="AP1898" s="589"/>
      <c r="AT1898" s="2" t="s">
        <v>13557</v>
      </c>
      <c r="BK1898" s="589"/>
    </row>
    <row r="1899" spans="1:63" ht="17.25" customHeight="1" thickBot="1">
      <c r="J1899" s="379" t="s">
        <v>7513</v>
      </c>
      <c r="K1899" s="279" t="s">
        <v>13215</v>
      </c>
      <c r="L1899" s="279"/>
      <c r="M1899" s="279"/>
      <c r="N1899" s="279"/>
      <c r="O1899" s="279"/>
      <c r="P1899" s="279"/>
      <c r="Q1899" s="381"/>
      <c r="R1899" s="290">
        <v>1500</v>
      </c>
      <c r="S1899" s="369">
        <v>2000</v>
      </c>
      <c r="T1899" s="370">
        <v>3000</v>
      </c>
      <c r="U1899" s="589"/>
      <c r="W1899" s="2"/>
      <c r="X1899" s="2"/>
      <c r="AP1899" s="589"/>
      <c r="BK1899" s="589"/>
    </row>
    <row r="1900" spans="1:63" ht="17.25" customHeight="1">
      <c r="D1900" s="2" t="s">
        <v>12533</v>
      </c>
      <c r="U1900" s="589"/>
      <c r="W1900" s="2"/>
      <c r="X1900" s="2"/>
      <c r="AP1900" s="589"/>
      <c r="AR1900" s="3" t="s">
        <v>11621</v>
      </c>
      <c r="BK1900" s="589"/>
    </row>
    <row r="1901" spans="1:63" ht="17.25" customHeight="1">
      <c r="E1901" s="2" t="s">
        <v>11615</v>
      </c>
      <c r="U1901" s="589"/>
      <c r="W1901" s="2"/>
      <c r="X1901" s="2"/>
      <c r="AP1901" s="589"/>
      <c r="AS1901" s="1" t="s">
        <v>15348</v>
      </c>
      <c r="BK1901" s="589"/>
    </row>
    <row r="1902" spans="1:63" ht="17.25" customHeight="1">
      <c r="U1902" s="589"/>
      <c r="AP1902" s="589"/>
      <c r="AT1902" s="2" t="s">
        <v>11622</v>
      </c>
      <c r="BK1902" s="589"/>
    </row>
    <row r="1903" spans="1:63" ht="17.25" customHeight="1">
      <c r="A1903" s="485" t="s">
        <v>13208</v>
      </c>
      <c r="B1903" s="485"/>
      <c r="C1903" s="485"/>
      <c r="D1903" s="216"/>
      <c r="E1903" s="216"/>
      <c r="F1903" s="216"/>
      <c r="G1903" s="216"/>
      <c r="H1903" s="216"/>
      <c r="I1903" s="216"/>
      <c r="J1903" s="216"/>
      <c r="U1903" s="589"/>
      <c r="AP1903" s="589"/>
      <c r="AT1903" s="1" t="s">
        <v>15347</v>
      </c>
      <c r="BK1903" s="589"/>
    </row>
    <row r="1904" spans="1:63" ht="17.25" customHeight="1">
      <c r="A1904" s="485"/>
      <c r="B1904" s="485" t="s">
        <v>13207</v>
      </c>
      <c r="C1904" s="485"/>
      <c r="D1904" s="216"/>
      <c r="E1904" s="216"/>
      <c r="F1904" s="216"/>
      <c r="G1904" s="216"/>
      <c r="H1904" s="216"/>
      <c r="I1904" s="216"/>
      <c r="J1904" s="216"/>
      <c r="U1904" s="589"/>
      <c r="AP1904" s="589"/>
      <c r="AU1904" s="2" t="s">
        <v>11623</v>
      </c>
      <c r="BK1904" s="589"/>
    </row>
    <row r="1905" spans="1:63" ht="17.25" customHeight="1">
      <c r="A1905" s="485"/>
      <c r="B1905" s="485"/>
      <c r="C1905" s="216" t="s">
        <v>13209</v>
      </c>
      <c r="D1905" s="216"/>
      <c r="E1905" s="216"/>
      <c r="F1905" s="216"/>
      <c r="G1905" s="216"/>
      <c r="H1905" s="216"/>
      <c r="I1905" s="216"/>
      <c r="J1905" s="216"/>
      <c r="U1905" s="589"/>
      <c r="AP1905" s="589"/>
      <c r="AT1905" s="1" t="s">
        <v>8744</v>
      </c>
      <c r="BK1905" s="589"/>
    </row>
    <row r="1906" spans="1:63" ht="17.25" customHeight="1">
      <c r="A1906" s="485"/>
      <c r="B1906" s="485"/>
      <c r="C1906" s="485"/>
      <c r="D1906" s="216" t="s">
        <v>13349</v>
      </c>
      <c r="E1906" s="216"/>
      <c r="F1906" s="216"/>
      <c r="G1906" s="216"/>
      <c r="H1906" s="216"/>
      <c r="I1906" s="216"/>
      <c r="J1906" s="216"/>
      <c r="U1906" s="589"/>
      <c r="AP1906" s="589"/>
      <c r="AT1906" s="1" t="s">
        <v>15350</v>
      </c>
      <c r="BK1906" s="589"/>
    </row>
    <row r="1907" spans="1:63" ht="17.25" customHeight="1">
      <c r="A1907" s="485"/>
      <c r="B1907" s="485"/>
      <c r="C1907" s="485"/>
      <c r="D1907" s="216"/>
      <c r="E1907" s="216" t="s">
        <v>13210</v>
      </c>
      <c r="F1907" s="216"/>
      <c r="G1907" s="216"/>
      <c r="H1907" s="216"/>
      <c r="I1907" s="216"/>
      <c r="J1907" s="216"/>
      <c r="U1907" s="589"/>
      <c r="AP1907" s="589"/>
      <c r="AU1907" s="2" t="s">
        <v>11624</v>
      </c>
      <c r="BK1907" s="589"/>
    </row>
    <row r="1908" spans="1:63" ht="17.25" customHeight="1">
      <c r="U1908" s="589"/>
      <c r="AP1908" s="589"/>
      <c r="AT1908" s="1" t="s">
        <v>12534</v>
      </c>
      <c r="BK1908" s="589"/>
    </row>
    <row r="1909" spans="1:63" ht="17.25" customHeight="1">
      <c r="U1909" s="589"/>
      <c r="AP1909" s="589"/>
      <c r="AU1909" s="2" t="s">
        <v>11625</v>
      </c>
      <c r="BK1909" s="589"/>
    </row>
    <row r="1910" spans="1:63" ht="17.25" customHeight="1">
      <c r="U1910" s="589"/>
      <c r="AP1910" s="589"/>
      <c r="AT1910" s="1" t="s">
        <v>15349</v>
      </c>
      <c r="BK1910" s="589"/>
    </row>
    <row r="1911" spans="1:63" ht="17.25" customHeight="1">
      <c r="U1911" s="589"/>
      <c r="AP1911" s="589"/>
      <c r="AU1911" s="2" t="s">
        <v>11626</v>
      </c>
      <c r="BK1911" s="589"/>
    </row>
    <row r="1912" spans="1:63" ht="17.25" customHeight="1">
      <c r="U1912" s="589"/>
      <c r="AP1912" s="589"/>
      <c r="AS1912" s="2"/>
      <c r="BK1912" s="589"/>
    </row>
    <row r="1913" spans="1:63" ht="17.25" customHeight="1">
      <c r="U1913" s="589"/>
      <c r="AP1913" s="589"/>
      <c r="BK1913" s="589"/>
    </row>
    <row r="1914" spans="1:63" ht="17.25" customHeight="1">
      <c r="A1914" s="469" t="s">
        <v>9298</v>
      </c>
      <c r="B1914" s="469"/>
      <c r="C1914" s="469"/>
      <c r="D1914" s="470"/>
      <c r="E1914" s="470"/>
      <c r="F1914" s="470"/>
      <c r="G1914" s="470"/>
      <c r="H1914" s="470"/>
      <c r="I1914" s="470"/>
      <c r="J1914" s="470"/>
      <c r="K1914" s="470"/>
      <c r="L1914" s="470"/>
      <c r="M1914" s="470"/>
      <c r="N1914" s="470"/>
      <c r="O1914" s="470"/>
      <c r="P1914" s="470"/>
      <c r="Q1914" s="470"/>
      <c r="R1914" s="470"/>
      <c r="S1914" s="470"/>
      <c r="T1914" s="470"/>
      <c r="U1914" s="596"/>
      <c r="V1914" s="469" t="s">
        <v>11618</v>
      </c>
      <c r="W1914" s="469"/>
      <c r="X1914" s="471"/>
      <c r="Y1914" s="470"/>
      <c r="Z1914" s="470"/>
      <c r="AA1914" s="470"/>
      <c r="AB1914" s="470"/>
      <c r="AC1914" s="470"/>
      <c r="AD1914" s="470"/>
      <c r="AE1914" s="470"/>
      <c r="AF1914" s="470"/>
      <c r="AG1914" s="470"/>
      <c r="AH1914" s="470"/>
      <c r="AI1914" s="470"/>
      <c r="AJ1914" s="470"/>
      <c r="AK1914" s="470"/>
      <c r="AL1914" s="470"/>
      <c r="AM1914" s="470"/>
      <c r="AN1914" s="470"/>
      <c r="AO1914" s="470"/>
      <c r="AP1914" s="596"/>
      <c r="AQ1914" s="469" t="s">
        <v>11618</v>
      </c>
      <c r="AR1914" s="469"/>
      <c r="AS1914" s="471"/>
      <c r="AT1914" s="470"/>
      <c r="AU1914" s="470"/>
      <c r="AV1914" s="470"/>
      <c r="AW1914" s="470"/>
      <c r="AX1914" s="470"/>
      <c r="AY1914" s="470"/>
      <c r="AZ1914" s="470"/>
      <c r="BA1914" s="470"/>
      <c r="BB1914" s="470"/>
      <c r="BC1914" s="470"/>
      <c r="BD1914" s="470"/>
      <c r="BE1914" s="470"/>
      <c r="BF1914" s="470"/>
      <c r="BG1914" s="470"/>
      <c r="BH1914" s="470"/>
      <c r="BI1914" s="470"/>
      <c r="BJ1914" s="470"/>
      <c r="BK1914" s="589"/>
    </row>
    <row r="1915" spans="1:63" ht="17.25" customHeight="1">
      <c r="A1915" s="473"/>
      <c r="B1915" s="472" t="s">
        <v>9297</v>
      </c>
      <c r="C1915" s="473"/>
      <c r="D1915" s="473"/>
      <c r="E1915" s="473"/>
      <c r="F1915" s="473"/>
      <c r="G1915" s="473"/>
      <c r="H1915" s="473"/>
      <c r="I1915" s="473"/>
      <c r="J1915" s="473"/>
      <c r="K1915" s="473"/>
      <c r="L1915" s="473"/>
      <c r="M1915" s="473"/>
      <c r="N1915" s="473"/>
      <c r="O1915" s="473"/>
      <c r="P1915" s="473"/>
      <c r="Q1915" s="473"/>
      <c r="R1915" s="473"/>
      <c r="S1915" s="473"/>
      <c r="T1915" s="473"/>
      <c r="U1915" s="597"/>
      <c r="V1915" s="472"/>
      <c r="W1915" s="472"/>
      <c r="X1915" s="474"/>
      <c r="Y1915" s="473"/>
      <c r="Z1915" s="473"/>
      <c r="AA1915" s="473"/>
      <c r="AB1915" s="473"/>
      <c r="AC1915" s="473"/>
      <c r="AD1915" s="473"/>
      <c r="AE1915" s="473"/>
      <c r="AF1915" s="473"/>
      <c r="AG1915" s="473"/>
      <c r="AH1915" s="473"/>
      <c r="AI1915" s="473"/>
      <c r="AJ1915" s="473"/>
      <c r="AK1915" s="473"/>
      <c r="AL1915" s="473"/>
      <c r="AM1915" s="473"/>
      <c r="AN1915" s="473"/>
      <c r="AO1915" s="473"/>
      <c r="AP1915" s="597"/>
      <c r="AQ1915" s="472" t="s">
        <v>11619</v>
      </c>
      <c r="AR1915" s="472"/>
      <c r="AS1915" s="474"/>
      <c r="AT1915" s="473"/>
      <c r="AU1915" s="473"/>
      <c r="AV1915" s="473"/>
      <c r="AW1915" s="473"/>
      <c r="AX1915" s="473"/>
      <c r="AY1915" s="473"/>
      <c r="AZ1915" s="473"/>
      <c r="BA1915" s="473"/>
      <c r="BB1915" s="473"/>
      <c r="BC1915" s="473"/>
      <c r="BD1915" s="473"/>
      <c r="BE1915" s="473"/>
      <c r="BF1915" s="473"/>
      <c r="BG1915" s="473"/>
      <c r="BH1915" s="473"/>
      <c r="BI1915" s="473"/>
      <c r="BJ1915" s="473"/>
      <c r="BK1915" s="589"/>
    </row>
    <row r="1916" spans="1:63" ht="17.25" customHeight="1">
      <c r="A1916" s="2"/>
      <c r="C1916" s="2"/>
      <c r="U1916" s="589"/>
      <c r="AP1916" s="589"/>
      <c r="BK1916" s="589"/>
    </row>
    <row r="1917" spans="1:63" ht="17.25" customHeight="1">
      <c r="C1917" s="3" t="s">
        <v>9625</v>
      </c>
      <c r="U1917" s="589"/>
      <c r="W1917" s="3" t="s">
        <v>11722</v>
      </c>
      <c r="AP1917" s="589"/>
      <c r="AR1917" s="3" t="s">
        <v>11971</v>
      </c>
      <c r="BK1917" s="589"/>
    </row>
    <row r="1918" spans="1:63" ht="17.25" customHeight="1">
      <c r="D1918" s="2" t="s">
        <v>12820</v>
      </c>
      <c r="U1918" s="589"/>
      <c r="X1918" s="2" t="s">
        <v>13558</v>
      </c>
      <c r="AP1918" s="589"/>
      <c r="AS1918" s="1" t="s">
        <v>15351</v>
      </c>
      <c r="BK1918" s="589"/>
    </row>
    <row r="1919" spans="1:63" ht="17.25" customHeight="1">
      <c r="E1919" s="2" t="s">
        <v>9746</v>
      </c>
      <c r="U1919" s="589"/>
      <c r="AP1919" s="589"/>
      <c r="AT1919" s="2" t="s">
        <v>10891</v>
      </c>
      <c r="BK1919" s="589"/>
    </row>
    <row r="1920" spans="1:63" ht="17.25" customHeight="1">
      <c r="E1920" s="2" t="s">
        <v>9747</v>
      </c>
      <c r="U1920" s="589"/>
      <c r="X1920" s="1166" t="s">
        <v>15038</v>
      </c>
      <c r="Y1920" s="1056"/>
      <c r="Z1920" s="1056"/>
      <c r="AA1920" s="1056"/>
      <c r="AB1920" s="1056"/>
      <c r="AC1920" s="1056"/>
      <c r="AD1920" s="580" t="s">
        <v>13559</v>
      </c>
      <c r="AE1920" s="580"/>
      <c r="AF1920" s="580"/>
      <c r="AG1920" s="580"/>
      <c r="AH1920" s="580"/>
      <c r="AI1920" s="580"/>
      <c r="AJ1920" s="580"/>
      <c r="AK1920" s="580"/>
      <c r="AL1920" s="580"/>
      <c r="AM1920" s="580"/>
      <c r="AN1920" s="580"/>
      <c r="AO1920" s="581"/>
      <c r="AP1920" s="589"/>
      <c r="AS1920" s="2"/>
      <c r="AT1920" s="1" t="s">
        <v>13565</v>
      </c>
      <c r="BK1920" s="589"/>
    </row>
    <row r="1921" spans="4:63" ht="17.25" customHeight="1">
      <c r="D1921" s="2" t="s">
        <v>12885</v>
      </c>
      <c r="U1921" s="589"/>
      <c r="X1921" s="492"/>
      <c r="Y1921" s="473" t="s">
        <v>13560</v>
      </c>
      <c r="Z1921" s="473"/>
      <c r="AA1921" s="473"/>
      <c r="AB1921" s="473"/>
      <c r="AC1921" s="473"/>
      <c r="AD1921" s="473"/>
      <c r="AE1921" s="473"/>
      <c r="AF1921" s="473"/>
      <c r="AG1921" s="473"/>
      <c r="AH1921" s="473" t="s">
        <v>13562</v>
      </c>
      <c r="AI1921" s="473"/>
      <c r="AJ1921" s="473"/>
      <c r="AK1921" s="473"/>
      <c r="AL1921" s="473"/>
      <c r="AM1921" s="473"/>
      <c r="AN1921" s="473"/>
      <c r="AO1921" s="494"/>
      <c r="AP1921" s="589"/>
      <c r="AS1921" s="2"/>
      <c r="AT1921" s="1" t="s">
        <v>13566</v>
      </c>
      <c r="BK1921" s="589"/>
    </row>
    <row r="1922" spans="4:63" ht="17.25" customHeight="1">
      <c r="E1922" s="1" t="s">
        <v>12886</v>
      </c>
      <c r="U1922" s="589"/>
      <c r="X1922" s="492"/>
      <c r="Y1922" s="473" t="s">
        <v>13561</v>
      </c>
      <c r="Z1922" s="473"/>
      <c r="AA1922" s="473"/>
      <c r="AB1922" s="473"/>
      <c r="AC1922" s="473"/>
      <c r="AD1922" s="473"/>
      <c r="AE1922" s="473"/>
      <c r="AF1922" s="473"/>
      <c r="AG1922" s="473"/>
      <c r="AH1922" s="473" t="s">
        <v>13563</v>
      </c>
      <c r="AI1922" s="473"/>
      <c r="AJ1922" s="473"/>
      <c r="AK1922" s="473"/>
      <c r="AL1922" s="473"/>
      <c r="AM1922" s="473"/>
      <c r="AN1922" s="473"/>
      <c r="AO1922" s="494"/>
      <c r="AP1922" s="589"/>
      <c r="AS1922" s="2"/>
      <c r="AT1922" s="1" t="s">
        <v>13567</v>
      </c>
      <c r="BK1922" s="589"/>
    </row>
    <row r="1923" spans="4:63" ht="17.25" customHeight="1" thickBot="1">
      <c r="E1923" s="2" t="s">
        <v>12887</v>
      </c>
      <c r="U1923" s="589"/>
      <c r="X1923" s="495"/>
      <c r="Y1923" s="496" t="s">
        <v>13564</v>
      </c>
      <c r="Z1923" s="496"/>
      <c r="AA1923" s="496"/>
      <c r="AB1923" s="496"/>
      <c r="AC1923" s="496"/>
      <c r="AD1923" s="496"/>
      <c r="AE1923" s="496"/>
      <c r="AF1923" s="496"/>
      <c r="AG1923" s="496"/>
      <c r="AH1923" s="496" t="s">
        <v>13570</v>
      </c>
      <c r="AI1923" s="496"/>
      <c r="AJ1923" s="496"/>
      <c r="AK1923" s="496"/>
      <c r="AL1923" s="496"/>
      <c r="AM1923" s="496"/>
      <c r="AN1923" s="496"/>
      <c r="AO1923" s="497"/>
      <c r="AP1923" s="589"/>
      <c r="AS1923" s="2"/>
      <c r="AT1923" s="1" t="s">
        <v>13568</v>
      </c>
      <c r="BK1923" s="589"/>
    </row>
    <row r="1924" spans="4:63" ht="17.25" customHeight="1">
      <c r="E1924" s="2" t="s">
        <v>8151</v>
      </c>
      <c r="U1924" s="589"/>
      <c r="AP1924" s="589"/>
      <c r="AS1924" s="2"/>
      <c r="AT1924" s="1" t="s">
        <v>14043</v>
      </c>
      <c r="BK1924" s="589"/>
    </row>
    <row r="1925" spans="4:63" ht="17.25" customHeight="1">
      <c r="E1925" s="2" t="s">
        <v>8152</v>
      </c>
      <c r="U1925" s="589"/>
      <c r="AP1925" s="589"/>
      <c r="AS1925" s="2"/>
      <c r="AT1925" s="1" t="s">
        <v>13569</v>
      </c>
      <c r="BK1925" s="589"/>
    </row>
    <row r="1926" spans="4:63" ht="17.25" customHeight="1">
      <c r="E1926" s="2" t="s">
        <v>8153</v>
      </c>
      <c r="U1926" s="589"/>
      <c r="AP1926" s="589"/>
      <c r="AS1926" s="1" t="s">
        <v>14042</v>
      </c>
      <c r="BK1926" s="589"/>
    </row>
    <row r="1927" spans="4:63" ht="17.25" customHeight="1">
      <c r="D1927" s="2" t="s">
        <v>13216</v>
      </c>
      <c r="U1927" s="589"/>
      <c r="AP1927" s="589"/>
      <c r="AS1927" s="2"/>
      <c r="AT1927" s="1" t="s">
        <v>8745</v>
      </c>
      <c r="BK1927" s="589"/>
    </row>
    <row r="1928" spans="4:63" ht="17.25" customHeight="1">
      <c r="E1928" s="2" t="s">
        <v>9748</v>
      </c>
      <c r="U1928" s="589"/>
      <c r="AP1928" s="589"/>
      <c r="AS1928" s="2"/>
      <c r="AT1928" s="1" t="s">
        <v>8746</v>
      </c>
      <c r="BK1928" s="589"/>
    </row>
    <row r="1929" spans="4:63" ht="17.25" customHeight="1">
      <c r="D1929" s="2" t="s">
        <v>12884</v>
      </c>
      <c r="U1929" s="589"/>
      <c r="AP1929" s="589"/>
      <c r="AS1929" s="2"/>
      <c r="AT1929" s="1" t="s">
        <v>15352</v>
      </c>
      <c r="BK1929" s="589"/>
    </row>
    <row r="1930" spans="4:63" ht="17.25" customHeight="1">
      <c r="E1930" s="2" t="s">
        <v>13351</v>
      </c>
      <c r="U1930" s="589"/>
      <c r="AP1930" s="589"/>
      <c r="AS1930" s="2"/>
      <c r="AU1930" s="2" t="s">
        <v>11972</v>
      </c>
      <c r="BK1930" s="589"/>
    </row>
    <row r="1931" spans="4:63" ht="17.25" customHeight="1">
      <c r="J1931" s="4" t="s">
        <v>13352</v>
      </c>
      <c r="U1931" s="589"/>
      <c r="AP1931" s="589"/>
      <c r="AS1931" s="1" t="s">
        <v>14041</v>
      </c>
      <c r="BK1931" s="589"/>
    </row>
    <row r="1932" spans="4:63" ht="17.25" customHeight="1">
      <c r="U1932" s="589"/>
      <c r="AP1932" s="589"/>
      <c r="BK1932" s="589"/>
    </row>
    <row r="1933" spans="4:63" ht="17.25" customHeight="1">
      <c r="U1933" s="589"/>
      <c r="AP1933" s="589"/>
      <c r="BK1933" s="589"/>
    </row>
    <row r="1934" spans="4:63" ht="17.25" customHeight="1">
      <c r="U1934" s="589"/>
      <c r="AP1934" s="589"/>
      <c r="AR1934" s="3" t="s">
        <v>11973</v>
      </c>
      <c r="BK1934" s="589"/>
    </row>
    <row r="1935" spans="4:63" ht="17.25" customHeight="1">
      <c r="U1935" s="589"/>
      <c r="AP1935" s="589"/>
      <c r="AR1935" s="2"/>
      <c r="AS1935" s="1" t="s">
        <v>11974</v>
      </c>
      <c r="BK1935" s="589"/>
    </row>
    <row r="1936" spans="4:63" ht="17.25" customHeight="1">
      <c r="U1936" s="589"/>
      <c r="AP1936" s="589"/>
      <c r="AS1936" s="2"/>
      <c r="AT1936" s="2" t="s">
        <v>11975</v>
      </c>
      <c r="BK1936" s="589"/>
    </row>
    <row r="1937" spans="3:63" ht="17.25" customHeight="1">
      <c r="U1937" s="589"/>
      <c r="AP1937" s="589"/>
      <c r="AS1937" s="2"/>
      <c r="AT1937" s="1" t="s">
        <v>8747</v>
      </c>
      <c r="BK1937" s="589"/>
    </row>
    <row r="1938" spans="3:63" ht="17.25" customHeight="1">
      <c r="U1938" s="589"/>
      <c r="AP1938" s="589"/>
      <c r="AS1938" s="2"/>
      <c r="AT1938" s="1" t="s">
        <v>8748</v>
      </c>
      <c r="BK1938" s="589"/>
    </row>
    <row r="1939" spans="3:63" ht="17.25" customHeight="1">
      <c r="U1939" s="589"/>
      <c r="AP1939" s="589"/>
      <c r="AS1939" s="2"/>
      <c r="AT1939" s="1" t="s">
        <v>8749</v>
      </c>
      <c r="BK1939" s="589"/>
    </row>
    <row r="1940" spans="3:63" ht="17.25" customHeight="1">
      <c r="U1940" s="589"/>
      <c r="AP1940" s="589"/>
      <c r="AS1940" s="1" t="s">
        <v>15353</v>
      </c>
      <c r="BK1940" s="589"/>
    </row>
    <row r="1941" spans="3:63" ht="17.25" customHeight="1">
      <c r="U1941" s="589"/>
      <c r="AP1941" s="589"/>
      <c r="AT1941" s="2" t="s">
        <v>10844</v>
      </c>
      <c r="BK1941" s="589"/>
    </row>
    <row r="1942" spans="3:63" ht="17.25" customHeight="1">
      <c r="U1942" s="589"/>
      <c r="AP1942" s="589"/>
      <c r="BK1942" s="589"/>
    </row>
    <row r="1943" spans="3:63" ht="17.25" customHeight="1">
      <c r="C1943" s="3" t="s">
        <v>9626</v>
      </c>
      <c r="U1943" s="589"/>
      <c r="W1943" s="3" t="s">
        <v>11723</v>
      </c>
      <c r="AP1943" s="589"/>
      <c r="AR1943" s="3" t="s">
        <v>11976</v>
      </c>
      <c r="BK1943" s="589"/>
    </row>
    <row r="1944" spans="3:63" ht="17.25" customHeight="1">
      <c r="D1944" s="2" t="s">
        <v>12888</v>
      </c>
      <c r="U1944" s="589"/>
      <c r="X1944" s="2" t="s">
        <v>13737</v>
      </c>
      <c r="AP1944" s="589"/>
      <c r="AS1944" s="1" t="s">
        <v>13739</v>
      </c>
      <c r="BK1944" s="589"/>
    </row>
    <row r="1945" spans="3:63" ht="17.25" customHeight="1">
      <c r="C1945" s="2"/>
      <c r="E1945" s="2" t="s">
        <v>12889</v>
      </c>
      <c r="U1945" s="589"/>
      <c r="Y1945" s="2" t="s">
        <v>13738</v>
      </c>
      <c r="AP1945" s="589"/>
      <c r="AS1945" s="2"/>
      <c r="AT1945" s="1" t="s">
        <v>13740</v>
      </c>
      <c r="BK1945" s="589"/>
    </row>
    <row r="1946" spans="3:63" ht="17.25" customHeight="1">
      <c r="U1946" s="589"/>
      <c r="AP1946" s="589"/>
      <c r="AS1946" s="2"/>
      <c r="AT1946" s="1" t="s">
        <v>11977</v>
      </c>
      <c r="BK1946" s="589"/>
    </row>
    <row r="1947" spans="3:63" ht="17.25" customHeight="1">
      <c r="U1947" s="589"/>
      <c r="X1947" s="1166" t="s">
        <v>15037</v>
      </c>
      <c r="Y1947" s="1056"/>
      <c r="Z1947" s="1056"/>
      <c r="AA1947" s="1056"/>
      <c r="AB1947" s="1056"/>
      <c r="AC1947" s="1056"/>
      <c r="AD1947" s="1056"/>
      <c r="AE1947" s="1056"/>
      <c r="AF1947" s="1056"/>
      <c r="AG1947" s="1056"/>
      <c r="AH1947" s="1056"/>
      <c r="AI1947" s="1056"/>
      <c r="AJ1947" s="1056"/>
      <c r="AK1947" s="1056"/>
      <c r="AL1947" s="1056"/>
      <c r="AM1947" s="1056"/>
      <c r="AN1947" s="1056"/>
      <c r="AO1947" s="1167"/>
      <c r="AP1947" s="589"/>
      <c r="AS1947" s="2"/>
      <c r="AT1947" s="1"/>
      <c r="AU1947" s="2" t="s">
        <v>11978</v>
      </c>
      <c r="BK1947" s="589"/>
    </row>
    <row r="1948" spans="3:63" ht="17.25" customHeight="1">
      <c r="U1948" s="589"/>
      <c r="X1948" s="492"/>
      <c r="Y1948" s="473" t="s">
        <v>12890</v>
      </c>
      <c r="Z1948" s="473"/>
      <c r="AA1948" s="473"/>
      <c r="AB1948" s="473"/>
      <c r="AC1948" s="473"/>
      <c r="AD1948" s="473"/>
      <c r="AE1948" s="473"/>
      <c r="AF1948" s="473"/>
      <c r="AG1948" s="473"/>
      <c r="AH1948" s="473" t="s">
        <v>12901</v>
      </c>
      <c r="AI1948" s="473"/>
      <c r="AJ1948" s="473"/>
      <c r="AK1948" s="473"/>
      <c r="AL1948" s="473"/>
      <c r="AM1948" s="473"/>
      <c r="AN1948" s="473"/>
      <c r="AO1948" s="494"/>
      <c r="AP1948" s="589"/>
      <c r="AS1948" s="2"/>
      <c r="AT1948" s="1" t="s">
        <v>8750</v>
      </c>
      <c r="BK1948" s="589"/>
    </row>
    <row r="1949" spans="3:63" ht="17.25" customHeight="1">
      <c r="U1949" s="589"/>
      <c r="X1949" s="492"/>
      <c r="Y1949" s="473" t="s">
        <v>2200</v>
      </c>
      <c r="Z1949" s="473"/>
      <c r="AA1949" s="473"/>
      <c r="AB1949" s="473"/>
      <c r="AC1949" s="473"/>
      <c r="AD1949" s="473"/>
      <c r="AE1949" s="473"/>
      <c r="AF1949" s="473"/>
      <c r="AG1949" s="473"/>
      <c r="AH1949" s="473" t="s">
        <v>12902</v>
      </c>
      <c r="AI1949" s="473"/>
      <c r="AJ1949" s="473"/>
      <c r="AK1949" s="473"/>
      <c r="AL1949" s="473"/>
      <c r="AM1949" s="473"/>
      <c r="AN1949" s="473"/>
      <c r="AO1949" s="494"/>
      <c r="AP1949" s="589"/>
      <c r="AS1949" s="2"/>
      <c r="AU1949" s="1" t="s">
        <v>8751</v>
      </c>
      <c r="BK1949" s="589"/>
    </row>
    <row r="1950" spans="3:63" ht="17.25" customHeight="1">
      <c r="U1950" s="589"/>
      <c r="X1950" s="492"/>
      <c r="Y1950" s="473" t="s">
        <v>12891</v>
      </c>
      <c r="Z1950" s="473"/>
      <c r="AA1950" s="473"/>
      <c r="AB1950" s="473"/>
      <c r="AC1950" s="473"/>
      <c r="AD1950" s="473"/>
      <c r="AE1950" s="473"/>
      <c r="AF1950" s="473"/>
      <c r="AG1950" s="473"/>
      <c r="AH1950" s="473" t="s">
        <v>12903</v>
      </c>
      <c r="AI1950" s="473"/>
      <c r="AJ1950" s="473"/>
      <c r="AK1950" s="473"/>
      <c r="AL1950" s="473"/>
      <c r="AM1950" s="473"/>
      <c r="AN1950" s="473"/>
      <c r="AO1950" s="494"/>
      <c r="AP1950" s="589"/>
      <c r="AS1950" s="2"/>
      <c r="AU1950" s="1" t="s">
        <v>8752</v>
      </c>
      <c r="BK1950" s="589"/>
    </row>
    <row r="1951" spans="3:63" ht="17.25" customHeight="1">
      <c r="U1951" s="589"/>
      <c r="X1951" s="492"/>
      <c r="Y1951" s="473" t="s">
        <v>12892</v>
      </c>
      <c r="Z1951" s="473"/>
      <c r="AA1951" s="473"/>
      <c r="AB1951" s="473"/>
      <c r="AC1951" s="473"/>
      <c r="AD1951" s="473"/>
      <c r="AE1951" s="473"/>
      <c r="AF1951" s="473"/>
      <c r="AG1951" s="473"/>
      <c r="AH1951" s="473" t="s">
        <v>12904</v>
      </c>
      <c r="AI1951" s="473"/>
      <c r="AJ1951" s="473"/>
      <c r="AK1951" s="473"/>
      <c r="AL1951" s="473"/>
      <c r="AM1951" s="473"/>
      <c r="AN1951" s="473"/>
      <c r="AO1951" s="494"/>
      <c r="AP1951" s="589"/>
      <c r="AS1951" s="2"/>
      <c r="AU1951" s="1" t="s">
        <v>8753</v>
      </c>
      <c r="BK1951" s="589"/>
    </row>
    <row r="1952" spans="3:63" ht="17.25" customHeight="1">
      <c r="U1952" s="589"/>
      <c r="X1952" s="492"/>
      <c r="Y1952" s="473" t="s">
        <v>12893</v>
      </c>
      <c r="Z1952" s="473"/>
      <c r="AA1952" s="473"/>
      <c r="AB1952" s="473"/>
      <c r="AC1952" s="473"/>
      <c r="AD1952" s="473"/>
      <c r="AE1952" s="473"/>
      <c r="AF1952" s="473"/>
      <c r="AG1952" s="473"/>
      <c r="AH1952" s="473" t="s">
        <v>12905</v>
      </c>
      <c r="AI1952" s="473"/>
      <c r="AJ1952" s="473"/>
      <c r="AK1952" s="473"/>
      <c r="AL1952" s="473"/>
      <c r="AM1952" s="473"/>
      <c r="AN1952" s="473"/>
      <c r="AO1952" s="494"/>
      <c r="AP1952" s="589"/>
      <c r="AS1952" s="2"/>
      <c r="AU1952" s="1" t="s">
        <v>8754</v>
      </c>
      <c r="BK1952" s="589"/>
    </row>
    <row r="1953" spans="21:63" ht="17.25" customHeight="1">
      <c r="U1953" s="589"/>
      <c r="X1953" s="492"/>
      <c r="Y1953" s="473" t="s">
        <v>12894</v>
      </c>
      <c r="Z1953" s="473"/>
      <c r="AA1953" s="473"/>
      <c r="AB1953" s="473"/>
      <c r="AC1953" s="473"/>
      <c r="AD1953" s="473"/>
      <c r="AE1953" s="473"/>
      <c r="AF1953" s="473"/>
      <c r="AG1953" s="473"/>
      <c r="AH1953" s="473" t="s">
        <v>12906</v>
      </c>
      <c r="AI1953" s="473"/>
      <c r="AJ1953" s="473"/>
      <c r="AK1953" s="473"/>
      <c r="AL1953" s="473"/>
      <c r="AM1953" s="473"/>
      <c r="AN1953" s="473"/>
      <c r="AO1953" s="494"/>
      <c r="AP1953" s="589"/>
      <c r="AS1953" s="2"/>
      <c r="AT1953" s="1" t="s">
        <v>13741</v>
      </c>
      <c r="BK1953" s="589"/>
    </row>
    <row r="1954" spans="21:63" ht="17.25" customHeight="1">
      <c r="U1954" s="589"/>
      <c r="X1954" s="492"/>
      <c r="Y1954" s="473" t="s">
        <v>12895</v>
      </c>
      <c r="Z1954" s="473"/>
      <c r="AA1954" s="473"/>
      <c r="AB1954" s="473"/>
      <c r="AC1954" s="473"/>
      <c r="AD1954" s="473"/>
      <c r="AE1954" s="473"/>
      <c r="AF1954" s="473"/>
      <c r="AG1954" s="473"/>
      <c r="AH1954" s="473" t="s">
        <v>12907</v>
      </c>
      <c r="AI1954" s="473"/>
      <c r="AJ1954" s="473"/>
      <c r="AK1954" s="473"/>
      <c r="AL1954" s="473"/>
      <c r="AM1954" s="473"/>
      <c r="AN1954" s="473"/>
      <c r="AO1954" s="494"/>
      <c r="AP1954" s="589"/>
      <c r="AS1954" s="2"/>
      <c r="AT1954" s="1"/>
      <c r="AU1954" s="2" t="s">
        <v>11983</v>
      </c>
      <c r="BK1954" s="589"/>
    </row>
    <row r="1955" spans="21:63" ht="17.25" customHeight="1">
      <c r="U1955" s="589"/>
      <c r="X1955" s="492"/>
      <c r="Y1955" s="473" t="s">
        <v>12896</v>
      </c>
      <c r="Z1955" s="473"/>
      <c r="AA1955" s="473"/>
      <c r="AB1955" s="473"/>
      <c r="AC1955" s="473"/>
      <c r="AD1955" s="473"/>
      <c r="AE1955" s="473"/>
      <c r="AF1955" s="473"/>
      <c r="AG1955" s="473"/>
      <c r="AH1955" s="473" t="s">
        <v>12908</v>
      </c>
      <c r="AI1955" s="473"/>
      <c r="AJ1955" s="473"/>
      <c r="AK1955" s="473"/>
      <c r="AL1955" s="473"/>
      <c r="AM1955" s="473"/>
      <c r="AN1955" s="473"/>
      <c r="AO1955" s="494"/>
      <c r="AP1955" s="589"/>
      <c r="AS1955" s="2"/>
      <c r="AU1955" s="2" t="s">
        <v>11984</v>
      </c>
      <c r="BK1955" s="589"/>
    </row>
    <row r="1956" spans="21:63" ht="17.25" customHeight="1">
      <c r="U1956" s="589"/>
      <c r="X1956" s="492"/>
      <c r="Y1956" s="473" t="s">
        <v>12897</v>
      </c>
      <c r="Z1956" s="473"/>
      <c r="AA1956" s="473"/>
      <c r="AB1956" s="473"/>
      <c r="AC1956" s="473"/>
      <c r="AD1956" s="473"/>
      <c r="AE1956" s="473"/>
      <c r="AF1956" s="473"/>
      <c r="AG1956" s="473"/>
      <c r="AH1956" s="473" t="s">
        <v>12909</v>
      </c>
      <c r="AI1956" s="473"/>
      <c r="AJ1956" s="473"/>
      <c r="AK1956" s="473"/>
      <c r="AL1956" s="473"/>
      <c r="AM1956" s="473"/>
      <c r="AN1956" s="473"/>
      <c r="AO1956" s="494"/>
      <c r="AP1956" s="589"/>
      <c r="AS1956" s="2"/>
      <c r="AU1956" s="1" t="s">
        <v>11979</v>
      </c>
      <c r="BK1956" s="589"/>
    </row>
    <row r="1957" spans="21:63" ht="17.25" customHeight="1">
      <c r="U1957" s="589"/>
      <c r="X1957" s="492"/>
      <c r="Y1957" s="473" t="s">
        <v>12898</v>
      </c>
      <c r="Z1957" s="473"/>
      <c r="AA1957" s="473"/>
      <c r="AB1957" s="473"/>
      <c r="AC1957" s="473"/>
      <c r="AD1957" s="473"/>
      <c r="AE1957" s="473"/>
      <c r="AF1957" s="473"/>
      <c r="AG1957" s="473"/>
      <c r="AH1957" s="473" t="s">
        <v>12910</v>
      </c>
      <c r="AI1957" s="473"/>
      <c r="AJ1957" s="473"/>
      <c r="AK1957" s="473"/>
      <c r="AL1957" s="473"/>
      <c r="AM1957" s="473"/>
      <c r="AN1957" s="473"/>
      <c r="AO1957" s="494"/>
      <c r="AP1957" s="589"/>
      <c r="AS1957" s="2"/>
      <c r="AU1957" s="1"/>
      <c r="AV1957" s="2" t="s">
        <v>11980</v>
      </c>
      <c r="BK1957" s="589"/>
    </row>
    <row r="1958" spans="21:63" ht="17.25" customHeight="1">
      <c r="U1958" s="589"/>
      <c r="X1958" s="492"/>
      <c r="Y1958" s="473" t="s">
        <v>12899</v>
      </c>
      <c r="Z1958" s="473"/>
      <c r="AA1958" s="473"/>
      <c r="AB1958" s="473"/>
      <c r="AC1958" s="473"/>
      <c r="AD1958" s="473"/>
      <c r="AE1958" s="473"/>
      <c r="AF1958" s="473"/>
      <c r="AG1958" s="473"/>
      <c r="AH1958" s="473" t="s">
        <v>12911</v>
      </c>
      <c r="AI1958" s="473"/>
      <c r="AJ1958" s="473"/>
      <c r="AK1958" s="473"/>
      <c r="AL1958" s="473"/>
      <c r="AM1958" s="473"/>
      <c r="AN1958" s="473"/>
      <c r="AO1958" s="494"/>
      <c r="AP1958" s="589"/>
      <c r="AS1958" s="2"/>
      <c r="AU1958" s="1" t="s">
        <v>15354</v>
      </c>
      <c r="BK1958" s="589"/>
    </row>
    <row r="1959" spans="21:63" ht="17.25" customHeight="1">
      <c r="U1959" s="589"/>
      <c r="X1959" s="492"/>
      <c r="Y1959" s="473" t="s">
        <v>12900</v>
      </c>
      <c r="Z1959" s="473"/>
      <c r="AA1959" s="473"/>
      <c r="AB1959" s="473"/>
      <c r="AC1959" s="473"/>
      <c r="AD1959" s="473"/>
      <c r="AE1959" s="473"/>
      <c r="AF1959" s="473"/>
      <c r="AG1959" s="473"/>
      <c r="AH1959" s="473" t="s">
        <v>12912</v>
      </c>
      <c r="AI1959" s="473"/>
      <c r="AJ1959" s="473"/>
      <c r="AK1959" s="473"/>
      <c r="AL1959" s="473"/>
      <c r="AM1959" s="473"/>
      <c r="AN1959" s="473"/>
      <c r="AO1959" s="494"/>
      <c r="AP1959" s="589"/>
      <c r="AS1959" s="2"/>
      <c r="AU1959" s="1" t="s">
        <v>11981</v>
      </c>
      <c r="BK1959" s="589"/>
    </row>
    <row r="1960" spans="21:63" ht="17.25" customHeight="1">
      <c r="U1960" s="589"/>
      <c r="X1960" s="492"/>
      <c r="Y1960" s="473" t="s">
        <v>12913</v>
      </c>
      <c r="Z1960" s="473"/>
      <c r="AA1960" s="473"/>
      <c r="AB1960" s="473"/>
      <c r="AC1960" s="473"/>
      <c r="AD1960" s="473"/>
      <c r="AE1960" s="473"/>
      <c r="AF1960" s="473"/>
      <c r="AG1960" s="473"/>
      <c r="AH1960" s="473"/>
      <c r="AI1960" s="473"/>
      <c r="AJ1960" s="473"/>
      <c r="AK1960" s="473"/>
      <c r="AL1960" s="473"/>
      <c r="AM1960" s="473"/>
      <c r="AN1960" s="473"/>
      <c r="AO1960" s="494"/>
      <c r="AP1960" s="589"/>
      <c r="AS1960" s="2"/>
      <c r="AU1960" s="1"/>
      <c r="AV1960" s="2" t="s">
        <v>11982</v>
      </c>
      <c r="BK1960" s="589"/>
    </row>
    <row r="1961" spans="21:63" ht="17.25" customHeight="1" thickBot="1">
      <c r="U1961" s="589"/>
      <c r="X1961" s="495"/>
      <c r="Y1961" s="496"/>
      <c r="Z1961" s="496" t="s">
        <v>12914</v>
      </c>
      <c r="AA1961" s="496"/>
      <c r="AB1961" s="496"/>
      <c r="AC1961" s="496"/>
      <c r="AD1961" s="496"/>
      <c r="AE1961" s="496"/>
      <c r="AF1961" s="496"/>
      <c r="AG1961" s="496"/>
      <c r="AH1961" s="496"/>
      <c r="AI1961" s="496"/>
      <c r="AJ1961" s="496"/>
      <c r="AK1961" s="496"/>
      <c r="AL1961" s="496"/>
      <c r="AM1961" s="496"/>
      <c r="AN1961" s="496"/>
      <c r="AO1961" s="497"/>
      <c r="AP1961" s="589"/>
      <c r="AS1961" s="2"/>
      <c r="AT1961" s="1" t="s">
        <v>8755</v>
      </c>
      <c r="AU1961" s="1"/>
      <c r="BK1961" s="589"/>
    </row>
    <row r="1962" spans="21:63" ht="17.25" customHeight="1">
      <c r="U1962" s="589"/>
      <c r="X1962" s="2"/>
      <c r="AP1962" s="589"/>
      <c r="BK1962" s="589"/>
    </row>
    <row r="1963" spans="21:63" ht="17.25" customHeight="1">
      <c r="U1963" s="589"/>
      <c r="X1963" s="2"/>
      <c r="AP1963" s="589"/>
      <c r="AR1963" s="3" t="s">
        <v>11985</v>
      </c>
      <c r="BK1963" s="589"/>
    </row>
    <row r="1964" spans="21:63" ht="17.25" customHeight="1">
      <c r="U1964" s="589"/>
      <c r="X1964" s="2"/>
      <c r="AP1964" s="589"/>
      <c r="AS1964" s="1" t="s">
        <v>14044</v>
      </c>
      <c r="BK1964" s="589"/>
    </row>
    <row r="1965" spans="21:63" ht="17.25" customHeight="1">
      <c r="U1965" s="589"/>
      <c r="X1965" s="2"/>
      <c r="AP1965" s="589"/>
      <c r="AS1965" s="2"/>
      <c r="AT1965" s="2" t="s">
        <v>11986</v>
      </c>
      <c r="BK1965" s="589"/>
    </row>
    <row r="1966" spans="21:63" ht="17.25" customHeight="1">
      <c r="U1966" s="589"/>
      <c r="AP1966" s="589"/>
      <c r="AR1966" s="2"/>
      <c r="AS1966" s="2"/>
      <c r="AT1966" s="2" t="s">
        <v>14045</v>
      </c>
      <c r="BK1966" s="589"/>
    </row>
    <row r="1967" spans="21:63" ht="17.25" customHeight="1">
      <c r="U1967" s="589"/>
      <c r="AP1967" s="589"/>
      <c r="AS1967" s="2"/>
      <c r="AT1967" s="1" t="s">
        <v>8756</v>
      </c>
      <c r="BK1967" s="589"/>
    </row>
    <row r="1968" spans="21:63" ht="17.25" customHeight="1">
      <c r="U1968" s="589"/>
      <c r="AP1968" s="589"/>
      <c r="AS1968" s="2"/>
      <c r="AT1968" s="1" t="s">
        <v>8757</v>
      </c>
      <c r="BK1968" s="589"/>
    </row>
    <row r="1969" spans="21:63" ht="17.25" customHeight="1">
      <c r="U1969" s="589"/>
      <c r="AP1969" s="589"/>
      <c r="AS1969" s="2"/>
      <c r="AU1969" s="1" t="s">
        <v>8758</v>
      </c>
      <c r="BK1969" s="589"/>
    </row>
    <row r="1970" spans="21:63" ht="17.25" customHeight="1">
      <c r="U1970" s="589"/>
      <c r="AP1970" s="589"/>
      <c r="AS1970" s="2"/>
      <c r="AU1970" s="1" t="s">
        <v>8759</v>
      </c>
      <c r="BK1970" s="589"/>
    </row>
    <row r="1971" spans="21:63" ht="17.25" customHeight="1">
      <c r="U1971" s="589"/>
      <c r="X1971" s="2"/>
      <c r="AP1971" s="589"/>
      <c r="AS1971" s="2"/>
      <c r="AU1971" s="1" t="s">
        <v>8760</v>
      </c>
      <c r="BK1971" s="589"/>
    </row>
    <row r="1972" spans="21:63" ht="17.25" customHeight="1">
      <c r="U1972" s="589"/>
      <c r="X1972" s="2"/>
      <c r="AP1972" s="589"/>
      <c r="AS1972" s="2"/>
      <c r="AU1972" s="1" t="s">
        <v>8761</v>
      </c>
      <c r="BK1972" s="589"/>
    </row>
    <row r="1973" spans="21:63" ht="17.25" customHeight="1">
      <c r="U1973" s="589"/>
      <c r="X1973" s="2"/>
      <c r="AP1973" s="589"/>
      <c r="AS1973" s="2"/>
      <c r="AU1973" s="1" t="s">
        <v>8762</v>
      </c>
      <c r="BK1973" s="589"/>
    </row>
    <row r="1974" spans="21:63" ht="17.25" customHeight="1">
      <c r="U1974" s="589"/>
      <c r="X1974" s="2"/>
      <c r="AP1974" s="589"/>
      <c r="AS1974" s="1" t="s">
        <v>8763</v>
      </c>
      <c r="BK1974" s="589"/>
    </row>
    <row r="1975" spans="21:63" ht="17.25" customHeight="1">
      <c r="U1975" s="589"/>
      <c r="X1975" s="2"/>
      <c r="AP1975" s="589"/>
      <c r="AS1975" s="2"/>
      <c r="AT1975" s="1" t="s">
        <v>11987</v>
      </c>
      <c r="BK1975" s="589"/>
    </row>
    <row r="1976" spans="21:63" ht="17.25" customHeight="1">
      <c r="U1976" s="589"/>
      <c r="X1976" s="2"/>
      <c r="AP1976" s="589"/>
      <c r="AS1976" s="2"/>
      <c r="AU1976" s="2" t="s">
        <v>11988</v>
      </c>
      <c r="BK1976" s="589"/>
    </row>
    <row r="1977" spans="21:63" ht="17.25" customHeight="1">
      <c r="U1977" s="589"/>
      <c r="X1977" s="2"/>
      <c r="AP1977" s="589"/>
      <c r="AS1977" s="2"/>
      <c r="AT1977" s="1" t="s">
        <v>14046</v>
      </c>
      <c r="BK1977" s="589"/>
    </row>
    <row r="1978" spans="21:63" ht="17.25" customHeight="1">
      <c r="U1978" s="589"/>
      <c r="X1978" s="2"/>
      <c r="AP1978" s="589"/>
      <c r="AS1978" s="2"/>
      <c r="AU1978" s="2" t="s">
        <v>11989</v>
      </c>
      <c r="BK1978" s="589"/>
    </row>
    <row r="1979" spans="21:63" ht="17.25" customHeight="1">
      <c r="U1979" s="589"/>
      <c r="X1979" s="2"/>
      <c r="AP1979" s="589"/>
      <c r="AS1979" s="1" t="s">
        <v>11990</v>
      </c>
      <c r="BK1979" s="589"/>
    </row>
    <row r="1980" spans="21:63" ht="17.25" customHeight="1">
      <c r="U1980" s="589"/>
      <c r="X1980" s="2"/>
      <c r="AP1980" s="589"/>
      <c r="AS1980" s="2"/>
      <c r="AT1980" s="2" t="s">
        <v>11991</v>
      </c>
      <c r="BK1980" s="589"/>
    </row>
    <row r="1981" spans="21:63" ht="17.25" customHeight="1">
      <c r="U1981" s="589"/>
      <c r="X1981" s="2"/>
      <c r="AP1981" s="589"/>
      <c r="AS1981" s="1" t="s">
        <v>11992</v>
      </c>
      <c r="BK1981" s="589"/>
    </row>
    <row r="1982" spans="21:63" ht="17.25" customHeight="1">
      <c r="U1982" s="589"/>
      <c r="X1982" s="2"/>
      <c r="AP1982" s="589"/>
      <c r="AT1982" s="2" t="s">
        <v>11993</v>
      </c>
      <c r="BK1982" s="589"/>
    </row>
    <row r="1983" spans="21:63" ht="17.25" customHeight="1">
      <c r="U1983" s="589"/>
      <c r="X1983" s="2"/>
      <c r="AP1983" s="589"/>
      <c r="AS1983" s="2"/>
      <c r="AT1983" s="2" t="s">
        <v>10844</v>
      </c>
      <c r="BK1983" s="589"/>
    </row>
    <row r="1984" spans="21:63" ht="17.25" customHeight="1">
      <c r="U1984" s="589"/>
      <c r="X1984" s="2"/>
      <c r="AP1984" s="589"/>
      <c r="BK1984" s="589"/>
    </row>
    <row r="1985" spans="21:63" ht="17.25" customHeight="1">
      <c r="U1985" s="589"/>
      <c r="X1985" s="2"/>
      <c r="AP1985" s="589"/>
      <c r="AR1985" s="3" t="s">
        <v>11994</v>
      </c>
      <c r="BK1985" s="589"/>
    </row>
    <row r="1986" spans="21:63" ht="17.25" customHeight="1">
      <c r="U1986" s="589"/>
      <c r="AP1986" s="589"/>
      <c r="AS1986" s="1" t="s">
        <v>11995</v>
      </c>
      <c r="BK1986" s="589"/>
    </row>
    <row r="1987" spans="21:63" ht="17.25" customHeight="1">
      <c r="U1987" s="589"/>
      <c r="AP1987" s="589"/>
      <c r="BK1987" s="589"/>
    </row>
    <row r="1988" spans="21:63" ht="17.25" customHeight="1">
      <c r="U1988" s="589"/>
      <c r="AP1988" s="589"/>
      <c r="AR1988" s="3" t="s">
        <v>11996</v>
      </c>
      <c r="BK1988" s="589"/>
    </row>
    <row r="1989" spans="21:63" ht="17.25" customHeight="1">
      <c r="U1989" s="589"/>
      <c r="W1989" s="1166" t="s">
        <v>15036</v>
      </c>
      <c r="X1989" s="1056"/>
      <c r="Y1989" s="1056"/>
      <c r="Z1989" s="1056"/>
      <c r="AA1989" s="1056"/>
      <c r="AB1989" s="1056"/>
      <c r="AC1989" s="1056"/>
      <c r="AD1989" s="1056"/>
      <c r="AE1989" s="1056"/>
      <c r="AF1989" s="1056"/>
      <c r="AG1989" s="1056"/>
      <c r="AH1989" s="1056"/>
      <c r="AI1989" s="1056"/>
      <c r="AJ1989" s="1056"/>
      <c r="AK1989" s="1056"/>
      <c r="AL1989" s="1056"/>
      <c r="AM1989" s="1056"/>
      <c r="AN1989" s="1056"/>
      <c r="AO1989" s="1167"/>
      <c r="AP1989" s="589"/>
      <c r="AS1989" s="1" t="s">
        <v>15355</v>
      </c>
      <c r="BK1989" s="589"/>
    </row>
    <row r="1990" spans="21:63" ht="17.25" customHeight="1">
      <c r="U1990" s="589"/>
      <c r="W1990" s="565" t="s">
        <v>12919</v>
      </c>
      <c r="X1990" s="473"/>
      <c r="Y1990" s="473"/>
      <c r="Z1990" s="473"/>
      <c r="AA1990" s="473"/>
      <c r="AB1990" s="473"/>
      <c r="AC1990" s="473"/>
      <c r="AD1990" s="473"/>
      <c r="AE1990" s="473"/>
      <c r="AF1990" s="473"/>
      <c r="AG1990" s="473"/>
      <c r="AH1990" s="473"/>
      <c r="AI1990" s="473"/>
      <c r="AJ1990" s="473"/>
      <c r="AK1990" s="473"/>
      <c r="AL1990" s="473"/>
      <c r="AM1990" s="473"/>
      <c r="AN1990" s="473"/>
      <c r="AO1990" s="494"/>
      <c r="AP1990" s="589"/>
      <c r="AT1990" s="2" t="s">
        <v>10844</v>
      </c>
      <c r="BK1990" s="589"/>
    </row>
    <row r="1991" spans="21:63" ht="17.25" customHeight="1">
      <c r="U1991" s="589"/>
      <c r="W1991" s="565"/>
      <c r="X1991" s="473" t="s">
        <v>13728</v>
      </c>
      <c r="Y1991" s="473"/>
      <c r="Z1991" s="473"/>
      <c r="AA1991" s="473"/>
      <c r="AB1991" s="473"/>
      <c r="AC1991" s="473"/>
      <c r="AD1991" s="473"/>
      <c r="AE1991" s="473"/>
      <c r="AF1991" s="473"/>
      <c r="AG1991" s="473"/>
      <c r="AH1991" s="473"/>
      <c r="AI1991" s="473"/>
      <c r="AJ1991" s="473"/>
      <c r="AK1991" s="473"/>
      <c r="AL1991" s="473"/>
      <c r="AM1991" s="473"/>
      <c r="AN1991" s="473"/>
      <c r="AO1991" s="494"/>
      <c r="AP1991" s="589"/>
      <c r="AS1991" s="2"/>
      <c r="BK1991" s="589"/>
    </row>
    <row r="1992" spans="21:63" ht="17.25" customHeight="1">
      <c r="U1992" s="589"/>
      <c r="W1992" s="565"/>
      <c r="X1992" s="473" t="s">
        <v>13729</v>
      </c>
      <c r="Y1992" s="473"/>
      <c r="Z1992" s="473"/>
      <c r="AA1992" s="473"/>
      <c r="AB1992" s="473"/>
      <c r="AC1992" s="473"/>
      <c r="AD1992" s="473"/>
      <c r="AE1992" s="473"/>
      <c r="AF1992" s="473"/>
      <c r="AG1992" s="473"/>
      <c r="AH1992" s="473"/>
      <c r="AI1992" s="473"/>
      <c r="AJ1992" s="473"/>
      <c r="AK1992" s="473"/>
      <c r="AL1992" s="473"/>
      <c r="AM1992" s="473"/>
      <c r="AN1992" s="473"/>
      <c r="AO1992" s="494"/>
      <c r="AP1992" s="589"/>
      <c r="AR1992" s="3" t="s">
        <v>11997</v>
      </c>
      <c r="BK1992" s="589"/>
    </row>
    <row r="1993" spans="21:63" ht="17.25" customHeight="1">
      <c r="U1993" s="589"/>
      <c r="W1993" s="565"/>
      <c r="X1993" s="473"/>
      <c r="Y1993" s="473" t="s">
        <v>13732</v>
      </c>
      <c r="Z1993" s="473"/>
      <c r="AA1993" s="473"/>
      <c r="AB1993" s="473"/>
      <c r="AC1993" s="473"/>
      <c r="AD1993" s="473"/>
      <c r="AE1993" s="473"/>
      <c r="AF1993" s="473"/>
      <c r="AG1993" s="473"/>
      <c r="AH1993" s="473"/>
      <c r="AI1993" s="473"/>
      <c r="AJ1993" s="473"/>
      <c r="AK1993" s="473"/>
      <c r="AL1993" s="473"/>
      <c r="AM1993" s="473"/>
      <c r="AN1993" s="473"/>
      <c r="AO1993" s="494"/>
      <c r="AP1993" s="589"/>
      <c r="AR1993" s="2"/>
      <c r="AS1993" s="1" t="s">
        <v>11998</v>
      </c>
      <c r="BK1993" s="589"/>
    </row>
    <row r="1994" spans="21:63" ht="17.25" customHeight="1">
      <c r="U1994" s="589"/>
      <c r="W1994" s="565"/>
      <c r="X1994" s="473" t="s">
        <v>13730</v>
      </c>
      <c r="Y1994" s="473"/>
      <c r="Z1994" s="473"/>
      <c r="AA1994" s="473"/>
      <c r="AB1994" s="473"/>
      <c r="AC1994" s="473"/>
      <c r="AD1994" s="473"/>
      <c r="AE1994" s="473"/>
      <c r="AF1994" s="473"/>
      <c r="AG1994" s="473"/>
      <c r="AH1994" s="473"/>
      <c r="AI1994" s="473"/>
      <c r="AJ1994" s="473"/>
      <c r="AK1994" s="473"/>
      <c r="AL1994" s="473"/>
      <c r="AM1994" s="473"/>
      <c r="AN1994" s="473"/>
      <c r="AO1994" s="494"/>
      <c r="AP1994" s="589"/>
      <c r="AS1994" s="2"/>
      <c r="AT1994" s="2" t="s">
        <v>11999</v>
      </c>
      <c r="BK1994" s="589"/>
    </row>
    <row r="1995" spans="21:63" ht="17.25" customHeight="1">
      <c r="U1995" s="589"/>
      <c r="W1995" s="565"/>
      <c r="X1995" s="473"/>
      <c r="Y1995" s="473" t="s">
        <v>13731</v>
      </c>
      <c r="Z1995" s="473"/>
      <c r="AA1995" s="473"/>
      <c r="AB1995" s="473"/>
      <c r="AC1995" s="473"/>
      <c r="AD1995" s="473"/>
      <c r="AE1995" s="473"/>
      <c r="AF1995" s="473"/>
      <c r="AG1995" s="473"/>
      <c r="AH1995" s="473"/>
      <c r="AI1995" s="473"/>
      <c r="AJ1995" s="473"/>
      <c r="AK1995" s="473"/>
      <c r="AL1995" s="473"/>
      <c r="AM1995" s="473"/>
      <c r="AN1995" s="473"/>
      <c r="AO1995" s="494"/>
      <c r="AP1995" s="589"/>
      <c r="AS1995" s="2"/>
      <c r="AT1995" s="2" t="s">
        <v>12000</v>
      </c>
      <c r="BK1995" s="589"/>
    </row>
    <row r="1996" spans="21:63" ht="17.25" customHeight="1">
      <c r="U1996" s="589"/>
      <c r="W1996" s="565" t="s">
        <v>12920</v>
      </c>
      <c r="X1996" s="473"/>
      <c r="Y1996" s="473"/>
      <c r="Z1996" s="473"/>
      <c r="AA1996" s="473"/>
      <c r="AB1996" s="473"/>
      <c r="AC1996" s="473"/>
      <c r="AD1996" s="473"/>
      <c r="AE1996" s="473"/>
      <c r="AF1996" s="473"/>
      <c r="AG1996" s="473"/>
      <c r="AH1996" s="473"/>
      <c r="AI1996" s="473"/>
      <c r="AJ1996" s="473"/>
      <c r="AK1996" s="473"/>
      <c r="AL1996" s="473"/>
      <c r="AM1996" s="473"/>
      <c r="AN1996" s="473"/>
      <c r="AO1996" s="494"/>
      <c r="AP1996" s="589"/>
      <c r="AS1996" s="2"/>
      <c r="AT1996" s="2" t="s">
        <v>12001</v>
      </c>
      <c r="BK1996" s="589"/>
    </row>
    <row r="1997" spans="21:63" ht="17.25" customHeight="1">
      <c r="U1997" s="589"/>
      <c r="W1997" s="565" t="s">
        <v>12921</v>
      </c>
      <c r="X1997" s="473"/>
      <c r="Y1997" s="473"/>
      <c r="Z1997" s="473"/>
      <c r="AA1997" s="473"/>
      <c r="AB1997" s="473"/>
      <c r="AC1997" s="473"/>
      <c r="AD1997" s="473"/>
      <c r="AE1997" s="473"/>
      <c r="AF1997" s="473"/>
      <c r="AG1997" s="473"/>
      <c r="AH1997" s="473"/>
      <c r="AI1997" s="473"/>
      <c r="AJ1997" s="473"/>
      <c r="AK1997" s="473"/>
      <c r="AL1997" s="473"/>
      <c r="AM1997" s="473"/>
      <c r="AN1997" s="473"/>
      <c r="AO1997" s="494"/>
      <c r="AP1997" s="589"/>
      <c r="AS1997" s="2"/>
      <c r="AT1997" s="1" t="s">
        <v>8764</v>
      </c>
      <c r="BK1997" s="589"/>
    </row>
    <row r="1998" spans="21:63" ht="17.25" customHeight="1">
      <c r="U1998" s="589"/>
      <c r="W1998" s="565"/>
      <c r="X1998" s="473" t="s">
        <v>13733</v>
      </c>
      <c r="Y1998" s="473"/>
      <c r="Z1998" s="473"/>
      <c r="AA1998" s="473"/>
      <c r="AB1998" s="473"/>
      <c r="AC1998" s="473"/>
      <c r="AD1998" s="473"/>
      <c r="AE1998" s="473"/>
      <c r="AF1998" s="473"/>
      <c r="AG1998" s="473"/>
      <c r="AH1998" s="473"/>
      <c r="AI1998" s="473"/>
      <c r="AJ1998" s="473"/>
      <c r="AK1998" s="473"/>
      <c r="AL1998" s="473"/>
      <c r="AM1998" s="473"/>
      <c r="AN1998" s="473"/>
      <c r="AO1998" s="494"/>
      <c r="AP1998" s="589"/>
      <c r="AT1998" s="1" t="s">
        <v>8765</v>
      </c>
      <c r="BK1998" s="589"/>
    </row>
    <row r="1999" spans="21:63" ht="17.25" customHeight="1">
      <c r="U1999" s="589"/>
      <c r="W1999" s="565"/>
      <c r="X1999" s="473" t="s">
        <v>13735</v>
      </c>
      <c r="Y1999" s="473"/>
      <c r="Z1999" s="473"/>
      <c r="AA1999" s="473"/>
      <c r="AB1999" s="473"/>
      <c r="AC1999" s="473"/>
      <c r="AD1999" s="473"/>
      <c r="AE1999" s="473"/>
      <c r="AF1999" s="473"/>
      <c r="AG1999" s="473"/>
      <c r="AH1999" s="473"/>
      <c r="AI1999" s="473"/>
      <c r="AJ1999" s="473"/>
      <c r="AK1999" s="473"/>
      <c r="AL1999" s="473"/>
      <c r="AM1999" s="473"/>
      <c r="AN1999" s="473"/>
      <c r="AO1999" s="494"/>
      <c r="AP1999" s="589"/>
      <c r="AT1999" s="1" t="s">
        <v>8766</v>
      </c>
      <c r="BK1999" s="589"/>
    </row>
    <row r="2000" spans="21:63" ht="17.25" customHeight="1">
      <c r="U2000" s="589"/>
      <c r="W2000" s="565"/>
      <c r="X2000" s="473" t="s">
        <v>13736</v>
      </c>
      <c r="Y2000" s="473"/>
      <c r="Z2000" s="473"/>
      <c r="AA2000" s="473"/>
      <c r="AB2000" s="473"/>
      <c r="AC2000" s="473"/>
      <c r="AD2000" s="473"/>
      <c r="AE2000" s="473"/>
      <c r="AF2000" s="473"/>
      <c r="AG2000" s="473"/>
      <c r="AH2000" s="473"/>
      <c r="AI2000" s="473"/>
      <c r="AJ2000" s="473"/>
      <c r="AK2000" s="473"/>
      <c r="AL2000" s="473"/>
      <c r="AM2000" s="473"/>
      <c r="AN2000" s="473"/>
      <c r="AO2000" s="494"/>
      <c r="AP2000" s="589"/>
      <c r="BK2000" s="589"/>
    </row>
    <row r="2001" spans="3:63" ht="17.25" customHeight="1">
      <c r="U2001" s="589"/>
      <c r="W2001" s="565"/>
      <c r="X2001" s="473" t="s">
        <v>15510</v>
      </c>
      <c r="Y2001" s="473"/>
      <c r="Z2001" s="473"/>
      <c r="AA2001" s="473"/>
      <c r="AB2001" s="473"/>
      <c r="AC2001" s="473"/>
      <c r="AD2001" s="473"/>
      <c r="AE2001" s="473"/>
      <c r="AF2001" s="473"/>
      <c r="AG2001" s="473"/>
      <c r="AH2001" s="473"/>
      <c r="AI2001" s="473"/>
      <c r="AJ2001" s="473"/>
      <c r="AK2001" s="473"/>
      <c r="AL2001" s="473"/>
      <c r="AM2001" s="473"/>
      <c r="AN2001" s="473"/>
      <c r="AO2001" s="494"/>
      <c r="AP2001" s="589"/>
      <c r="AR2001" s="3" t="s">
        <v>12002</v>
      </c>
      <c r="BK2001" s="589"/>
    </row>
    <row r="2002" spans="3:63" ht="17.25" customHeight="1">
      <c r="U2002" s="589"/>
      <c r="W2002" s="565"/>
      <c r="X2002" s="473" t="s">
        <v>13734</v>
      </c>
      <c r="Y2002" s="473"/>
      <c r="Z2002" s="473"/>
      <c r="AA2002" s="473"/>
      <c r="AB2002" s="473"/>
      <c r="AC2002" s="473"/>
      <c r="AD2002" s="473"/>
      <c r="AE2002" s="473"/>
      <c r="AF2002" s="473"/>
      <c r="AG2002" s="473"/>
      <c r="AH2002" s="473"/>
      <c r="AI2002" s="473"/>
      <c r="AJ2002" s="473"/>
      <c r="AK2002" s="473"/>
      <c r="AL2002" s="473"/>
      <c r="AM2002" s="473"/>
      <c r="AN2002" s="473"/>
      <c r="AO2002" s="494"/>
      <c r="AP2002" s="589"/>
      <c r="AS2002" s="1" t="s">
        <v>12003</v>
      </c>
      <c r="BK2002" s="589"/>
    </row>
    <row r="2003" spans="3:63" ht="17.25" customHeight="1">
      <c r="U2003" s="589"/>
      <c r="W2003" s="565"/>
      <c r="X2003" s="473"/>
      <c r="Y2003" s="493" t="s">
        <v>12925</v>
      </c>
      <c r="Z2003" s="473"/>
      <c r="AA2003" s="473"/>
      <c r="AB2003" s="473"/>
      <c r="AC2003" s="473"/>
      <c r="AD2003" s="473"/>
      <c r="AE2003" s="473"/>
      <c r="AF2003" s="473"/>
      <c r="AG2003" s="473"/>
      <c r="AH2003" s="473"/>
      <c r="AI2003" s="473"/>
      <c r="AJ2003" s="473"/>
      <c r="AK2003" s="473"/>
      <c r="AL2003" s="473"/>
      <c r="AM2003" s="473"/>
      <c r="AN2003" s="473"/>
      <c r="AO2003" s="494"/>
      <c r="AP2003" s="589"/>
      <c r="AT2003" s="2" t="s">
        <v>12004</v>
      </c>
      <c r="BK2003" s="589"/>
    </row>
    <row r="2004" spans="3:63" ht="17.25" customHeight="1">
      <c r="U2004" s="589"/>
      <c r="W2004" s="565"/>
      <c r="X2004" s="473" t="s">
        <v>12922</v>
      </c>
      <c r="Y2004" s="473"/>
      <c r="Z2004" s="473"/>
      <c r="AA2004" s="473"/>
      <c r="AB2004" s="473"/>
      <c r="AC2004" s="473"/>
      <c r="AD2004" s="473"/>
      <c r="AE2004" s="473"/>
      <c r="AF2004" s="473"/>
      <c r="AG2004" s="473"/>
      <c r="AH2004" s="473"/>
      <c r="AI2004" s="473"/>
      <c r="AJ2004" s="473"/>
      <c r="AK2004" s="473"/>
      <c r="AL2004" s="473"/>
      <c r="AM2004" s="473"/>
      <c r="AN2004" s="473"/>
      <c r="AO2004" s="494"/>
      <c r="AP2004" s="589"/>
      <c r="AT2004" s="2" t="s">
        <v>12005</v>
      </c>
      <c r="BK2004" s="589"/>
    </row>
    <row r="2005" spans="3:63" ht="17.25" customHeight="1" thickBot="1">
      <c r="U2005" s="589"/>
      <c r="W2005" s="514"/>
      <c r="X2005" s="496" t="s">
        <v>12923</v>
      </c>
      <c r="Y2005" s="496"/>
      <c r="Z2005" s="496"/>
      <c r="AA2005" s="496"/>
      <c r="AB2005" s="496"/>
      <c r="AC2005" s="496"/>
      <c r="AD2005" s="496"/>
      <c r="AE2005" s="496"/>
      <c r="AF2005" s="496"/>
      <c r="AG2005" s="496"/>
      <c r="AH2005" s="496"/>
      <c r="AI2005" s="496"/>
      <c r="AJ2005" s="496"/>
      <c r="AK2005" s="496"/>
      <c r="AL2005" s="496"/>
      <c r="AM2005" s="496"/>
      <c r="AN2005" s="496"/>
      <c r="AO2005" s="497"/>
      <c r="AP2005" s="589"/>
      <c r="AT2005" s="2" t="s">
        <v>12006</v>
      </c>
      <c r="BK2005" s="589"/>
    </row>
    <row r="2006" spans="3:63" ht="17.25" customHeight="1">
      <c r="U2006" s="589"/>
      <c r="W2006" s="2"/>
      <c r="AP2006" s="589"/>
      <c r="BK2006" s="589"/>
    </row>
    <row r="2007" spans="3:63" ht="17.25" customHeight="1">
      <c r="C2007" s="3" t="s">
        <v>7865</v>
      </c>
      <c r="U2007" s="589"/>
      <c r="W2007" s="3" t="s">
        <v>11724</v>
      </c>
      <c r="AP2007" s="589"/>
      <c r="AR2007" s="3" t="s">
        <v>12007</v>
      </c>
      <c r="BK2007" s="589"/>
    </row>
    <row r="2008" spans="3:63" ht="17.25" customHeight="1">
      <c r="D2008" s="2" t="s">
        <v>12915</v>
      </c>
      <c r="U2008" s="589"/>
      <c r="X2008" s="2" t="s">
        <v>11725</v>
      </c>
      <c r="AP2008" s="589"/>
      <c r="AS2008" s="1" t="s">
        <v>13727</v>
      </c>
      <c r="BK2008" s="589"/>
    </row>
    <row r="2009" spans="3:63" ht="17.25" customHeight="1">
      <c r="E2009" s="2" t="s">
        <v>13220</v>
      </c>
      <c r="U2009" s="589"/>
      <c r="Y2009" s="2" t="s">
        <v>12918</v>
      </c>
      <c r="AI2009" s="133" t="s">
        <v>12924</v>
      </c>
      <c r="AP2009" s="589"/>
      <c r="AT2009" s="2" t="s">
        <v>12008</v>
      </c>
      <c r="BK2009" s="589"/>
    </row>
    <row r="2010" spans="3:63" ht="17.25" customHeight="1">
      <c r="E2010" s="1" t="s">
        <v>13219</v>
      </c>
      <c r="U2010" s="589"/>
      <c r="X2010" s="2" t="s">
        <v>13726</v>
      </c>
      <c r="AP2010" s="589"/>
      <c r="AT2010" s="2" t="s">
        <v>12009</v>
      </c>
      <c r="BK2010" s="589"/>
    </row>
    <row r="2011" spans="3:63" ht="17.25" customHeight="1">
      <c r="J2011" s="280" t="s">
        <v>7530</v>
      </c>
      <c r="K2011" s="278" t="s">
        <v>12916</v>
      </c>
      <c r="L2011" s="278"/>
      <c r="M2011" s="278"/>
      <c r="N2011" s="278"/>
      <c r="O2011" s="278"/>
      <c r="P2011" s="278"/>
      <c r="Q2011" s="380"/>
      <c r="R2011" s="281" t="s">
        <v>9215</v>
      </c>
      <c r="S2011" s="367" t="s">
        <v>9216</v>
      </c>
      <c r="T2011" s="368" t="s">
        <v>9217</v>
      </c>
      <c r="U2011" s="589"/>
      <c r="Y2011" s="2" t="s">
        <v>8421</v>
      </c>
      <c r="AP2011" s="589"/>
      <c r="AT2011" s="1" t="s">
        <v>12926</v>
      </c>
      <c r="BK2011" s="589"/>
    </row>
    <row r="2012" spans="3:63" ht="17.25" customHeight="1" thickBot="1">
      <c r="J2012" s="379"/>
      <c r="K2012" s="279" t="s">
        <v>12917</v>
      </c>
      <c r="L2012" s="279"/>
      <c r="M2012" s="279"/>
      <c r="N2012" s="279"/>
      <c r="O2012" s="279"/>
      <c r="P2012" s="279"/>
      <c r="Q2012" s="381"/>
      <c r="R2012" s="290">
        <v>500</v>
      </c>
      <c r="S2012" s="369">
        <v>700</v>
      </c>
      <c r="T2012" s="370">
        <v>1000</v>
      </c>
      <c r="U2012" s="589"/>
      <c r="Y2012" s="2" t="s">
        <v>8422</v>
      </c>
      <c r="AP2012" s="589"/>
      <c r="AT2012" s="1" t="s">
        <v>8767</v>
      </c>
      <c r="BK2012" s="589"/>
    </row>
    <row r="2013" spans="3:63" ht="17.25" customHeight="1">
      <c r="D2013" s="2" t="s">
        <v>13217</v>
      </c>
      <c r="U2013" s="589"/>
      <c r="Y2013" s="2" t="s">
        <v>8367</v>
      </c>
      <c r="AP2013" s="589"/>
      <c r="AS2013" s="1" t="s">
        <v>12010</v>
      </c>
      <c r="BK2013" s="589"/>
    </row>
    <row r="2014" spans="3:63" ht="17.25" customHeight="1">
      <c r="E2014" s="2" t="s">
        <v>9749</v>
      </c>
      <c r="U2014" s="589"/>
      <c r="AP2014" s="589"/>
      <c r="AT2014" s="2" t="s">
        <v>15356</v>
      </c>
      <c r="BK2014" s="589"/>
    </row>
    <row r="2015" spans="3:63" ht="17.25" customHeight="1">
      <c r="D2015" s="2" t="s">
        <v>13218</v>
      </c>
      <c r="U2015" s="589"/>
      <c r="W2015" s="3" t="s">
        <v>11726</v>
      </c>
      <c r="AP2015" s="589"/>
      <c r="AT2015" s="2" t="s">
        <v>12011</v>
      </c>
      <c r="BK2015" s="589"/>
    </row>
    <row r="2016" spans="3:63" ht="17.25" customHeight="1">
      <c r="D2016" s="2" t="s">
        <v>13681</v>
      </c>
      <c r="U2016" s="589"/>
      <c r="X2016" s="2" t="s">
        <v>11727</v>
      </c>
      <c r="AP2016" s="589"/>
      <c r="AS2016" s="1" t="s">
        <v>12012</v>
      </c>
      <c r="BK2016" s="589"/>
    </row>
    <row r="2017" spans="1:63" ht="17.25" customHeight="1">
      <c r="E2017" s="134" t="s">
        <v>9750</v>
      </c>
      <c r="U2017" s="589"/>
      <c r="Y2017" s="2" t="s">
        <v>11728</v>
      </c>
      <c r="AP2017" s="589"/>
      <c r="AT2017" s="2" t="s">
        <v>14047</v>
      </c>
      <c r="BK2017" s="589"/>
    </row>
    <row r="2018" spans="1:63" ht="17.25" customHeight="1">
      <c r="U2018" s="589"/>
      <c r="Y2018" s="2" t="s">
        <v>8533</v>
      </c>
      <c r="AP2018" s="589"/>
      <c r="AT2018" s="134" t="s">
        <v>12013</v>
      </c>
      <c r="AU2018" s="182"/>
      <c r="BK2018" s="589"/>
    </row>
    <row r="2019" spans="1:63" ht="17.25" customHeight="1">
      <c r="U2019" s="589"/>
      <c r="Y2019" s="2" t="s">
        <v>8423</v>
      </c>
      <c r="AP2019" s="589"/>
      <c r="AT2019" s="182" t="s">
        <v>12014</v>
      </c>
      <c r="AU2019" s="182"/>
      <c r="BK2019" s="589"/>
    </row>
    <row r="2020" spans="1:63" ht="17.25" customHeight="1">
      <c r="U2020" s="589"/>
      <c r="AP2020" s="589"/>
      <c r="BK2020" s="589"/>
    </row>
    <row r="2021" spans="1:63" ht="17.25" customHeight="1">
      <c r="U2021" s="589"/>
      <c r="AP2021" s="589"/>
      <c r="BK2021" s="589"/>
    </row>
    <row r="2022" spans="1:63" ht="17.25" customHeight="1">
      <c r="A2022" s="472"/>
      <c r="B2022" s="472" t="s">
        <v>9296</v>
      </c>
      <c r="C2022" s="472"/>
      <c r="D2022" s="473"/>
      <c r="E2022" s="473"/>
      <c r="F2022" s="473"/>
      <c r="G2022" s="473"/>
      <c r="H2022" s="473"/>
      <c r="I2022" s="473"/>
      <c r="J2022" s="473"/>
      <c r="K2022" s="473"/>
      <c r="L2022" s="473"/>
      <c r="M2022" s="473"/>
      <c r="N2022" s="473"/>
      <c r="O2022" s="473"/>
      <c r="P2022" s="473"/>
      <c r="Q2022" s="473"/>
      <c r="R2022" s="473"/>
      <c r="S2022" s="473"/>
      <c r="T2022" s="473"/>
      <c r="U2022" s="597"/>
      <c r="V2022" s="472"/>
      <c r="W2022" s="472"/>
      <c r="X2022" s="474"/>
      <c r="Y2022" s="473"/>
      <c r="Z2022" s="473"/>
      <c r="AA2022" s="473"/>
      <c r="AB2022" s="473"/>
      <c r="AC2022" s="473"/>
      <c r="AD2022" s="473"/>
      <c r="AE2022" s="473"/>
      <c r="AF2022" s="473"/>
      <c r="AG2022" s="473"/>
      <c r="AH2022" s="473"/>
      <c r="AI2022" s="473"/>
      <c r="AJ2022" s="473"/>
      <c r="AK2022" s="473"/>
      <c r="AL2022" s="473"/>
      <c r="AM2022" s="473"/>
      <c r="AN2022" s="473"/>
      <c r="AO2022" s="473"/>
      <c r="AP2022" s="597"/>
      <c r="AQ2022" s="472" t="s">
        <v>9296</v>
      </c>
      <c r="AR2022" s="472"/>
      <c r="AS2022" s="474"/>
      <c r="AT2022" s="473"/>
      <c r="AU2022" s="473"/>
      <c r="AV2022" s="473"/>
      <c r="AW2022" s="473"/>
      <c r="AX2022" s="473"/>
      <c r="AY2022" s="473"/>
      <c r="AZ2022" s="473"/>
      <c r="BA2022" s="473"/>
      <c r="BB2022" s="473"/>
      <c r="BC2022" s="473"/>
      <c r="BD2022" s="473"/>
      <c r="BE2022" s="473"/>
      <c r="BF2022" s="473"/>
      <c r="BG2022" s="473"/>
      <c r="BH2022" s="473"/>
      <c r="BI2022" s="473"/>
      <c r="BJ2022" s="473"/>
      <c r="BK2022" s="589"/>
    </row>
    <row r="2023" spans="1:63" ht="17.25" customHeight="1">
      <c r="U2023" s="589"/>
      <c r="AP2023" s="589"/>
      <c r="BK2023" s="589"/>
    </row>
    <row r="2024" spans="1:63" ht="17.25" customHeight="1">
      <c r="C2024" s="3" t="s">
        <v>9627</v>
      </c>
      <c r="U2024" s="589"/>
      <c r="W2024" s="298"/>
      <c r="X2024" s="297"/>
      <c r="Y2024" s="297"/>
      <c r="Z2024" s="297"/>
      <c r="AA2024" s="297"/>
      <c r="AB2024" s="297"/>
      <c r="AC2024" s="297"/>
      <c r="AD2024" s="297"/>
      <c r="AE2024" s="297"/>
      <c r="AF2024" s="297"/>
      <c r="AG2024" s="297"/>
      <c r="AH2024" s="297"/>
      <c r="AI2024" s="297"/>
      <c r="AP2024" s="589"/>
      <c r="BK2024" s="589"/>
    </row>
    <row r="2025" spans="1:63" ht="17.25" customHeight="1">
      <c r="D2025" s="2" t="s">
        <v>12927</v>
      </c>
      <c r="U2025" s="589"/>
      <c r="W2025" s="297"/>
      <c r="X2025" s="297"/>
      <c r="Y2025" s="297"/>
      <c r="Z2025" s="297"/>
      <c r="AA2025" s="297"/>
      <c r="AB2025" s="297"/>
      <c r="AC2025" s="297"/>
      <c r="AD2025" s="297"/>
      <c r="AE2025" s="297"/>
      <c r="AF2025" s="297"/>
      <c r="AG2025" s="297"/>
      <c r="AH2025" s="297"/>
      <c r="AI2025" s="297"/>
      <c r="AP2025" s="589"/>
      <c r="BK2025" s="589"/>
    </row>
    <row r="2026" spans="1:63" ht="17.25" customHeight="1">
      <c r="E2026" s="1" t="s">
        <v>12928</v>
      </c>
      <c r="U2026" s="589"/>
      <c r="W2026" s="297"/>
      <c r="X2026" s="297"/>
      <c r="Y2026" s="297"/>
      <c r="Z2026" s="297"/>
      <c r="AA2026" s="297"/>
      <c r="AB2026" s="297"/>
      <c r="AC2026" s="297"/>
      <c r="AD2026" s="297"/>
      <c r="AE2026" s="297"/>
      <c r="AF2026" s="297"/>
      <c r="AG2026" s="297"/>
      <c r="AH2026" s="297"/>
      <c r="AI2026" s="297"/>
      <c r="AP2026" s="589"/>
      <c r="BK2026" s="589"/>
    </row>
    <row r="2027" spans="1:63" ht="17.25" customHeight="1">
      <c r="E2027" s="4" t="s">
        <v>13354</v>
      </c>
      <c r="T2027" s="133"/>
      <c r="U2027" s="589"/>
      <c r="W2027" s="297"/>
      <c r="X2027" s="297"/>
      <c r="Y2027" s="297"/>
      <c r="Z2027" s="297"/>
      <c r="AA2027" s="297"/>
      <c r="AB2027" s="297"/>
      <c r="AC2027" s="297"/>
      <c r="AD2027" s="297"/>
      <c r="AE2027" s="297"/>
      <c r="AF2027" s="297"/>
      <c r="AG2027" s="297"/>
      <c r="AH2027" s="297"/>
      <c r="AI2027" s="297"/>
      <c r="AP2027" s="589"/>
      <c r="BK2027" s="589"/>
    </row>
    <row r="2028" spans="1:63" ht="17.25" customHeight="1">
      <c r="D2028" s="2" t="s">
        <v>13353</v>
      </c>
      <c r="U2028" s="589"/>
      <c r="W2028" s="297"/>
      <c r="X2028" s="297"/>
      <c r="Y2028" s="297"/>
      <c r="Z2028" s="297"/>
      <c r="AA2028" s="297"/>
      <c r="AB2028" s="297"/>
      <c r="AC2028" s="297"/>
      <c r="AD2028" s="297"/>
      <c r="AE2028" s="297"/>
      <c r="AF2028" s="297"/>
      <c r="AG2028" s="297"/>
      <c r="AH2028" s="297"/>
      <c r="AI2028" s="297"/>
      <c r="AP2028" s="589"/>
      <c r="BK2028" s="589"/>
    </row>
    <row r="2029" spans="1:63" ht="17.25" customHeight="1">
      <c r="Q2029" s="485" t="s">
        <v>12933</v>
      </c>
      <c r="U2029" s="589"/>
      <c r="AP2029" s="589"/>
      <c r="BK2029" s="589"/>
    </row>
    <row r="2030" spans="1:63" ht="17.25" customHeight="1">
      <c r="Q2030" s="485" t="s">
        <v>12934</v>
      </c>
      <c r="U2030" s="589"/>
      <c r="AP2030" s="589"/>
      <c r="BK2030" s="589"/>
    </row>
    <row r="2031" spans="1:63" ht="17.25" customHeight="1">
      <c r="C2031" s="3" t="s">
        <v>7868</v>
      </c>
      <c r="U2031" s="589"/>
      <c r="W2031" s="3" t="s">
        <v>11729</v>
      </c>
      <c r="AP2031" s="589"/>
      <c r="AR2031" s="3" t="s">
        <v>12015</v>
      </c>
      <c r="BK2031" s="589"/>
    </row>
    <row r="2032" spans="1:63" ht="17.25" customHeight="1">
      <c r="D2032" s="2" t="s">
        <v>13221</v>
      </c>
      <c r="U2032" s="589"/>
      <c r="X2032" s="2" t="s">
        <v>11730</v>
      </c>
      <c r="AP2032" s="589"/>
      <c r="AS2032" s="1" t="s">
        <v>15357</v>
      </c>
      <c r="BK2032" s="589"/>
    </row>
    <row r="2033" spans="4:63" ht="17.25" customHeight="1">
      <c r="E2033" s="1" t="s">
        <v>13222</v>
      </c>
      <c r="U2033" s="589"/>
      <c r="Y2033" s="2" t="s">
        <v>11731</v>
      </c>
      <c r="AP2033" s="589"/>
      <c r="AT2033" s="2" t="s">
        <v>12016</v>
      </c>
      <c r="BK2033" s="589"/>
    </row>
    <row r="2034" spans="4:63" ht="17.25" customHeight="1">
      <c r="E2034" s="1" t="s">
        <v>13223</v>
      </c>
      <c r="U2034" s="589"/>
      <c r="Y2034" s="2" t="s">
        <v>8424</v>
      </c>
      <c r="AP2034" s="589"/>
      <c r="AT2034" s="1" t="s">
        <v>15358</v>
      </c>
      <c r="BK2034" s="589"/>
    </row>
    <row r="2035" spans="4:63" ht="17.25" customHeight="1">
      <c r="E2035" s="1" t="s">
        <v>13224</v>
      </c>
      <c r="U2035" s="589"/>
      <c r="Z2035" s="2" t="s">
        <v>15642</v>
      </c>
      <c r="AP2035" s="589"/>
      <c r="AU2035" s="1" t="s">
        <v>8768</v>
      </c>
      <c r="BK2035" s="589"/>
    </row>
    <row r="2036" spans="4:63" ht="17.25" customHeight="1">
      <c r="E2036" s="2" t="s">
        <v>12929</v>
      </c>
      <c r="U2036" s="589"/>
      <c r="Z2036" s="2" t="s">
        <v>15660</v>
      </c>
      <c r="AP2036" s="589"/>
      <c r="AU2036" s="1" t="s">
        <v>8769</v>
      </c>
      <c r="BK2036" s="589"/>
    </row>
    <row r="2037" spans="4:63" ht="17.25" customHeight="1">
      <c r="D2037" s="2" t="s">
        <v>12935</v>
      </c>
      <c r="U2037" s="589"/>
      <c r="Z2037" s="2" t="s">
        <v>15640</v>
      </c>
      <c r="AP2037" s="589"/>
      <c r="AU2037" s="1" t="s">
        <v>8770</v>
      </c>
      <c r="BK2037" s="589"/>
    </row>
    <row r="2038" spans="4:63" ht="17.25" customHeight="1">
      <c r="E2038" s="2" t="s">
        <v>13225</v>
      </c>
      <c r="U2038" s="589"/>
      <c r="Z2038" s="2" t="s">
        <v>15641</v>
      </c>
      <c r="AF2038" s="1" t="s">
        <v>15668</v>
      </c>
      <c r="AP2038" s="589"/>
      <c r="AT2038" s="1" t="s">
        <v>15362</v>
      </c>
      <c r="BK2038" s="589"/>
    </row>
    <row r="2039" spans="4:63" ht="17.25" customHeight="1">
      <c r="E2039" s="2" t="s">
        <v>8154</v>
      </c>
      <c r="U2039" s="589"/>
      <c r="Z2039" s="2" t="s">
        <v>15635</v>
      </c>
      <c r="AP2039" s="589"/>
      <c r="AU2039" s="1" t="s">
        <v>8425</v>
      </c>
      <c r="BB2039" s="143" t="s">
        <v>14048</v>
      </c>
      <c r="BC2039" s="134" t="s">
        <v>14055</v>
      </c>
      <c r="BK2039" s="589"/>
    </row>
    <row r="2040" spans="4:63" ht="17.25" customHeight="1">
      <c r="E2040" s="2" t="s">
        <v>8155</v>
      </c>
      <c r="U2040" s="589"/>
      <c r="Z2040" s="2" t="s">
        <v>15636</v>
      </c>
      <c r="AP2040" s="589"/>
      <c r="AU2040" s="1" t="s">
        <v>13699</v>
      </c>
      <c r="BB2040" s="176" t="s">
        <v>14049</v>
      </c>
      <c r="BC2040" s="182" t="s">
        <v>14056</v>
      </c>
      <c r="BK2040" s="589"/>
    </row>
    <row r="2041" spans="4:63" ht="17.25" customHeight="1">
      <c r="E2041" s="2" t="s">
        <v>8156</v>
      </c>
      <c r="U2041" s="589"/>
      <c r="Z2041" s="2" t="s">
        <v>15637</v>
      </c>
      <c r="AP2041" s="589"/>
      <c r="AU2041" s="1" t="s">
        <v>8426</v>
      </c>
      <c r="BB2041" s="176" t="s">
        <v>14050</v>
      </c>
      <c r="BC2041" s="182" t="s">
        <v>14057</v>
      </c>
      <c r="BK2041" s="589"/>
    </row>
    <row r="2042" spans="4:63" ht="17.25" customHeight="1">
      <c r="D2042" s="2" t="s">
        <v>9751</v>
      </c>
      <c r="U2042" s="589"/>
      <c r="Z2042" s="2" t="s">
        <v>15638</v>
      </c>
      <c r="AP2042" s="589"/>
      <c r="AU2042" s="1" t="s">
        <v>8427</v>
      </c>
      <c r="BB2042" s="176" t="s">
        <v>14051</v>
      </c>
      <c r="BC2042" s="182" t="s">
        <v>14058</v>
      </c>
      <c r="BK2042" s="589"/>
    </row>
    <row r="2043" spans="4:63" ht="17.25" customHeight="1">
      <c r="E2043" s="2" t="s">
        <v>9752</v>
      </c>
      <c r="U2043" s="589"/>
      <c r="Z2043" s="2" t="s">
        <v>15639</v>
      </c>
      <c r="AP2043" s="589"/>
      <c r="AU2043" s="1" t="s">
        <v>8428</v>
      </c>
      <c r="BB2043" s="176" t="s">
        <v>14054</v>
      </c>
      <c r="BC2043" s="182" t="s">
        <v>14059</v>
      </c>
      <c r="BK2043" s="589"/>
    </row>
    <row r="2044" spans="4:63" ht="17.25" customHeight="1">
      <c r="E2044" s="2" t="s">
        <v>9753</v>
      </c>
      <c r="U2044" s="589"/>
      <c r="Y2044" s="2" t="s">
        <v>8431</v>
      </c>
      <c r="AP2044" s="589"/>
      <c r="AU2044" s="1" t="s">
        <v>8429</v>
      </c>
      <c r="BB2044" s="1" t="s">
        <v>14064</v>
      </c>
      <c r="BC2044" s="182" t="s">
        <v>14060</v>
      </c>
      <c r="BK2044" s="589"/>
    </row>
    <row r="2045" spans="4:63" ht="17.25" customHeight="1">
      <c r="D2045" s="2" t="s">
        <v>13227</v>
      </c>
      <c r="U2045" s="589"/>
      <c r="Z2045" s="2" t="s">
        <v>8432</v>
      </c>
      <c r="AP2045" s="589"/>
      <c r="AU2045" s="1" t="s">
        <v>13700</v>
      </c>
      <c r="BB2045" s="143" t="s">
        <v>14052</v>
      </c>
      <c r="BC2045" s="182" t="s">
        <v>14061</v>
      </c>
      <c r="BK2045" s="589"/>
    </row>
    <row r="2046" spans="4:63" ht="17.25" customHeight="1">
      <c r="E2046" s="2" t="s">
        <v>12937</v>
      </c>
      <c r="U2046" s="589"/>
      <c r="Z2046" s="2" t="s">
        <v>13701</v>
      </c>
      <c r="AP2046" s="589"/>
      <c r="AU2046" s="1" t="s">
        <v>13707</v>
      </c>
      <c r="BB2046" s="176" t="s">
        <v>14053</v>
      </c>
      <c r="BC2046" s="182" t="s">
        <v>14062</v>
      </c>
      <c r="BK2046" s="589"/>
    </row>
    <row r="2047" spans="4:63" ht="17.25" customHeight="1">
      <c r="E2047" s="2" t="s">
        <v>13226</v>
      </c>
      <c r="U2047" s="589"/>
      <c r="Z2047" s="2" t="s">
        <v>8433</v>
      </c>
      <c r="AP2047" s="589"/>
      <c r="AU2047" s="1" t="s">
        <v>8430</v>
      </c>
      <c r="BB2047" s="1" t="s">
        <v>14065</v>
      </c>
      <c r="BC2047" s="182" t="s">
        <v>14063</v>
      </c>
      <c r="BK2047" s="589"/>
    </row>
    <row r="2048" spans="4:63" ht="17.25" customHeight="1">
      <c r="E2048" s="134" t="s">
        <v>12938</v>
      </c>
      <c r="U2048" s="589"/>
      <c r="Z2048" s="2" t="s">
        <v>8434</v>
      </c>
      <c r="AP2048" s="589"/>
      <c r="BK2048" s="589"/>
    </row>
    <row r="2049" spans="3:63" ht="17.25" customHeight="1">
      <c r="D2049" s="2" t="s">
        <v>12941</v>
      </c>
      <c r="U2049" s="589"/>
      <c r="Z2049" s="2" t="s">
        <v>8435</v>
      </c>
      <c r="AP2049" s="589"/>
      <c r="AR2049" s="3" t="s">
        <v>12017</v>
      </c>
      <c r="BK2049" s="589"/>
    </row>
    <row r="2050" spans="3:63" ht="17.25" customHeight="1">
      <c r="E2050" s="1" t="s">
        <v>12939</v>
      </c>
      <c r="U2050" s="589"/>
      <c r="Z2050" s="2" t="s">
        <v>13702</v>
      </c>
      <c r="AP2050" s="589"/>
      <c r="AS2050" s="1" t="s">
        <v>13709</v>
      </c>
      <c r="BK2050" s="589"/>
    </row>
    <row r="2051" spans="3:63" ht="17.25" customHeight="1">
      <c r="E2051" s="2" t="s">
        <v>12940</v>
      </c>
      <c r="U2051" s="589"/>
      <c r="Z2051" s="2" t="s">
        <v>13703</v>
      </c>
      <c r="AP2051" s="589"/>
      <c r="AT2051" s="2" t="s">
        <v>15359</v>
      </c>
      <c r="BK2051" s="589"/>
    </row>
    <row r="2052" spans="3:63" ht="17.25" customHeight="1">
      <c r="D2052" s="2" t="s">
        <v>9755</v>
      </c>
      <c r="U2052" s="589"/>
      <c r="Z2052" s="2" t="s">
        <v>11732</v>
      </c>
      <c r="AP2052" s="589"/>
      <c r="AT2052" s="2" t="s">
        <v>13710</v>
      </c>
      <c r="BK2052" s="589"/>
    </row>
    <row r="2053" spans="3:63" ht="17.25" customHeight="1">
      <c r="E2053" s="2" t="s">
        <v>12943</v>
      </c>
      <c r="U2053" s="589"/>
      <c r="AA2053" s="2" t="s">
        <v>11733</v>
      </c>
      <c r="AP2053" s="589"/>
      <c r="AT2053" s="1" t="s">
        <v>13708</v>
      </c>
      <c r="BK2053" s="589"/>
    </row>
    <row r="2054" spans="3:63" ht="17.25" customHeight="1">
      <c r="E2054" s="2" t="s">
        <v>12942</v>
      </c>
      <c r="U2054" s="589"/>
      <c r="Z2054" s="2" t="s">
        <v>11734</v>
      </c>
      <c r="AP2054" s="589"/>
      <c r="AT2054" s="2" t="s">
        <v>13711</v>
      </c>
      <c r="BK2054" s="589"/>
    </row>
    <row r="2055" spans="3:63" ht="17.25" customHeight="1">
      <c r="D2055" s="2" t="s">
        <v>13228</v>
      </c>
      <c r="U2055" s="589"/>
      <c r="AA2055" s="135" t="s">
        <v>13704</v>
      </c>
      <c r="AI2055" s="485" t="s">
        <v>12930</v>
      </c>
      <c r="AP2055" s="589"/>
      <c r="AT2055" s="2" t="s">
        <v>12018</v>
      </c>
      <c r="BK2055" s="589"/>
    </row>
    <row r="2056" spans="3:63" ht="17.25" customHeight="1">
      <c r="E2056" s="1" t="s">
        <v>12944</v>
      </c>
      <c r="T2056" s="265"/>
      <c r="U2056" s="589"/>
      <c r="X2056" s="2"/>
      <c r="Y2056" s="2" t="s">
        <v>8436</v>
      </c>
      <c r="AP2056" s="589"/>
      <c r="AS2056" s="1" t="s">
        <v>15361</v>
      </c>
      <c r="BK2056" s="589"/>
    </row>
    <row r="2057" spans="3:63" ht="17.25" customHeight="1">
      <c r="J2057" s="280" t="s">
        <v>7530</v>
      </c>
      <c r="K2057" s="278" t="s">
        <v>10359</v>
      </c>
      <c r="L2057" s="278"/>
      <c r="M2057" s="278"/>
      <c r="N2057" s="278"/>
      <c r="O2057" s="278"/>
      <c r="P2057" s="278"/>
      <c r="Q2057" s="380"/>
      <c r="R2057" s="281" t="s">
        <v>9215</v>
      </c>
      <c r="S2057" s="367" t="s">
        <v>9216</v>
      </c>
      <c r="T2057" s="368" t="s">
        <v>9217</v>
      </c>
      <c r="U2057" s="589"/>
      <c r="Z2057" s="2" t="s">
        <v>8437</v>
      </c>
      <c r="AP2057" s="589"/>
      <c r="AT2057" s="2" t="s">
        <v>13712</v>
      </c>
      <c r="BE2057" s="298"/>
      <c r="BK2057" s="589"/>
    </row>
    <row r="2058" spans="3:63" ht="17.25" customHeight="1" thickBot="1">
      <c r="J2058" s="379"/>
      <c r="K2058" s="279" t="s">
        <v>10358</v>
      </c>
      <c r="L2058" s="279"/>
      <c r="M2058" s="279"/>
      <c r="N2058" s="279"/>
      <c r="O2058" s="279"/>
      <c r="P2058" s="279"/>
      <c r="Q2058" s="381"/>
      <c r="R2058" s="290">
        <v>300</v>
      </c>
      <c r="S2058" s="369">
        <v>300</v>
      </c>
      <c r="T2058" s="370">
        <v>300</v>
      </c>
      <c r="U2058" s="589"/>
      <c r="Z2058" s="2" t="s">
        <v>8438</v>
      </c>
      <c r="AP2058" s="589"/>
      <c r="AS2058" s="1" t="s">
        <v>15360</v>
      </c>
      <c r="BK2058" s="589"/>
    </row>
    <row r="2059" spans="3:63" ht="17.25" customHeight="1">
      <c r="U2059" s="589"/>
      <c r="Z2059" s="2" t="s">
        <v>8439</v>
      </c>
      <c r="AP2059" s="589"/>
      <c r="AT2059" s="2" t="s">
        <v>12019</v>
      </c>
      <c r="BK2059" s="589"/>
    </row>
    <row r="2060" spans="3:63" ht="17.25" customHeight="1">
      <c r="C2060" s="3" t="s">
        <v>7869</v>
      </c>
      <c r="U2060" s="589"/>
      <c r="Z2060" s="2" t="s">
        <v>8440</v>
      </c>
      <c r="AP2060" s="589"/>
      <c r="AT2060" s="1" t="s">
        <v>12020</v>
      </c>
      <c r="BK2060" s="589"/>
    </row>
    <row r="2061" spans="3:63" ht="17.25" customHeight="1">
      <c r="D2061" s="2" t="s">
        <v>12945</v>
      </c>
      <c r="U2061" s="589"/>
      <c r="Z2061" s="2" t="s">
        <v>8441</v>
      </c>
      <c r="AP2061" s="589"/>
      <c r="BK2061" s="589"/>
    </row>
    <row r="2062" spans="3:63" ht="17.25" customHeight="1">
      <c r="C2062" s="2"/>
      <c r="E2062" s="1" t="s">
        <v>13229</v>
      </c>
      <c r="U2062" s="589"/>
      <c r="Z2062" s="2" t="s">
        <v>13705</v>
      </c>
      <c r="AP2062" s="589"/>
      <c r="BK2062" s="589"/>
    </row>
    <row r="2063" spans="3:63" ht="17.25" customHeight="1">
      <c r="C2063" s="2"/>
      <c r="E2063" s="2" t="s">
        <v>12757</v>
      </c>
      <c r="J2063" s="280" t="s">
        <v>7530</v>
      </c>
      <c r="K2063" s="278" t="s">
        <v>10360</v>
      </c>
      <c r="L2063" s="278"/>
      <c r="M2063" s="278"/>
      <c r="N2063" s="278"/>
      <c r="O2063" s="278"/>
      <c r="P2063" s="278"/>
      <c r="Q2063" s="380"/>
      <c r="R2063" s="281" t="s">
        <v>9215</v>
      </c>
      <c r="S2063" s="367" t="s">
        <v>9216</v>
      </c>
      <c r="T2063" s="368" t="s">
        <v>9217</v>
      </c>
      <c r="U2063" s="589"/>
      <c r="Z2063" s="2" t="s">
        <v>8442</v>
      </c>
      <c r="AP2063" s="589"/>
      <c r="AR2063" s="3" t="s">
        <v>12021</v>
      </c>
      <c r="BK2063" s="589"/>
    </row>
    <row r="2064" spans="3:63" ht="17.25" customHeight="1" thickBot="1">
      <c r="C2064" s="2"/>
      <c r="J2064" s="379"/>
      <c r="K2064" s="279"/>
      <c r="L2064" s="279"/>
      <c r="M2064" s="279"/>
      <c r="N2064" s="279"/>
      <c r="O2064" s="279"/>
      <c r="P2064" s="279"/>
      <c r="Q2064" s="381"/>
      <c r="R2064" s="290">
        <v>300</v>
      </c>
      <c r="S2064" s="369">
        <v>300</v>
      </c>
      <c r="T2064" s="370">
        <v>300</v>
      </c>
      <c r="U2064" s="589"/>
      <c r="Z2064" s="2" t="s">
        <v>8443</v>
      </c>
      <c r="AP2064" s="589"/>
      <c r="AS2064" s="1" t="s">
        <v>15363</v>
      </c>
      <c r="BK2064" s="589"/>
    </row>
    <row r="2065" spans="4:63" ht="17.25" customHeight="1">
      <c r="D2065" s="2" t="s">
        <v>9756</v>
      </c>
      <c r="U2065" s="589"/>
      <c r="Z2065" s="2" t="s">
        <v>8444</v>
      </c>
      <c r="AP2065" s="589"/>
      <c r="AT2065" s="2" t="s">
        <v>12022</v>
      </c>
      <c r="BK2065" s="589"/>
    </row>
    <row r="2066" spans="4:63" ht="17.25" customHeight="1">
      <c r="E2066" s="2" t="s">
        <v>9757</v>
      </c>
      <c r="U2066" s="589"/>
      <c r="Z2066" s="2" t="s">
        <v>13706</v>
      </c>
      <c r="AP2066" s="589"/>
      <c r="AT2066" s="1" t="s">
        <v>8154</v>
      </c>
      <c r="BK2066" s="589"/>
    </row>
    <row r="2067" spans="4:63" ht="17.25" customHeight="1">
      <c r="D2067" s="2" t="s">
        <v>9758</v>
      </c>
      <c r="U2067" s="589"/>
      <c r="Z2067" s="2" t="s">
        <v>8445</v>
      </c>
      <c r="AP2067" s="589"/>
      <c r="AT2067" s="1" t="s">
        <v>13713</v>
      </c>
      <c r="BK2067" s="589"/>
    </row>
    <row r="2068" spans="4:63" ht="17.25" customHeight="1">
      <c r="E2068" s="2" t="s">
        <v>9759</v>
      </c>
      <c r="U2068" s="589"/>
      <c r="Z2068" s="2" t="s">
        <v>8446</v>
      </c>
      <c r="AP2068" s="589"/>
      <c r="AU2068" s="2" t="s">
        <v>12023</v>
      </c>
      <c r="BK2068" s="589"/>
    </row>
    <row r="2069" spans="4:63" ht="17.25" customHeight="1">
      <c r="D2069" s="2" t="s">
        <v>9760</v>
      </c>
      <c r="U2069" s="589"/>
      <c r="X2069" s="4" t="s">
        <v>13355</v>
      </c>
      <c r="AP2069" s="589"/>
      <c r="AT2069" s="1" t="s">
        <v>13714</v>
      </c>
      <c r="BK2069" s="589"/>
    </row>
    <row r="2070" spans="4:63" ht="17.25" customHeight="1">
      <c r="E2070" s="2" t="s">
        <v>9761</v>
      </c>
      <c r="U2070" s="589"/>
      <c r="AB2070" s="299"/>
      <c r="AH2070" s="485" t="s">
        <v>12931</v>
      </c>
      <c r="AI2070" s="298"/>
      <c r="AP2070" s="589"/>
      <c r="AT2070" s="1" t="s">
        <v>13718</v>
      </c>
      <c r="BK2070" s="589"/>
    </row>
    <row r="2071" spans="4:63" ht="17.25" customHeight="1">
      <c r="E2071" s="2" t="s">
        <v>13230</v>
      </c>
      <c r="U2071" s="589"/>
      <c r="AH2071" s="485" t="s">
        <v>12932</v>
      </c>
      <c r="AI2071" s="298"/>
      <c r="AP2071" s="589"/>
      <c r="AU2071" s="2" t="s">
        <v>12024</v>
      </c>
      <c r="BK2071" s="589"/>
    </row>
    <row r="2072" spans="4:63" ht="17.25" customHeight="1">
      <c r="E2072" s="2" t="s">
        <v>8157</v>
      </c>
      <c r="U2072" s="589"/>
      <c r="AP2072" s="589"/>
      <c r="AT2072" s="1" t="s">
        <v>13715</v>
      </c>
      <c r="BK2072" s="589"/>
    </row>
    <row r="2073" spans="4:63" ht="17.25" customHeight="1">
      <c r="U2073" s="589"/>
      <c r="AP2073" s="589"/>
      <c r="AT2073" s="1" t="s">
        <v>13716</v>
      </c>
      <c r="BK2073" s="589"/>
    </row>
    <row r="2074" spans="4:63" ht="17.25" customHeight="1">
      <c r="U2074" s="589"/>
      <c r="AP2074" s="589"/>
      <c r="AT2074" s="1" t="s">
        <v>13717</v>
      </c>
      <c r="BK2074" s="589"/>
    </row>
    <row r="2075" spans="4:63" ht="17.25" customHeight="1">
      <c r="U2075" s="589"/>
      <c r="AC2075"/>
      <c r="AJ2075"/>
      <c r="AP2075" s="589"/>
      <c r="AT2075" s="1" t="s">
        <v>13719</v>
      </c>
      <c r="BK2075" s="589"/>
    </row>
    <row r="2076" spans="4:63" ht="17.25" customHeight="1">
      <c r="U2076" s="589"/>
      <c r="AP2076" s="589"/>
      <c r="AT2076" s="1" t="s">
        <v>13720</v>
      </c>
      <c r="BK2076" s="589"/>
    </row>
    <row r="2077" spans="4:63" ht="17.25" customHeight="1">
      <c r="U2077" s="589"/>
      <c r="AP2077" s="589"/>
      <c r="AT2077" s="1" t="s">
        <v>13721</v>
      </c>
      <c r="BK2077" s="589"/>
    </row>
    <row r="2078" spans="4:63" ht="17.25" customHeight="1">
      <c r="U2078" s="589"/>
      <c r="AP2078" s="589"/>
      <c r="AT2078" s="1" t="s">
        <v>13722</v>
      </c>
      <c r="BK2078" s="589"/>
    </row>
    <row r="2079" spans="4:63" ht="17.25" customHeight="1">
      <c r="U2079" s="589"/>
      <c r="AP2079" s="589"/>
      <c r="AT2079" s="1" t="s">
        <v>13723</v>
      </c>
      <c r="BK2079" s="589"/>
    </row>
    <row r="2080" spans="4:63" ht="17.25" customHeight="1">
      <c r="U2080" s="589"/>
      <c r="AP2080" s="589"/>
      <c r="AU2080" s="2" t="s">
        <v>10042</v>
      </c>
      <c r="BK2080" s="589"/>
    </row>
    <row r="2081" spans="21:63" ht="17.25" customHeight="1">
      <c r="U2081" s="589"/>
      <c r="AP2081" s="589"/>
      <c r="AS2081" s="1" t="s">
        <v>12025</v>
      </c>
      <c r="BK2081" s="589"/>
    </row>
    <row r="2082" spans="21:63" ht="17.25" customHeight="1">
      <c r="U2082" s="589"/>
      <c r="AP2082" s="589"/>
      <c r="AT2082" s="2" t="s">
        <v>13724</v>
      </c>
      <c r="BK2082" s="589"/>
    </row>
    <row r="2083" spans="21:63" ht="17.25" customHeight="1">
      <c r="U2083" s="589"/>
      <c r="AP2083" s="589"/>
      <c r="AT2083" s="2" t="s">
        <v>12026</v>
      </c>
      <c r="BK2083" s="589"/>
    </row>
    <row r="2084" spans="21:63" ht="17.25" customHeight="1">
      <c r="U2084" s="589"/>
      <c r="AP2084" s="589"/>
      <c r="AT2084" s="2" t="s">
        <v>12027</v>
      </c>
      <c r="BB2084" s="485" t="s">
        <v>12936</v>
      </c>
      <c r="BK2084" s="589"/>
    </row>
    <row r="2085" spans="21:63" ht="17.25" customHeight="1">
      <c r="U2085" s="589"/>
      <c r="AP2085" s="589"/>
      <c r="AT2085" s="1" t="s">
        <v>13356</v>
      </c>
      <c r="BK2085" s="589"/>
    </row>
    <row r="2086" spans="21:63" ht="17.25" customHeight="1">
      <c r="U2086" s="589"/>
      <c r="AP2086" s="589"/>
      <c r="AT2086" s="1" t="s">
        <v>15364</v>
      </c>
      <c r="BK2086" s="589"/>
    </row>
    <row r="2087" spans="21:63" ht="17.25" customHeight="1">
      <c r="U2087" s="589"/>
      <c r="AP2087" s="589"/>
      <c r="AU2087" s="2" t="s">
        <v>12028</v>
      </c>
      <c r="BK2087" s="589"/>
    </row>
    <row r="2088" spans="21:63" ht="17.25" customHeight="1">
      <c r="U2088" s="589"/>
      <c r="AP2088" s="589"/>
      <c r="AT2088" s="1" t="s">
        <v>13742</v>
      </c>
      <c r="BK2088" s="589"/>
    </row>
    <row r="2089" spans="21:63" ht="17.25" customHeight="1">
      <c r="U2089" s="589"/>
      <c r="AP2089" s="589"/>
      <c r="AT2089" s="1" t="s">
        <v>13743</v>
      </c>
      <c r="BK2089" s="589"/>
    </row>
    <row r="2090" spans="21:63" ht="17.25" customHeight="1">
      <c r="U2090" s="589"/>
      <c r="AP2090" s="589"/>
      <c r="AT2090" s="1" t="s">
        <v>13744</v>
      </c>
      <c r="BK2090" s="589"/>
    </row>
    <row r="2091" spans="21:63" ht="17.25" customHeight="1">
      <c r="U2091" s="589"/>
      <c r="AP2091" s="589"/>
      <c r="AS2091" s="1" t="s">
        <v>12029</v>
      </c>
      <c r="BK2091" s="589"/>
    </row>
    <row r="2092" spans="21:63" ht="17.25" customHeight="1">
      <c r="U2092" s="589"/>
      <c r="AP2092" s="589"/>
      <c r="AT2092" s="2" t="s">
        <v>12030</v>
      </c>
      <c r="BK2092" s="589"/>
    </row>
    <row r="2093" spans="21:63" ht="17.25" customHeight="1">
      <c r="U2093" s="589"/>
      <c r="AP2093" s="589"/>
      <c r="AT2093" s="2" t="s">
        <v>12031</v>
      </c>
      <c r="BK2093" s="589"/>
    </row>
    <row r="2094" spans="21:63" ht="17.25" customHeight="1">
      <c r="U2094" s="589"/>
      <c r="AP2094" s="589"/>
      <c r="AT2094" s="1" t="s">
        <v>8771</v>
      </c>
      <c r="BK2094" s="589"/>
    </row>
    <row r="2095" spans="21:63" ht="17.25" customHeight="1">
      <c r="U2095" s="589"/>
      <c r="AP2095" s="589"/>
      <c r="AT2095" s="1" t="s">
        <v>8772</v>
      </c>
      <c r="BK2095" s="589"/>
    </row>
    <row r="2096" spans="21:63" ht="17.25" customHeight="1">
      <c r="U2096" s="589"/>
      <c r="AP2096" s="589"/>
      <c r="AS2096" s="1" t="s">
        <v>15365</v>
      </c>
      <c r="BK2096" s="589"/>
    </row>
    <row r="2097" spans="21:63" ht="17.25" customHeight="1">
      <c r="U2097" s="589"/>
      <c r="AP2097" s="589"/>
      <c r="AT2097" s="2" t="s">
        <v>12032</v>
      </c>
      <c r="BK2097" s="589"/>
    </row>
    <row r="2098" spans="21:63" ht="17.25" customHeight="1">
      <c r="U2098" s="589"/>
      <c r="AP2098" s="589"/>
      <c r="BK2098" s="589"/>
    </row>
    <row r="2099" spans="21:63" ht="17.25" customHeight="1">
      <c r="U2099" s="589"/>
      <c r="AP2099" s="589"/>
      <c r="AR2099" s="3" t="s">
        <v>12033</v>
      </c>
      <c r="BK2099" s="589"/>
    </row>
    <row r="2100" spans="21:63" ht="17.25" customHeight="1">
      <c r="U2100" s="589"/>
      <c r="X2100" s="2"/>
      <c r="AP2100" s="589"/>
      <c r="AS2100" s="1" t="s">
        <v>12034</v>
      </c>
      <c r="BK2100" s="589"/>
    </row>
    <row r="2101" spans="21:63" ht="17.25" customHeight="1">
      <c r="U2101" s="589"/>
      <c r="AP2101" s="589"/>
      <c r="AT2101" s="2" t="s">
        <v>11854</v>
      </c>
      <c r="BK2101" s="589"/>
    </row>
    <row r="2102" spans="21:63" ht="17.25" customHeight="1">
      <c r="U2102" s="589"/>
      <c r="AP2102" s="589"/>
      <c r="AT2102" s="1" t="s">
        <v>13745</v>
      </c>
      <c r="BK2102" s="589"/>
    </row>
    <row r="2103" spans="21:63" ht="17.25" customHeight="1">
      <c r="U2103" s="589"/>
      <c r="AP2103" s="589"/>
      <c r="AU2103" s="134" t="s">
        <v>12035</v>
      </c>
      <c r="BK2103" s="589"/>
    </row>
    <row r="2104" spans="21:63" ht="17.25" customHeight="1">
      <c r="U2104" s="589"/>
      <c r="AP2104" s="589"/>
      <c r="AT2104" s="1" t="s">
        <v>12036</v>
      </c>
      <c r="BK2104" s="589"/>
    </row>
    <row r="2105" spans="21:63" ht="17.25" customHeight="1">
      <c r="U2105" s="589"/>
      <c r="AP2105" s="589"/>
      <c r="AU2105" s="2" t="s">
        <v>12037</v>
      </c>
      <c r="BK2105" s="589"/>
    </row>
    <row r="2106" spans="21:63" ht="17.25" customHeight="1">
      <c r="U2106" s="589"/>
      <c r="AP2106" s="589"/>
      <c r="AT2106" s="1" t="s">
        <v>12038</v>
      </c>
      <c r="BK2106" s="589"/>
    </row>
    <row r="2107" spans="21:63" ht="17.25" customHeight="1">
      <c r="U2107" s="589"/>
      <c r="AP2107" s="589"/>
      <c r="AT2107" s="1"/>
      <c r="AU2107" s="2" t="s">
        <v>12039</v>
      </c>
      <c r="BK2107" s="589"/>
    </row>
    <row r="2108" spans="21:63" ht="17.25" customHeight="1">
      <c r="U2108" s="589"/>
      <c r="AP2108" s="589"/>
      <c r="AT2108" s="1"/>
      <c r="AU2108" s="2" t="s">
        <v>12040</v>
      </c>
      <c r="BK2108" s="589"/>
    </row>
    <row r="2109" spans="21:63" ht="17.25" customHeight="1">
      <c r="U2109" s="589"/>
      <c r="X2109" s="2"/>
      <c r="AP2109" s="589"/>
      <c r="AT2109" s="1"/>
      <c r="AU2109" s="1" t="s">
        <v>12041</v>
      </c>
      <c r="BK2109" s="589"/>
    </row>
    <row r="2110" spans="21:63" ht="17.25" customHeight="1">
      <c r="U2110" s="589"/>
      <c r="AP2110" s="589"/>
      <c r="AT2110" s="1"/>
      <c r="AV2110" s="2" t="s">
        <v>12042</v>
      </c>
      <c r="BK2110" s="589"/>
    </row>
    <row r="2111" spans="21:63" ht="17.25" customHeight="1">
      <c r="U2111" s="589"/>
      <c r="AP2111" s="589"/>
      <c r="AT2111" s="1"/>
      <c r="AU2111" s="1" t="s">
        <v>8773</v>
      </c>
      <c r="BK2111" s="589"/>
    </row>
    <row r="2112" spans="21:63" ht="17.25" customHeight="1">
      <c r="U2112" s="589"/>
      <c r="AP2112" s="589"/>
      <c r="AT2112" s="1"/>
      <c r="AU2112" s="1" t="s">
        <v>15366</v>
      </c>
      <c r="BK2112" s="589"/>
    </row>
    <row r="2113" spans="21:63" ht="17.25" customHeight="1">
      <c r="U2113" s="589"/>
      <c r="AP2113" s="589"/>
      <c r="AT2113" s="1"/>
      <c r="AV2113" s="2" t="s">
        <v>12043</v>
      </c>
      <c r="BK2113" s="589"/>
    </row>
    <row r="2114" spans="21:63" ht="17.25" customHeight="1">
      <c r="U2114" s="589"/>
      <c r="AP2114" s="589"/>
      <c r="AT2114" s="1" t="s">
        <v>12044</v>
      </c>
      <c r="BK2114" s="589"/>
    </row>
    <row r="2115" spans="21:63" ht="17.25" customHeight="1">
      <c r="U2115" s="589"/>
      <c r="AP2115" s="589"/>
      <c r="AT2115" s="1"/>
      <c r="AU2115" s="2" t="s">
        <v>12045</v>
      </c>
      <c r="BK2115" s="589"/>
    </row>
    <row r="2116" spans="21:63" ht="17.25" customHeight="1">
      <c r="U2116" s="589"/>
      <c r="AP2116" s="589"/>
      <c r="AT2116" s="1"/>
      <c r="AU2116" s="2" t="s">
        <v>12046</v>
      </c>
      <c r="BK2116" s="589"/>
    </row>
    <row r="2117" spans="21:63" ht="17.25" customHeight="1">
      <c r="U2117" s="589"/>
      <c r="AP2117" s="589"/>
      <c r="AU2117" s="1" t="s">
        <v>12047</v>
      </c>
      <c r="BK2117" s="589"/>
    </row>
    <row r="2118" spans="21:63" ht="17.25" customHeight="1">
      <c r="U2118" s="589"/>
      <c r="AP2118" s="589"/>
      <c r="AV2118" s="2" t="s">
        <v>12048</v>
      </c>
      <c r="BK2118" s="589"/>
    </row>
    <row r="2119" spans="21:63" ht="17.25" customHeight="1">
      <c r="U2119" s="589"/>
      <c r="AP2119" s="589"/>
      <c r="AV2119" s="2" t="s">
        <v>12049</v>
      </c>
      <c r="BK2119" s="589"/>
    </row>
    <row r="2120" spans="21:63" ht="17.25" customHeight="1">
      <c r="U2120" s="589"/>
      <c r="AP2120" s="589"/>
      <c r="AU2120" s="1" t="s">
        <v>12050</v>
      </c>
      <c r="BK2120" s="589"/>
    </row>
    <row r="2121" spans="21:63" ht="17.25" customHeight="1">
      <c r="U2121" s="589"/>
      <c r="AP2121" s="589"/>
      <c r="AV2121" s="2" t="s">
        <v>15367</v>
      </c>
      <c r="BK2121" s="589"/>
    </row>
    <row r="2122" spans="21:63" ht="17.25" customHeight="1">
      <c r="U2122" s="589"/>
      <c r="AP2122" s="589"/>
      <c r="AV2122" s="182" t="s">
        <v>12051</v>
      </c>
      <c r="BK2122" s="589"/>
    </row>
    <row r="2123" spans="21:63" ht="17.25" customHeight="1">
      <c r="U2123" s="589"/>
      <c r="AP2123" s="589"/>
      <c r="AV2123" s="182" t="s">
        <v>12052</v>
      </c>
      <c r="BK2123" s="589"/>
    </row>
    <row r="2124" spans="21:63" ht="17.25" customHeight="1">
      <c r="U2124" s="589"/>
      <c r="AP2124" s="589"/>
      <c r="AS2124" s="1" t="s">
        <v>15368</v>
      </c>
      <c r="BK2124" s="589"/>
    </row>
    <row r="2125" spans="21:63" ht="17.25" customHeight="1">
      <c r="U2125" s="589"/>
      <c r="AP2125" s="589"/>
      <c r="AT2125" s="2" t="s">
        <v>11123</v>
      </c>
      <c r="BK2125" s="589"/>
    </row>
    <row r="2126" spans="21:63" ht="17.25" customHeight="1">
      <c r="U2126" s="589"/>
      <c r="AP2126" s="589"/>
      <c r="AS2126" s="1" t="s">
        <v>15369</v>
      </c>
      <c r="BK2126" s="589"/>
    </row>
    <row r="2127" spans="21:63" ht="17.25" customHeight="1">
      <c r="U2127" s="589"/>
      <c r="AP2127" s="589"/>
      <c r="AT2127" s="2" t="s">
        <v>12053</v>
      </c>
      <c r="BK2127" s="589"/>
    </row>
    <row r="2128" spans="21:63" ht="17.25" customHeight="1">
      <c r="U2128" s="589"/>
      <c r="AP2128" s="589"/>
      <c r="AT2128" s="2" t="s">
        <v>12054</v>
      </c>
      <c r="BK2128" s="589"/>
    </row>
    <row r="2129" spans="21:63" ht="17.25" customHeight="1">
      <c r="U2129" s="589"/>
      <c r="AP2129" s="589"/>
      <c r="AT2129" s="1" t="s">
        <v>8774</v>
      </c>
      <c r="BK2129" s="589"/>
    </row>
    <row r="2130" spans="21:63" ht="17.25" customHeight="1">
      <c r="U2130" s="589"/>
      <c r="AP2130" s="589"/>
      <c r="AT2130" s="1" t="s">
        <v>13746</v>
      </c>
      <c r="BK2130" s="589"/>
    </row>
    <row r="2131" spans="21:63" ht="17.25" customHeight="1">
      <c r="U2131" s="589"/>
      <c r="AP2131" s="589"/>
      <c r="AT2131" s="1" t="s">
        <v>13747</v>
      </c>
      <c r="BK2131" s="589"/>
    </row>
    <row r="2132" spans="21:63" ht="17.25" customHeight="1">
      <c r="U2132" s="589"/>
      <c r="AP2132" s="589"/>
      <c r="AT2132" s="1" t="s">
        <v>8775</v>
      </c>
      <c r="BK2132" s="589"/>
    </row>
    <row r="2133" spans="21:63" ht="17.25" customHeight="1">
      <c r="U2133" s="589"/>
      <c r="AP2133" s="589"/>
      <c r="AU2133" s="1" t="s">
        <v>8776</v>
      </c>
      <c r="BK2133" s="589"/>
    </row>
    <row r="2134" spans="21:63" ht="17.25" customHeight="1">
      <c r="U2134" s="589"/>
      <c r="AP2134" s="589"/>
      <c r="AU2134" s="1" t="s">
        <v>13748</v>
      </c>
      <c r="BK2134" s="589"/>
    </row>
    <row r="2135" spans="21:63" ht="17.25" customHeight="1">
      <c r="U2135" s="589"/>
      <c r="AP2135" s="589"/>
      <c r="AV2135" s="134" t="s">
        <v>12055</v>
      </c>
      <c r="BK2135" s="589"/>
    </row>
    <row r="2136" spans="21:63" ht="17.25" customHeight="1">
      <c r="U2136" s="589"/>
      <c r="AP2136" s="589"/>
      <c r="AS2136" s="1" t="s">
        <v>15370</v>
      </c>
      <c r="BK2136" s="589"/>
    </row>
    <row r="2137" spans="21:63" ht="17.25" customHeight="1">
      <c r="U2137" s="589"/>
      <c r="AP2137" s="589"/>
      <c r="AT2137" s="2" t="s">
        <v>15371</v>
      </c>
      <c r="BK2137" s="589"/>
    </row>
    <row r="2138" spans="21:63" ht="17.25" customHeight="1">
      <c r="U2138" s="589"/>
      <c r="AP2138" s="589"/>
      <c r="AT2138" s="2" t="s">
        <v>12056</v>
      </c>
      <c r="BK2138" s="589"/>
    </row>
    <row r="2139" spans="21:63" ht="17.25" customHeight="1">
      <c r="U2139" s="589"/>
      <c r="AP2139" s="589"/>
      <c r="AS2139" s="1" t="s">
        <v>12057</v>
      </c>
      <c r="BK2139" s="589"/>
    </row>
    <row r="2140" spans="21:63" ht="17.25" customHeight="1">
      <c r="U2140" s="589"/>
      <c r="AP2140" s="589"/>
      <c r="AT2140" s="2" t="s">
        <v>12058</v>
      </c>
      <c r="BK2140" s="589"/>
    </row>
    <row r="2141" spans="21:63" ht="17.25" customHeight="1">
      <c r="U2141" s="589"/>
      <c r="AP2141" s="589"/>
      <c r="AT2141" s="2" t="s">
        <v>15374</v>
      </c>
      <c r="BK2141" s="589"/>
    </row>
    <row r="2142" spans="21:63" ht="17.25" customHeight="1">
      <c r="U2142" s="589"/>
      <c r="AP2142" s="589"/>
      <c r="AT2142" s="2" t="s">
        <v>15372</v>
      </c>
      <c r="BK2142" s="589"/>
    </row>
    <row r="2143" spans="21:63" ht="17.25" customHeight="1">
      <c r="U2143" s="589"/>
      <c r="AP2143" s="589"/>
      <c r="AT2143" s="2" t="s">
        <v>15373</v>
      </c>
      <c r="BK2143" s="589"/>
    </row>
    <row r="2144" spans="21:63" ht="17.25" customHeight="1">
      <c r="U2144" s="589"/>
      <c r="AP2144" s="589"/>
      <c r="AS2144" s="1" t="s">
        <v>12059</v>
      </c>
      <c r="BK2144" s="589"/>
    </row>
    <row r="2145" spans="21:63" ht="17.25" customHeight="1">
      <c r="U2145" s="589"/>
      <c r="AP2145" s="589"/>
      <c r="AT2145" s="2" t="s">
        <v>12060</v>
      </c>
      <c r="BK2145" s="589"/>
    </row>
    <row r="2146" spans="21:63" ht="17.25" customHeight="1">
      <c r="U2146" s="589"/>
      <c r="AP2146" s="589"/>
      <c r="AT2146" s="2" t="s">
        <v>12061</v>
      </c>
      <c r="BK2146" s="589"/>
    </row>
    <row r="2147" spans="21:63" ht="17.25" customHeight="1">
      <c r="U2147" s="589"/>
      <c r="AP2147" s="589"/>
      <c r="AT2147" s="2" t="s">
        <v>15376</v>
      </c>
      <c r="BK2147" s="589"/>
    </row>
    <row r="2148" spans="21:63" ht="17.25" customHeight="1">
      <c r="U2148" s="589"/>
      <c r="AP2148" s="589"/>
      <c r="AS2148" s="1" t="s">
        <v>15375</v>
      </c>
      <c r="BK2148" s="589"/>
    </row>
    <row r="2149" spans="21:63" ht="17.25" customHeight="1">
      <c r="U2149" s="589"/>
      <c r="AP2149" s="589"/>
      <c r="AT2149" s="2" t="s">
        <v>11123</v>
      </c>
      <c r="BK2149" s="589"/>
    </row>
    <row r="2150" spans="21:63" ht="17.25" customHeight="1">
      <c r="U2150" s="589"/>
      <c r="AP2150" s="589"/>
      <c r="BK2150" s="589"/>
    </row>
    <row r="2151" spans="21:63" ht="17.25" customHeight="1">
      <c r="U2151" s="589"/>
      <c r="AP2151" s="589"/>
      <c r="AR2151" s="3" t="s">
        <v>13362</v>
      </c>
      <c r="BK2151" s="589"/>
    </row>
    <row r="2152" spans="21:63" ht="17.25" customHeight="1">
      <c r="U2152" s="589"/>
      <c r="AP2152" s="589"/>
      <c r="AS2152" s="1" t="s">
        <v>13363</v>
      </c>
      <c r="BK2152" s="589"/>
    </row>
    <row r="2153" spans="21:63" ht="17.25" customHeight="1">
      <c r="U2153" s="589"/>
      <c r="AP2153" s="589"/>
      <c r="AT2153" s="2" t="s">
        <v>10844</v>
      </c>
      <c r="BK2153" s="589"/>
    </row>
    <row r="2154" spans="21:63" ht="17.25" customHeight="1">
      <c r="U2154" s="589"/>
      <c r="AP2154" s="589"/>
      <c r="AT2154" s="1" t="s">
        <v>8777</v>
      </c>
      <c r="BK2154" s="589"/>
    </row>
    <row r="2155" spans="21:63" ht="17.25" customHeight="1">
      <c r="U2155" s="589"/>
      <c r="AP2155" s="589"/>
      <c r="AT2155" s="1" t="s">
        <v>13682</v>
      </c>
      <c r="BK2155" s="589"/>
    </row>
    <row r="2156" spans="21:63" ht="17.25" customHeight="1">
      <c r="U2156" s="589"/>
      <c r="AP2156" s="589"/>
      <c r="AU2156" s="134" t="s">
        <v>13364</v>
      </c>
      <c r="BK2156" s="589"/>
    </row>
    <row r="2157" spans="21:63" ht="17.25" customHeight="1">
      <c r="U2157" s="589"/>
      <c r="AP2157" s="589"/>
      <c r="AT2157" s="1" t="s">
        <v>8778</v>
      </c>
      <c r="BK2157" s="589"/>
    </row>
    <row r="2158" spans="21:63" ht="17.25" customHeight="1">
      <c r="U2158" s="589"/>
      <c r="AP2158" s="589"/>
      <c r="AT2158" s="1" t="s">
        <v>8779</v>
      </c>
      <c r="BK2158" s="589"/>
    </row>
    <row r="2159" spans="21:63" ht="17.25" customHeight="1">
      <c r="U2159" s="589"/>
      <c r="AP2159" s="589"/>
      <c r="AS2159" s="1" t="s">
        <v>13365</v>
      </c>
      <c r="BK2159" s="589"/>
    </row>
    <row r="2160" spans="21:63" ht="17.25" customHeight="1">
      <c r="U2160" s="589"/>
      <c r="AP2160" s="589"/>
      <c r="AS2160" s="2"/>
      <c r="AT2160" s="2" t="s">
        <v>13366</v>
      </c>
      <c r="BK2160" s="589"/>
    </row>
    <row r="2161" spans="21:63" ht="17.25" customHeight="1">
      <c r="U2161" s="589"/>
      <c r="AP2161" s="589"/>
      <c r="AS2161" s="2"/>
      <c r="AT2161" s="2" t="s">
        <v>13367</v>
      </c>
      <c r="BK2161" s="589"/>
    </row>
    <row r="2162" spans="21:63" ht="17.25" customHeight="1">
      <c r="U2162" s="589"/>
      <c r="AP2162" s="589"/>
      <c r="AS2162" s="2"/>
      <c r="AT2162" s="1" t="s">
        <v>13368</v>
      </c>
      <c r="BK2162" s="589"/>
    </row>
    <row r="2163" spans="21:63" ht="17.25" customHeight="1">
      <c r="U2163" s="589"/>
      <c r="AP2163" s="589"/>
      <c r="AS2163" s="2"/>
      <c r="AU2163" s="2" t="s">
        <v>13369</v>
      </c>
      <c r="BK2163" s="589"/>
    </row>
    <row r="2164" spans="21:63" ht="17.25" customHeight="1">
      <c r="U2164" s="589"/>
      <c r="AP2164" s="589"/>
      <c r="AS2164" s="2"/>
      <c r="AT2164" s="1" t="s">
        <v>8780</v>
      </c>
      <c r="BK2164" s="589"/>
    </row>
    <row r="2165" spans="21:63" ht="17.25" customHeight="1">
      <c r="U2165" s="589"/>
      <c r="AP2165" s="589"/>
      <c r="AS2165" s="1" t="s">
        <v>15379</v>
      </c>
      <c r="BK2165" s="589"/>
    </row>
    <row r="2166" spans="21:63" ht="17.25" customHeight="1">
      <c r="U2166" s="589"/>
      <c r="AP2166" s="589"/>
      <c r="AS2166" s="2"/>
      <c r="AT2166" s="2" t="s">
        <v>13370</v>
      </c>
      <c r="BK2166" s="589"/>
    </row>
    <row r="2167" spans="21:63" ht="17.25" customHeight="1">
      <c r="U2167" s="589"/>
      <c r="AP2167" s="589"/>
      <c r="AS2167" s="1" t="s">
        <v>13371</v>
      </c>
      <c r="BK2167" s="589"/>
    </row>
    <row r="2168" spans="21:63" ht="17.25" customHeight="1">
      <c r="U2168" s="589"/>
      <c r="AP2168" s="589"/>
      <c r="AS2168" s="2"/>
      <c r="AT2168" s="2" t="s">
        <v>13372</v>
      </c>
      <c r="BK2168" s="589"/>
    </row>
    <row r="2169" spans="21:63" ht="17.25" customHeight="1">
      <c r="U2169" s="589"/>
      <c r="AP2169" s="589"/>
      <c r="AS2169" s="2"/>
      <c r="AT2169" s="2" t="s">
        <v>15378</v>
      </c>
      <c r="BK2169" s="589"/>
    </row>
    <row r="2170" spans="21:63" ht="17.25" customHeight="1">
      <c r="U2170" s="589"/>
      <c r="AP2170" s="589"/>
      <c r="AS2170" s="2"/>
      <c r="AT2170" s="1" t="s">
        <v>15377</v>
      </c>
      <c r="BK2170" s="589"/>
    </row>
    <row r="2171" spans="21:63" ht="17.25" customHeight="1">
      <c r="U2171" s="589"/>
      <c r="AP2171" s="589"/>
      <c r="AT2171" s="2" t="s">
        <v>13373</v>
      </c>
      <c r="BK2171" s="589"/>
    </row>
    <row r="2172" spans="21:63" ht="17.25" customHeight="1">
      <c r="U2172" s="589"/>
      <c r="AP2172" s="589"/>
      <c r="AS2172" s="1" t="s">
        <v>13374</v>
      </c>
      <c r="BK2172" s="589"/>
    </row>
    <row r="2173" spans="21:63" ht="17.25" customHeight="1">
      <c r="U2173" s="589"/>
      <c r="AP2173" s="589"/>
      <c r="AT2173" s="2" t="s">
        <v>13375</v>
      </c>
      <c r="BK2173" s="589"/>
    </row>
    <row r="2174" spans="21:63" ht="17.25" customHeight="1">
      <c r="U2174" s="589"/>
      <c r="AP2174" s="589"/>
      <c r="AT2174" s="2" t="s">
        <v>13376</v>
      </c>
      <c r="BK2174" s="589"/>
    </row>
    <row r="2175" spans="21:63" ht="17.25" customHeight="1">
      <c r="U2175" s="589"/>
      <c r="AP2175" s="589"/>
      <c r="BK2175" s="589"/>
    </row>
    <row r="2176" spans="21:63" ht="17.25" customHeight="1">
      <c r="U2176" s="589"/>
      <c r="W2176" s="2"/>
      <c r="X2176" s="2"/>
      <c r="AP2176" s="589"/>
      <c r="AR2176" s="3" t="s">
        <v>12062</v>
      </c>
      <c r="BK2176" s="589"/>
    </row>
    <row r="2177" spans="3:63" ht="17.25" customHeight="1">
      <c r="U2177" s="589"/>
      <c r="W2177" s="2"/>
      <c r="X2177" s="2"/>
      <c r="AP2177" s="589"/>
      <c r="AS2177" s="1" t="s">
        <v>12063</v>
      </c>
      <c r="BK2177" s="589"/>
    </row>
    <row r="2178" spans="3:63" ht="17.25" customHeight="1">
      <c r="U2178" s="589"/>
      <c r="W2178" s="1166" t="s">
        <v>15039</v>
      </c>
      <c r="X2178" s="1056"/>
      <c r="Y2178" s="1056"/>
      <c r="Z2178" s="1056"/>
      <c r="AA2178" s="1056"/>
      <c r="AB2178" s="1056"/>
      <c r="AC2178" s="1056"/>
      <c r="AD2178" s="1056"/>
      <c r="AE2178" s="1056"/>
      <c r="AF2178" s="1056"/>
      <c r="AG2178" s="1056"/>
      <c r="AH2178" s="1056"/>
      <c r="AI2178" s="1056"/>
      <c r="AJ2178" s="1056"/>
      <c r="AK2178" s="1056"/>
      <c r="AL2178" s="1056"/>
      <c r="AM2178" s="1056"/>
      <c r="AN2178" s="1056"/>
      <c r="AO2178" s="1167"/>
      <c r="AP2178" s="589"/>
      <c r="AT2178" s="2" t="s">
        <v>12064</v>
      </c>
      <c r="BK2178" s="589"/>
    </row>
    <row r="2179" spans="3:63" ht="17.25" customHeight="1">
      <c r="U2179" s="589"/>
      <c r="W2179" s="565"/>
      <c r="X2179" s="473" t="s">
        <v>12947</v>
      </c>
      <c r="Y2179" s="473"/>
      <c r="Z2179" s="473"/>
      <c r="AA2179" s="473"/>
      <c r="AB2179" s="473"/>
      <c r="AC2179" s="473"/>
      <c r="AD2179" s="473"/>
      <c r="AE2179" s="473"/>
      <c r="AF2179" s="473"/>
      <c r="AG2179" s="473"/>
      <c r="AH2179" s="473"/>
      <c r="AI2179" s="473"/>
      <c r="AJ2179" s="473"/>
      <c r="AK2179" s="473"/>
      <c r="AL2179" s="473"/>
      <c r="AM2179" s="473"/>
      <c r="AN2179" s="473"/>
      <c r="AO2179" s="494"/>
      <c r="AP2179" s="589"/>
      <c r="BK2179" s="589"/>
    </row>
    <row r="2180" spans="3:63" ht="17.25" customHeight="1">
      <c r="U2180" s="589"/>
      <c r="W2180" s="268"/>
      <c r="X2180" s="2"/>
      <c r="AO2180" s="269"/>
      <c r="AP2180" s="589"/>
      <c r="AR2180" s="3" t="s">
        <v>12065</v>
      </c>
      <c r="BK2180" s="589"/>
    </row>
    <row r="2181" spans="3:63" ht="17.25" customHeight="1">
      <c r="U2181" s="589"/>
      <c r="W2181" s="268"/>
      <c r="X2181" s="2"/>
      <c r="AO2181" s="269"/>
      <c r="AP2181" s="589"/>
      <c r="AS2181" s="1" t="s">
        <v>12066</v>
      </c>
      <c r="BK2181" s="589"/>
    </row>
    <row r="2182" spans="3:63" ht="17.25" customHeight="1">
      <c r="U2182" s="589"/>
      <c r="W2182" s="268"/>
      <c r="X2182" s="2"/>
      <c r="AO2182" s="269"/>
      <c r="AP2182" s="589"/>
      <c r="AT2182" s="2" t="s">
        <v>12067</v>
      </c>
      <c r="BK2182" s="589"/>
    </row>
    <row r="2183" spans="3:63" ht="17.25" customHeight="1">
      <c r="U2183" s="589"/>
      <c r="W2183" s="268"/>
      <c r="X2183" s="2"/>
      <c r="AO2183" s="269"/>
      <c r="AP2183" s="589"/>
      <c r="AT2183" s="2" t="s">
        <v>12068</v>
      </c>
      <c r="BK2183" s="589"/>
    </row>
    <row r="2184" spans="3:63" ht="17.25" customHeight="1">
      <c r="U2184" s="589"/>
      <c r="W2184" s="268"/>
      <c r="X2184" s="2"/>
      <c r="AO2184" s="269"/>
      <c r="AP2184" s="589"/>
      <c r="BK2184" s="589"/>
    </row>
    <row r="2185" spans="3:63" ht="17.25" customHeight="1">
      <c r="U2185" s="589"/>
      <c r="W2185" s="268"/>
      <c r="X2185" s="2"/>
      <c r="AO2185" s="269"/>
      <c r="AP2185" s="589"/>
      <c r="AR2185" s="3" t="s">
        <v>12069</v>
      </c>
      <c r="BK2185" s="589"/>
    </row>
    <row r="2186" spans="3:63" ht="17.25" customHeight="1">
      <c r="U2186" s="589"/>
      <c r="W2186" s="268"/>
      <c r="X2186" s="2"/>
      <c r="AO2186" s="269"/>
      <c r="AP2186" s="589"/>
      <c r="AS2186" s="1" t="s">
        <v>12070</v>
      </c>
      <c r="BK2186" s="589"/>
    </row>
    <row r="2187" spans="3:63" ht="17.25" customHeight="1">
      <c r="U2187" s="589"/>
      <c r="W2187" s="268"/>
      <c r="X2187" s="2"/>
      <c r="AO2187" s="269"/>
      <c r="AP2187" s="589"/>
      <c r="AT2187" s="2" t="s">
        <v>12946</v>
      </c>
      <c r="BK2187" s="589"/>
    </row>
    <row r="2188" spans="3:63" ht="17.25" customHeight="1">
      <c r="U2188" s="589"/>
      <c r="W2188" s="268"/>
      <c r="X2188" s="2"/>
      <c r="AO2188" s="269"/>
      <c r="AP2188" s="589"/>
      <c r="AS2188" s="1" t="s">
        <v>12071</v>
      </c>
      <c r="BK2188" s="589"/>
    </row>
    <row r="2189" spans="3:63" ht="17.25" customHeight="1">
      <c r="U2189" s="589"/>
      <c r="W2189" s="565"/>
      <c r="X2189" s="473" t="s">
        <v>12948</v>
      </c>
      <c r="Y2189" s="473"/>
      <c r="Z2189" s="473"/>
      <c r="AA2189" s="473"/>
      <c r="AB2189" s="473"/>
      <c r="AC2189" s="473"/>
      <c r="AD2189" s="473"/>
      <c r="AE2189" s="473"/>
      <c r="AF2189" s="473"/>
      <c r="AG2189" s="473"/>
      <c r="AH2189" s="473"/>
      <c r="AI2189" s="473"/>
      <c r="AJ2189" s="473"/>
      <c r="AK2189" s="473"/>
      <c r="AL2189" s="473"/>
      <c r="AM2189" s="473"/>
      <c r="AN2189" s="473"/>
      <c r="AO2189" s="494"/>
      <c r="AP2189" s="589"/>
      <c r="AT2189" s="2" t="s">
        <v>12952</v>
      </c>
      <c r="BK2189" s="589"/>
    </row>
    <row r="2190" spans="3:63" ht="17.25" customHeight="1">
      <c r="U2190" s="589"/>
      <c r="W2190" s="565"/>
      <c r="X2190" s="473"/>
      <c r="Y2190" s="473" t="s">
        <v>12949</v>
      </c>
      <c r="Z2190" s="473"/>
      <c r="AA2190" s="473"/>
      <c r="AB2190" s="473"/>
      <c r="AC2190" s="473"/>
      <c r="AD2190" s="473"/>
      <c r="AE2190" s="473"/>
      <c r="AF2190" s="473"/>
      <c r="AG2190" s="473"/>
      <c r="AH2190" s="473"/>
      <c r="AI2190" s="473"/>
      <c r="AJ2190" s="473"/>
      <c r="AK2190" s="473"/>
      <c r="AL2190" s="473"/>
      <c r="AM2190" s="473"/>
      <c r="AN2190" s="473"/>
      <c r="AO2190" s="494"/>
      <c r="AP2190" s="589"/>
      <c r="BK2190" s="589"/>
    </row>
    <row r="2191" spans="3:63" ht="17.25" customHeight="1">
      <c r="C2191" s="3" t="s">
        <v>9628</v>
      </c>
      <c r="U2191" s="589"/>
      <c r="W2191" s="565"/>
      <c r="X2191" s="473"/>
      <c r="Y2191" s="473" t="s">
        <v>12950</v>
      </c>
      <c r="Z2191" s="473"/>
      <c r="AA2191" s="473"/>
      <c r="AB2191" s="473"/>
      <c r="AC2191" s="473"/>
      <c r="AD2191" s="473"/>
      <c r="AE2191" s="473"/>
      <c r="AF2191" s="473"/>
      <c r="AG2191" s="473"/>
      <c r="AH2191" s="473"/>
      <c r="AI2191" s="473"/>
      <c r="AJ2191" s="473"/>
      <c r="AK2191" s="473"/>
      <c r="AL2191" s="473"/>
      <c r="AM2191" s="473"/>
      <c r="AN2191" s="473"/>
      <c r="AO2191" s="494"/>
      <c r="AP2191" s="589"/>
      <c r="AR2191" s="3" t="s">
        <v>12072</v>
      </c>
      <c r="BK2191" s="589"/>
    </row>
    <row r="2192" spans="3:63" ht="17.25" customHeight="1">
      <c r="D2192" s="2" t="s">
        <v>9935</v>
      </c>
      <c r="U2192" s="589"/>
      <c r="W2192" s="565"/>
      <c r="X2192" s="473"/>
      <c r="Y2192" s="473"/>
      <c r="Z2192" s="473" t="s">
        <v>12951</v>
      </c>
      <c r="AA2192" s="473"/>
      <c r="AB2192" s="473"/>
      <c r="AC2192" s="473"/>
      <c r="AD2192" s="473"/>
      <c r="AE2192" s="473"/>
      <c r="AF2192" s="473"/>
      <c r="AG2192" s="473"/>
      <c r="AH2192" s="473"/>
      <c r="AI2192" s="473"/>
      <c r="AJ2192" s="473"/>
      <c r="AK2192" s="473"/>
      <c r="AL2192" s="473"/>
      <c r="AM2192" s="473"/>
      <c r="AN2192" s="473"/>
      <c r="AO2192" s="494"/>
      <c r="AP2192" s="589"/>
      <c r="AS2192" s="1" t="s">
        <v>12073</v>
      </c>
      <c r="BK2192" s="589"/>
    </row>
    <row r="2193" spans="3:63" ht="17.25" customHeight="1">
      <c r="E2193" s="2" t="s">
        <v>9936</v>
      </c>
      <c r="U2193" s="589"/>
      <c r="W2193" s="1166" t="s">
        <v>15040</v>
      </c>
      <c r="X2193" s="1056"/>
      <c r="Y2193" s="1056"/>
      <c r="Z2193" s="1056"/>
      <c r="AA2193" s="1056"/>
      <c r="AB2193" s="1056"/>
      <c r="AC2193" s="1056"/>
      <c r="AD2193" s="1056"/>
      <c r="AE2193" s="1056"/>
      <c r="AF2193" s="1056"/>
      <c r="AG2193" s="1056"/>
      <c r="AH2193" s="1056"/>
      <c r="AI2193" s="1056"/>
      <c r="AJ2193" s="1056"/>
      <c r="AK2193" s="1056"/>
      <c r="AL2193" s="1056"/>
      <c r="AM2193" s="1056"/>
      <c r="AN2193" s="1056"/>
      <c r="AO2193" s="1167"/>
      <c r="AP2193" s="589"/>
      <c r="AT2193" s="2" t="s">
        <v>12074</v>
      </c>
      <c r="BK2193" s="589"/>
    </row>
    <row r="2194" spans="3:63" ht="17.25" customHeight="1">
      <c r="E2194" s="2" t="s">
        <v>9937</v>
      </c>
      <c r="U2194" s="589"/>
      <c r="W2194" s="565"/>
      <c r="X2194" s="473" t="s">
        <v>12947</v>
      </c>
      <c r="Y2194" s="473"/>
      <c r="Z2194" s="473"/>
      <c r="AA2194" s="473"/>
      <c r="AB2194" s="473"/>
      <c r="AC2194" s="473"/>
      <c r="AD2194" s="473"/>
      <c r="AE2194" s="473"/>
      <c r="AF2194" s="473"/>
      <c r="AG2194" s="473"/>
      <c r="AH2194" s="473"/>
      <c r="AI2194" s="473"/>
      <c r="AJ2194" s="473"/>
      <c r="AK2194" s="473"/>
      <c r="AL2194" s="473"/>
      <c r="AM2194" s="473"/>
      <c r="AN2194" s="473"/>
      <c r="AO2194" s="494"/>
      <c r="AP2194" s="589"/>
      <c r="AS2194" s="1" t="s">
        <v>12075</v>
      </c>
      <c r="BK2194" s="589"/>
    </row>
    <row r="2195" spans="3:63" ht="17.25" customHeight="1">
      <c r="E2195" s="2" t="s">
        <v>8158</v>
      </c>
      <c r="U2195" s="589"/>
      <c r="W2195" s="268"/>
      <c r="X2195" s="2"/>
      <c r="AF2195"/>
      <c r="AO2195" s="269"/>
      <c r="AP2195" s="589"/>
      <c r="AT2195" s="2" t="s">
        <v>15380</v>
      </c>
      <c r="BK2195" s="589"/>
    </row>
    <row r="2196" spans="3:63" ht="17.25" customHeight="1">
      <c r="E2196" s="2" t="s">
        <v>9938</v>
      </c>
      <c r="U2196" s="589"/>
      <c r="W2196" s="268"/>
      <c r="X2196" s="2"/>
      <c r="AO2196" s="269"/>
      <c r="AP2196" s="589"/>
      <c r="AT2196" s="2" t="s">
        <v>12076</v>
      </c>
      <c r="BK2196" s="589"/>
    </row>
    <row r="2197" spans="3:63" ht="17.25" customHeight="1">
      <c r="F2197" s="2" t="s">
        <v>9939</v>
      </c>
      <c r="U2197" s="589"/>
      <c r="W2197" s="268"/>
      <c r="X2197" s="2"/>
      <c r="AO2197" s="269"/>
      <c r="AP2197" s="589"/>
      <c r="AT2197" s="1" t="s">
        <v>8781</v>
      </c>
      <c r="BK2197" s="589"/>
    </row>
    <row r="2198" spans="3:63" ht="17.25" customHeight="1">
      <c r="E2198" s="2" t="s">
        <v>13231</v>
      </c>
      <c r="U2198" s="589"/>
      <c r="W2198" s="268"/>
      <c r="X2198" s="2"/>
      <c r="AO2198" s="269"/>
      <c r="AP2198" s="589"/>
      <c r="AT2198" s="1" t="s">
        <v>8782</v>
      </c>
      <c r="BK2198" s="589"/>
    </row>
    <row r="2199" spans="3:63" ht="17.25" customHeight="1">
      <c r="D2199" s="2" t="s">
        <v>12965</v>
      </c>
      <c r="U2199" s="589"/>
      <c r="W2199" s="268"/>
      <c r="X2199" s="2"/>
      <c r="AO2199" s="269"/>
      <c r="AP2199" s="589"/>
      <c r="AT2199" s="1" t="s">
        <v>8783</v>
      </c>
      <c r="BK2199" s="589"/>
    </row>
    <row r="2200" spans="3:63" ht="17.25" customHeight="1">
      <c r="E2200" s="2" t="s">
        <v>12964</v>
      </c>
      <c r="U2200" s="589"/>
      <c r="W2200" s="268"/>
      <c r="X2200" s="2"/>
      <c r="AO2200" s="269"/>
      <c r="AP2200" s="589"/>
      <c r="AT2200" s="1" t="s">
        <v>8784</v>
      </c>
      <c r="BK2200" s="589"/>
    </row>
    <row r="2201" spans="3:63" ht="17.25" customHeight="1">
      <c r="D2201" s="2" t="s">
        <v>13232</v>
      </c>
      <c r="U2201" s="589"/>
      <c r="W2201" s="268"/>
      <c r="X2201" s="2"/>
      <c r="AO2201" s="269"/>
      <c r="AP2201" s="589"/>
      <c r="AT2201" s="1" t="s">
        <v>8785</v>
      </c>
      <c r="BK2201" s="589"/>
    </row>
    <row r="2202" spans="3:63" ht="17.25" customHeight="1">
      <c r="E2202" s="2" t="s">
        <v>9940</v>
      </c>
      <c r="U2202" s="589"/>
      <c r="W2202" s="565"/>
      <c r="X2202" s="473" t="s">
        <v>12948</v>
      </c>
      <c r="Y2202" s="473"/>
      <c r="Z2202" s="473"/>
      <c r="AA2202" s="473"/>
      <c r="AB2202" s="473"/>
      <c r="AC2202" s="473"/>
      <c r="AD2202" s="473"/>
      <c r="AE2202" s="473"/>
      <c r="AF2202" s="473"/>
      <c r="AG2202" s="473"/>
      <c r="AH2202" s="473"/>
      <c r="AI2202" s="473"/>
      <c r="AJ2202" s="473"/>
      <c r="AK2202" s="473"/>
      <c r="AL2202" s="473"/>
      <c r="AM2202" s="473"/>
      <c r="AN2202" s="473"/>
      <c r="AO2202" s="494"/>
      <c r="AP2202" s="589"/>
      <c r="AR2202" s="2"/>
      <c r="AS2202" s="2"/>
      <c r="BK2202" s="589"/>
    </row>
    <row r="2203" spans="3:63" ht="17.25" customHeight="1">
      <c r="U2203" s="589"/>
      <c r="W2203" s="565"/>
      <c r="X2203" s="473"/>
      <c r="Y2203" s="473" t="s">
        <v>12953</v>
      </c>
      <c r="Z2203" s="473"/>
      <c r="AA2203" s="473"/>
      <c r="AB2203" s="473"/>
      <c r="AC2203" s="473"/>
      <c r="AD2203" s="473"/>
      <c r="AE2203" s="473"/>
      <c r="AF2203" s="473"/>
      <c r="AG2203" s="473"/>
      <c r="AH2203" s="473"/>
      <c r="AI2203" s="473"/>
      <c r="AJ2203" s="473"/>
      <c r="AK2203" s="473"/>
      <c r="AL2203" s="473"/>
      <c r="AM2203" s="473"/>
      <c r="AN2203" s="473"/>
      <c r="AO2203" s="494"/>
      <c r="AP2203" s="589"/>
      <c r="BK2203" s="589"/>
    </row>
    <row r="2204" spans="3:63" ht="17.25" customHeight="1">
      <c r="C2204" s="3" t="s">
        <v>9629</v>
      </c>
      <c r="U2204" s="589"/>
      <c r="W2204" s="565"/>
      <c r="X2204" s="473"/>
      <c r="Y2204" s="473" t="s">
        <v>12954</v>
      </c>
      <c r="Z2204" s="473"/>
      <c r="AA2204" s="473"/>
      <c r="AB2204" s="473"/>
      <c r="AC2204" s="473"/>
      <c r="AD2204" s="473"/>
      <c r="AE2204" s="473"/>
      <c r="AF2204" s="473"/>
      <c r="AG2204" s="473"/>
      <c r="AH2204" s="473"/>
      <c r="AI2204" s="473"/>
      <c r="AJ2204" s="473"/>
      <c r="AK2204" s="473"/>
      <c r="AL2204" s="473"/>
      <c r="AM2204" s="473"/>
      <c r="AN2204" s="473"/>
      <c r="AO2204" s="494"/>
      <c r="AP2204" s="589"/>
      <c r="AR2204" s="3" t="s">
        <v>12077</v>
      </c>
      <c r="BK2204" s="589"/>
    </row>
    <row r="2205" spans="3:63" ht="17.25" customHeight="1">
      <c r="D2205" s="2" t="s">
        <v>9941</v>
      </c>
      <c r="U2205" s="589"/>
      <c r="W2205" s="565"/>
      <c r="X2205" s="473"/>
      <c r="Y2205" s="473"/>
      <c r="Z2205" s="473" t="s">
        <v>12955</v>
      </c>
      <c r="AA2205" s="473"/>
      <c r="AB2205" s="473"/>
      <c r="AC2205" s="473"/>
      <c r="AD2205" s="473"/>
      <c r="AE2205" s="473"/>
      <c r="AF2205" s="473"/>
      <c r="AG2205" s="473"/>
      <c r="AH2205" s="473"/>
      <c r="AI2205" s="473"/>
      <c r="AJ2205" s="473"/>
      <c r="AK2205" s="473"/>
      <c r="AL2205" s="473"/>
      <c r="AM2205" s="473"/>
      <c r="AN2205" s="473"/>
      <c r="AO2205" s="494"/>
      <c r="AP2205" s="589"/>
      <c r="AS2205" s="1" t="s">
        <v>12078</v>
      </c>
      <c r="BK2205" s="589"/>
    </row>
    <row r="2206" spans="3:63" ht="17.25" customHeight="1">
      <c r="E2206" s="2" t="s">
        <v>9942</v>
      </c>
      <c r="U2206" s="589"/>
      <c r="W2206" s="565"/>
      <c r="X2206" s="473"/>
      <c r="Y2206" s="473" t="s">
        <v>12956</v>
      </c>
      <c r="Z2206" s="473"/>
      <c r="AA2206" s="473"/>
      <c r="AB2206" s="473"/>
      <c r="AC2206" s="473"/>
      <c r="AD2206" s="473"/>
      <c r="AE2206" s="473"/>
      <c r="AF2206" s="473"/>
      <c r="AG2206" s="473"/>
      <c r="AH2206" s="473"/>
      <c r="AI2206" s="473"/>
      <c r="AJ2206" s="473"/>
      <c r="AK2206" s="473"/>
      <c r="AL2206" s="473"/>
      <c r="AM2206" s="473"/>
      <c r="AN2206" s="473"/>
      <c r="AO2206" s="494"/>
      <c r="AP2206" s="589"/>
      <c r="AT2206" s="2" t="s">
        <v>12079</v>
      </c>
      <c r="BK2206" s="589"/>
    </row>
    <row r="2207" spans="3:63" ht="17.25" customHeight="1">
      <c r="E2207" s="2" t="s">
        <v>13233</v>
      </c>
      <c r="U2207" s="589"/>
      <c r="W2207" s="565"/>
      <c r="X2207" s="473"/>
      <c r="Y2207" s="473"/>
      <c r="Z2207" s="473" t="s">
        <v>12957</v>
      </c>
      <c r="AA2207" s="473"/>
      <c r="AB2207" s="473"/>
      <c r="AC2207" s="473"/>
      <c r="AD2207" s="473"/>
      <c r="AE2207" s="473"/>
      <c r="AF2207" s="473"/>
      <c r="AG2207" s="473"/>
      <c r="AH2207" s="473"/>
      <c r="AI2207" s="473"/>
      <c r="AJ2207" s="473"/>
      <c r="AK2207" s="473"/>
      <c r="AL2207" s="473"/>
      <c r="AM2207" s="473"/>
      <c r="AN2207" s="473"/>
      <c r="AO2207" s="494"/>
      <c r="AP2207" s="589"/>
      <c r="AS2207" s="1" t="s">
        <v>12080</v>
      </c>
      <c r="BK2207" s="589"/>
    </row>
    <row r="2208" spans="3:63" ht="17.25" customHeight="1">
      <c r="F2208" s="134" t="s">
        <v>9943</v>
      </c>
      <c r="U2208" s="589"/>
      <c r="W2208" s="565"/>
      <c r="X2208" s="473"/>
      <c r="Y2208" s="473" t="s">
        <v>12958</v>
      </c>
      <c r="Z2208" s="473"/>
      <c r="AA2208" s="473"/>
      <c r="AB2208" s="473"/>
      <c r="AC2208" s="473"/>
      <c r="AD2208" s="473"/>
      <c r="AE2208" s="473"/>
      <c r="AF2208" s="473"/>
      <c r="AG2208" s="473"/>
      <c r="AH2208" s="473"/>
      <c r="AI2208" s="473"/>
      <c r="AJ2208" s="473"/>
      <c r="AK2208" s="473"/>
      <c r="AL2208" s="473"/>
      <c r="AM2208" s="473"/>
      <c r="AN2208" s="473"/>
      <c r="AO2208" s="494"/>
      <c r="AP2208" s="589"/>
      <c r="AT2208" s="2" t="s">
        <v>12081</v>
      </c>
      <c r="BK2208" s="589"/>
    </row>
    <row r="2209" spans="3:63" ht="17.25" customHeight="1">
      <c r="E2209" s="2" t="s">
        <v>8159</v>
      </c>
      <c r="U2209" s="589"/>
      <c r="W2209" s="565"/>
      <c r="X2209" s="473"/>
      <c r="Y2209" s="473"/>
      <c r="Z2209" s="473" t="s">
        <v>12959</v>
      </c>
      <c r="AA2209" s="473"/>
      <c r="AB2209" s="473"/>
      <c r="AC2209" s="473"/>
      <c r="AD2209" s="473"/>
      <c r="AE2209" s="473"/>
      <c r="AF2209" s="473"/>
      <c r="AG2209" s="473"/>
      <c r="AH2209" s="473"/>
      <c r="AI2209" s="473"/>
      <c r="AJ2209" s="473"/>
      <c r="AK2209" s="473"/>
      <c r="AL2209" s="473"/>
      <c r="AM2209" s="473"/>
      <c r="AN2209" s="473"/>
      <c r="AO2209" s="494"/>
      <c r="AP2209" s="589"/>
      <c r="AT2209" s="2" t="s">
        <v>12082</v>
      </c>
      <c r="BK2209" s="589"/>
    </row>
    <row r="2210" spans="3:63" ht="17.25" customHeight="1">
      <c r="E2210" s="2" t="s">
        <v>13234</v>
      </c>
      <c r="U2210" s="589"/>
      <c r="W2210" s="565"/>
      <c r="X2210" s="473"/>
      <c r="Y2210" s="473"/>
      <c r="Z2210" s="473" t="s">
        <v>12960</v>
      </c>
      <c r="AA2210" s="473"/>
      <c r="AB2210" s="473"/>
      <c r="AC2210" s="473"/>
      <c r="AD2210" s="473"/>
      <c r="AE2210" s="473"/>
      <c r="AF2210" s="473"/>
      <c r="AG2210" s="473"/>
      <c r="AH2210" s="473"/>
      <c r="AI2210" s="473"/>
      <c r="AJ2210" s="473"/>
      <c r="AK2210" s="473"/>
      <c r="AL2210" s="473"/>
      <c r="AM2210" s="473"/>
      <c r="AN2210" s="473"/>
      <c r="AO2210" s="494"/>
      <c r="AP2210" s="589"/>
      <c r="AS2210" s="1" t="s">
        <v>12083</v>
      </c>
      <c r="BK2210" s="589"/>
    </row>
    <row r="2211" spans="3:63" ht="17.25" customHeight="1">
      <c r="D2211" s="2" t="s">
        <v>9944</v>
      </c>
      <c r="U2211" s="589"/>
      <c r="W2211" s="565"/>
      <c r="X2211" s="473"/>
      <c r="Y2211" s="473"/>
      <c r="Z2211" s="473" t="s">
        <v>12961</v>
      </c>
      <c r="AA2211" s="473"/>
      <c r="AB2211" s="473"/>
      <c r="AC2211" s="473"/>
      <c r="AD2211" s="473"/>
      <c r="AE2211" s="473"/>
      <c r="AF2211" s="473"/>
      <c r="AG2211" s="473"/>
      <c r="AH2211" s="473"/>
      <c r="AI2211" s="473"/>
      <c r="AJ2211" s="473"/>
      <c r="AK2211" s="473"/>
      <c r="AL2211" s="473"/>
      <c r="AM2211" s="473"/>
      <c r="AN2211" s="473"/>
      <c r="AO2211" s="494"/>
      <c r="AP2211" s="589"/>
      <c r="AT2211" s="2" t="s">
        <v>12084</v>
      </c>
      <c r="BK2211" s="589"/>
    </row>
    <row r="2212" spans="3:63" ht="17.25" customHeight="1">
      <c r="E2212" s="2" t="s">
        <v>12966</v>
      </c>
      <c r="U2212" s="589"/>
      <c r="W2212" s="565"/>
      <c r="X2212" s="473"/>
      <c r="Y2212" s="473" t="s">
        <v>12962</v>
      </c>
      <c r="Z2212" s="473"/>
      <c r="AA2212" s="473"/>
      <c r="AB2212" s="473"/>
      <c r="AC2212" s="473"/>
      <c r="AD2212" s="473"/>
      <c r="AE2212" s="473"/>
      <c r="AF2212" s="473"/>
      <c r="AG2212" s="473"/>
      <c r="AH2212" s="473"/>
      <c r="AI2212" s="473"/>
      <c r="AJ2212" s="473"/>
      <c r="AK2212" s="473"/>
      <c r="AL2212" s="473"/>
      <c r="AM2212" s="473"/>
      <c r="AN2212" s="473"/>
      <c r="AO2212" s="494"/>
      <c r="AP2212" s="589"/>
      <c r="AS2212" s="1" t="s">
        <v>15381</v>
      </c>
      <c r="BK2212" s="589"/>
    </row>
    <row r="2213" spans="3:63" ht="17.25" customHeight="1" thickBot="1">
      <c r="E2213" s="2" t="s">
        <v>9964</v>
      </c>
      <c r="U2213" s="589"/>
      <c r="W2213" s="514"/>
      <c r="X2213" s="496"/>
      <c r="Y2213" s="496" t="s">
        <v>12963</v>
      </c>
      <c r="Z2213" s="496"/>
      <c r="AA2213" s="496"/>
      <c r="AB2213" s="496"/>
      <c r="AC2213" s="496"/>
      <c r="AD2213" s="496"/>
      <c r="AE2213" s="496"/>
      <c r="AF2213" s="496"/>
      <c r="AG2213" s="496"/>
      <c r="AH2213" s="496"/>
      <c r="AI2213" s="496"/>
      <c r="AJ2213" s="496"/>
      <c r="AK2213" s="496"/>
      <c r="AL2213" s="496"/>
      <c r="AM2213" s="496"/>
      <c r="AN2213" s="496"/>
      <c r="AO2213" s="497"/>
      <c r="AP2213" s="589"/>
      <c r="AT2213" s="2" t="s">
        <v>12085</v>
      </c>
      <c r="BK2213" s="589"/>
    </row>
    <row r="2214" spans="3:63" ht="17.25" customHeight="1">
      <c r="U2214" s="589"/>
      <c r="AP2214" s="589"/>
      <c r="BK2214" s="589"/>
    </row>
    <row r="2215" spans="3:63" ht="17.25" customHeight="1">
      <c r="C2215" s="3" t="s">
        <v>9630</v>
      </c>
      <c r="U2215" s="589"/>
      <c r="W2215" s="3" t="s">
        <v>11735</v>
      </c>
      <c r="AP2215" s="589"/>
      <c r="AR2215" s="3" t="s">
        <v>12086</v>
      </c>
      <c r="BK2215" s="589"/>
    </row>
    <row r="2216" spans="3:63" ht="17.25" customHeight="1">
      <c r="D2216" s="2" t="s">
        <v>13235</v>
      </c>
      <c r="U2216" s="589"/>
      <c r="X2216" s="2" t="s">
        <v>13749</v>
      </c>
      <c r="AP2216" s="589"/>
      <c r="AS2216" s="1" t="s">
        <v>15382</v>
      </c>
      <c r="BK2216" s="589"/>
    </row>
    <row r="2217" spans="3:63" ht="17.25" customHeight="1">
      <c r="E2217" s="2" t="s">
        <v>9945</v>
      </c>
      <c r="U2217" s="589"/>
      <c r="Y2217" s="2" t="s">
        <v>11736</v>
      </c>
      <c r="AP2217" s="589"/>
      <c r="AT2217" s="2" t="s">
        <v>13616</v>
      </c>
      <c r="BK2217" s="589"/>
    </row>
    <row r="2218" spans="3:63" ht="17.25" customHeight="1">
      <c r="D2218" s="2" t="s">
        <v>12967</v>
      </c>
      <c r="U2218" s="589"/>
      <c r="Y2218" s="2" t="s">
        <v>8447</v>
      </c>
      <c r="AP2218" s="589"/>
      <c r="AT2218" s="1" t="s">
        <v>13617</v>
      </c>
      <c r="BK2218" s="589"/>
    </row>
    <row r="2219" spans="3:63" ht="17.25" customHeight="1">
      <c r="E2219" s="2" t="s">
        <v>12968</v>
      </c>
      <c r="U2219" s="589"/>
      <c r="Y2219" s="2" t="s">
        <v>12969</v>
      </c>
      <c r="AP2219" s="589"/>
      <c r="AT2219" s="1" t="s">
        <v>15383</v>
      </c>
      <c r="BK2219" s="589"/>
    </row>
    <row r="2220" spans="3:63" ht="17.25" customHeight="1">
      <c r="D2220" s="2" t="s">
        <v>13236</v>
      </c>
      <c r="U2220" s="589"/>
      <c r="Z2220" s="2" t="s">
        <v>8448</v>
      </c>
      <c r="AP2220" s="589"/>
      <c r="AT2220" s="1" t="s">
        <v>15384</v>
      </c>
      <c r="BK2220" s="589"/>
    </row>
    <row r="2221" spans="3:63" ht="17.25" customHeight="1">
      <c r="E2221" s="2" t="s">
        <v>9947</v>
      </c>
      <c r="U2221" s="589"/>
      <c r="Z2221" s="2" t="s">
        <v>11737</v>
      </c>
      <c r="AP2221" s="589"/>
      <c r="AU2221" s="2" t="s">
        <v>11182</v>
      </c>
      <c r="BK2221" s="589"/>
    </row>
    <row r="2222" spans="3:63" ht="17.25" customHeight="1">
      <c r="E2222" s="2" t="s">
        <v>12970</v>
      </c>
      <c r="U2222" s="589"/>
      <c r="AA2222" s="2" t="s">
        <v>13754</v>
      </c>
      <c r="AP2222" s="589"/>
      <c r="AT2222" s="1" t="s">
        <v>12971</v>
      </c>
      <c r="BK2222" s="589"/>
    </row>
    <row r="2223" spans="3:63" ht="17.25" customHeight="1">
      <c r="D2223" s="2" t="s">
        <v>13237</v>
      </c>
      <c r="U2223" s="589"/>
      <c r="AP2223" s="589"/>
      <c r="AT2223" s="1" t="s">
        <v>8786</v>
      </c>
      <c r="BK2223" s="589"/>
    </row>
    <row r="2224" spans="3:63" ht="17.25" customHeight="1">
      <c r="D2224" s="2" t="s">
        <v>13683</v>
      </c>
      <c r="U2224" s="589"/>
      <c r="W2224" s="3" t="s">
        <v>11738</v>
      </c>
      <c r="AP2224" s="589"/>
      <c r="AS2224" s="1" t="s">
        <v>12087</v>
      </c>
      <c r="BK2224" s="589"/>
    </row>
    <row r="2225" spans="1:63" ht="17.25" customHeight="1">
      <c r="E2225" s="134" t="s">
        <v>9946</v>
      </c>
      <c r="U2225" s="589"/>
      <c r="X2225" s="2" t="s">
        <v>11739</v>
      </c>
      <c r="AP2225" s="589"/>
      <c r="AT2225" s="2" t="s">
        <v>12088</v>
      </c>
      <c r="BK2225" s="589"/>
    </row>
    <row r="2226" spans="1:63" ht="17.25" customHeight="1">
      <c r="U2226" s="589"/>
      <c r="Y2226" s="2" t="s">
        <v>11554</v>
      </c>
      <c r="AP2226" s="589"/>
      <c r="AT2226" s="2" t="s">
        <v>9946</v>
      </c>
      <c r="BK2226" s="589"/>
    </row>
    <row r="2227" spans="1:63" ht="17.25" customHeight="1">
      <c r="U2227" s="589"/>
      <c r="Y2227" s="2" t="s">
        <v>8449</v>
      </c>
      <c r="AP2227" s="589"/>
      <c r="BK2227" s="589"/>
    </row>
    <row r="2228" spans="1:63" ht="17.25" customHeight="1">
      <c r="U2228" s="589"/>
      <c r="Y2228" s="2" t="s">
        <v>8450</v>
      </c>
      <c r="AP2228" s="589"/>
      <c r="AR2228" s="3" t="s">
        <v>12090</v>
      </c>
      <c r="BK2228" s="589"/>
    </row>
    <row r="2229" spans="1:63" ht="17.25" customHeight="1">
      <c r="U2229" s="589"/>
      <c r="Y2229" s="2" t="s">
        <v>8451</v>
      </c>
      <c r="AP2229" s="589"/>
      <c r="AS2229" s="1" t="s">
        <v>12089</v>
      </c>
      <c r="BK2229" s="589"/>
    </row>
    <row r="2230" spans="1:63" ht="17.25" customHeight="1">
      <c r="U2230" s="589"/>
      <c r="Y2230" s="2" t="s">
        <v>8452</v>
      </c>
      <c r="AP2230" s="589"/>
      <c r="AT2230" s="1" t="s">
        <v>8787</v>
      </c>
      <c r="BK2230" s="589"/>
    </row>
    <row r="2231" spans="1:63" ht="17.25" customHeight="1">
      <c r="U2231" s="589"/>
      <c r="Y2231" s="2" t="s">
        <v>8453</v>
      </c>
      <c r="AP2231" s="589"/>
      <c r="AT2231" s="1" t="s">
        <v>8788</v>
      </c>
      <c r="BK2231" s="589"/>
    </row>
    <row r="2232" spans="1:63" ht="17.25" customHeight="1">
      <c r="U2232" s="589"/>
      <c r="AP2232" s="589"/>
      <c r="AT2232" s="1" t="s">
        <v>8789</v>
      </c>
      <c r="BK2232" s="589"/>
    </row>
    <row r="2233" spans="1:63" ht="17.25" customHeight="1">
      <c r="U2233" s="589"/>
      <c r="AP2233" s="589"/>
      <c r="AS2233" s="1" t="s">
        <v>12091</v>
      </c>
      <c r="BK2233" s="589"/>
    </row>
    <row r="2234" spans="1:63" ht="17.25" customHeight="1">
      <c r="U2234" s="589"/>
      <c r="AP2234" s="589"/>
      <c r="AT2234" s="2" t="s">
        <v>13684</v>
      </c>
      <c r="BK2234" s="589"/>
    </row>
    <row r="2235" spans="1:63" ht="17.25" customHeight="1">
      <c r="U2235" s="589"/>
      <c r="AP2235" s="589"/>
      <c r="AT2235" s="134" t="s">
        <v>12092</v>
      </c>
      <c r="BK2235" s="589"/>
    </row>
    <row r="2236" spans="1:63" ht="17.25" customHeight="1">
      <c r="U2236" s="589"/>
      <c r="AP2236" s="589"/>
      <c r="BK2236" s="589"/>
    </row>
    <row r="2237" spans="1:63" ht="17.25" customHeight="1">
      <c r="U2237" s="589"/>
      <c r="AP2237" s="589"/>
      <c r="BK2237" s="589"/>
    </row>
    <row r="2238" spans="1:63" ht="17.25" customHeight="1">
      <c r="A2238" s="472"/>
      <c r="B2238" s="472" t="s">
        <v>9631</v>
      </c>
      <c r="C2238" s="472"/>
      <c r="D2238" s="473"/>
      <c r="E2238" s="473"/>
      <c r="F2238" s="473"/>
      <c r="G2238" s="473"/>
      <c r="H2238" s="473"/>
      <c r="I2238" s="473"/>
      <c r="J2238" s="473"/>
      <c r="K2238" s="473"/>
      <c r="L2238" s="473"/>
      <c r="M2238" s="473"/>
      <c r="N2238" s="473"/>
      <c r="O2238" s="473"/>
      <c r="P2238" s="473"/>
      <c r="Q2238" s="473"/>
      <c r="R2238" s="473"/>
      <c r="S2238" s="473"/>
      <c r="T2238" s="473"/>
      <c r="U2238" s="597"/>
      <c r="V2238" s="472"/>
      <c r="W2238" s="472"/>
      <c r="X2238" s="474"/>
      <c r="Y2238" s="473"/>
      <c r="Z2238" s="473"/>
      <c r="AA2238" s="473"/>
      <c r="AB2238" s="473"/>
      <c r="AC2238" s="473"/>
      <c r="AD2238" s="473"/>
      <c r="AE2238" s="473"/>
      <c r="AF2238" s="473"/>
      <c r="AG2238" s="473"/>
      <c r="AH2238" s="473"/>
      <c r="AI2238" s="473"/>
      <c r="AJ2238" s="473"/>
      <c r="AK2238" s="473"/>
      <c r="AL2238" s="473"/>
      <c r="AM2238" s="473"/>
      <c r="AN2238" s="473"/>
      <c r="AO2238" s="473"/>
      <c r="AP2238" s="597"/>
      <c r="AQ2238" s="472" t="s">
        <v>9631</v>
      </c>
      <c r="AR2238" s="472"/>
      <c r="AS2238" s="474"/>
      <c r="AT2238" s="473"/>
      <c r="AU2238" s="473"/>
      <c r="AV2238" s="473"/>
      <c r="AW2238" s="473"/>
      <c r="AX2238" s="473"/>
      <c r="AY2238" s="473"/>
      <c r="AZ2238" s="473"/>
      <c r="BA2238" s="473"/>
      <c r="BB2238" s="473"/>
      <c r="BC2238" s="473"/>
      <c r="BD2238" s="473"/>
      <c r="BE2238" s="473"/>
      <c r="BF2238" s="473"/>
      <c r="BG2238" s="473"/>
      <c r="BH2238" s="473"/>
      <c r="BI2238" s="473"/>
      <c r="BJ2238" s="473"/>
      <c r="BK2238" s="589"/>
    </row>
    <row r="2239" spans="1:63" ht="17.25" customHeight="1">
      <c r="U2239" s="589"/>
      <c r="AP2239" s="589"/>
      <c r="BK2239" s="589"/>
    </row>
    <row r="2240" spans="1:63" ht="17.25" customHeight="1">
      <c r="C2240" s="3" t="s">
        <v>9632</v>
      </c>
      <c r="U2240" s="589"/>
      <c r="W2240" s="3" t="s">
        <v>11740</v>
      </c>
      <c r="AP2240" s="589"/>
      <c r="AR2240" s="3" t="s">
        <v>12093</v>
      </c>
      <c r="BK2240" s="589"/>
    </row>
    <row r="2241" spans="4:63" ht="17.25" customHeight="1">
      <c r="D2241" s="2" t="s">
        <v>13238</v>
      </c>
      <c r="U2241" s="589"/>
      <c r="X2241" s="2" t="s">
        <v>11741</v>
      </c>
      <c r="AP2241" s="589"/>
      <c r="AS2241" s="1" t="s">
        <v>15385</v>
      </c>
      <c r="BK2241" s="589"/>
    </row>
    <row r="2242" spans="4:63" ht="17.25" customHeight="1">
      <c r="E2242" s="1" t="s">
        <v>13239</v>
      </c>
      <c r="U2242" s="589"/>
      <c r="Y2242" s="2" t="s">
        <v>11742</v>
      </c>
      <c r="AP2242" s="589"/>
      <c r="AT2242" s="182" t="s">
        <v>12094</v>
      </c>
      <c r="BK2242" s="589"/>
    </row>
    <row r="2243" spans="4:63" ht="17.25" customHeight="1">
      <c r="E2243" s="2" t="s">
        <v>13357</v>
      </c>
      <c r="U2243" s="589"/>
      <c r="Y2243" s="2" t="s">
        <v>8424</v>
      </c>
      <c r="AP2243" s="589"/>
      <c r="AT2243" s="1" t="s">
        <v>15386</v>
      </c>
      <c r="BK2243" s="589"/>
    </row>
    <row r="2244" spans="4:63" ht="17.25" customHeight="1">
      <c r="E2244" s="2" t="s">
        <v>13240</v>
      </c>
      <c r="U2244" s="589"/>
      <c r="Z2244" s="2" t="s">
        <v>15626</v>
      </c>
      <c r="AP2244" s="589"/>
      <c r="AT2244" s="1" t="s">
        <v>15387</v>
      </c>
      <c r="BK2244" s="589"/>
    </row>
    <row r="2245" spans="4:63" ht="17.25" customHeight="1">
      <c r="E2245" s="1" t="s">
        <v>13242</v>
      </c>
      <c r="U2245" s="589"/>
      <c r="Z2245" s="2" t="s">
        <v>15627</v>
      </c>
      <c r="AP2245" s="589"/>
      <c r="AT2245" s="1" t="s">
        <v>15388</v>
      </c>
      <c r="BK2245" s="589"/>
    </row>
    <row r="2246" spans="4:63" ht="17.25" customHeight="1">
      <c r="E2246" s="134" t="s">
        <v>12972</v>
      </c>
      <c r="U2246" s="589"/>
      <c r="Z2246" s="2" t="s">
        <v>15628</v>
      </c>
      <c r="AG2246" s="1" t="s">
        <v>15666</v>
      </c>
      <c r="AP2246" s="589"/>
      <c r="AT2246" s="1"/>
      <c r="AU2246" s="2" t="s">
        <v>10042</v>
      </c>
      <c r="BK2246" s="589"/>
    </row>
    <row r="2247" spans="4:63" ht="17.25" customHeight="1">
      <c r="E2247" s="2" t="s">
        <v>8154</v>
      </c>
      <c r="U2247" s="589"/>
      <c r="Z2247" s="2" t="s">
        <v>15629</v>
      </c>
      <c r="AP2247" s="589"/>
      <c r="AT2247" s="1" t="s">
        <v>8790</v>
      </c>
      <c r="BK2247" s="589"/>
    </row>
    <row r="2248" spans="4:63" ht="17.25" customHeight="1">
      <c r="E2248" s="2" t="s">
        <v>13241</v>
      </c>
      <c r="U2248" s="589"/>
      <c r="Z2248" s="2" t="s">
        <v>15630</v>
      </c>
      <c r="AP2248" s="589"/>
      <c r="BK2248" s="589"/>
    </row>
    <row r="2249" spans="4:63" ht="17.25" customHeight="1">
      <c r="F2249" s="134" t="s">
        <v>9950</v>
      </c>
      <c r="U2249" s="589"/>
      <c r="Z2249" s="2" t="s">
        <v>15634</v>
      </c>
      <c r="AP2249" s="589"/>
      <c r="AR2249" s="3" t="s">
        <v>12095</v>
      </c>
      <c r="BK2249" s="589"/>
    </row>
    <row r="2250" spans="4:63" ht="17.25" customHeight="1">
      <c r="E2250" s="2" t="s">
        <v>12973</v>
      </c>
      <c r="U2250" s="589"/>
      <c r="Z2250" s="2" t="s">
        <v>15633</v>
      </c>
      <c r="AP2250" s="589"/>
      <c r="AS2250" s="1" t="s">
        <v>15389</v>
      </c>
      <c r="BK2250" s="589"/>
    </row>
    <row r="2251" spans="4:63" ht="17.25" customHeight="1">
      <c r="F2251" s="2" t="s">
        <v>12974</v>
      </c>
      <c r="U2251" s="589"/>
      <c r="Z2251" s="2" t="s">
        <v>15665</v>
      </c>
      <c r="AP2251" s="589"/>
      <c r="AT2251" s="1" t="s">
        <v>15390</v>
      </c>
      <c r="BK2251" s="589"/>
    </row>
    <row r="2252" spans="4:63" ht="17.25" customHeight="1">
      <c r="D2252" s="2" t="s">
        <v>13243</v>
      </c>
      <c r="U2252" s="589"/>
      <c r="Z2252" s="2" t="s">
        <v>15631</v>
      </c>
      <c r="AP2252" s="589"/>
      <c r="AT2252" s="2" t="s">
        <v>15391</v>
      </c>
      <c r="BK2252" s="589"/>
    </row>
    <row r="2253" spans="4:63" ht="17.25" customHeight="1">
      <c r="E2253" s="2" t="s">
        <v>9949</v>
      </c>
      <c r="U2253" s="589"/>
      <c r="Z2253" s="2" t="s">
        <v>15632</v>
      </c>
      <c r="AP2253" s="589"/>
      <c r="AT2253" s="2" t="s">
        <v>10844</v>
      </c>
      <c r="BK2253" s="589"/>
    </row>
    <row r="2254" spans="4:63" ht="17.25" customHeight="1">
      <c r="D2254" s="2" t="s">
        <v>13244</v>
      </c>
      <c r="U2254" s="589"/>
      <c r="Y2254" s="2" t="s">
        <v>8431</v>
      </c>
      <c r="AP2254" s="589"/>
      <c r="AT2254" s="1" t="s">
        <v>8791</v>
      </c>
      <c r="BK2254" s="589"/>
    </row>
    <row r="2255" spans="4:63" ht="17.25" customHeight="1">
      <c r="E2255" s="2" t="s">
        <v>9948</v>
      </c>
      <c r="U2255" s="589"/>
      <c r="Z2255" s="2" t="s">
        <v>8454</v>
      </c>
      <c r="AP2255" s="589"/>
      <c r="AT2255" s="1" t="s">
        <v>8792</v>
      </c>
      <c r="BK2255" s="589"/>
    </row>
    <row r="2256" spans="4:63" ht="17.25" customHeight="1">
      <c r="D2256" s="2" t="s">
        <v>12975</v>
      </c>
      <c r="U2256" s="589"/>
      <c r="Z2256" s="2" t="s">
        <v>13753</v>
      </c>
      <c r="AP2256" s="589"/>
      <c r="AS2256" s="1" t="s">
        <v>15393</v>
      </c>
      <c r="AT2256" s="1"/>
      <c r="BK2256" s="589"/>
    </row>
    <row r="2257" spans="3:63" ht="17.25" customHeight="1">
      <c r="E2257" s="1" t="s">
        <v>12976</v>
      </c>
      <c r="U2257" s="589"/>
      <c r="Z2257" s="2" t="s">
        <v>8455</v>
      </c>
      <c r="AP2257" s="589"/>
      <c r="AT2257" s="2" t="s">
        <v>12096</v>
      </c>
      <c r="BK2257" s="589"/>
    </row>
    <row r="2258" spans="3:63" ht="17.25" customHeight="1">
      <c r="J2258" s="485" t="s">
        <v>12977</v>
      </c>
      <c r="U2258" s="589"/>
      <c r="Z2258" s="2" t="s">
        <v>8456</v>
      </c>
      <c r="AP2258" s="589"/>
      <c r="AT2258" s="1" t="s">
        <v>12097</v>
      </c>
      <c r="BK2258" s="589"/>
    </row>
    <row r="2259" spans="3:63" ht="17.25" customHeight="1">
      <c r="J2259" s="485" t="s">
        <v>12978</v>
      </c>
      <c r="U2259" s="589"/>
      <c r="Z2259" s="2" t="s">
        <v>8457</v>
      </c>
      <c r="AP2259" s="589"/>
      <c r="AT2259" s="1" t="s">
        <v>8793</v>
      </c>
      <c r="BK2259" s="589"/>
    </row>
    <row r="2260" spans="3:63" ht="17.25" customHeight="1">
      <c r="U2260" s="589"/>
      <c r="Z2260" s="2" t="s">
        <v>8458</v>
      </c>
      <c r="AP2260" s="589"/>
      <c r="AT2260" s="1" t="s">
        <v>8794</v>
      </c>
      <c r="BK2260" s="589"/>
    </row>
    <row r="2261" spans="3:63" ht="17.25" customHeight="1">
      <c r="U2261" s="589"/>
      <c r="Z2261" s="2" t="s">
        <v>15283</v>
      </c>
      <c r="AP2261" s="589"/>
      <c r="AS2261" s="1" t="s">
        <v>15392</v>
      </c>
      <c r="BK2261" s="589"/>
    </row>
    <row r="2262" spans="3:63" ht="17.25" customHeight="1">
      <c r="U2262" s="589"/>
      <c r="AA2262" s="1" t="s">
        <v>15284</v>
      </c>
      <c r="AP2262" s="589"/>
      <c r="AT2262" s="2" t="s">
        <v>12098</v>
      </c>
      <c r="BK2262" s="589"/>
    </row>
    <row r="2263" spans="3:63" ht="17.25" customHeight="1">
      <c r="U2263" s="589"/>
      <c r="Y2263" s="2" t="s">
        <v>8436</v>
      </c>
      <c r="AP2263" s="589"/>
      <c r="BK2263" s="589"/>
    </row>
    <row r="2264" spans="3:63" ht="17.25" customHeight="1">
      <c r="U2264" s="589"/>
      <c r="Z2264" s="2" t="s">
        <v>13750</v>
      </c>
      <c r="AP2264" s="589"/>
      <c r="BK2264" s="589"/>
    </row>
    <row r="2265" spans="3:63" ht="17.25" customHeight="1">
      <c r="U2265" s="589"/>
      <c r="Z2265" s="2" t="s">
        <v>13751</v>
      </c>
      <c r="AP2265" s="589"/>
      <c r="BK2265" s="589"/>
    </row>
    <row r="2266" spans="3:63" ht="17.25" customHeight="1">
      <c r="U2266" s="589"/>
      <c r="Z2266" s="2" t="s">
        <v>13752</v>
      </c>
      <c r="AP2266" s="589"/>
      <c r="BK2266" s="589"/>
    </row>
    <row r="2267" spans="3:63" ht="17.25" customHeight="1">
      <c r="U2267" s="589"/>
      <c r="X2267" s="2" t="s">
        <v>13358</v>
      </c>
      <c r="AP2267" s="589"/>
      <c r="BK2267" s="589"/>
    </row>
    <row r="2268" spans="3:63" ht="17.25" customHeight="1">
      <c r="U2268" s="589"/>
      <c r="AP2268" s="589"/>
      <c r="BK2268" s="589"/>
    </row>
    <row r="2269" spans="3:63" ht="17.25" customHeight="1">
      <c r="C2269" s="3" t="s">
        <v>9633</v>
      </c>
      <c r="U2269" s="589"/>
      <c r="X2269" s="2"/>
      <c r="AP2269" s="589"/>
      <c r="AR2269" s="3" t="s">
        <v>12099</v>
      </c>
      <c r="BK2269" s="589"/>
    </row>
    <row r="2270" spans="3:63" ht="17.25" customHeight="1">
      <c r="D2270" s="2" t="s">
        <v>13245</v>
      </c>
      <c r="U2270" s="589"/>
      <c r="X2270" s="2"/>
      <c r="AP2270" s="589"/>
      <c r="AS2270" s="1" t="s">
        <v>15394</v>
      </c>
      <c r="BK2270" s="589"/>
    </row>
    <row r="2271" spans="3:63" ht="17.25" customHeight="1">
      <c r="E2271" s="2" t="s">
        <v>13247</v>
      </c>
      <c r="U2271" s="589"/>
      <c r="X2271" s="2"/>
      <c r="AP2271" s="589"/>
      <c r="AQ2271" s="2"/>
      <c r="AR2271" s="2"/>
      <c r="AS2271" s="2"/>
      <c r="AW2271" s="133" t="s">
        <v>15625</v>
      </c>
      <c r="BK2271" s="589"/>
    </row>
    <row r="2272" spans="3:63" ht="17.25" customHeight="1">
      <c r="E2272" s="1" t="s">
        <v>13246</v>
      </c>
      <c r="U2272" s="589"/>
      <c r="X2272" s="2"/>
      <c r="AP2272" s="589"/>
      <c r="AQ2272" s="2"/>
      <c r="AR2272" s="2"/>
      <c r="AS2272" s="2"/>
      <c r="BK2272" s="589"/>
    </row>
    <row r="2273" spans="3:63" ht="17.25" customHeight="1">
      <c r="J2273" s="280" t="s">
        <v>7530</v>
      </c>
      <c r="K2273" s="278" t="s">
        <v>10361</v>
      </c>
      <c r="L2273" s="278"/>
      <c r="M2273" s="278"/>
      <c r="N2273" s="278"/>
      <c r="O2273" s="278"/>
      <c r="P2273" s="278"/>
      <c r="Q2273" s="380"/>
      <c r="R2273" s="281" t="s">
        <v>9215</v>
      </c>
      <c r="S2273" s="367" t="s">
        <v>9216</v>
      </c>
      <c r="T2273" s="368" t="s">
        <v>9217</v>
      </c>
      <c r="U2273" s="589"/>
      <c r="W2273" s="2"/>
      <c r="X2273" s="2"/>
      <c r="AP2273" s="589"/>
      <c r="AQ2273" s="2"/>
      <c r="AR2273" s="2"/>
      <c r="AS2273" s="2"/>
      <c r="BK2273" s="589"/>
    </row>
    <row r="2274" spans="3:63" ht="17.25" customHeight="1" thickBot="1">
      <c r="J2274" s="379"/>
      <c r="K2274" s="392" t="s">
        <v>10362</v>
      </c>
      <c r="L2274" s="279"/>
      <c r="M2274" s="279"/>
      <c r="N2274" s="279"/>
      <c r="O2274" s="279"/>
      <c r="P2274" s="279"/>
      <c r="Q2274" s="381"/>
      <c r="R2274" s="290">
        <v>300</v>
      </c>
      <c r="S2274" s="369">
        <v>300</v>
      </c>
      <c r="T2274" s="370">
        <v>300</v>
      </c>
      <c r="U2274" s="589"/>
      <c r="W2274" s="2"/>
      <c r="X2274" s="2"/>
      <c r="AP2274" s="589"/>
      <c r="AQ2274" s="2"/>
      <c r="AR2274" s="2"/>
      <c r="AS2274" s="2"/>
      <c r="BK2274" s="589"/>
    </row>
    <row r="2275" spans="3:63" ht="17.25" customHeight="1">
      <c r="D2275" s="2" t="s">
        <v>13248</v>
      </c>
      <c r="U2275" s="589"/>
      <c r="W2275" s="2"/>
      <c r="X2275" s="2"/>
      <c r="AP2275" s="589"/>
      <c r="AQ2275" s="2"/>
      <c r="AR2275" s="2"/>
      <c r="AS2275" s="2"/>
      <c r="BK2275" s="589"/>
    </row>
    <row r="2276" spans="3:63" ht="17.25" customHeight="1">
      <c r="E2276" s="2" t="s">
        <v>9954</v>
      </c>
      <c r="U2276" s="589"/>
      <c r="W2276" s="2"/>
      <c r="X2276" s="2"/>
      <c r="AP2276" s="589"/>
      <c r="BK2276" s="589"/>
    </row>
    <row r="2277" spans="3:63" ht="17.25" customHeight="1">
      <c r="D2277" s="2" t="s">
        <v>13249</v>
      </c>
      <c r="U2277" s="589"/>
      <c r="W2277" s="2"/>
      <c r="X2277" s="2"/>
      <c r="AP2277" s="589"/>
      <c r="BK2277" s="589"/>
    </row>
    <row r="2278" spans="3:63" ht="17.25" customHeight="1">
      <c r="E2278" s="2" t="s">
        <v>9953</v>
      </c>
      <c r="U2278" s="589"/>
      <c r="AP2278" s="589"/>
      <c r="BK2278" s="589"/>
    </row>
    <row r="2279" spans="3:63" ht="17.25" customHeight="1">
      <c r="D2279" s="2" t="s">
        <v>9951</v>
      </c>
      <c r="U2279" s="589"/>
      <c r="AP2279" s="589"/>
      <c r="BK2279" s="589"/>
    </row>
    <row r="2280" spans="3:63" ht="17.25" customHeight="1">
      <c r="E2280" s="2" t="s">
        <v>9952</v>
      </c>
      <c r="U2280" s="589"/>
      <c r="AP2280" s="589"/>
      <c r="BK2280" s="589"/>
    </row>
    <row r="2281" spans="3:63" ht="17.25" customHeight="1">
      <c r="E2281" s="2" t="s">
        <v>13252</v>
      </c>
      <c r="U2281" s="589"/>
      <c r="AP2281" s="589"/>
      <c r="BK2281" s="589"/>
    </row>
    <row r="2282" spans="3:63" ht="17.25" customHeight="1">
      <c r="E2282" s="2" t="s">
        <v>13251</v>
      </c>
      <c r="U2282" s="589"/>
      <c r="AP2282" s="589"/>
      <c r="BK2282" s="589"/>
    </row>
    <row r="2283" spans="3:63" ht="17.25" customHeight="1">
      <c r="E2283" s="2" t="s">
        <v>13250</v>
      </c>
      <c r="U2283" s="589"/>
      <c r="AP2283" s="589"/>
      <c r="BK2283" s="589"/>
    </row>
    <row r="2284" spans="3:63" ht="17.25" customHeight="1">
      <c r="U2284" s="589"/>
      <c r="AP2284" s="589"/>
      <c r="BK2284" s="589"/>
    </row>
    <row r="2285" spans="3:63" ht="17.25" customHeight="1">
      <c r="C2285" s="3" t="s">
        <v>9634</v>
      </c>
      <c r="U2285" s="589"/>
      <c r="AP2285" s="589"/>
      <c r="AR2285" s="3" t="s">
        <v>12100</v>
      </c>
      <c r="BK2285" s="589"/>
    </row>
    <row r="2286" spans="3:63" ht="17.25" customHeight="1">
      <c r="D2286" s="2" t="s">
        <v>13253</v>
      </c>
      <c r="U2286" s="589"/>
      <c r="AP2286" s="589"/>
      <c r="AS2286" s="1" t="s">
        <v>15730</v>
      </c>
      <c r="BK2286" s="589"/>
    </row>
    <row r="2287" spans="3:63" ht="17.25" customHeight="1">
      <c r="E2287" s="2" t="s">
        <v>9955</v>
      </c>
      <c r="U2287" s="589"/>
      <c r="AP2287" s="589"/>
      <c r="AT2287" s="2" t="s">
        <v>12101</v>
      </c>
      <c r="BK2287" s="589"/>
    </row>
    <row r="2288" spans="3:63" ht="17.25" customHeight="1">
      <c r="E2288" s="2" t="s">
        <v>9956</v>
      </c>
      <c r="U2288" s="589"/>
      <c r="AP2288" s="589"/>
      <c r="AS2288" s="1" t="s">
        <v>15731</v>
      </c>
      <c r="BK2288" s="589"/>
    </row>
    <row r="2289" spans="3:63" ht="17.25" customHeight="1">
      <c r="E2289" s="2" t="s">
        <v>9957</v>
      </c>
      <c r="U2289" s="589"/>
      <c r="AP2289" s="589"/>
      <c r="AT2289" s="2" t="s">
        <v>12102</v>
      </c>
      <c r="BK2289" s="589"/>
    </row>
    <row r="2290" spans="3:63" ht="17.25" customHeight="1">
      <c r="D2290" s="2" t="s">
        <v>9958</v>
      </c>
      <c r="U2290" s="589"/>
      <c r="AP2290" s="589"/>
      <c r="AT2290" s="1" t="s">
        <v>8795</v>
      </c>
      <c r="BK2290" s="589"/>
    </row>
    <row r="2291" spans="3:63" ht="17.25" customHeight="1">
      <c r="E2291" s="2" t="s">
        <v>9959</v>
      </c>
      <c r="U2291" s="589"/>
      <c r="AP2291" s="589"/>
      <c r="AT2291" s="1" t="s">
        <v>8796</v>
      </c>
      <c r="BK2291" s="589"/>
    </row>
    <row r="2292" spans="3:63" ht="17.25" customHeight="1">
      <c r="D2292" s="2" t="s">
        <v>13254</v>
      </c>
      <c r="U2292" s="589"/>
      <c r="AP2292" s="589"/>
      <c r="AT2292" s="1" t="s">
        <v>8797</v>
      </c>
      <c r="BK2292" s="589"/>
    </row>
    <row r="2293" spans="3:63" ht="17.25" customHeight="1">
      <c r="U2293" s="589"/>
      <c r="AP2293" s="589"/>
      <c r="AT2293" s="1" t="s">
        <v>8784</v>
      </c>
      <c r="BK2293" s="589"/>
    </row>
    <row r="2294" spans="3:63" ht="17.25" customHeight="1">
      <c r="U2294" s="589"/>
      <c r="AP2294" s="589"/>
      <c r="AT2294" s="1" t="s">
        <v>8798</v>
      </c>
      <c r="BK2294" s="589"/>
    </row>
    <row r="2295" spans="3:63" ht="17.25" customHeight="1">
      <c r="U2295" s="589"/>
      <c r="AP2295" s="589"/>
      <c r="BK2295" s="589"/>
    </row>
    <row r="2296" spans="3:63" ht="17.25" customHeight="1">
      <c r="C2296" s="3" t="s">
        <v>9635</v>
      </c>
      <c r="U2296" s="589"/>
      <c r="AP2296" s="589"/>
      <c r="AR2296" s="3" t="s">
        <v>12103</v>
      </c>
      <c r="BK2296" s="589"/>
    </row>
    <row r="2297" spans="3:63" ht="17.25" customHeight="1">
      <c r="D2297" s="2" t="s">
        <v>9960</v>
      </c>
      <c r="U2297" s="589"/>
      <c r="AP2297" s="589"/>
      <c r="AS2297" s="1" t="s">
        <v>12104</v>
      </c>
      <c r="BK2297" s="589"/>
    </row>
    <row r="2298" spans="3:63" ht="17.25" customHeight="1">
      <c r="E2298" s="2" t="s">
        <v>9961</v>
      </c>
      <c r="U2298" s="589"/>
      <c r="AP2298" s="589"/>
      <c r="AT2298" s="2" t="s">
        <v>12105</v>
      </c>
      <c r="BK2298" s="589"/>
    </row>
    <row r="2299" spans="3:63" ht="17.25" customHeight="1">
      <c r="E2299" s="2" t="s">
        <v>13255</v>
      </c>
      <c r="U2299" s="589"/>
      <c r="AP2299" s="589"/>
      <c r="AS2299" s="1" t="s">
        <v>15398</v>
      </c>
      <c r="BK2299" s="589"/>
    </row>
    <row r="2300" spans="3:63" ht="17.25" customHeight="1">
      <c r="F2300" s="134" t="s">
        <v>9962</v>
      </c>
      <c r="U2300" s="589"/>
      <c r="AP2300" s="589"/>
      <c r="AT2300" s="2" t="s">
        <v>12106</v>
      </c>
      <c r="BK2300" s="589"/>
    </row>
    <row r="2301" spans="3:63" ht="17.25" customHeight="1">
      <c r="E2301" s="2" t="s">
        <v>13256</v>
      </c>
      <c r="U2301" s="589"/>
      <c r="AP2301" s="589"/>
      <c r="AT2301" s="2" t="s">
        <v>12107</v>
      </c>
      <c r="BK2301" s="589"/>
    </row>
    <row r="2302" spans="3:63" ht="17.25" customHeight="1">
      <c r="E2302" s="2" t="s">
        <v>8160</v>
      </c>
      <c r="U2302" s="589"/>
      <c r="AP2302" s="589"/>
      <c r="AS2302" s="1" t="s">
        <v>15397</v>
      </c>
      <c r="BK2302" s="589"/>
    </row>
    <row r="2303" spans="3:63" ht="17.25" customHeight="1">
      <c r="E2303" s="2" t="s">
        <v>13257</v>
      </c>
      <c r="U2303" s="589"/>
      <c r="AP2303" s="589"/>
      <c r="AT2303" s="2" t="s">
        <v>12084</v>
      </c>
      <c r="BK2303" s="589"/>
    </row>
    <row r="2304" spans="3:63" ht="17.25" customHeight="1">
      <c r="D2304" s="2" t="s">
        <v>9963</v>
      </c>
      <c r="U2304" s="589"/>
      <c r="AP2304" s="589"/>
      <c r="AS2304" s="1" t="s">
        <v>15395</v>
      </c>
      <c r="BK2304" s="589"/>
    </row>
    <row r="2305" spans="1:63" ht="17.25" customHeight="1">
      <c r="E2305" s="2" t="s">
        <v>12979</v>
      </c>
      <c r="U2305" s="589"/>
      <c r="AP2305" s="589"/>
      <c r="AT2305" s="1" t="s">
        <v>15396</v>
      </c>
      <c r="BK2305" s="589"/>
    </row>
    <row r="2306" spans="1:63" ht="17.25" customHeight="1">
      <c r="E2306" s="2" t="s">
        <v>12980</v>
      </c>
      <c r="U2306" s="589"/>
      <c r="AP2306" s="589"/>
      <c r="BK2306" s="589"/>
    </row>
    <row r="2307" spans="1:63" ht="17.25" customHeight="1">
      <c r="U2307" s="589"/>
      <c r="AP2307" s="589"/>
      <c r="BK2307" s="589"/>
    </row>
    <row r="2308" spans="1:63" ht="17.25" customHeight="1">
      <c r="U2308" s="589"/>
      <c r="AP2308" s="589"/>
      <c r="AQ2308" s="2"/>
      <c r="BK2308" s="589"/>
    </row>
    <row r="2309" spans="1:63" ht="17.25" customHeight="1">
      <c r="A2309" s="472"/>
      <c r="B2309" s="472" t="s">
        <v>9636</v>
      </c>
      <c r="C2309" s="472"/>
      <c r="D2309" s="473"/>
      <c r="E2309" s="473"/>
      <c r="F2309" s="473"/>
      <c r="G2309" s="473"/>
      <c r="H2309" s="473"/>
      <c r="I2309" s="473"/>
      <c r="J2309" s="473"/>
      <c r="K2309" s="473"/>
      <c r="L2309" s="473"/>
      <c r="M2309" s="473"/>
      <c r="N2309" s="473"/>
      <c r="O2309" s="473"/>
      <c r="P2309" s="473"/>
      <c r="Q2309" s="473"/>
      <c r="R2309" s="473"/>
      <c r="S2309" s="473"/>
      <c r="T2309" s="473"/>
      <c r="U2309" s="597"/>
      <c r="V2309" s="472"/>
      <c r="W2309" s="472"/>
      <c r="X2309" s="474"/>
      <c r="Y2309" s="473"/>
      <c r="Z2309" s="473"/>
      <c r="AA2309" s="473"/>
      <c r="AB2309" s="473"/>
      <c r="AC2309" s="473"/>
      <c r="AD2309" s="473"/>
      <c r="AE2309" s="473"/>
      <c r="AF2309" s="473"/>
      <c r="AG2309" s="473"/>
      <c r="AH2309" s="473"/>
      <c r="AI2309" s="473"/>
      <c r="AJ2309" s="473"/>
      <c r="AK2309" s="473"/>
      <c r="AL2309" s="473"/>
      <c r="AM2309" s="473"/>
      <c r="AN2309" s="473"/>
      <c r="AO2309" s="473"/>
      <c r="AP2309" s="597"/>
      <c r="AQ2309" s="472" t="s">
        <v>9636</v>
      </c>
      <c r="AR2309" s="472"/>
      <c r="AS2309" s="474"/>
      <c r="AT2309" s="473"/>
      <c r="AU2309" s="473"/>
      <c r="AV2309" s="473"/>
      <c r="AW2309" s="473"/>
      <c r="AX2309" s="473"/>
      <c r="AY2309" s="473"/>
      <c r="AZ2309" s="473"/>
      <c r="BA2309" s="473"/>
      <c r="BB2309" s="473"/>
      <c r="BC2309" s="473"/>
      <c r="BD2309" s="473"/>
      <c r="BE2309" s="473"/>
      <c r="BF2309" s="473"/>
      <c r="BG2309" s="473"/>
      <c r="BH2309" s="473"/>
      <c r="BI2309" s="473"/>
      <c r="BJ2309" s="473"/>
      <c r="BK2309" s="589"/>
    </row>
    <row r="2310" spans="1:63" ht="17.25" customHeight="1">
      <c r="U2310" s="589"/>
      <c r="AP2310" s="589"/>
      <c r="BK2310" s="589"/>
    </row>
    <row r="2311" spans="1:63" ht="17.25" customHeight="1">
      <c r="C2311" s="3" t="s">
        <v>7871</v>
      </c>
      <c r="U2311" s="589"/>
      <c r="W2311" s="3" t="s">
        <v>11743</v>
      </c>
      <c r="AP2311" s="589"/>
      <c r="AR2311" s="3" t="s">
        <v>12108</v>
      </c>
      <c r="BK2311" s="589"/>
    </row>
    <row r="2312" spans="1:63" ht="17.25" customHeight="1">
      <c r="D2312" s="2" t="s">
        <v>13258</v>
      </c>
      <c r="U2312" s="589"/>
      <c r="X2312" s="2" t="s">
        <v>11744</v>
      </c>
      <c r="AP2312" s="589"/>
      <c r="AS2312" s="1" t="s">
        <v>15399</v>
      </c>
      <c r="BK2312" s="589"/>
    </row>
    <row r="2313" spans="1:63" ht="17.25" customHeight="1">
      <c r="E2313" s="1" t="s">
        <v>13260</v>
      </c>
      <c r="U2313" s="589"/>
      <c r="Y2313" s="2" t="s">
        <v>11731</v>
      </c>
      <c r="AP2313" s="589"/>
      <c r="AT2313" s="1" t="s">
        <v>15400</v>
      </c>
      <c r="BK2313" s="589"/>
    </row>
    <row r="2314" spans="1:63" ht="17.25" customHeight="1">
      <c r="E2314" s="1" t="s">
        <v>13259</v>
      </c>
      <c r="U2314" s="589"/>
      <c r="Y2314" s="2" t="s">
        <v>15643</v>
      </c>
      <c r="AE2314" s="1" t="s">
        <v>15667</v>
      </c>
      <c r="AP2314" s="589"/>
      <c r="AT2314" s="2" t="s">
        <v>14072</v>
      </c>
      <c r="BK2314" s="589"/>
    </row>
    <row r="2315" spans="1:63" ht="17.25" customHeight="1">
      <c r="E2315" s="2" t="s">
        <v>12981</v>
      </c>
      <c r="U2315" s="589"/>
      <c r="Y2315" s="2" t="s">
        <v>15644</v>
      </c>
      <c r="AP2315" s="589"/>
      <c r="AS2315" s="1" t="s">
        <v>14073</v>
      </c>
      <c r="BK2315" s="589"/>
    </row>
    <row r="2316" spans="1:63" ht="17.25" customHeight="1">
      <c r="E2316" s="2" t="s">
        <v>13261</v>
      </c>
      <c r="U2316" s="589"/>
      <c r="Y2316" s="2" t="s">
        <v>15645</v>
      </c>
      <c r="AP2316" s="589"/>
      <c r="AT2316" s="2" t="s">
        <v>14074</v>
      </c>
      <c r="BK2316" s="589"/>
    </row>
    <row r="2317" spans="1:63" ht="17.25" customHeight="1">
      <c r="E2317" s="2" t="s">
        <v>12982</v>
      </c>
      <c r="U2317" s="589"/>
      <c r="Y2317" s="2" t="s">
        <v>15646</v>
      </c>
      <c r="AP2317" s="589"/>
      <c r="AT2317" s="134" t="s">
        <v>12109</v>
      </c>
      <c r="BK2317" s="589"/>
    </row>
    <row r="2318" spans="1:63" ht="17.25" customHeight="1">
      <c r="J2318" s="280" t="s">
        <v>7530</v>
      </c>
      <c r="K2318" s="278" t="s">
        <v>10363</v>
      </c>
      <c r="L2318" s="278"/>
      <c r="M2318" s="278"/>
      <c r="N2318" s="278"/>
      <c r="O2318" s="278"/>
      <c r="P2318" s="278"/>
      <c r="Q2318" s="380"/>
      <c r="R2318" s="281" t="s">
        <v>9215</v>
      </c>
      <c r="S2318" s="367" t="s">
        <v>9216</v>
      </c>
      <c r="T2318" s="368" t="s">
        <v>9217</v>
      </c>
      <c r="U2318" s="589"/>
      <c r="Y2318" s="2" t="s">
        <v>15647</v>
      </c>
      <c r="AP2318" s="589"/>
      <c r="BK2318" s="589"/>
    </row>
    <row r="2319" spans="1:63" ht="17.25" customHeight="1" thickBot="1">
      <c r="J2319" s="379"/>
      <c r="K2319" s="392"/>
      <c r="L2319" s="279"/>
      <c r="M2319" s="279"/>
      <c r="N2319" s="279"/>
      <c r="O2319" s="279"/>
      <c r="P2319" s="279"/>
      <c r="Q2319" s="381"/>
      <c r="R2319" s="290">
        <v>300</v>
      </c>
      <c r="S2319" s="369">
        <v>300</v>
      </c>
      <c r="T2319" s="370">
        <v>300</v>
      </c>
      <c r="U2319" s="589"/>
      <c r="Y2319" s="2" t="s">
        <v>15648</v>
      </c>
      <c r="AP2319" s="589"/>
      <c r="AR2319" s="3" t="s">
        <v>12110</v>
      </c>
      <c r="BK2319" s="589"/>
    </row>
    <row r="2320" spans="1:63" ht="17.25" customHeight="1">
      <c r="D2320" s="2" t="s">
        <v>13262</v>
      </c>
      <c r="U2320" s="589"/>
      <c r="Y2320" s="2" t="s">
        <v>15654</v>
      </c>
      <c r="AP2320" s="589"/>
      <c r="AS2320" s="1" t="s">
        <v>15401</v>
      </c>
      <c r="BK2320" s="589"/>
    </row>
    <row r="2321" spans="4:63" ht="17.25" customHeight="1">
      <c r="E2321" s="134" t="s">
        <v>9965</v>
      </c>
      <c r="U2321" s="589"/>
      <c r="Y2321" s="2" t="s">
        <v>15659</v>
      </c>
      <c r="AP2321" s="589"/>
      <c r="AT2321" s="134" t="s">
        <v>12111</v>
      </c>
      <c r="BK2321" s="589"/>
    </row>
    <row r="2322" spans="4:63" ht="17.25" customHeight="1">
      <c r="D2322" s="2" t="s">
        <v>9966</v>
      </c>
      <c r="U2322" s="589"/>
      <c r="Y2322" s="2" t="s">
        <v>15649</v>
      </c>
      <c r="AP2322" s="589"/>
      <c r="AT2322" s="1" t="s">
        <v>13613</v>
      </c>
      <c r="BK2322" s="589"/>
    </row>
    <row r="2323" spans="4:63" ht="17.25" customHeight="1">
      <c r="E2323" s="2" t="s">
        <v>13263</v>
      </c>
      <c r="U2323" s="589"/>
      <c r="Y2323" s="2" t="s">
        <v>15650</v>
      </c>
      <c r="AP2323" s="589"/>
      <c r="AU2323" s="134" t="s">
        <v>12112</v>
      </c>
      <c r="BK2323" s="589"/>
    </row>
    <row r="2324" spans="4:63" ht="17.25" customHeight="1">
      <c r="E2324" s="134" t="s">
        <v>9967</v>
      </c>
      <c r="U2324" s="589"/>
      <c r="Y2324" s="2" t="s">
        <v>15651</v>
      </c>
      <c r="AP2324" s="589"/>
      <c r="AT2324" s="1" t="s">
        <v>13603</v>
      </c>
      <c r="BK2324" s="589"/>
    </row>
    <row r="2325" spans="4:63" ht="17.25" customHeight="1">
      <c r="U2325" s="589"/>
      <c r="Z2325" s="2" t="s">
        <v>13602</v>
      </c>
      <c r="AP2325" s="589"/>
      <c r="AT2325" s="1" t="s">
        <v>13604</v>
      </c>
      <c r="BK2325" s="589"/>
    </row>
    <row r="2326" spans="4:63" ht="17.25" customHeight="1">
      <c r="U2326" s="589"/>
      <c r="Y2326" s="2" t="s">
        <v>15653</v>
      </c>
      <c r="AP2326" s="589"/>
      <c r="AU2326" s="2" t="s">
        <v>12113</v>
      </c>
      <c r="BK2326" s="589"/>
    </row>
    <row r="2327" spans="4:63" ht="17.25" customHeight="1">
      <c r="U2327" s="589"/>
      <c r="Y2327" s="2" t="s">
        <v>15652</v>
      </c>
      <c r="AP2327" s="589"/>
      <c r="AT2327" s="1" t="s">
        <v>13605</v>
      </c>
      <c r="BK2327" s="589"/>
    </row>
    <row r="2328" spans="4:63" ht="17.25" customHeight="1">
      <c r="U2328" s="589"/>
      <c r="X2328" s="2" t="s">
        <v>11745</v>
      </c>
      <c r="AP2328" s="589"/>
      <c r="AT2328" s="1" t="s">
        <v>13606</v>
      </c>
      <c r="BK2328" s="589"/>
    </row>
    <row r="2329" spans="4:63" ht="17.25" customHeight="1">
      <c r="U2329" s="589"/>
      <c r="Y2329" s="2" t="s">
        <v>13359</v>
      </c>
      <c r="AP2329" s="589"/>
      <c r="AT2329" s="1" t="s">
        <v>13607</v>
      </c>
      <c r="BK2329" s="589"/>
    </row>
    <row r="2330" spans="4:63" ht="17.25" customHeight="1">
      <c r="U2330" s="589"/>
      <c r="AF2330" s="485" t="s">
        <v>12983</v>
      </c>
      <c r="AP2330" s="589"/>
      <c r="AT2330" s="1" t="s">
        <v>13608</v>
      </c>
      <c r="BK2330" s="589"/>
    </row>
    <row r="2331" spans="4:63" ht="17.25" customHeight="1">
      <c r="U2331" s="589"/>
      <c r="AP2331" s="589"/>
      <c r="AT2331" s="1" t="s">
        <v>13609</v>
      </c>
      <c r="BK2331" s="589"/>
    </row>
    <row r="2332" spans="4:63" ht="17.25" customHeight="1">
      <c r="U2332" s="589"/>
      <c r="AP2332" s="589"/>
      <c r="AT2332" s="1" t="s">
        <v>13610</v>
      </c>
      <c r="BK2332" s="589"/>
    </row>
    <row r="2333" spans="4:63" ht="17.25" customHeight="1">
      <c r="U2333" s="589"/>
      <c r="AP2333" s="589"/>
      <c r="AT2333" s="1" t="s">
        <v>13611</v>
      </c>
      <c r="BK2333" s="589"/>
    </row>
    <row r="2334" spans="4:63" ht="17.25" customHeight="1">
      <c r="U2334" s="589"/>
      <c r="AP2334" s="589"/>
      <c r="AU2334" s="2" t="s">
        <v>12114</v>
      </c>
      <c r="BK2334" s="589"/>
    </row>
    <row r="2335" spans="4:63" ht="17.25" customHeight="1">
      <c r="U2335" s="589"/>
      <c r="AP2335" s="589"/>
      <c r="AT2335" s="1" t="s">
        <v>13612</v>
      </c>
      <c r="BK2335" s="589"/>
    </row>
    <row r="2336" spans="4:63" ht="17.25" customHeight="1">
      <c r="U2336" s="589"/>
      <c r="AP2336" s="589"/>
      <c r="BK2336" s="589"/>
    </row>
    <row r="2337" spans="3:63" ht="17.25" customHeight="1">
      <c r="U2337" s="589"/>
      <c r="AP2337" s="589"/>
      <c r="AR2337" s="3" t="s">
        <v>12115</v>
      </c>
      <c r="BK2337" s="589"/>
    </row>
    <row r="2338" spans="3:63" ht="17.25" customHeight="1">
      <c r="U2338" s="589"/>
      <c r="AP2338" s="589"/>
      <c r="AS2338" s="1" t="s">
        <v>12116</v>
      </c>
      <c r="BK2338" s="589"/>
    </row>
    <row r="2339" spans="3:63" ht="17.25" customHeight="1">
      <c r="U2339" s="589"/>
      <c r="AP2339" s="589"/>
      <c r="AT2339" s="1" t="s">
        <v>13614</v>
      </c>
      <c r="BK2339" s="589"/>
    </row>
    <row r="2340" spans="3:63" ht="17.25" customHeight="1">
      <c r="U2340" s="589"/>
      <c r="W2340" s="1166" t="s">
        <v>15670</v>
      </c>
      <c r="X2340" s="1056"/>
      <c r="Y2340" s="1056"/>
      <c r="Z2340" s="1056"/>
      <c r="AA2340" s="1056"/>
      <c r="AB2340" s="1056"/>
      <c r="AC2340" s="1056"/>
      <c r="AD2340" s="1056"/>
      <c r="AE2340" s="1056"/>
      <c r="AF2340" s="1056"/>
      <c r="AG2340" s="1056"/>
      <c r="AH2340" s="1056"/>
      <c r="AI2340" s="1056"/>
      <c r="AJ2340" s="1056"/>
      <c r="AK2340" s="1056"/>
      <c r="AL2340" s="1056"/>
      <c r="AM2340" s="1056"/>
      <c r="AN2340" s="1056"/>
      <c r="AO2340" s="1167"/>
      <c r="AP2340" s="589"/>
      <c r="AU2340" s="2" t="s">
        <v>12117</v>
      </c>
      <c r="BK2340" s="589"/>
    </row>
    <row r="2341" spans="3:63" ht="17.25" customHeight="1" thickBot="1">
      <c r="U2341" s="589"/>
      <c r="W2341" s="565"/>
      <c r="X2341" s="473" t="s">
        <v>15671</v>
      </c>
      <c r="Y2341" s="473"/>
      <c r="Z2341" s="473"/>
      <c r="AA2341" s="473"/>
      <c r="AB2341" s="473"/>
      <c r="AC2341" s="473"/>
      <c r="AD2341" s="473"/>
      <c r="AE2341" s="473"/>
      <c r="AF2341" s="473"/>
      <c r="AG2341" s="473"/>
      <c r="AH2341" s="473"/>
      <c r="AI2341" s="473"/>
      <c r="AJ2341" s="473"/>
      <c r="AK2341" s="473"/>
      <c r="AL2341" s="473"/>
      <c r="AM2341" s="473"/>
      <c r="AN2341" s="473"/>
      <c r="AO2341" s="494"/>
      <c r="AP2341" s="589"/>
      <c r="AU2341" s="98" t="s">
        <v>12118</v>
      </c>
      <c r="BK2341" s="589"/>
    </row>
    <row r="2342" spans="3:63" ht="17.25" customHeight="1">
      <c r="U2342" s="589"/>
      <c r="W2342" s="565"/>
      <c r="X2342" s="474"/>
      <c r="Y2342" s="474"/>
      <c r="Z2342" s="1269" t="s">
        <v>15672</v>
      </c>
      <c r="AA2342" s="1270"/>
      <c r="AB2342" s="1270"/>
      <c r="AC2342" s="1270"/>
      <c r="AD2342" s="1270"/>
      <c r="AE2342" s="1270"/>
      <c r="AF2342" s="1270"/>
      <c r="AG2342" s="1270"/>
      <c r="AH2342" s="1270"/>
      <c r="AI2342" s="1270"/>
      <c r="AJ2342" s="1270"/>
      <c r="AK2342" s="1270"/>
      <c r="AL2342" s="1270"/>
      <c r="AM2342" s="1270"/>
      <c r="AN2342" s="1271"/>
      <c r="AO2342" s="494"/>
      <c r="AP2342" s="589"/>
      <c r="AT2342" s="1" t="s">
        <v>13615</v>
      </c>
      <c r="BK2342" s="589"/>
    </row>
    <row r="2343" spans="3:63" ht="17.25" customHeight="1">
      <c r="U2343" s="589"/>
      <c r="W2343" s="565"/>
      <c r="X2343" s="474"/>
      <c r="Y2343" s="474"/>
      <c r="Z2343" s="1281" t="s">
        <v>15673</v>
      </c>
      <c r="AA2343" s="1282"/>
      <c r="AB2343" s="1243" t="s">
        <v>15683</v>
      </c>
      <c r="AC2343" s="1243"/>
      <c r="AD2343" s="1243"/>
      <c r="AE2343" s="1243"/>
      <c r="AF2343" s="1243"/>
      <c r="AG2343" s="1243"/>
      <c r="AH2343" s="1244"/>
      <c r="AI2343" s="1272" t="s">
        <v>15691</v>
      </c>
      <c r="AJ2343" s="1273"/>
      <c r="AK2343" s="1273"/>
      <c r="AL2343" s="1273"/>
      <c r="AM2343" s="1273"/>
      <c r="AN2343" s="1274"/>
      <c r="AO2343" s="494"/>
      <c r="AP2343" s="589"/>
      <c r="AU2343" s="2" t="s">
        <v>12119</v>
      </c>
      <c r="BK2343" s="589"/>
    </row>
    <row r="2344" spans="3:63" ht="17.25" customHeight="1">
      <c r="U2344" s="589"/>
      <c r="W2344" s="565"/>
      <c r="X2344" s="474"/>
      <c r="Y2344" s="474"/>
      <c r="Z2344" s="1281" t="s">
        <v>15674</v>
      </c>
      <c r="AA2344" s="1282"/>
      <c r="AB2344" s="1243" t="s">
        <v>15684</v>
      </c>
      <c r="AC2344" s="1243"/>
      <c r="AD2344" s="1243"/>
      <c r="AE2344" s="1243"/>
      <c r="AF2344" s="1243"/>
      <c r="AG2344" s="1243"/>
      <c r="AH2344" s="1244"/>
      <c r="AI2344" s="1272" t="s">
        <v>15700</v>
      </c>
      <c r="AJ2344" s="1273"/>
      <c r="AK2344" s="1273"/>
      <c r="AL2344" s="1273"/>
      <c r="AM2344" s="1273"/>
      <c r="AN2344" s="1274"/>
      <c r="AO2344" s="494"/>
      <c r="AP2344" s="589"/>
      <c r="AT2344" s="1" t="s">
        <v>12120</v>
      </c>
      <c r="BK2344" s="589"/>
    </row>
    <row r="2345" spans="3:63" ht="17.25" customHeight="1">
      <c r="U2345" s="589"/>
      <c r="W2345" s="565"/>
      <c r="X2345" s="474"/>
      <c r="Y2345" s="474"/>
      <c r="Z2345" s="1281" t="s">
        <v>15675</v>
      </c>
      <c r="AA2345" s="1282"/>
      <c r="AB2345" s="1243" t="s">
        <v>15685</v>
      </c>
      <c r="AC2345" s="1243"/>
      <c r="AD2345" s="1243"/>
      <c r="AE2345" s="1243"/>
      <c r="AF2345" s="1243"/>
      <c r="AG2345" s="1243"/>
      <c r="AH2345" s="1244"/>
      <c r="AI2345" s="1272" t="s">
        <v>15699</v>
      </c>
      <c r="AJ2345" s="1273"/>
      <c r="AK2345" s="1273"/>
      <c r="AL2345" s="1273"/>
      <c r="AM2345" s="1273"/>
      <c r="AN2345" s="1274"/>
      <c r="AO2345" s="494"/>
      <c r="AP2345" s="589"/>
      <c r="AU2345" s="2" t="s">
        <v>12121</v>
      </c>
      <c r="BK2345" s="589"/>
    </row>
    <row r="2346" spans="3:63" ht="17.25" customHeight="1">
      <c r="U2346" s="589"/>
      <c r="W2346" s="565"/>
      <c r="X2346" s="474"/>
      <c r="Y2346" s="474"/>
      <c r="Z2346" s="1281" t="s">
        <v>15676</v>
      </c>
      <c r="AA2346" s="1282"/>
      <c r="AB2346" s="1243" t="s">
        <v>15686</v>
      </c>
      <c r="AC2346" s="1243"/>
      <c r="AD2346" s="1243"/>
      <c r="AE2346" s="1243"/>
      <c r="AF2346" s="1243"/>
      <c r="AG2346" s="1243"/>
      <c r="AH2346" s="1244"/>
      <c r="AI2346" s="1272" t="s">
        <v>15690</v>
      </c>
      <c r="AJ2346" s="1273"/>
      <c r="AK2346" s="1273"/>
      <c r="AL2346" s="1273"/>
      <c r="AM2346" s="1273"/>
      <c r="AN2346" s="1274"/>
      <c r="AO2346" s="494"/>
      <c r="AP2346" s="589"/>
      <c r="AU2346" s="2" t="s">
        <v>14075</v>
      </c>
      <c r="BK2346" s="589"/>
    </row>
    <row r="2347" spans="3:63" ht="17.25" customHeight="1">
      <c r="U2347" s="589"/>
      <c r="W2347" s="565"/>
      <c r="X2347" s="474"/>
      <c r="Y2347" s="474"/>
      <c r="Z2347" s="1281" t="s">
        <v>15677</v>
      </c>
      <c r="AA2347" s="1282"/>
      <c r="AB2347" s="1243" t="s">
        <v>15687</v>
      </c>
      <c r="AC2347" s="1243"/>
      <c r="AD2347" s="1243"/>
      <c r="AE2347" s="1243"/>
      <c r="AF2347" s="1243"/>
      <c r="AG2347" s="1243"/>
      <c r="AH2347" s="1244"/>
      <c r="AI2347" s="1272" t="s">
        <v>15701</v>
      </c>
      <c r="AJ2347" s="1273"/>
      <c r="AK2347" s="1273"/>
      <c r="AL2347" s="1273"/>
      <c r="AM2347" s="1273"/>
      <c r="AN2347" s="1274"/>
      <c r="AO2347" s="494"/>
      <c r="AP2347" s="589"/>
      <c r="AS2347" s="1" t="s">
        <v>15688</v>
      </c>
      <c r="BK2347" s="589"/>
    </row>
    <row r="2348" spans="3:63" ht="17.25" customHeight="1">
      <c r="U2348" s="589"/>
      <c r="W2348" s="565"/>
      <c r="X2348" s="474"/>
      <c r="Y2348" s="474"/>
      <c r="Z2348" s="1239" t="s">
        <v>15678</v>
      </c>
      <c r="AA2348" s="1240"/>
      <c r="AB2348" s="1245" t="s">
        <v>15682</v>
      </c>
      <c r="AC2348" s="1245"/>
      <c r="AD2348" s="1245"/>
      <c r="AE2348" s="1245"/>
      <c r="AF2348" s="1245"/>
      <c r="AG2348" s="1245"/>
      <c r="AH2348" s="1246"/>
      <c r="AI2348" s="1252" t="s">
        <v>15692</v>
      </c>
      <c r="AJ2348" s="1253"/>
      <c r="AK2348" s="1253"/>
      <c r="AL2348" s="1253"/>
      <c r="AM2348" s="1253"/>
      <c r="AN2348" s="1254"/>
      <c r="AO2348" s="494"/>
      <c r="AP2348" s="589"/>
      <c r="BK2348" s="589"/>
    </row>
    <row r="2349" spans="3:63" ht="17.25" customHeight="1">
      <c r="C2349" s="3" t="s">
        <v>7872</v>
      </c>
      <c r="U2349" s="589"/>
      <c r="W2349" s="565"/>
      <c r="X2349" s="474"/>
      <c r="Y2349" s="474"/>
      <c r="Z2349" s="1241"/>
      <c r="AA2349" s="1242"/>
      <c r="AB2349" s="1247"/>
      <c r="AC2349" s="1247"/>
      <c r="AD2349" s="1247"/>
      <c r="AE2349" s="1247"/>
      <c r="AF2349" s="1247"/>
      <c r="AG2349" s="1247"/>
      <c r="AH2349" s="1248"/>
      <c r="AI2349" s="1249" t="s">
        <v>15693</v>
      </c>
      <c r="AJ2349" s="1250"/>
      <c r="AK2349" s="1250"/>
      <c r="AL2349" s="1250"/>
      <c r="AM2349" s="1250"/>
      <c r="AN2349" s="1251"/>
      <c r="AO2349" s="494"/>
      <c r="AP2349" s="589"/>
      <c r="AR2349" s="3" t="s">
        <v>12122</v>
      </c>
      <c r="BK2349" s="589"/>
    </row>
    <row r="2350" spans="3:63" ht="17.25" customHeight="1" thickBot="1">
      <c r="D2350" s="2" t="s">
        <v>13264</v>
      </c>
      <c r="U2350" s="589"/>
      <c r="W2350" s="565"/>
      <c r="X2350" s="474"/>
      <c r="Y2350" s="474"/>
      <c r="Z2350" s="669"/>
      <c r="AA2350" s="667"/>
      <c r="AB2350" s="667"/>
      <c r="AC2350" s="667"/>
      <c r="AD2350" s="667"/>
      <c r="AE2350" s="667"/>
      <c r="AF2350" s="667"/>
      <c r="AG2350" s="667"/>
      <c r="AH2350" s="667"/>
      <c r="AI2350" s="667"/>
      <c r="AJ2350" s="667"/>
      <c r="AK2350" s="667"/>
      <c r="AL2350" s="667"/>
      <c r="AM2350" s="667"/>
      <c r="AN2350" s="670"/>
      <c r="AO2350" s="494"/>
      <c r="AP2350" s="589"/>
      <c r="AS2350" s="1" t="s">
        <v>12123</v>
      </c>
      <c r="BK2350" s="589"/>
    </row>
    <row r="2351" spans="3:63" ht="17.25" customHeight="1">
      <c r="E2351" s="2" t="s">
        <v>12984</v>
      </c>
      <c r="U2351" s="589"/>
      <c r="W2351" s="565"/>
      <c r="X2351" s="474"/>
      <c r="Y2351" s="474"/>
      <c r="Z2351" s="671"/>
      <c r="AA2351" s="668"/>
      <c r="AB2351" s="668"/>
      <c r="AC2351" s="668"/>
      <c r="AD2351" s="668"/>
      <c r="AE2351" s="1279" t="s">
        <v>15681</v>
      </c>
      <c r="AF2351" s="1279"/>
      <c r="AG2351" s="1279"/>
      <c r="AH2351" s="1279"/>
      <c r="AI2351" s="1279"/>
      <c r="AJ2351" s="1279"/>
      <c r="AK2351" s="1280"/>
      <c r="AL2351" s="1277" t="s">
        <v>15680</v>
      </c>
      <c r="AM2351" s="1278"/>
      <c r="AN2351" s="672"/>
      <c r="AO2351" s="494"/>
      <c r="AP2351" s="589"/>
      <c r="AT2351" s="2" t="s">
        <v>12985</v>
      </c>
      <c r="BK2351" s="589"/>
    </row>
    <row r="2352" spans="3:63" ht="17.25" customHeight="1" thickBot="1">
      <c r="D2352" s="2" t="s">
        <v>13265</v>
      </c>
      <c r="U2352" s="589"/>
      <c r="W2352" s="565"/>
      <c r="X2352" s="474"/>
      <c r="Y2352" s="474"/>
      <c r="Z2352" s="671"/>
      <c r="AA2352" s="668"/>
      <c r="AB2352" s="668"/>
      <c r="AC2352" s="668"/>
      <c r="AD2352" s="668"/>
      <c r="AE2352" s="1279"/>
      <c r="AF2352" s="1279"/>
      <c r="AG2352" s="1279"/>
      <c r="AH2352" s="1279"/>
      <c r="AI2352" s="1279"/>
      <c r="AJ2352" s="1279"/>
      <c r="AK2352" s="1280"/>
      <c r="AL2352" s="1275" t="s">
        <v>15679</v>
      </c>
      <c r="AM2352" s="1276"/>
      <c r="AN2352" s="672"/>
      <c r="AO2352" s="494"/>
      <c r="AP2352" s="589"/>
      <c r="AT2352" s="2" t="s">
        <v>15402</v>
      </c>
      <c r="BK2352" s="589"/>
    </row>
    <row r="2353" spans="3:63" ht="17.25" customHeight="1" thickBot="1">
      <c r="E2353" s="2" t="s">
        <v>9968</v>
      </c>
      <c r="J2353" s="280" t="s">
        <v>7530</v>
      </c>
      <c r="K2353" s="278" t="s">
        <v>10364</v>
      </c>
      <c r="L2353" s="278"/>
      <c r="M2353" s="278"/>
      <c r="N2353" s="278"/>
      <c r="O2353" s="278"/>
      <c r="P2353" s="278"/>
      <c r="Q2353" s="380"/>
      <c r="R2353" s="281" t="s">
        <v>9215</v>
      </c>
      <c r="S2353" s="367" t="s">
        <v>9216</v>
      </c>
      <c r="T2353" s="368" t="s">
        <v>9217</v>
      </c>
      <c r="U2353" s="589"/>
      <c r="W2353" s="565"/>
      <c r="X2353" s="474"/>
      <c r="Y2353" s="474"/>
      <c r="Z2353" s="673"/>
      <c r="AA2353" s="674"/>
      <c r="AB2353" s="674"/>
      <c r="AC2353" s="674"/>
      <c r="AD2353" s="674"/>
      <c r="AE2353" s="674"/>
      <c r="AF2353" s="674"/>
      <c r="AG2353" s="674"/>
      <c r="AH2353" s="674"/>
      <c r="AI2353" s="674"/>
      <c r="AJ2353" s="674"/>
      <c r="AK2353" s="674"/>
      <c r="AL2353" s="674"/>
      <c r="AM2353" s="674"/>
      <c r="AN2353" s="675"/>
      <c r="AO2353" s="494"/>
      <c r="AP2353" s="589"/>
      <c r="BK2353" s="589"/>
    </row>
    <row r="2354" spans="3:63" ht="17.25" customHeight="1" thickBot="1">
      <c r="J2354" s="379"/>
      <c r="K2354" s="279" t="s">
        <v>10365</v>
      </c>
      <c r="L2354" s="279"/>
      <c r="M2354" s="279"/>
      <c r="N2354" s="279"/>
      <c r="O2354" s="279"/>
      <c r="P2354" s="392" t="s">
        <v>10366</v>
      </c>
      <c r="Q2354" s="381"/>
      <c r="R2354" s="290">
        <v>50</v>
      </c>
      <c r="S2354" s="369">
        <v>250</v>
      </c>
      <c r="T2354" s="370">
        <v>500</v>
      </c>
      <c r="U2354" s="589"/>
      <c r="W2354" s="565"/>
      <c r="X2354" s="473" t="s">
        <v>15689</v>
      </c>
      <c r="Y2354" s="473"/>
      <c r="Z2354" s="473"/>
      <c r="AA2354" s="473"/>
      <c r="AB2354" s="473"/>
      <c r="AC2354" s="473"/>
      <c r="AD2354" s="473"/>
      <c r="AE2354" s="473"/>
      <c r="AF2354" s="473"/>
      <c r="AG2354" s="473"/>
      <c r="AH2354" s="473"/>
      <c r="AI2354" s="473"/>
      <c r="AJ2354" s="473"/>
      <c r="AK2354" s="473"/>
      <c r="AL2354" s="473"/>
      <c r="AM2354" s="473"/>
      <c r="AN2354" s="473"/>
      <c r="AO2354" s="494"/>
      <c r="AP2354" s="589"/>
      <c r="BK2354" s="589"/>
    </row>
    <row r="2355" spans="3:63" ht="17.25" customHeight="1">
      <c r="U2355" s="589"/>
      <c r="W2355" s="565"/>
      <c r="X2355" s="473"/>
      <c r="Y2355" s="473" t="s">
        <v>15697</v>
      </c>
      <c r="Z2355" s="473"/>
      <c r="AA2355" s="473"/>
      <c r="AB2355" s="473"/>
      <c r="AC2355" s="473"/>
      <c r="AD2355" s="473"/>
      <c r="AE2355" s="473"/>
      <c r="AF2355" s="473"/>
      <c r="AG2355" s="473"/>
      <c r="AH2355" s="473"/>
      <c r="AI2355" s="473"/>
      <c r="AJ2355" s="473"/>
      <c r="AK2355" s="473"/>
      <c r="AL2355" s="473"/>
      <c r="AM2355" s="473"/>
      <c r="AN2355" s="473"/>
      <c r="AO2355" s="494"/>
      <c r="AP2355" s="589"/>
      <c r="BK2355" s="589"/>
    </row>
    <row r="2356" spans="3:63" ht="17.25" customHeight="1">
      <c r="C2356" s="3" t="s">
        <v>9637</v>
      </c>
      <c r="U2356" s="589"/>
      <c r="W2356" s="565"/>
      <c r="X2356" s="473"/>
      <c r="Y2356" s="473" t="s">
        <v>15698</v>
      </c>
      <c r="Z2356" s="473"/>
      <c r="AA2356" s="473"/>
      <c r="AB2356" s="473"/>
      <c r="AC2356" s="473"/>
      <c r="AD2356" s="473"/>
      <c r="AE2356" s="473"/>
      <c r="AF2356" s="473"/>
      <c r="AG2356" s="473"/>
      <c r="AH2356" s="473"/>
      <c r="AI2356" s="473"/>
      <c r="AJ2356" s="473"/>
      <c r="AK2356" s="473"/>
      <c r="AL2356" s="473"/>
      <c r="AM2356" s="473"/>
      <c r="AN2356" s="473"/>
      <c r="AO2356" s="494"/>
      <c r="AP2356" s="589"/>
      <c r="BK2356" s="589"/>
    </row>
    <row r="2357" spans="3:63" ht="17.25" customHeight="1">
      <c r="D2357" s="2" t="s">
        <v>9969</v>
      </c>
      <c r="U2357" s="589"/>
      <c r="W2357" s="565"/>
      <c r="X2357" s="473"/>
      <c r="Y2357" s="473" t="s">
        <v>15695</v>
      </c>
      <c r="Z2357" s="473"/>
      <c r="AA2357" s="473"/>
      <c r="AB2357" s="473"/>
      <c r="AC2357" s="473"/>
      <c r="AD2357" s="473"/>
      <c r="AE2357" s="473"/>
      <c r="AF2357" s="473"/>
      <c r="AG2357" s="473"/>
      <c r="AH2357" s="473"/>
      <c r="AI2357" s="473"/>
      <c r="AJ2357" s="473"/>
      <c r="AK2357" s="473"/>
      <c r="AL2357" s="473"/>
      <c r="AM2357" s="473"/>
      <c r="AN2357" s="473"/>
      <c r="AO2357" s="494"/>
      <c r="AP2357" s="589"/>
      <c r="BK2357" s="589"/>
    </row>
    <row r="2358" spans="3:63" ht="17.25" customHeight="1">
      <c r="E2358" s="2" t="s">
        <v>13266</v>
      </c>
      <c r="U2358" s="589"/>
      <c r="W2358" s="565"/>
      <c r="X2358" s="473"/>
      <c r="Y2358" s="473" t="s">
        <v>15694</v>
      </c>
      <c r="Z2358" s="473"/>
      <c r="AA2358" s="473"/>
      <c r="AB2358" s="473"/>
      <c r="AC2358" s="473"/>
      <c r="AD2358" s="473"/>
      <c r="AE2358" s="473"/>
      <c r="AF2358" s="473"/>
      <c r="AG2358" s="473"/>
      <c r="AH2358" s="473"/>
      <c r="AI2358" s="473"/>
      <c r="AJ2358" s="473"/>
      <c r="AK2358" s="473"/>
      <c r="AL2358" s="473"/>
      <c r="AM2358" s="473"/>
      <c r="AN2358" s="473"/>
      <c r="AO2358" s="494"/>
      <c r="AP2358" s="589"/>
      <c r="BK2358" s="589"/>
    </row>
    <row r="2359" spans="3:63" ht="17.25" customHeight="1">
      <c r="F2359" s="134" t="s">
        <v>9970</v>
      </c>
      <c r="U2359" s="589"/>
      <c r="W2359" s="565"/>
      <c r="X2359" s="473"/>
      <c r="Y2359" s="473" t="s">
        <v>15696</v>
      </c>
      <c r="Z2359" s="473"/>
      <c r="AA2359" s="473"/>
      <c r="AB2359" s="473"/>
      <c r="AC2359" s="473"/>
      <c r="AD2359" s="473"/>
      <c r="AE2359" s="473"/>
      <c r="AF2359" s="473"/>
      <c r="AG2359" s="473"/>
      <c r="AH2359" s="473"/>
      <c r="AI2359" s="473"/>
      <c r="AJ2359" s="473"/>
      <c r="AK2359" s="473"/>
      <c r="AL2359" s="473"/>
      <c r="AM2359" s="473"/>
      <c r="AN2359" s="473"/>
      <c r="AO2359" s="494"/>
      <c r="AP2359" s="589"/>
      <c r="BK2359" s="589"/>
    </row>
    <row r="2360" spans="3:63" ht="17.25" customHeight="1">
      <c r="E2360" s="2" t="s">
        <v>7977</v>
      </c>
      <c r="U2360" s="589"/>
      <c r="W2360" s="565"/>
      <c r="X2360" s="473" t="s">
        <v>15702</v>
      </c>
      <c r="Y2360" s="473"/>
      <c r="Z2360" s="473"/>
      <c r="AA2360" s="473"/>
      <c r="AB2360" s="473"/>
      <c r="AC2360" s="473"/>
      <c r="AD2360" s="473"/>
      <c r="AE2360" s="473"/>
      <c r="AF2360" s="473"/>
      <c r="AG2360" s="473"/>
      <c r="AH2360" s="473"/>
      <c r="AI2360" s="473"/>
      <c r="AJ2360" s="473"/>
      <c r="AK2360" s="473"/>
      <c r="AL2360" s="473"/>
      <c r="AM2360" s="473"/>
      <c r="AN2360" s="473"/>
      <c r="AO2360" s="494"/>
      <c r="AP2360" s="589"/>
      <c r="BK2360" s="589"/>
    </row>
    <row r="2361" spans="3:63" ht="17.25" customHeight="1">
      <c r="J2361" s="280" t="s">
        <v>7530</v>
      </c>
      <c r="K2361" s="278" t="s">
        <v>10367</v>
      </c>
      <c r="L2361" s="278"/>
      <c r="M2361" s="278"/>
      <c r="N2361" s="278"/>
      <c r="O2361" s="278"/>
      <c r="P2361" s="278"/>
      <c r="Q2361" s="380"/>
      <c r="R2361" s="289">
        <v>300</v>
      </c>
      <c r="S2361" s="373">
        <v>600</v>
      </c>
      <c r="T2361" s="374">
        <v>1000</v>
      </c>
      <c r="U2361" s="589"/>
      <c r="W2361" s="565"/>
      <c r="X2361" s="473" t="s">
        <v>15703</v>
      </c>
      <c r="Y2361" s="473"/>
      <c r="Z2361" s="473"/>
      <c r="AA2361" s="473"/>
      <c r="AB2361" s="473"/>
      <c r="AC2361" s="473"/>
      <c r="AD2361" s="473"/>
      <c r="AE2361" s="473"/>
      <c r="AF2361" s="473"/>
      <c r="AG2361" s="473"/>
      <c r="AH2361" s="473"/>
      <c r="AI2361" s="473"/>
      <c r="AJ2361" s="473"/>
      <c r="AK2361" s="473"/>
      <c r="AL2361" s="473"/>
      <c r="AM2361" s="473"/>
      <c r="AN2361" s="473"/>
      <c r="AO2361" s="494"/>
      <c r="AP2361" s="589"/>
      <c r="BK2361" s="589"/>
    </row>
    <row r="2362" spans="3:63" ht="17.25" customHeight="1" thickBot="1">
      <c r="J2362" s="379" t="s">
        <v>7513</v>
      </c>
      <c r="K2362" s="279" t="s">
        <v>10368</v>
      </c>
      <c r="L2362" s="279"/>
      <c r="M2362" s="279"/>
      <c r="N2362" s="279"/>
      <c r="O2362" s="279"/>
      <c r="P2362" s="279"/>
      <c r="Q2362" s="381"/>
      <c r="R2362" s="290">
        <v>300</v>
      </c>
      <c r="S2362" s="369">
        <v>600</v>
      </c>
      <c r="T2362" s="370">
        <v>1000</v>
      </c>
      <c r="U2362" s="589"/>
      <c r="W2362" s="514"/>
      <c r="X2362" s="496" t="s">
        <v>15704</v>
      </c>
      <c r="Y2362" s="496"/>
      <c r="Z2362" s="496"/>
      <c r="AA2362" s="496"/>
      <c r="AB2362" s="496"/>
      <c r="AC2362" s="496"/>
      <c r="AD2362" s="496"/>
      <c r="AE2362" s="496"/>
      <c r="AF2362" s="496"/>
      <c r="AG2362" s="496"/>
      <c r="AH2362" s="496"/>
      <c r="AI2362" s="496"/>
      <c r="AJ2362" s="496"/>
      <c r="AK2362" s="496"/>
      <c r="AL2362" s="496"/>
      <c r="AM2362" s="496"/>
      <c r="AN2362" s="496"/>
      <c r="AO2362" s="497"/>
      <c r="AP2362" s="589"/>
      <c r="BK2362" s="589"/>
    </row>
    <row r="2363" spans="3:63" ht="17.25" customHeight="1">
      <c r="U2363" s="589"/>
      <c r="AP2363" s="589"/>
      <c r="BK2363" s="589"/>
    </row>
    <row r="2364" spans="3:63" ht="17.25" customHeight="1">
      <c r="C2364" s="3" t="s">
        <v>9638</v>
      </c>
      <c r="U2364" s="589"/>
      <c r="W2364" s="3" t="s">
        <v>11746</v>
      </c>
      <c r="AP2364" s="589"/>
      <c r="AR2364" s="3" t="s">
        <v>12124</v>
      </c>
      <c r="BK2364" s="589"/>
    </row>
    <row r="2365" spans="3:63" ht="17.25" customHeight="1">
      <c r="D2365" s="2" t="s">
        <v>9971</v>
      </c>
      <c r="U2365" s="589"/>
      <c r="X2365" s="2" t="s">
        <v>15624</v>
      </c>
      <c r="AP2365" s="589"/>
      <c r="AS2365" s="1" t="s">
        <v>15405</v>
      </c>
      <c r="BK2365" s="589"/>
    </row>
    <row r="2366" spans="3:63" ht="17.25" customHeight="1">
      <c r="E2366" s="2" t="s">
        <v>9972</v>
      </c>
      <c r="U2366" s="589"/>
      <c r="Y2366" s="2" t="s">
        <v>11736</v>
      </c>
      <c r="AP2366" s="589"/>
      <c r="AT2366" s="2" t="s">
        <v>13616</v>
      </c>
      <c r="BK2366" s="589"/>
    </row>
    <row r="2367" spans="3:63" ht="17.25" customHeight="1">
      <c r="D2367" s="2" t="s">
        <v>13267</v>
      </c>
      <c r="U2367" s="589"/>
      <c r="Y2367" s="2" t="s">
        <v>8447</v>
      </c>
      <c r="AP2367" s="589"/>
      <c r="AT2367" s="1" t="s">
        <v>13617</v>
      </c>
      <c r="BK2367" s="589"/>
    </row>
    <row r="2368" spans="3:63" ht="17.25" customHeight="1">
      <c r="E2368" s="2" t="s">
        <v>12968</v>
      </c>
      <c r="U2368" s="589"/>
      <c r="Y2368" s="2" t="s">
        <v>14076</v>
      </c>
      <c r="AP2368" s="589"/>
      <c r="AT2368" s="1" t="s">
        <v>13618</v>
      </c>
      <c r="BK2368" s="589"/>
    </row>
    <row r="2369" spans="1:63" ht="17.25" customHeight="1">
      <c r="D2369" s="2" t="s">
        <v>13268</v>
      </c>
      <c r="U2369" s="589"/>
      <c r="Z2369" s="2" t="s">
        <v>8459</v>
      </c>
      <c r="AP2369" s="589"/>
      <c r="AT2369" s="1" t="s">
        <v>15403</v>
      </c>
      <c r="BK2369" s="589"/>
    </row>
    <row r="2370" spans="1:63" ht="17.25" customHeight="1">
      <c r="E2370" s="2" t="s">
        <v>9947</v>
      </c>
      <c r="U2370" s="589"/>
      <c r="Z2370" s="2" t="s">
        <v>11737</v>
      </c>
      <c r="AP2370" s="589"/>
      <c r="AT2370" s="1"/>
      <c r="AU2370" s="2" t="s">
        <v>12125</v>
      </c>
      <c r="BK2370" s="589"/>
    </row>
    <row r="2371" spans="1:63" ht="17.25" customHeight="1">
      <c r="E2371" s="2" t="s">
        <v>12986</v>
      </c>
      <c r="U2371" s="589"/>
      <c r="AA2371" s="2" t="s">
        <v>13754</v>
      </c>
      <c r="AP2371" s="589"/>
      <c r="AT2371" s="1" t="s">
        <v>15404</v>
      </c>
      <c r="BK2371" s="589"/>
    </row>
    <row r="2372" spans="1:63" ht="17.25" customHeight="1">
      <c r="D2372" s="2" t="s">
        <v>12987</v>
      </c>
      <c r="U2372" s="589"/>
      <c r="AP2372" s="589"/>
      <c r="AT2372" s="1" t="s">
        <v>8786</v>
      </c>
      <c r="BK2372" s="589"/>
    </row>
    <row r="2373" spans="1:63" ht="17.25" customHeight="1">
      <c r="D2373" s="2" t="s">
        <v>13685</v>
      </c>
      <c r="U2373" s="589"/>
      <c r="W2373" s="3" t="s">
        <v>11747</v>
      </c>
      <c r="AP2373" s="589"/>
      <c r="AS2373" s="1" t="s">
        <v>13755</v>
      </c>
      <c r="BK2373" s="589"/>
    </row>
    <row r="2374" spans="1:63" ht="17.25" customHeight="1">
      <c r="E2374" s="134" t="s">
        <v>9973</v>
      </c>
      <c r="U2374" s="589"/>
      <c r="X2374" s="2" t="s">
        <v>11748</v>
      </c>
      <c r="AP2374" s="589"/>
      <c r="AT2374" s="134" t="s">
        <v>12126</v>
      </c>
      <c r="BK2374" s="589"/>
    </row>
    <row r="2375" spans="1:63" ht="17.25" customHeight="1">
      <c r="U2375" s="589"/>
      <c r="Y2375" s="2" t="s">
        <v>11554</v>
      </c>
      <c r="AP2375" s="589"/>
      <c r="AT2375" s="182" t="s">
        <v>12127</v>
      </c>
      <c r="BK2375" s="589"/>
    </row>
    <row r="2376" spans="1:63" ht="17.25" customHeight="1">
      <c r="A2376" s="2"/>
      <c r="B2376" s="2"/>
      <c r="C2376" s="2"/>
      <c r="U2376" s="589"/>
      <c r="Y2376" s="2" t="s">
        <v>8460</v>
      </c>
      <c r="AP2376" s="589"/>
      <c r="BK2376" s="589"/>
    </row>
    <row r="2377" spans="1:63" ht="17.25" customHeight="1">
      <c r="A2377" s="2"/>
      <c r="B2377" s="2"/>
      <c r="C2377" s="2"/>
      <c r="U2377" s="589"/>
      <c r="Y2377" s="2" t="s">
        <v>8461</v>
      </c>
      <c r="AP2377" s="589"/>
      <c r="AR2377" s="3" t="s">
        <v>12128</v>
      </c>
      <c r="BK2377" s="589"/>
    </row>
    <row r="2378" spans="1:63" ht="17.25" customHeight="1">
      <c r="C2378" s="3" t="s">
        <v>9639</v>
      </c>
      <c r="U2378" s="589"/>
      <c r="Y2378" s="2" t="s">
        <v>8462</v>
      </c>
      <c r="AP2378" s="589"/>
      <c r="AS2378" s="1" t="s">
        <v>12129</v>
      </c>
      <c r="BK2378" s="589"/>
    </row>
    <row r="2379" spans="1:63" ht="17.25" customHeight="1">
      <c r="D2379" s="2" t="s">
        <v>9974</v>
      </c>
      <c r="U2379" s="589"/>
      <c r="Y2379" s="2" t="s">
        <v>8463</v>
      </c>
      <c r="AP2379" s="589"/>
      <c r="AT2379" s="1" t="s">
        <v>8799</v>
      </c>
      <c r="BK2379" s="589"/>
    </row>
    <row r="2380" spans="1:63" ht="17.25" customHeight="1">
      <c r="E2380" s="2" t="s">
        <v>9975</v>
      </c>
      <c r="U2380" s="589"/>
      <c r="Y2380" s="2" t="s">
        <v>8453</v>
      </c>
      <c r="AP2380" s="589"/>
      <c r="AT2380" s="1" t="s">
        <v>8800</v>
      </c>
      <c r="BK2380" s="589"/>
    </row>
    <row r="2381" spans="1:63" ht="17.25" customHeight="1">
      <c r="U2381" s="589"/>
      <c r="AP2381" s="589"/>
      <c r="AT2381" s="1" t="s">
        <v>8801</v>
      </c>
      <c r="BK2381" s="589"/>
    </row>
    <row r="2382" spans="1:63" ht="17.25" customHeight="1">
      <c r="U2382" s="589"/>
      <c r="W2382" s="1166" t="s">
        <v>15723</v>
      </c>
      <c r="X2382" s="1056"/>
      <c r="Y2382" s="1056"/>
      <c r="Z2382" s="1056"/>
      <c r="AA2382" s="1056"/>
      <c r="AB2382" s="1056"/>
      <c r="AC2382" s="1056"/>
      <c r="AD2382" s="1056"/>
      <c r="AE2382" s="1056"/>
      <c r="AF2382" s="1056"/>
      <c r="AG2382" s="1056"/>
      <c r="AH2382" s="1056"/>
      <c r="AI2382" s="1056"/>
      <c r="AJ2382" s="1056"/>
      <c r="AK2382" s="1056"/>
      <c r="AL2382" s="1056"/>
      <c r="AM2382" s="1056"/>
      <c r="AN2382" s="1056"/>
      <c r="AO2382" s="1167"/>
      <c r="AP2382" s="589"/>
      <c r="AS2382" s="1" t="s">
        <v>12130</v>
      </c>
      <c r="BK2382" s="589"/>
    </row>
    <row r="2383" spans="1:63" ht="17.25" customHeight="1">
      <c r="U2383" s="589"/>
      <c r="W2383" s="565"/>
      <c r="X2383" s="473" t="s">
        <v>15724</v>
      </c>
      <c r="Y2383" s="473"/>
      <c r="Z2383" s="473"/>
      <c r="AA2383" s="473"/>
      <c r="AB2383" s="473"/>
      <c r="AC2383" s="473"/>
      <c r="AD2383" s="473"/>
      <c r="AE2383" s="473"/>
      <c r="AF2383" s="473"/>
      <c r="AG2383" s="473"/>
      <c r="AH2383" s="473"/>
      <c r="AI2383" s="473"/>
      <c r="AJ2383" s="473"/>
      <c r="AK2383" s="473"/>
      <c r="AL2383" s="473"/>
      <c r="AM2383" s="473"/>
      <c r="AN2383" s="473"/>
      <c r="AO2383" s="494"/>
      <c r="AP2383" s="589"/>
      <c r="AT2383" s="2" t="s">
        <v>13686</v>
      </c>
      <c r="BK2383" s="589"/>
    </row>
    <row r="2384" spans="1:63" ht="17.25" customHeight="1" thickBot="1">
      <c r="U2384" s="589"/>
      <c r="W2384" s="565"/>
      <c r="X2384" s="474"/>
      <c r="Y2384" s="473" t="s">
        <v>15725</v>
      </c>
      <c r="Z2384" s="473"/>
      <c r="AA2384" s="473"/>
      <c r="AB2384" s="473"/>
      <c r="AC2384" s="473"/>
      <c r="AD2384" s="473"/>
      <c r="AE2384" s="473"/>
      <c r="AF2384" s="473"/>
      <c r="AG2384" s="473"/>
      <c r="AH2384" s="473"/>
      <c r="AI2384" s="473"/>
      <c r="AJ2384" s="473"/>
      <c r="AK2384" s="473"/>
      <c r="AL2384" s="473"/>
      <c r="AM2384" s="473"/>
      <c r="AN2384" s="473"/>
      <c r="AO2384" s="494"/>
      <c r="AP2384" s="589"/>
      <c r="AT2384" s="134" t="s">
        <v>12131</v>
      </c>
      <c r="AU2384" s="182"/>
      <c r="BK2384" s="589"/>
    </row>
    <row r="2385" spans="3:63" ht="17.25" customHeight="1">
      <c r="C2385" s="3" t="s">
        <v>12535</v>
      </c>
      <c r="U2385" s="589"/>
      <c r="W2385" s="565"/>
      <c r="X2385" s="474"/>
      <c r="Y2385" s="474"/>
      <c r="Z2385" s="1264" t="s">
        <v>15705</v>
      </c>
      <c r="AA2385" s="1265"/>
      <c r="AB2385" s="1265"/>
      <c r="AC2385" s="1265"/>
      <c r="AD2385" s="1265"/>
      <c r="AE2385" s="1265"/>
      <c r="AF2385" s="1265"/>
      <c r="AG2385" s="1265"/>
      <c r="AH2385" s="1266"/>
      <c r="AI2385" s="1267" t="s">
        <v>15711</v>
      </c>
      <c r="AJ2385" s="1265"/>
      <c r="AK2385" s="1265"/>
      <c r="AL2385" s="1265"/>
      <c r="AM2385" s="1265"/>
      <c r="AN2385" s="1268"/>
      <c r="AO2385" s="494"/>
      <c r="AP2385" s="589"/>
      <c r="BK2385" s="589"/>
    </row>
    <row r="2386" spans="3:63" ht="17.25" customHeight="1">
      <c r="D2386" s="2" t="s">
        <v>13269</v>
      </c>
      <c r="U2386" s="589"/>
      <c r="W2386" s="565"/>
      <c r="X2386" s="474"/>
      <c r="Y2386" s="474"/>
      <c r="Z2386" s="681" t="s">
        <v>15706</v>
      </c>
      <c r="AA2386" s="682"/>
      <c r="AB2386" s="682"/>
      <c r="AC2386" s="682"/>
      <c r="AD2386" s="682"/>
      <c r="AE2386" s="682"/>
      <c r="AF2386" s="682"/>
      <c r="AG2386" s="682"/>
      <c r="AH2386" s="683"/>
      <c r="AI2386" s="694"/>
      <c r="AJ2386" s="695"/>
      <c r="AK2386" s="695"/>
      <c r="AL2386" s="695"/>
      <c r="AM2386" s="695"/>
      <c r="AN2386" s="696"/>
      <c r="AO2386" s="494"/>
      <c r="AP2386" s="589"/>
      <c r="AR2386" s="3" t="s">
        <v>12132</v>
      </c>
      <c r="BK2386" s="589"/>
    </row>
    <row r="2387" spans="3:63" ht="17.25" customHeight="1">
      <c r="E2387" s="2" t="s">
        <v>13270</v>
      </c>
      <c r="U2387" s="589"/>
      <c r="W2387" s="565"/>
      <c r="X2387" s="474"/>
      <c r="Y2387" s="474"/>
      <c r="Z2387" s="684" t="s">
        <v>15707</v>
      </c>
      <c r="AA2387" s="685"/>
      <c r="AB2387" s="685"/>
      <c r="AC2387" s="685"/>
      <c r="AD2387" s="685"/>
      <c r="AE2387" s="685"/>
      <c r="AF2387" s="685"/>
      <c r="AG2387" s="685"/>
      <c r="AH2387" s="686"/>
      <c r="AI2387" s="697" t="s">
        <v>15712</v>
      </c>
      <c r="AJ2387" s="698"/>
      <c r="AK2387" s="698"/>
      <c r="AL2387" s="698"/>
      <c r="AM2387" s="698"/>
      <c r="AN2387" s="699"/>
      <c r="AO2387" s="494"/>
      <c r="AP2387" s="589"/>
      <c r="AS2387" s="1" t="s">
        <v>15623</v>
      </c>
      <c r="BK2387" s="589"/>
    </row>
    <row r="2388" spans="3:63" ht="17.25" customHeight="1">
      <c r="E2388" s="2" t="s">
        <v>13271</v>
      </c>
      <c r="U2388" s="589"/>
      <c r="W2388" s="565"/>
      <c r="X2388" s="474"/>
      <c r="Y2388" s="474"/>
      <c r="Z2388" s="684" t="s">
        <v>15708</v>
      </c>
      <c r="AA2388" s="685"/>
      <c r="AB2388" s="685"/>
      <c r="AC2388" s="685"/>
      <c r="AD2388" s="685"/>
      <c r="AE2388" s="685"/>
      <c r="AF2388" s="685"/>
      <c r="AG2388" s="685"/>
      <c r="AH2388" s="686"/>
      <c r="AI2388" s="697" t="s">
        <v>15713</v>
      </c>
      <c r="AJ2388" s="698"/>
      <c r="AK2388" s="698"/>
      <c r="AL2388" s="698"/>
      <c r="AM2388" s="698"/>
      <c r="AN2388" s="699"/>
      <c r="AO2388" s="494"/>
      <c r="AP2388" s="589"/>
      <c r="AT2388" s="2" t="s">
        <v>12133</v>
      </c>
      <c r="BK2388" s="589"/>
    </row>
    <row r="2389" spans="3:63" ht="17.25" customHeight="1">
      <c r="E2389" s="2" t="s">
        <v>9976</v>
      </c>
      <c r="U2389" s="589"/>
      <c r="W2389" s="565"/>
      <c r="X2389" s="474"/>
      <c r="Y2389" s="474"/>
      <c r="Z2389" s="687" t="s">
        <v>15709</v>
      </c>
      <c r="AA2389" s="688"/>
      <c r="AB2389" s="688"/>
      <c r="AC2389" s="688"/>
      <c r="AD2389" s="688"/>
      <c r="AE2389" s="688"/>
      <c r="AF2389" s="688"/>
      <c r="AG2389" s="688"/>
      <c r="AH2389" s="689"/>
      <c r="AI2389" s="700"/>
      <c r="AJ2389" s="701"/>
      <c r="AK2389" s="701"/>
      <c r="AL2389" s="701"/>
      <c r="AM2389" s="701"/>
      <c r="AN2389" s="702"/>
      <c r="AO2389" s="494"/>
      <c r="AP2389" s="589"/>
      <c r="AT2389" s="2" t="s">
        <v>13619</v>
      </c>
      <c r="BK2389" s="589"/>
    </row>
    <row r="2390" spans="3:63" ht="17.25" customHeight="1">
      <c r="E2390" s="2" t="s">
        <v>13272</v>
      </c>
      <c r="U2390" s="589"/>
      <c r="W2390" s="565"/>
      <c r="X2390" s="474"/>
      <c r="Y2390" s="474"/>
      <c r="Z2390" s="681" t="s">
        <v>15710</v>
      </c>
      <c r="AA2390" s="682"/>
      <c r="AB2390" s="682"/>
      <c r="AC2390" s="682"/>
      <c r="AD2390" s="682"/>
      <c r="AE2390" s="682"/>
      <c r="AF2390" s="682"/>
      <c r="AG2390" s="682"/>
      <c r="AH2390" s="683"/>
      <c r="AI2390" s="694" t="s">
        <v>15714</v>
      </c>
      <c r="AJ2390" s="695"/>
      <c r="AK2390" s="695"/>
      <c r="AL2390" s="695"/>
      <c r="AM2390" s="695"/>
      <c r="AN2390" s="696"/>
      <c r="AO2390" s="494"/>
      <c r="AP2390" s="589"/>
      <c r="AT2390" s="2" t="s">
        <v>12134</v>
      </c>
      <c r="BK2390" s="589"/>
    </row>
    <row r="2391" spans="3:63" ht="17.25" customHeight="1">
      <c r="E2391" s="1" t="s">
        <v>13273</v>
      </c>
      <c r="U2391" s="589"/>
      <c r="W2391" s="565"/>
      <c r="X2391" s="474"/>
      <c r="Y2391" s="474"/>
      <c r="Z2391" s="687"/>
      <c r="AA2391" s="688"/>
      <c r="AB2391" s="688"/>
      <c r="AC2391" s="688"/>
      <c r="AD2391" s="688"/>
      <c r="AE2391" s="688"/>
      <c r="AF2391" s="688"/>
      <c r="AG2391" s="688"/>
      <c r="AH2391" s="689"/>
      <c r="AI2391" s="703" t="s">
        <v>15715</v>
      </c>
      <c r="AJ2391" s="688"/>
      <c r="AK2391" s="688"/>
      <c r="AL2391" s="688"/>
      <c r="AM2391" s="688"/>
      <c r="AN2391" s="704"/>
      <c r="AO2391" s="494"/>
      <c r="AP2391" s="589"/>
      <c r="AT2391" s="1" t="s">
        <v>13621</v>
      </c>
      <c r="BK2391" s="589"/>
    </row>
    <row r="2392" spans="3:63" ht="17.25" customHeight="1">
      <c r="E2392" s="2" t="s">
        <v>12988</v>
      </c>
      <c r="U2392" s="589"/>
      <c r="W2392" s="565"/>
      <c r="X2392" s="474"/>
      <c r="Y2392" s="474"/>
      <c r="Z2392" s="681" t="s">
        <v>15716</v>
      </c>
      <c r="AA2392" s="682"/>
      <c r="AB2392" s="682"/>
      <c r="AC2392" s="682"/>
      <c r="AD2392" s="682"/>
      <c r="AE2392" s="682"/>
      <c r="AF2392" s="682"/>
      <c r="AG2392" s="682"/>
      <c r="AH2392" s="683"/>
      <c r="AI2392" s="705" t="s">
        <v>15718</v>
      </c>
      <c r="AJ2392" s="682"/>
      <c r="AK2392" s="682"/>
      <c r="AL2392" s="682"/>
      <c r="AM2392" s="682"/>
      <c r="AN2392" s="706"/>
      <c r="AO2392" s="494"/>
      <c r="AP2392" s="589"/>
      <c r="AU2392" s="2" t="s">
        <v>12135</v>
      </c>
      <c r="BK2392" s="589"/>
    </row>
    <row r="2393" spans="3:63" ht="17.25" customHeight="1">
      <c r="E2393" s="2" t="s">
        <v>12989</v>
      </c>
      <c r="U2393" s="589"/>
      <c r="W2393" s="565"/>
      <c r="X2393" s="474"/>
      <c r="Y2393" s="474"/>
      <c r="Z2393" s="687"/>
      <c r="AA2393" s="688"/>
      <c r="AB2393" s="688"/>
      <c r="AC2393" s="688"/>
      <c r="AD2393" s="688"/>
      <c r="AE2393" s="688"/>
      <c r="AF2393" s="688"/>
      <c r="AG2393" s="688"/>
      <c r="AH2393" s="689"/>
      <c r="AI2393" s="703" t="s">
        <v>15719</v>
      </c>
      <c r="AJ2393" s="688"/>
      <c r="AK2393" s="688"/>
      <c r="AL2393" s="688"/>
      <c r="AM2393" s="688"/>
      <c r="AN2393" s="704"/>
      <c r="AO2393" s="494"/>
      <c r="AP2393" s="589"/>
      <c r="AT2393" s="1" t="s">
        <v>13620</v>
      </c>
      <c r="BK2393" s="589"/>
    </row>
    <row r="2394" spans="3:63" ht="17.25" customHeight="1">
      <c r="F2394" s="2" t="s">
        <v>12990</v>
      </c>
      <c r="U2394" s="589"/>
      <c r="W2394" s="565"/>
      <c r="X2394" s="474"/>
      <c r="Y2394" s="474"/>
      <c r="Z2394" s="681" t="s">
        <v>15717</v>
      </c>
      <c r="AA2394" s="682"/>
      <c r="AB2394" s="682"/>
      <c r="AC2394" s="682"/>
      <c r="AD2394" s="682"/>
      <c r="AE2394" s="682"/>
      <c r="AF2394" s="682"/>
      <c r="AG2394" s="682"/>
      <c r="AH2394" s="683"/>
      <c r="AI2394" s="705" t="s">
        <v>15720</v>
      </c>
      <c r="AJ2394" s="682"/>
      <c r="AK2394" s="682"/>
      <c r="AL2394" s="682"/>
      <c r="AM2394" s="682"/>
      <c r="AN2394" s="706"/>
      <c r="AO2394" s="494"/>
      <c r="AP2394" s="589"/>
      <c r="AU2394" s="2" t="s">
        <v>12136</v>
      </c>
      <c r="BK2394" s="589"/>
    </row>
    <row r="2395" spans="3:63" ht="17.25" customHeight="1">
      <c r="D2395" s="2" t="s">
        <v>8161</v>
      </c>
      <c r="U2395" s="589"/>
      <c r="W2395" s="565"/>
      <c r="X2395" s="474"/>
      <c r="Y2395" s="474"/>
      <c r="Z2395" s="676"/>
      <c r="AA2395" s="677"/>
      <c r="AB2395" s="677"/>
      <c r="AC2395" s="677"/>
      <c r="AD2395" s="677"/>
      <c r="AE2395" s="677"/>
      <c r="AF2395" s="677"/>
      <c r="AG2395" s="677"/>
      <c r="AH2395" s="680"/>
      <c r="AI2395" s="707" t="s">
        <v>15721</v>
      </c>
      <c r="AJ2395" s="685"/>
      <c r="AK2395" s="685"/>
      <c r="AL2395" s="685"/>
      <c r="AM2395" s="685"/>
      <c r="AN2395" s="708"/>
      <c r="AO2395" s="494"/>
      <c r="AP2395" s="589"/>
      <c r="AT2395" s="1" t="s">
        <v>13622</v>
      </c>
      <c r="BK2395" s="589"/>
    </row>
    <row r="2396" spans="3:63" ht="17.25" customHeight="1" thickBot="1">
      <c r="D2396" s="2" t="s">
        <v>8162</v>
      </c>
      <c r="U2396" s="589"/>
      <c r="W2396" s="565"/>
      <c r="X2396" s="473"/>
      <c r="Y2396" s="473"/>
      <c r="Z2396" s="678"/>
      <c r="AA2396" s="679"/>
      <c r="AB2396" s="679"/>
      <c r="AC2396" s="679"/>
      <c r="AD2396" s="679"/>
      <c r="AE2396" s="679"/>
      <c r="AF2396" s="679"/>
      <c r="AG2396" s="679"/>
      <c r="AH2396" s="690"/>
      <c r="AI2396" s="691" t="s">
        <v>15722</v>
      </c>
      <c r="AJ2396" s="692"/>
      <c r="AK2396" s="692"/>
      <c r="AL2396" s="692"/>
      <c r="AM2396" s="692"/>
      <c r="AN2396" s="693"/>
      <c r="AO2396" s="494"/>
      <c r="AP2396" s="589"/>
      <c r="AU2396" s="2" t="s">
        <v>12137</v>
      </c>
      <c r="BK2396" s="589"/>
    </row>
    <row r="2397" spans="3:63" ht="17.25" customHeight="1">
      <c r="D2397" s="2" t="s">
        <v>13275</v>
      </c>
      <c r="U2397" s="589"/>
      <c r="W2397" s="565"/>
      <c r="X2397" s="473"/>
      <c r="Y2397" s="473" t="s">
        <v>15726</v>
      </c>
      <c r="Z2397" s="473"/>
      <c r="AA2397" s="473"/>
      <c r="AB2397" s="473"/>
      <c r="AC2397" s="473"/>
      <c r="AD2397" s="473"/>
      <c r="AE2397" s="473"/>
      <c r="AF2397" s="473"/>
      <c r="AG2397" s="473"/>
      <c r="AH2397" s="473"/>
      <c r="AI2397" s="473"/>
      <c r="AJ2397" s="473"/>
      <c r="AK2397" s="473"/>
      <c r="AL2397" s="473"/>
      <c r="AM2397" s="473"/>
      <c r="AN2397" s="473"/>
      <c r="AO2397" s="494"/>
      <c r="AP2397" s="589"/>
      <c r="AT2397" s="1" t="s">
        <v>13625</v>
      </c>
      <c r="BK2397" s="589"/>
    </row>
    <row r="2398" spans="3:63" ht="17.25" customHeight="1">
      <c r="E2398" s="1" t="s">
        <v>13274</v>
      </c>
      <c r="U2398" s="589"/>
      <c r="W2398" s="565"/>
      <c r="X2398" s="473"/>
      <c r="Y2398" s="473"/>
      <c r="Z2398" s="473" t="s">
        <v>15727</v>
      </c>
      <c r="AA2398" s="473"/>
      <c r="AB2398" s="473"/>
      <c r="AC2398" s="473"/>
      <c r="AD2398" s="473"/>
      <c r="AE2398" s="473"/>
      <c r="AF2398" s="473"/>
      <c r="AG2398" s="473"/>
      <c r="AH2398" s="473"/>
      <c r="AI2398" s="473"/>
      <c r="AJ2398" s="473"/>
      <c r="AK2398" s="473"/>
      <c r="AL2398" s="473"/>
      <c r="AM2398" s="473"/>
      <c r="AN2398" s="473"/>
      <c r="AO2398" s="494"/>
      <c r="AP2398" s="589"/>
      <c r="AU2398" s="1" t="s">
        <v>13624</v>
      </c>
      <c r="BK2398" s="589"/>
    </row>
    <row r="2399" spans="3:63" ht="17.25" customHeight="1">
      <c r="D2399" s="2" t="s">
        <v>12536</v>
      </c>
      <c r="U2399" s="589"/>
      <c r="W2399" s="565"/>
      <c r="X2399" s="473"/>
      <c r="Y2399" s="473"/>
      <c r="Z2399" s="473"/>
      <c r="AA2399" s="473" t="s">
        <v>15728</v>
      </c>
      <c r="AB2399" s="473"/>
      <c r="AC2399" s="473"/>
      <c r="AD2399" s="473"/>
      <c r="AE2399" s="473"/>
      <c r="AF2399" s="473"/>
      <c r="AG2399" s="473"/>
      <c r="AH2399" s="473"/>
      <c r="AI2399" s="473"/>
      <c r="AJ2399" s="473"/>
      <c r="AK2399" s="473"/>
      <c r="AL2399" s="473"/>
      <c r="AM2399" s="473"/>
      <c r="AN2399" s="473"/>
      <c r="AO2399" s="494"/>
      <c r="AP2399" s="589"/>
      <c r="AU2399" s="2" t="s">
        <v>12138</v>
      </c>
      <c r="BK2399" s="589"/>
    </row>
    <row r="2400" spans="3:63" ht="17.25" customHeight="1" thickBot="1">
      <c r="E2400" s="2" t="s">
        <v>12991</v>
      </c>
      <c r="U2400" s="589"/>
      <c r="W2400" s="514"/>
      <c r="X2400" s="496"/>
      <c r="Y2400" s="496"/>
      <c r="Z2400" s="496" t="s">
        <v>15729</v>
      </c>
      <c r="AA2400" s="496"/>
      <c r="AB2400" s="496"/>
      <c r="AC2400" s="496"/>
      <c r="AD2400" s="496"/>
      <c r="AE2400" s="496"/>
      <c r="AF2400" s="496"/>
      <c r="AG2400" s="496"/>
      <c r="AH2400" s="496"/>
      <c r="AI2400" s="496"/>
      <c r="AJ2400" s="496"/>
      <c r="AK2400" s="496"/>
      <c r="AL2400" s="496"/>
      <c r="AM2400" s="496"/>
      <c r="AN2400" s="496"/>
      <c r="AO2400" s="497"/>
      <c r="AP2400" s="589"/>
      <c r="AT2400" s="1" t="s">
        <v>13623</v>
      </c>
      <c r="BK2400" s="589"/>
    </row>
    <row r="2401" spans="1:63" ht="17.25" customHeight="1">
      <c r="U2401" s="589"/>
      <c r="W2401" s="2"/>
      <c r="X2401" s="2"/>
      <c r="AP2401" s="589"/>
      <c r="AU2401" s="1" t="s">
        <v>13624</v>
      </c>
      <c r="BK2401" s="589"/>
    </row>
    <row r="2402" spans="1:63" ht="17.25" customHeight="1">
      <c r="A2402" s="2"/>
      <c r="B2402" s="2"/>
      <c r="C2402" s="2"/>
      <c r="U2402" s="589"/>
      <c r="W2402" s="2"/>
      <c r="X2402" s="2"/>
      <c r="AP2402" s="589"/>
      <c r="AU2402" s="2" t="s">
        <v>12139</v>
      </c>
      <c r="BK2402" s="589"/>
    </row>
    <row r="2403" spans="1:63" ht="17.25" customHeight="1">
      <c r="A2403" s="2"/>
      <c r="B2403" s="2"/>
      <c r="C2403" s="2"/>
      <c r="U2403" s="589"/>
      <c r="W2403" s="2"/>
      <c r="X2403" s="2"/>
      <c r="AP2403" s="589"/>
      <c r="AS2403" s="182"/>
      <c r="AT2403" s="182" t="s">
        <v>12140</v>
      </c>
      <c r="AU2403" s="182"/>
      <c r="AV2403" s="182"/>
      <c r="AW2403" s="182"/>
      <c r="AX2403" s="182"/>
      <c r="AY2403" s="182"/>
      <c r="AZ2403" s="182"/>
      <c r="BA2403" s="182"/>
      <c r="BK2403" s="589"/>
    </row>
    <row r="2404" spans="1:63" ht="17.25" customHeight="1">
      <c r="A2404" s="2"/>
      <c r="B2404" s="2"/>
      <c r="C2404" s="2"/>
      <c r="U2404" s="589"/>
      <c r="W2404" s="2"/>
      <c r="X2404" s="2"/>
      <c r="AP2404" s="589"/>
      <c r="AS2404" s="182"/>
      <c r="AT2404" s="182"/>
      <c r="AU2404" s="182" t="s">
        <v>12141</v>
      </c>
      <c r="AV2404" s="182"/>
      <c r="AW2404" s="182"/>
      <c r="AX2404" s="182"/>
      <c r="AY2404" s="182"/>
      <c r="AZ2404" s="182"/>
      <c r="BA2404" s="182"/>
      <c r="BK2404" s="589"/>
    </row>
    <row r="2405" spans="1:63" ht="17.25" customHeight="1">
      <c r="A2405" s="2"/>
      <c r="B2405" s="2"/>
      <c r="C2405" s="2"/>
      <c r="U2405" s="589"/>
      <c r="AP2405" s="589"/>
      <c r="AS2405" s="182"/>
      <c r="AT2405" s="182" t="s">
        <v>12540</v>
      </c>
      <c r="AU2405" s="182"/>
      <c r="AV2405" s="182"/>
      <c r="AW2405" s="182"/>
      <c r="AX2405" s="182"/>
      <c r="AY2405" s="182"/>
      <c r="AZ2405" s="182"/>
      <c r="BA2405" s="182"/>
      <c r="BK2405" s="589"/>
    </row>
    <row r="2406" spans="1:63" ht="17.25" customHeight="1">
      <c r="A2406" s="2"/>
      <c r="B2406" s="2"/>
      <c r="C2406" s="2"/>
      <c r="U2406" s="589"/>
      <c r="AP2406" s="589"/>
      <c r="AS2406" s="182"/>
      <c r="AT2406" s="182"/>
      <c r="AU2406" s="182" t="s">
        <v>12142</v>
      </c>
      <c r="AV2406" s="182"/>
      <c r="AW2406" s="182"/>
      <c r="AX2406" s="182"/>
      <c r="AY2406" s="182"/>
      <c r="AZ2406" s="182"/>
      <c r="BA2406" s="182"/>
      <c r="BK2406" s="589"/>
    </row>
    <row r="2407" spans="1:63" ht="17.25" customHeight="1">
      <c r="A2407" s="2"/>
      <c r="B2407" s="2"/>
      <c r="C2407" s="2"/>
      <c r="U2407" s="589"/>
      <c r="AP2407" s="589"/>
      <c r="BK2407" s="589"/>
    </row>
    <row r="2408" spans="1:63" ht="17.25" customHeight="1">
      <c r="A2408" s="2"/>
      <c r="B2408" s="2"/>
      <c r="C2408" s="2"/>
      <c r="U2408" s="589"/>
      <c r="AP2408" s="589"/>
      <c r="AR2408" s="3" t="s">
        <v>12143</v>
      </c>
      <c r="BK2408" s="589"/>
    </row>
    <row r="2409" spans="1:63" ht="17.25" customHeight="1">
      <c r="A2409" s="2"/>
      <c r="B2409" s="2"/>
      <c r="C2409" s="2"/>
      <c r="U2409" s="589"/>
      <c r="AP2409" s="589"/>
      <c r="AS2409" s="1" t="s">
        <v>12144</v>
      </c>
      <c r="BK2409" s="589"/>
    </row>
    <row r="2410" spans="1:63" ht="17.25" customHeight="1">
      <c r="A2410" s="2"/>
      <c r="B2410" s="2"/>
      <c r="C2410" s="2"/>
      <c r="U2410" s="589"/>
      <c r="AP2410" s="589"/>
      <c r="AT2410" s="2" t="s">
        <v>12145</v>
      </c>
      <c r="BK2410" s="589"/>
    </row>
    <row r="2411" spans="1:63" ht="17.25" customHeight="1">
      <c r="A2411" s="2"/>
      <c r="B2411" s="2"/>
      <c r="C2411" s="2"/>
      <c r="U2411" s="589"/>
      <c r="AP2411" s="589"/>
      <c r="AT2411" s="2" t="s">
        <v>12146</v>
      </c>
      <c r="BK2411" s="589"/>
    </row>
    <row r="2412" spans="1:63" ht="17.25" customHeight="1">
      <c r="A2412" s="2"/>
      <c r="B2412" s="2"/>
      <c r="C2412" s="2"/>
      <c r="U2412" s="589"/>
      <c r="AP2412" s="589"/>
      <c r="AS2412" s="1" t="s">
        <v>12995</v>
      </c>
      <c r="BK2412" s="589"/>
    </row>
    <row r="2413" spans="1:63" ht="17.25" customHeight="1">
      <c r="A2413" s="2"/>
      <c r="B2413" s="2"/>
      <c r="C2413" s="2"/>
      <c r="U2413" s="589"/>
      <c r="AP2413" s="589"/>
      <c r="AT2413" s="1" t="s">
        <v>12996</v>
      </c>
      <c r="BA2413" s="133" t="s">
        <v>12997</v>
      </c>
      <c r="BK2413" s="589"/>
    </row>
    <row r="2414" spans="1:63" ht="17.25" customHeight="1">
      <c r="C2414" s="3" t="s">
        <v>12537</v>
      </c>
      <c r="U2414" s="589"/>
      <c r="AP2414" s="589"/>
      <c r="AS2414" s="1" t="s">
        <v>15406</v>
      </c>
      <c r="BK2414" s="589"/>
    </row>
    <row r="2415" spans="1:63" ht="17.25" customHeight="1">
      <c r="D2415" s="2" t="s">
        <v>12538</v>
      </c>
      <c r="U2415" s="589"/>
      <c r="AP2415" s="589"/>
      <c r="AT2415" s="2" t="s">
        <v>13360</v>
      </c>
      <c r="BE2415" s="485" t="s">
        <v>12992</v>
      </c>
      <c r="BK2415" s="589"/>
    </row>
    <row r="2416" spans="1:63" ht="17.25" customHeight="1">
      <c r="E2416" s="2" t="s">
        <v>12539</v>
      </c>
      <c r="U2416" s="589"/>
      <c r="AP2416" s="589"/>
      <c r="BK2416" s="589"/>
    </row>
    <row r="2417" spans="4:63" ht="17.25" customHeight="1">
      <c r="E2417" s="2" t="s">
        <v>9977</v>
      </c>
      <c r="U2417" s="589"/>
      <c r="AP2417" s="589"/>
      <c r="AR2417" s="3" t="s">
        <v>12543</v>
      </c>
      <c r="BK2417" s="589"/>
    </row>
    <row r="2418" spans="4:63" ht="17.25" customHeight="1">
      <c r="E2418" s="2" t="s">
        <v>8163</v>
      </c>
      <c r="U2418" s="589"/>
      <c r="AP2418" s="589"/>
      <c r="AS2418" s="1" t="s">
        <v>12544</v>
      </c>
      <c r="BK2418" s="589"/>
    </row>
    <row r="2419" spans="4:63" ht="17.25" customHeight="1">
      <c r="E2419" s="2" t="s">
        <v>8164</v>
      </c>
      <c r="U2419" s="589"/>
      <c r="AP2419" s="589"/>
      <c r="AT2419" s="2" t="s">
        <v>13626</v>
      </c>
      <c r="BK2419" s="589"/>
    </row>
    <row r="2420" spans="4:63" ht="17.25" customHeight="1">
      <c r="E2420" s="2" t="s">
        <v>8165</v>
      </c>
      <c r="U2420" s="589"/>
      <c r="AP2420" s="589"/>
      <c r="AT2420" s="2" t="s">
        <v>12147</v>
      </c>
      <c r="BK2420" s="589"/>
    </row>
    <row r="2421" spans="4:63" ht="17.25" customHeight="1">
      <c r="E2421" s="2" t="s">
        <v>9978</v>
      </c>
      <c r="U2421" s="589"/>
      <c r="AP2421" s="589"/>
      <c r="AT2421" s="1" t="s">
        <v>8802</v>
      </c>
      <c r="BK2421" s="589"/>
    </row>
    <row r="2422" spans="4:63" ht="17.25" customHeight="1">
      <c r="F2422" s="2" t="s">
        <v>9979</v>
      </c>
      <c r="U2422" s="589"/>
      <c r="AP2422" s="589"/>
      <c r="AT2422" s="1" t="s">
        <v>12994</v>
      </c>
      <c r="BK2422" s="589"/>
    </row>
    <row r="2423" spans="4:63" ht="17.25" customHeight="1">
      <c r="D2423" s="2" t="s">
        <v>12541</v>
      </c>
      <c r="U2423" s="589"/>
      <c r="AP2423" s="589"/>
      <c r="AT2423" s="1"/>
      <c r="AU2423" s="2" t="s">
        <v>12148</v>
      </c>
      <c r="BB2423" s="485" t="s">
        <v>12993</v>
      </c>
      <c r="BK2423" s="589"/>
    </row>
    <row r="2424" spans="4:63" ht="17.25" customHeight="1">
      <c r="E2424" s="2" t="s">
        <v>9915</v>
      </c>
      <c r="J2424" s="280" t="s">
        <v>7530</v>
      </c>
      <c r="K2424" s="278" t="s">
        <v>12542</v>
      </c>
      <c r="L2424" s="278"/>
      <c r="M2424" s="278"/>
      <c r="N2424" s="278"/>
      <c r="O2424" s="278"/>
      <c r="P2424" s="278"/>
      <c r="Q2424" s="380"/>
      <c r="R2424" s="281" t="s">
        <v>9215</v>
      </c>
      <c r="S2424" s="367" t="s">
        <v>9216</v>
      </c>
      <c r="T2424" s="368" t="s">
        <v>9217</v>
      </c>
      <c r="U2424" s="589"/>
      <c r="AP2424" s="589"/>
      <c r="AT2424" s="1" t="s">
        <v>12149</v>
      </c>
      <c r="BK2424" s="589"/>
    </row>
    <row r="2425" spans="4:63" ht="17.25" customHeight="1" thickBot="1">
      <c r="J2425" s="379"/>
      <c r="K2425" s="279" t="s">
        <v>10369</v>
      </c>
      <c r="L2425" s="279"/>
      <c r="M2425" s="279"/>
      <c r="N2425" s="279"/>
      <c r="O2425" s="279"/>
      <c r="P2425" s="392"/>
      <c r="Q2425" s="381"/>
      <c r="R2425" s="290">
        <v>300</v>
      </c>
      <c r="S2425" s="369">
        <v>600</v>
      </c>
      <c r="T2425" s="370">
        <v>1000</v>
      </c>
      <c r="U2425" s="589"/>
      <c r="AP2425" s="589"/>
      <c r="AT2425" s="1"/>
      <c r="AU2425" s="2" t="s">
        <v>12150</v>
      </c>
      <c r="BK2425" s="589"/>
    </row>
    <row r="2426" spans="4:63" ht="17.25" customHeight="1">
      <c r="U2426" s="589"/>
      <c r="AP2426" s="589"/>
      <c r="AT2426" s="1" t="s">
        <v>12545</v>
      </c>
      <c r="BK2426" s="589"/>
    </row>
    <row r="2427" spans="4:63" ht="17.25" customHeight="1">
      <c r="U2427" s="589"/>
      <c r="AP2427" s="589"/>
      <c r="AU2427" s="2" t="s">
        <v>13756</v>
      </c>
      <c r="BK2427" s="589"/>
    </row>
    <row r="2428" spans="4:63" ht="17.25" customHeight="1">
      <c r="U2428" s="589"/>
      <c r="AP2428" s="589"/>
      <c r="AS2428" s="1" t="s">
        <v>8803</v>
      </c>
      <c r="BK2428" s="589"/>
    </row>
    <row r="2429" spans="4:63" ht="17.25" customHeight="1">
      <c r="U2429" s="589"/>
      <c r="AP2429" s="589"/>
      <c r="AT2429" s="1" t="s">
        <v>8804</v>
      </c>
      <c r="BK2429" s="589"/>
    </row>
    <row r="2430" spans="4:63" ht="17.25" customHeight="1">
      <c r="U2430" s="589"/>
      <c r="AP2430" s="589"/>
      <c r="AT2430" s="1" t="s">
        <v>13627</v>
      </c>
      <c r="BK2430" s="589"/>
    </row>
    <row r="2431" spans="4:63" ht="17.25" customHeight="1">
      <c r="U2431" s="589"/>
      <c r="AP2431" s="589"/>
      <c r="AT2431" s="1"/>
      <c r="AU2431" s="134" t="s">
        <v>12151</v>
      </c>
      <c r="BK2431" s="589"/>
    </row>
    <row r="2432" spans="4:63" ht="17.25" customHeight="1">
      <c r="U2432" s="589"/>
      <c r="AP2432" s="589"/>
      <c r="AT2432" s="1" t="s">
        <v>8805</v>
      </c>
      <c r="BK2432" s="589"/>
    </row>
    <row r="2433" spans="21:63" ht="17.25" customHeight="1">
      <c r="U2433" s="589"/>
      <c r="AP2433" s="589"/>
      <c r="AT2433" s="1" t="s">
        <v>8806</v>
      </c>
      <c r="BK2433" s="589"/>
    </row>
    <row r="2434" spans="21:63" ht="17.25" customHeight="1">
      <c r="U2434" s="589"/>
      <c r="AP2434" s="589"/>
      <c r="AT2434" s="1" t="s">
        <v>15412</v>
      </c>
      <c r="BK2434" s="589"/>
    </row>
    <row r="2435" spans="21:63" ht="17.25" customHeight="1">
      <c r="U2435" s="589"/>
      <c r="AP2435" s="589"/>
      <c r="AS2435" s="1" t="s">
        <v>15411</v>
      </c>
      <c r="BK2435" s="589"/>
    </row>
    <row r="2436" spans="21:63" ht="17.25" customHeight="1">
      <c r="U2436" s="589"/>
      <c r="AP2436" s="589"/>
      <c r="AT2436" s="2" t="s">
        <v>12546</v>
      </c>
      <c r="BK2436" s="589"/>
    </row>
    <row r="2437" spans="21:63" ht="17.25" customHeight="1">
      <c r="U2437" s="589"/>
      <c r="AP2437" s="589"/>
      <c r="AT2437" s="2" t="s">
        <v>12152</v>
      </c>
      <c r="BK2437" s="589"/>
    </row>
    <row r="2438" spans="21:63" ht="17.25" customHeight="1">
      <c r="U2438" s="589"/>
      <c r="AP2438" s="589"/>
      <c r="AS2438" s="1" t="s">
        <v>13628</v>
      </c>
      <c r="BK2438" s="589"/>
    </row>
    <row r="2439" spans="21:63" ht="17.25" customHeight="1">
      <c r="U2439" s="589"/>
      <c r="AP2439" s="589"/>
      <c r="AT2439" s="2" t="s">
        <v>12153</v>
      </c>
      <c r="BK2439" s="589"/>
    </row>
    <row r="2440" spans="21:63" ht="17.25" customHeight="1">
      <c r="U2440" s="589"/>
      <c r="AP2440" s="589"/>
      <c r="AT2440" s="2" t="s">
        <v>12154</v>
      </c>
      <c r="BK2440" s="589"/>
    </row>
    <row r="2441" spans="21:63" ht="17.25" customHeight="1">
      <c r="U2441" s="589"/>
      <c r="AP2441" s="589"/>
      <c r="AT2441" s="2" t="s">
        <v>10844</v>
      </c>
      <c r="BK2441" s="589"/>
    </row>
    <row r="2442" spans="21:63" ht="17.25" customHeight="1">
      <c r="U2442" s="589"/>
      <c r="AP2442" s="589"/>
      <c r="AT2442" s="1" t="s">
        <v>8807</v>
      </c>
      <c r="BK2442" s="589"/>
    </row>
    <row r="2443" spans="21:63" ht="17.25" customHeight="1">
      <c r="U2443" s="589"/>
      <c r="AP2443" s="589"/>
      <c r="AT2443" s="1" t="s">
        <v>8808</v>
      </c>
      <c r="BK2443" s="589"/>
    </row>
    <row r="2444" spans="21:63" ht="17.25" customHeight="1">
      <c r="U2444" s="589"/>
      <c r="AP2444" s="589"/>
      <c r="AS2444" s="1" t="s">
        <v>15410</v>
      </c>
      <c r="BK2444" s="589"/>
    </row>
    <row r="2445" spans="21:63" ht="17.25" customHeight="1">
      <c r="U2445" s="589"/>
      <c r="AP2445" s="589"/>
      <c r="AT2445" s="2" t="s">
        <v>12155</v>
      </c>
      <c r="BK2445" s="589"/>
    </row>
    <row r="2446" spans="21:63" ht="17.25" customHeight="1">
      <c r="U2446" s="589"/>
      <c r="AP2446" s="589"/>
      <c r="AS2446" s="1" t="s">
        <v>15409</v>
      </c>
      <c r="BK2446" s="589"/>
    </row>
    <row r="2447" spans="21:63" ht="17.25" customHeight="1">
      <c r="U2447" s="589"/>
      <c r="AP2447" s="589"/>
      <c r="AT2447" s="2" t="s">
        <v>12547</v>
      </c>
      <c r="BK2447" s="589"/>
    </row>
    <row r="2448" spans="21:63" ht="17.25" customHeight="1">
      <c r="U2448" s="589"/>
      <c r="AP2448" s="589"/>
      <c r="AS2448" s="1" t="s">
        <v>15408</v>
      </c>
      <c r="BK2448" s="589"/>
    </row>
    <row r="2449" spans="3:63" ht="17.25" customHeight="1">
      <c r="U2449" s="589"/>
      <c r="AP2449" s="589"/>
      <c r="AT2449" s="2" t="s">
        <v>15407</v>
      </c>
      <c r="BK2449" s="589"/>
    </row>
    <row r="2450" spans="3:63" ht="17.25" customHeight="1">
      <c r="U2450" s="589"/>
      <c r="AP2450" s="589"/>
      <c r="BK2450" s="589"/>
    </row>
    <row r="2451" spans="3:63" ht="17.25" customHeight="1">
      <c r="C2451" s="3" t="s">
        <v>9640</v>
      </c>
      <c r="U2451" s="589"/>
      <c r="W2451" s="3" t="s">
        <v>11749</v>
      </c>
      <c r="AP2451" s="589"/>
      <c r="AR2451" s="3" t="s">
        <v>12156</v>
      </c>
      <c r="BK2451" s="589"/>
    </row>
    <row r="2452" spans="3:63" ht="17.25" customHeight="1">
      <c r="D2452" s="2" t="s">
        <v>12998</v>
      </c>
      <c r="U2452" s="589"/>
      <c r="X2452" s="1" t="s">
        <v>11750</v>
      </c>
      <c r="AP2452" s="589"/>
      <c r="AS2452" s="1" t="s">
        <v>15414</v>
      </c>
      <c r="BK2452" s="589"/>
    </row>
    <row r="2453" spans="3:63" ht="17.25" customHeight="1">
      <c r="E2453" s="2" t="s">
        <v>9734</v>
      </c>
      <c r="U2453" s="589"/>
      <c r="Y2453" s="2" t="s">
        <v>12999</v>
      </c>
      <c r="AP2453" s="589"/>
      <c r="AT2453" s="2" t="s">
        <v>12157</v>
      </c>
      <c r="BK2453" s="589"/>
    </row>
    <row r="2454" spans="3:63" ht="17.25" customHeight="1">
      <c r="D2454" s="2" t="s">
        <v>9980</v>
      </c>
      <c r="U2454" s="589"/>
      <c r="AP2454" s="589"/>
      <c r="AT2454" s="2" t="s">
        <v>15413</v>
      </c>
      <c r="BK2454" s="589"/>
    </row>
    <row r="2455" spans="3:63" ht="17.25" customHeight="1">
      <c r="E2455" s="2" t="s">
        <v>13000</v>
      </c>
      <c r="U2455" s="589"/>
      <c r="W2455" s="3" t="s">
        <v>11751</v>
      </c>
      <c r="AP2455" s="589"/>
      <c r="AT2455" s="1" t="s">
        <v>8683</v>
      </c>
      <c r="BK2455" s="589"/>
    </row>
    <row r="2456" spans="3:63" ht="17.25" customHeight="1">
      <c r="D2456" s="2" t="s">
        <v>13001</v>
      </c>
      <c r="U2456" s="589"/>
      <c r="X2456" s="2" t="s">
        <v>11752</v>
      </c>
      <c r="AP2456" s="589"/>
      <c r="AT2456" s="1" t="s">
        <v>13002</v>
      </c>
      <c r="BK2456" s="589"/>
    </row>
    <row r="2457" spans="3:63" ht="17.25" customHeight="1">
      <c r="D2457" s="2" t="s">
        <v>13687</v>
      </c>
      <c r="U2457" s="589"/>
      <c r="Y2457" s="2" t="s">
        <v>11554</v>
      </c>
      <c r="AP2457" s="589"/>
      <c r="AU2457" s="2" t="s">
        <v>12158</v>
      </c>
      <c r="BK2457" s="589"/>
    </row>
    <row r="2458" spans="3:63" ht="17.25" customHeight="1">
      <c r="E2458" s="134" t="s">
        <v>9981</v>
      </c>
      <c r="U2458" s="589"/>
      <c r="Y2458" s="2" t="s">
        <v>8464</v>
      </c>
      <c r="AP2458" s="589"/>
      <c r="AT2458" s="1" t="s">
        <v>8809</v>
      </c>
      <c r="BK2458" s="589"/>
    </row>
    <row r="2459" spans="3:63" ht="17.25" customHeight="1">
      <c r="U2459" s="589"/>
      <c r="Y2459" s="2" t="s">
        <v>8465</v>
      </c>
      <c r="AP2459" s="589"/>
      <c r="AT2459" s="1" t="s">
        <v>8786</v>
      </c>
      <c r="BK2459" s="589"/>
    </row>
    <row r="2460" spans="3:63" ht="17.25" customHeight="1">
      <c r="U2460" s="589"/>
      <c r="Y2460" s="2" t="s">
        <v>8466</v>
      </c>
      <c r="AP2460" s="589"/>
      <c r="AS2460" s="1" t="s">
        <v>11164</v>
      </c>
      <c r="BK2460" s="589"/>
    </row>
    <row r="2461" spans="3:63" ht="17.25" customHeight="1">
      <c r="U2461" s="589"/>
      <c r="Y2461" s="2" t="s">
        <v>8467</v>
      </c>
      <c r="AP2461" s="589"/>
      <c r="AT2461" s="2" t="s">
        <v>12159</v>
      </c>
      <c r="BK2461" s="589"/>
    </row>
    <row r="2462" spans="3:63" ht="17.25" customHeight="1">
      <c r="U2462" s="589"/>
      <c r="Y2462" s="2" t="s">
        <v>11753</v>
      </c>
      <c r="AP2462" s="589"/>
      <c r="AT2462" s="2" t="s">
        <v>12160</v>
      </c>
      <c r="BK2462" s="589"/>
    </row>
    <row r="2463" spans="3:63" ht="17.25" customHeight="1">
      <c r="U2463" s="589"/>
      <c r="Z2463" s="2" t="s">
        <v>7541</v>
      </c>
      <c r="AP2463" s="589"/>
      <c r="AS2463" s="1" t="s">
        <v>12161</v>
      </c>
      <c r="BK2463" s="589"/>
    </row>
    <row r="2464" spans="3:63" ht="17.25" customHeight="1">
      <c r="U2464" s="589"/>
      <c r="AP2464" s="589"/>
      <c r="AT2464" s="2" t="s">
        <v>13688</v>
      </c>
      <c r="BK2464" s="589"/>
    </row>
    <row r="2465" spans="21:63" ht="17.25" customHeight="1">
      <c r="U2465" s="589"/>
      <c r="AP2465" s="589"/>
      <c r="AT2465" s="134" t="s">
        <v>12162</v>
      </c>
      <c r="BK2465" s="589"/>
    </row>
    <row r="2466" spans="21:63" ht="17.25" customHeight="1">
      <c r="U2466" s="589"/>
      <c r="AP2466" s="589"/>
      <c r="AT2466" s="182" t="s">
        <v>12163</v>
      </c>
      <c r="BK2466" s="589"/>
    </row>
    <row r="2467" spans="21:63" ht="17.25" customHeight="1">
      <c r="U2467" s="589"/>
      <c r="AP2467" s="589"/>
      <c r="AS2467" s="1" t="s">
        <v>12164</v>
      </c>
      <c r="BK2467" s="589"/>
    </row>
    <row r="2468" spans="21:63" ht="17.25" customHeight="1">
      <c r="U2468" s="589"/>
      <c r="AP2468" s="589"/>
      <c r="AT2468" s="2" t="s">
        <v>12165</v>
      </c>
      <c r="BK2468" s="589"/>
    </row>
    <row r="2469" spans="21:63" ht="17.25" customHeight="1">
      <c r="U2469" s="589"/>
      <c r="AP2469" s="589"/>
      <c r="BK2469" s="589"/>
    </row>
    <row r="2470" spans="21:63" ht="17.25" customHeight="1">
      <c r="U2470" s="589"/>
      <c r="AP2470" s="589"/>
      <c r="AR2470" s="3" t="s">
        <v>12166</v>
      </c>
      <c r="BK2470" s="589"/>
    </row>
    <row r="2471" spans="21:63" ht="17.25" customHeight="1">
      <c r="U2471" s="589"/>
      <c r="AP2471" s="589"/>
      <c r="AS2471" s="1" t="s">
        <v>12167</v>
      </c>
      <c r="BK2471" s="589"/>
    </row>
    <row r="2472" spans="21:63" ht="17.25" customHeight="1">
      <c r="U2472" s="589"/>
      <c r="AP2472" s="589"/>
      <c r="AT2472" s="1" t="s">
        <v>8606</v>
      </c>
      <c r="BK2472" s="589"/>
    </row>
    <row r="2473" spans="21:63" ht="17.25" customHeight="1">
      <c r="U2473" s="589"/>
      <c r="AP2473" s="589"/>
      <c r="AT2473" s="1" t="s">
        <v>8810</v>
      </c>
      <c r="BK2473" s="589"/>
    </row>
    <row r="2474" spans="21:63" ht="17.25" customHeight="1">
      <c r="U2474" s="589"/>
      <c r="AP2474" s="589"/>
      <c r="AT2474" s="1" t="s">
        <v>8811</v>
      </c>
      <c r="BK2474" s="589"/>
    </row>
    <row r="2475" spans="21:63" ht="17.25" customHeight="1">
      <c r="U2475" s="589"/>
      <c r="AP2475" s="589"/>
      <c r="AS2475" s="1" t="s">
        <v>12168</v>
      </c>
      <c r="BK2475" s="589"/>
    </row>
    <row r="2476" spans="21:63" ht="17.25" customHeight="1">
      <c r="U2476" s="589"/>
      <c r="AP2476" s="589"/>
      <c r="AT2476" s="2" t="s">
        <v>13689</v>
      </c>
      <c r="BK2476" s="589"/>
    </row>
    <row r="2477" spans="21:63" ht="17.25" customHeight="1">
      <c r="U2477" s="589"/>
      <c r="AP2477" s="589"/>
      <c r="AT2477" s="134" t="s">
        <v>12169</v>
      </c>
      <c r="BK2477" s="589"/>
    </row>
    <row r="2478" spans="21:63" ht="17.25" customHeight="1">
      <c r="U2478" s="589"/>
      <c r="AP2478" s="589"/>
      <c r="BK2478" s="589"/>
    </row>
    <row r="2479" spans="21:63" ht="17.25" customHeight="1">
      <c r="U2479" s="589"/>
      <c r="AP2479" s="589"/>
      <c r="AR2479" s="3" t="s">
        <v>12170</v>
      </c>
      <c r="BK2479" s="589"/>
    </row>
    <row r="2480" spans="21:63" ht="17.25" customHeight="1">
      <c r="U2480" s="589"/>
      <c r="AP2480" s="589"/>
      <c r="AS2480" s="1" t="s">
        <v>12171</v>
      </c>
      <c r="BK2480" s="589"/>
    </row>
    <row r="2481" spans="1:63" ht="17.25" customHeight="1">
      <c r="U2481" s="589"/>
      <c r="AP2481" s="589"/>
      <c r="AT2481" s="2" t="s">
        <v>12172</v>
      </c>
      <c r="BK2481" s="589"/>
    </row>
    <row r="2482" spans="1:63" ht="17.25" customHeight="1">
      <c r="U2482" s="589"/>
      <c r="AP2482" s="589"/>
      <c r="AS2482" s="1" t="s">
        <v>12173</v>
      </c>
      <c r="BK2482" s="589"/>
    </row>
    <row r="2483" spans="1:63" ht="17.25" customHeight="1">
      <c r="U2483" s="589"/>
      <c r="AP2483" s="589"/>
      <c r="AT2483" s="2" t="s">
        <v>12174</v>
      </c>
      <c r="BK2483" s="589"/>
    </row>
    <row r="2484" spans="1:63" ht="17.25" customHeight="1">
      <c r="U2484" s="589"/>
      <c r="AP2484" s="589"/>
      <c r="BK2484" s="589"/>
    </row>
    <row r="2485" spans="1:63" ht="17.25" customHeight="1">
      <c r="U2485" s="589"/>
      <c r="AP2485" s="589"/>
      <c r="BK2485" s="589"/>
    </row>
    <row r="2486" spans="1:63" ht="17.25" customHeight="1">
      <c r="A2486" s="472"/>
      <c r="B2486" s="472" t="s">
        <v>9467</v>
      </c>
      <c r="C2486" s="472"/>
      <c r="D2486" s="473"/>
      <c r="E2486" s="473"/>
      <c r="F2486" s="473"/>
      <c r="G2486" s="473"/>
      <c r="H2486" s="473"/>
      <c r="I2486" s="473"/>
      <c r="J2486" s="473"/>
      <c r="K2486" s="473"/>
      <c r="L2486" s="473"/>
      <c r="M2486" s="473"/>
      <c r="N2486" s="473"/>
      <c r="O2486" s="473"/>
      <c r="P2486" s="473"/>
      <c r="Q2486" s="473"/>
      <c r="R2486" s="473"/>
      <c r="S2486" s="473"/>
      <c r="T2486" s="473"/>
      <c r="U2486" s="597"/>
      <c r="V2486" s="472"/>
      <c r="W2486" s="472"/>
      <c r="X2486" s="474"/>
      <c r="Y2486" s="473"/>
      <c r="Z2486" s="473"/>
      <c r="AA2486" s="473"/>
      <c r="AB2486" s="473"/>
      <c r="AC2486" s="473"/>
      <c r="AD2486" s="473"/>
      <c r="AE2486" s="473"/>
      <c r="AF2486" s="473"/>
      <c r="AG2486" s="473"/>
      <c r="AH2486" s="473"/>
      <c r="AI2486" s="473"/>
      <c r="AJ2486" s="473"/>
      <c r="AK2486" s="473"/>
      <c r="AL2486" s="473"/>
      <c r="AM2486" s="473"/>
      <c r="AN2486" s="473"/>
      <c r="AO2486" s="473"/>
      <c r="AP2486" s="597"/>
      <c r="AQ2486" s="472" t="s">
        <v>9467</v>
      </c>
      <c r="AR2486" s="472"/>
      <c r="AS2486" s="474"/>
      <c r="AT2486" s="473"/>
      <c r="AU2486" s="473"/>
      <c r="AV2486" s="473"/>
      <c r="AW2486" s="473"/>
      <c r="AX2486" s="473"/>
      <c r="AY2486" s="473"/>
      <c r="AZ2486" s="473"/>
      <c r="BA2486" s="473"/>
      <c r="BB2486" s="473"/>
      <c r="BC2486" s="473"/>
      <c r="BD2486" s="473"/>
      <c r="BE2486" s="473"/>
      <c r="BF2486" s="473"/>
      <c r="BG2486" s="473"/>
      <c r="BH2486" s="473"/>
      <c r="BI2486" s="473"/>
      <c r="BJ2486" s="473"/>
      <c r="BK2486" s="589"/>
    </row>
    <row r="2487" spans="1:63" ht="17.25" customHeight="1">
      <c r="U2487" s="589"/>
      <c r="AP2487" s="589"/>
      <c r="BK2487" s="589"/>
    </row>
    <row r="2488" spans="1:63" ht="17.25" customHeight="1">
      <c r="C2488" s="3" t="s">
        <v>9641</v>
      </c>
      <c r="U2488" s="589"/>
      <c r="W2488" s="3" t="s">
        <v>11754</v>
      </c>
      <c r="AP2488" s="589"/>
      <c r="AR2488" s="3" t="s">
        <v>12175</v>
      </c>
      <c r="BK2488" s="589"/>
    </row>
    <row r="2489" spans="1:63" ht="17.25" customHeight="1">
      <c r="D2489" s="2" t="s">
        <v>9982</v>
      </c>
      <c r="U2489" s="589"/>
      <c r="X2489" s="2" t="s">
        <v>13276</v>
      </c>
      <c r="AP2489" s="589"/>
      <c r="AS2489" s="1" t="s">
        <v>12176</v>
      </c>
      <c r="BK2489" s="589"/>
    </row>
    <row r="2490" spans="1:63" ht="17.25" customHeight="1">
      <c r="E2490" s="2" t="s">
        <v>13003</v>
      </c>
      <c r="U2490" s="589"/>
      <c r="Y2490" s="2" t="s">
        <v>11755</v>
      </c>
      <c r="AP2490" s="589"/>
      <c r="AT2490" s="2" t="s">
        <v>12177</v>
      </c>
      <c r="BK2490" s="589"/>
    </row>
    <row r="2491" spans="1:63" ht="17.25" customHeight="1">
      <c r="E2491" s="2" t="s">
        <v>13004</v>
      </c>
      <c r="U2491" s="589"/>
      <c r="Y2491" s="2" t="s">
        <v>11756</v>
      </c>
      <c r="AP2491" s="589"/>
      <c r="BK2491" s="589"/>
    </row>
    <row r="2492" spans="1:63" ht="17.25" customHeight="1">
      <c r="E2492" s="2" t="s">
        <v>9983</v>
      </c>
      <c r="U2492" s="589"/>
      <c r="X2492" s="2" t="s">
        <v>15285</v>
      </c>
      <c r="AP2492" s="589"/>
      <c r="BK2492" s="589"/>
    </row>
    <row r="2493" spans="1:63" ht="17.25" customHeight="1">
      <c r="E2493" s="2" t="s">
        <v>9984</v>
      </c>
      <c r="U2493" s="589"/>
      <c r="X2493" s="2"/>
      <c r="Y2493" s="1" t="s">
        <v>15286</v>
      </c>
      <c r="AP2493" s="589"/>
      <c r="BK2493" s="589"/>
    </row>
    <row r="2494" spans="1:63" ht="17.25" customHeight="1">
      <c r="U2494" s="589"/>
      <c r="X2494" s="2"/>
      <c r="Y2494" s="2" t="s">
        <v>11757</v>
      </c>
      <c r="AP2494" s="589"/>
      <c r="BK2494" s="589"/>
    </row>
    <row r="2495" spans="1:63" ht="17.25" customHeight="1">
      <c r="C2495" s="3" t="s">
        <v>9642</v>
      </c>
      <c r="U2495" s="589"/>
      <c r="X2495" s="2" t="s">
        <v>11758</v>
      </c>
      <c r="AP2495" s="589"/>
      <c r="AR2495" s="3" t="s">
        <v>12178</v>
      </c>
      <c r="BK2495" s="589"/>
    </row>
    <row r="2496" spans="1:63" ht="17.25" customHeight="1">
      <c r="D2496" s="2" t="s">
        <v>9985</v>
      </c>
      <c r="U2496" s="589"/>
      <c r="X2496" s="2"/>
      <c r="Y2496" s="2" t="s">
        <v>11759</v>
      </c>
      <c r="AP2496" s="589"/>
      <c r="AS2496" s="1" t="s">
        <v>12179</v>
      </c>
      <c r="BK2496" s="589"/>
    </row>
    <row r="2497" spans="4:63" ht="17.25" customHeight="1">
      <c r="E2497" s="2" t="s">
        <v>9986</v>
      </c>
      <c r="U2497" s="589"/>
      <c r="AP2497" s="589"/>
      <c r="AT2497" s="1" t="s">
        <v>13006</v>
      </c>
      <c r="BK2497" s="589"/>
    </row>
    <row r="2498" spans="4:63" ht="17.25" customHeight="1">
      <c r="E2498" s="2" t="s">
        <v>9987</v>
      </c>
      <c r="U2498" s="589"/>
      <c r="AP2498" s="589"/>
      <c r="BK2498" s="589"/>
    </row>
    <row r="2499" spans="4:63" ht="17.25" customHeight="1">
      <c r="F2499" s="2" t="s">
        <v>9988</v>
      </c>
      <c r="U2499" s="589"/>
      <c r="AP2499" s="589"/>
      <c r="AR2499" s="3" t="s">
        <v>12180</v>
      </c>
      <c r="BK2499" s="589"/>
    </row>
    <row r="2500" spans="4:63" ht="17.25" customHeight="1">
      <c r="F2500" s="2" t="s">
        <v>8166</v>
      </c>
      <c r="U2500" s="589"/>
      <c r="AP2500" s="589"/>
      <c r="AS2500" s="1" t="s">
        <v>12181</v>
      </c>
      <c r="BK2500" s="589"/>
    </row>
    <row r="2501" spans="4:63" ht="17.25" customHeight="1">
      <c r="F2501" s="2" t="s">
        <v>8167</v>
      </c>
      <c r="U2501" s="589"/>
      <c r="AP2501" s="589"/>
      <c r="AT2501" s="2" t="s">
        <v>15420</v>
      </c>
      <c r="BK2501" s="589"/>
    </row>
    <row r="2502" spans="4:63" ht="17.25" customHeight="1">
      <c r="F2502" s="2" t="s">
        <v>8168</v>
      </c>
      <c r="U2502" s="589"/>
      <c r="AP2502" s="589"/>
      <c r="AT2502" s="1" t="s">
        <v>15422</v>
      </c>
      <c r="BK2502" s="589"/>
    </row>
    <row r="2503" spans="4:63" ht="17.25" customHeight="1">
      <c r="E2503" s="2" t="s">
        <v>8169</v>
      </c>
      <c r="U2503" s="589"/>
      <c r="AP2503" s="589"/>
      <c r="AU2503" s="1" t="s">
        <v>15421</v>
      </c>
      <c r="BK2503" s="589"/>
    </row>
    <row r="2504" spans="4:63" ht="17.25" customHeight="1">
      <c r="D2504" s="2" t="s">
        <v>13277</v>
      </c>
      <c r="U2504" s="589"/>
      <c r="AP2504" s="589"/>
      <c r="AT2504" s="1" t="s">
        <v>12182</v>
      </c>
      <c r="BK2504" s="589"/>
    </row>
    <row r="2505" spans="4:63" ht="17.25" customHeight="1">
      <c r="E2505" s="2" t="s">
        <v>13005</v>
      </c>
      <c r="U2505" s="589"/>
      <c r="AP2505" s="589"/>
      <c r="AT2505" s="1" t="s">
        <v>12183</v>
      </c>
      <c r="BK2505" s="589"/>
    </row>
    <row r="2506" spans="4:63" ht="17.25" customHeight="1">
      <c r="D2506" s="2" t="s">
        <v>13278</v>
      </c>
      <c r="U2506" s="589"/>
      <c r="AP2506" s="589"/>
      <c r="AU2506" s="2" t="s">
        <v>15419</v>
      </c>
      <c r="BK2506" s="589"/>
    </row>
    <row r="2507" spans="4:63" ht="17.25" customHeight="1">
      <c r="E2507" s="2" t="s">
        <v>9989</v>
      </c>
      <c r="U2507" s="589"/>
      <c r="AP2507" s="589"/>
      <c r="AS2507" s="1" t="s">
        <v>15415</v>
      </c>
      <c r="BK2507" s="589"/>
    </row>
    <row r="2508" spans="4:63" ht="17.25" customHeight="1">
      <c r="E2508" s="2" t="s">
        <v>9990</v>
      </c>
      <c r="U2508" s="589"/>
      <c r="AP2508" s="589"/>
      <c r="AT2508" s="2" t="s">
        <v>12096</v>
      </c>
      <c r="BK2508" s="589"/>
    </row>
    <row r="2509" spans="4:63" ht="17.25" customHeight="1">
      <c r="E2509" s="2" t="s">
        <v>8170</v>
      </c>
      <c r="U2509" s="589"/>
      <c r="AP2509" s="589"/>
      <c r="AT2509" s="2" t="s">
        <v>12097</v>
      </c>
      <c r="BK2509" s="589"/>
    </row>
    <row r="2510" spans="4:63" ht="17.25" customHeight="1">
      <c r="E2510" s="2" t="s">
        <v>13280</v>
      </c>
      <c r="U2510" s="589"/>
      <c r="AP2510" s="589"/>
      <c r="AT2510" s="1" t="s">
        <v>8793</v>
      </c>
      <c r="BK2510" s="589"/>
    </row>
    <row r="2511" spans="4:63" ht="17.25" customHeight="1">
      <c r="E2511" s="2" t="s">
        <v>13279</v>
      </c>
      <c r="U2511" s="589"/>
      <c r="AP2511" s="589"/>
      <c r="AT2511" s="1" t="s">
        <v>8794</v>
      </c>
      <c r="BK2511" s="589"/>
    </row>
    <row r="2512" spans="4:63" ht="17.25" customHeight="1">
      <c r="D2512" s="2" t="s">
        <v>9991</v>
      </c>
      <c r="U2512" s="589"/>
      <c r="AP2512" s="589"/>
      <c r="AS2512" s="1" t="s">
        <v>15416</v>
      </c>
      <c r="BK2512" s="589"/>
    </row>
    <row r="2513" spans="3:63" ht="17.25" customHeight="1">
      <c r="E2513" s="2" t="s">
        <v>9992</v>
      </c>
      <c r="U2513" s="589"/>
      <c r="AP2513" s="589"/>
      <c r="AT2513" s="2" t="s">
        <v>15418</v>
      </c>
      <c r="BK2513" s="589"/>
    </row>
    <row r="2514" spans="3:63" ht="17.25" customHeight="1">
      <c r="E2514" s="2" t="s">
        <v>9993</v>
      </c>
      <c r="U2514" s="589"/>
      <c r="AP2514" s="589"/>
      <c r="AT2514" s="2" t="s">
        <v>220</v>
      </c>
      <c r="BK2514" s="589"/>
    </row>
    <row r="2515" spans="3:63" ht="17.25" customHeight="1">
      <c r="E2515" s="2" t="s">
        <v>8171</v>
      </c>
      <c r="U2515" s="589"/>
      <c r="AP2515" s="589"/>
      <c r="AS2515" s="1" t="s">
        <v>15417</v>
      </c>
      <c r="BK2515" s="589"/>
    </row>
    <row r="2516" spans="3:63" ht="17.25" customHeight="1">
      <c r="E2516" s="2" t="s">
        <v>10266</v>
      </c>
      <c r="U2516" s="589"/>
      <c r="AP2516" s="589"/>
      <c r="AT2516" s="2" t="s">
        <v>12184</v>
      </c>
      <c r="BK2516" s="589"/>
    </row>
    <row r="2517" spans="3:63" ht="17.25" customHeight="1">
      <c r="E2517" s="2" t="s">
        <v>10267</v>
      </c>
      <c r="U2517" s="589"/>
      <c r="AP2517" s="589"/>
      <c r="AT2517" s="2" t="s">
        <v>12185</v>
      </c>
      <c r="BK2517" s="589"/>
    </row>
    <row r="2518" spans="3:63" ht="17.25" customHeight="1">
      <c r="D2518" s="2" t="s">
        <v>13281</v>
      </c>
      <c r="U2518" s="589"/>
      <c r="AP2518" s="589"/>
      <c r="BK2518" s="589"/>
    </row>
    <row r="2519" spans="3:63" ht="17.25" customHeight="1">
      <c r="E2519" s="2" t="s">
        <v>13282</v>
      </c>
      <c r="U2519" s="589"/>
      <c r="AP2519" s="589"/>
      <c r="AR2519" s="3" t="s">
        <v>12186</v>
      </c>
      <c r="BK2519" s="589"/>
    </row>
    <row r="2520" spans="3:63" ht="17.25" customHeight="1">
      <c r="D2520" s="2" t="s">
        <v>13283</v>
      </c>
      <c r="U2520" s="589"/>
      <c r="AP2520" s="589"/>
      <c r="AS2520" s="1" t="s">
        <v>12187</v>
      </c>
      <c r="BK2520" s="589"/>
    </row>
    <row r="2521" spans="3:63" ht="17.25" customHeight="1">
      <c r="E2521" s="2" t="s">
        <v>13007</v>
      </c>
      <c r="U2521" s="589"/>
      <c r="AP2521" s="589"/>
      <c r="AT2521" s="1" t="s">
        <v>8813</v>
      </c>
      <c r="BK2521" s="589"/>
    </row>
    <row r="2522" spans="3:63" ht="17.25" customHeight="1">
      <c r="U2522" s="589"/>
      <c r="AP2522" s="589"/>
      <c r="AT2522" s="1" t="s">
        <v>8814</v>
      </c>
      <c r="BK2522" s="589"/>
    </row>
    <row r="2523" spans="3:63" ht="17.25" customHeight="1">
      <c r="C2523" s="3" t="s">
        <v>9643</v>
      </c>
      <c r="U2523" s="589"/>
      <c r="AP2523" s="589"/>
      <c r="AT2523" s="1" t="s">
        <v>8815</v>
      </c>
      <c r="BK2523" s="589"/>
    </row>
    <row r="2524" spans="3:63" ht="17.25" customHeight="1">
      <c r="D2524" s="2" t="s">
        <v>9994</v>
      </c>
      <c r="U2524" s="589"/>
      <c r="AP2524" s="589"/>
      <c r="AT2524" s="1" t="s">
        <v>8816</v>
      </c>
      <c r="BK2524" s="589"/>
    </row>
    <row r="2525" spans="3:63" ht="17.25" customHeight="1">
      <c r="E2525" s="2" t="s">
        <v>9995</v>
      </c>
      <c r="U2525" s="589"/>
      <c r="AP2525" s="589"/>
      <c r="AT2525" s="1" t="s">
        <v>8817</v>
      </c>
      <c r="BK2525" s="589"/>
    </row>
    <row r="2526" spans="3:63" ht="17.25" customHeight="1">
      <c r="D2526" s="2" t="s">
        <v>13284</v>
      </c>
      <c r="U2526" s="589"/>
      <c r="AP2526" s="589"/>
      <c r="AT2526" s="1" t="s">
        <v>12188</v>
      </c>
      <c r="BK2526" s="589"/>
    </row>
    <row r="2527" spans="3:63" ht="17.25" customHeight="1">
      <c r="E2527" s="2" t="s">
        <v>9996</v>
      </c>
      <c r="U2527" s="589"/>
      <c r="AP2527" s="589"/>
      <c r="AU2527" s="2" t="s">
        <v>12189</v>
      </c>
      <c r="BK2527" s="589"/>
    </row>
    <row r="2528" spans="3:63" ht="17.25" customHeight="1">
      <c r="E2528" s="2" t="s">
        <v>9997</v>
      </c>
      <c r="U2528" s="589"/>
      <c r="AP2528" s="589"/>
      <c r="AS2528" s="1" t="s">
        <v>15424</v>
      </c>
      <c r="BK2528" s="589"/>
    </row>
    <row r="2529" spans="4:63" ht="17.25" customHeight="1">
      <c r="D2529" s="2" t="s">
        <v>13285</v>
      </c>
      <c r="U2529" s="589"/>
      <c r="AP2529" s="589"/>
      <c r="AT2529" s="2" t="s">
        <v>10844</v>
      </c>
      <c r="BK2529" s="589"/>
    </row>
    <row r="2530" spans="4:63" ht="17.25" customHeight="1">
      <c r="E2530" s="2" t="s">
        <v>9998</v>
      </c>
      <c r="U2530" s="589"/>
      <c r="AP2530" s="589"/>
      <c r="AS2530" s="1" t="s">
        <v>12190</v>
      </c>
      <c r="BK2530" s="589"/>
    </row>
    <row r="2531" spans="4:63" ht="17.25" customHeight="1">
      <c r="U2531" s="589"/>
      <c r="AP2531" s="589"/>
      <c r="AT2531" s="2" t="s">
        <v>15423</v>
      </c>
      <c r="BK2531" s="589"/>
    </row>
    <row r="2532" spans="4:63" ht="17.25" customHeight="1">
      <c r="U2532" s="589"/>
      <c r="AP2532" s="589"/>
      <c r="AT2532" s="2" t="s">
        <v>12191</v>
      </c>
      <c r="BK2532" s="589"/>
    </row>
    <row r="2533" spans="4:63" ht="17.25" customHeight="1">
      <c r="U2533" s="589"/>
      <c r="AP2533" s="589"/>
      <c r="AT2533" s="2" t="s">
        <v>12192</v>
      </c>
      <c r="BK2533" s="589"/>
    </row>
    <row r="2534" spans="4:63" ht="17.25" customHeight="1">
      <c r="U2534" s="589"/>
      <c r="AP2534" s="589"/>
      <c r="AS2534" s="1" t="s">
        <v>8818</v>
      </c>
      <c r="BK2534" s="589"/>
    </row>
    <row r="2535" spans="4:63" ht="17.25" customHeight="1">
      <c r="U2535" s="589"/>
      <c r="AP2535" s="589"/>
      <c r="BK2535" s="589"/>
    </row>
    <row r="2536" spans="4:63" ht="17.25" customHeight="1">
      <c r="U2536" s="589"/>
      <c r="AP2536" s="589"/>
      <c r="AR2536" s="3" t="s">
        <v>12194</v>
      </c>
      <c r="BK2536" s="589"/>
    </row>
    <row r="2537" spans="4:63" ht="17.25" customHeight="1">
      <c r="U2537" s="589"/>
      <c r="AP2537" s="589"/>
      <c r="AS2537" s="1" t="s">
        <v>12195</v>
      </c>
      <c r="BK2537" s="589"/>
    </row>
    <row r="2538" spans="4:63" ht="17.25" customHeight="1">
      <c r="U2538" s="589"/>
      <c r="AP2538" s="589"/>
      <c r="AT2538" s="2" t="s">
        <v>12196</v>
      </c>
      <c r="BK2538" s="589"/>
    </row>
    <row r="2539" spans="4:63" ht="17.25" customHeight="1">
      <c r="U2539" s="589"/>
      <c r="AP2539" s="589"/>
      <c r="AT2539" s="2" t="s">
        <v>12197</v>
      </c>
      <c r="BK2539" s="589"/>
    </row>
    <row r="2540" spans="4:63" ht="17.25" customHeight="1">
      <c r="U2540" s="589"/>
      <c r="AP2540" s="589"/>
      <c r="AS2540" s="1" t="s">
        <v>12198</v>
      </c>
      <c r="BK2540" s="589"/>
    </row>
    <row r="2541" spans="4:63" ht="17.25" customHeight="1">
      <c r="U2541" s="589"/>
      <c r="AP2541" s="589"/>
      <c r="AT2541" s="2" t="s">
        <v>11054</v>
      </c>
      <c r="BK2541" s="589"/>
    </row>
    <row r="2542" spans="4:63" ht="17.25" customHeight="1">
      <c r="U2542" s="589"/>
      <c r="AP2542" s="589"/>
      <c r="AS2542" s="1" t="s">
        <v>12199</v>
      </c>
      <c r="BK2542" s="589"/>
    </row>
    <row r="2543" spans="4:63" ht="17.25" customHeight="1">
      <c r="U2543" s="589"/>
      <c r="AP2543" s="589"/>
      <c r="AT2543" s="2" t="s">
        <v>10844</v>
      </c>
      <c r="BK2543" s="589"/>
    </row>
    <row r="2544" spans="4:63" ht="17.25" customHeight="1">
      <c r="U2544" s="589"/>
      <c r="AP2544" s="589"/>
      <c r="AS2544" s="1" t="s">
        <v>12200</v>
      </c>
      <c r="BK2544" s="589"/>
    </row>
    <row r="2545" spans="1:78" ht="17.25" customHeight="1">
      <c r="U2545" s="589"/>
      <c r="AP2545" s="589"/>
      <c r="AT2545" s="2" t="s">
        <v>12202</v>
      </c>
      <c r="BK2545" s="589"/>
    </row>
    <row r="2546" spans="1:78" ht="17.25" customHeight="1">
      <c r="U2546" s="589"/>
      <c r="AP2546" s="589"/>
      <c r="AT2546" s="2" t="s">
        <v>12201</v>
      </c>
      <c r="BK2546" s="589"/>
    </row>
    <row r="2547" spans="1:78" ht="17.25" customHeight="1">
      <c r="U2547" s="589"/>
      <c r="AP2547" s="589"/>
      <c r="BK2547" s="589"/>
    </row>
    <row r="2548" spans="1:78" ht="17.25" customHeight="1">
      <c r="U2548" s="589"/>
      <c r="AP2548" s="589"/>
      <c r="BK2548" s="589"/>
    </row>
    <row r="2549" spans="1:78" ht="17.25" customHeight="1">
      <c r="A2549" s="469" t="s">
        <v>9644</v>
      </c>
      <c r="B2549" s="469"/>
      <c r="C2549" s="469"/>
      <c r="D2549" s="470"/>
      <c r="E2549" s="470"/>
      <c r="F2549" s="470"/>
      <c r="G2549" s="470"/>
      <c r="H2549" s="470"/>
      <c r="I2549" s="470"/>
      <c r="J2549" s="470"/>
      <c r="K2549" s="470"/>
      <c r="L2549" s="470"/>
      <c r="M2549" s="470"/>
      <c r="N2549" s="470"/>
      <c r="O2549" s="470"/>
      <c r="P2549" s="470"/>
      <c r="Q2549" s="470"/>
      <c r="R2549" s="470"/>
      <c r="S2549" s="470"/>
      <c r="T2549" s="470"/>
      <c r="U2549" s="596"/>
      <c r="V2549" s="469" t="s">
        <v>9644</v>
      </c>
      <c r="W2549" s="469"/>
      <c r="X2549" s="471"/>
      <c r="Y2549" s="470"/>
      <c r="Z2549" s="470"/>
      <c r="AA2549" s="470"/>
      <c r="AB2549" s="470"/>
      <c r="AC2549" s="470"/>
      <c r="AD2549" s="470"/>
      <c r="AE2549" s="470"/>
      <c r="AF2549" s="470"/>
      <c r="AG2549" s="470"/>
      <c r="AH2549" s="470"/>
      <c r="AI2549" s="470"/>
      <c r="AJ2549" s="470"/>
      <c r="AK2549" s="470"/>
      <c r="AL2549" s="470"/>
      <c r="AM2549" s="470"/>
      <c r="AN2549" s="470"/>
      <c r="AO2549" s="470"/>
      <c r="AP2549" s="596"/>
      <c r="AQ2549" s="469" t="s">
        <v>9644</v>
      </c>
      <c r="AR2549" s="469"/>
      <c r="AS2549" s="471"/>
      <c r="AT2549" s="470"/>
      <c r="AU2549" s="470"/>
      <c r="AV2549" s="470"/>
      <c r="AW2549" s="470"/>
      <c r="AX2549" s="470"/>
      <c r="AY2549" s="470"/>
      <c r="AZ2549" s="470"/>
      <c r="BA2549" s="470"/>
      <c r="BB2549" s="470"/>
      <c r="BC2549" s="470"/>
      <c r="BD2549" s="470"/>
      <c r="BE2549" s="470"/>
      <c r="BF2549" s="470"/>
      <c r="BG2549" s="470"/>
      <c r="BH2549" s="470"/>
      <c r="BI2549" s="470"/>
      <c r="BJ2549" s="470"/>
      <c r="BK2549" s="589"/>
    </row>
    <row r="2550" spans="1:78" ht="17.25" customHeight="1">
      <c r="A2550" s="472"/>
      <c r="B2550" s="472" t="s">
        <v>9645</v>
      </c>
      <c r="C2550" s="472"/>
      <c r="D2550" s="473"/>
      <c r="E2550" s="473"/>
      <c r="F2550" s="473"/>
      <c r="G2550" s="473"/>
      <c r="H2550" s="473"/>
      <c r="I2550" s="473"/>
      <c r="J2550" s="473"/>
      <c r="K2550" s="473"/>
      <c r="L2550" s="473"/>
      <c r="M2550" s="473"/>
      <c r="N2550" s="473"/>
      <c r="O2550" s="473"/>
      <c r="P2550" s="473"/>
      <c r="Q2550" s="473"/>
      <c r="R2550" s="473"/>
      <c r="S2550" s="473"/>
      <c r="T2550" s="473"/>
      <c r="U2550" s="597"/>
      <c r="V2550" s="472"/>
      <c r="W2550" s="472"/>
      <c r="X2550" s="474"/>
      <c r="Y2550" s="473"/>
      <c r="Z2550" s="473"/>
      <c r="AA2550" s="473"/>
      <c r="AB2550" s="473"/>
      <c r="AC2550" s="473"/>
      <c r="AD2550" s="473"/>
      <c r="AE2550" s="473"/>
      <c r="AF2550" s="473"/>
      <c r="AG2550" s="473"/>
      <c r="AH2550" s="473"/>
      <c r="AI2550" s="473"/>
      <c r="AJ2550" s="473"/>
      <c r="AK2550" s="473"/>
      <c r="AL2550" s="473"/>
      <c r="AM2550" s="473"/>
      <c r="AN2550" s="473"/>
      <c r="AO2550" s="473"/>
      <c r="AP2550" s="597"/>
      <c r="AQ2550" s="472" t="s">
        <v>9645</v>
      </c>
      <c r="AR2550" s="472"/>
      <c r="AS2550" s="474"/>
      <c r="AT2550" s="473"/>
      <c r="AU2550" s="473"/>
      <c r="AV2550" s="473"/>
      <c r="AW2550" s="473"/>
      <c r="AX2550" s="473"/>
      <c r="AY2550" s="473"/>
      <c r="AZ2550" s="473"/>
      <c r="BA2550" s="473"/>
      <c r="BB2550" s="473"/>
      <c r="BC2550" s="473"/>
      <c r="BD2550" s="473"/>
      <c r="BE2550" s="473"/>
      <c r="BF2550" s="473"/>
      <c r="BG2550" s="473"/>
      <c r="BH2550" s="473"/>
      <c r="BI2550" s="473"/>
      <c r="BJ2550" s="473"/>
      <c r="BK2550" s="589"/>
    </row>
    <row r="2551" spans="1:78" ht="17.25" customHeight="1">
      <c r="U2551" s="589"/>
      <c r="AP2551" s="589"/>
      <c r="BK2551" s="589"/>
    </row>
    <row r="2552" spans="1:78" ht="17.25" customHeight="1">
      <c r="C2552" s="3" t="s">
        <v>9646</v>
      </c>
      <c r="U2552" s="589"/>
      <c r="AP2552" s="589"/>
      <c r="AR2552" s="3" t="s">
        <v>12193</v>
      </c>
      <c r="BK2552" s="589"/>
    </row>
    <row r="2553" spans="1:78" ht="17.25" customHeight="1">
      <c r="D2553" s="2" t="s">
        <v>13008</v>
      </c>
      <c r="U2553" s="589"/>
      <c r="AP2553" s="589"/>
      <c r="AS2553" s="1" t="s">
        <v>13629</v>
      </c>
      <c r="BK2553" s="589"/>
    </row>
    <row r="2554" spans="1:78" ht="17.25" customHeight="1">
      <c r="E2554" s="2" t="s">
        <v>13286</v>
      </c>
      <c r="U2554" s="589"/>
      <c r="AP2554" s="589"/>
      <c r="AT2554" s="1" t="s">
        <v>14498</v>
      </c>
      <c r="BG2554" s="133" t="s">
        <v>13801</v>
      </c>
      <c r="BK2554" s="589"/>
      <c r="BL2554" s="582" t="s">
        <v>14497</v>
      </c>
      <c r="BM2554" s="473"/>
      <c r="BU2554" s="473"/>
      <c r="BV2554" s="473"/>
      <c r="BW2554" s="473"/>
      <c r="BX2554" s="473"/>
      <c r="BY2554" s="473"/>
      <c r="BZ2554" s="473"/>
    </row>
    <row r="2555" spans="1:78" ht="17.25" customHeight="1">
      <c r="E2555" s="2" t="s">
        <v>4657</v>
      </c>
      <c r="U2555" s="589"/>
      <c r="AP2555" s="589"/>
      <c r="BK2555" s="589"/>
      <c r="BL2555" s="473"/>
      <c r="BM2555" s="472" t="s">
        <v>13757</v>
      </c>
      <c r="BN2555" s="473"/>
      <c r="BT2555" s="473"/>
      <c r="BU2555" s="473"/>
      <c r="BV2555" s="473"/>
      <c r="BW2555" s="473"/>
      <c r="BX2555" s="473"/>
      <c r="BY2555" s="473"/>
      <c r="BZ2555" s="473"/>
    </row>
    <row r="2556" spans="1:78" ht="17.25" customHeight="1">
      <c r="U2556" s="589"/>
      <c r="AP2556" s="589"/>
      <c r="BK2556" s="589"/>
      <c r="BL2556" s="473"/>
      <c r="BM2556" s="473" t="s">
        <v>13758</v>
      </c>
      <c r="BN2556" s="473"/>
      <c r="BT2556" s="473"/>
      <c r="BU2556" s="473"/>
      <c r="BV2556" s="473"/>
      <c r="BW2556" s="473"/>
      <c r="BX2556" s="473"/>
      <c r="BY2556" s="473"/>
      <c r="BZ2556" s="473"/>
    </row>
    <row r="2557" spans="1:78" ht="17.25" customHeight="1">
      <c r="C2557" s="3" t="s">
        <v>9647</v>
      </c>
      <c r="U2557" s="589"/>
      <c r="AP2557" s="589"/>
      <c r="AR2557" s="3" t="s">
        <v>12203</v>
      </c>
      <c r="BK2557" s="589"/>
      <c r="BL2557" s="473"/>
      <c r="BM2557" s="473"/>
      <c r="BN2557" s="473"/>
      <c r="BT2557" s="473"/>
      <c r="BU2557" s="473"/>
      <c r="BV2557" s="473"/>
      <c r="BW2557" s="473"/>
      <c r="BX2557" s="473"/>
      <c r="BY2557" s="473"/>
      <c r="BZ2557" s="473"/>
    </row>
    <row r="2558" spans="1:78" ht="17.25" customHeight="1">
      <c r="D2558" s="2" t="s">
        <v>10000</v>
      </c>
      <c r="U2558" s="589"/>
      <c r="AP2558" s="589"/>
      <c r="AS2558" s="1" t="s">
        <v>12204</v>
      </c>
      <c r="BK2558" s="589"/>
      <c r="BL2558" s="473"/>
      <c r="BM2558" s="473"/>
      <c r="BN2558" s="473" t="s">
        <v>13759</v>
      </c>
      <c r="BT2558" s="473"/>
      <c r="BU2558" s="473"/>
      <c r="BV2558" s="473"/>
      <c r="BW2558" s="473"/>
      <c r="BX2558" s="473"/>
      <c r="BY2558" s="473"/>
      <c r="BZ2558" s="473"/>
    </row>
    <row r="2559" spans="1:78" ht="17.25" customHeight="1">
      <c r="E2559" s="2" t="s">
        <v>10001</v>
      </c>
      <c r="U2559" s="589"/>
      <c r="AP2559" s="589"/>
      <c r="AT2559" s="2" t="s">
        <v>12205</v>
      </c>
      <c r="BK2559" s="589"/>
      <c r="BL2559" s="473"/>
      <c r="BM2559" s="473"/>
      <c r="BN2559" s="473"/>
      <c r="BT2559" s="473"/>
      <c r="BU2559" s="473"/>
      <c r="BV2559" s="473"/>
      <c r="BW2559" s="473"/>
      <c r="BX2559" s="473"/>
      <c r="BY2559" s="473"/>
      <c r="BZ2559" s="473"/>
    </row>
    <row r="2560" spans="1:78" ht="17.25" customHeight="1">
      <c r="D2560" s="2" t="s">
        <v>13287</v>
      </c>
      <c r="U2560" s="589"/>
      <c r="AP2560" s="589"/>
      <c r="AT2560" s="1" t="s">
        <v>8819</v>
      </c>
      <c r="BK2560" s="589"/>
      <c r="BL2560" s="473"/>
      <c r="BM2560" s="473"/>
      <c r="BN2560" s="473"/>
      <c r="BT2560" s="473"/>
      <c r="BU2560" s="473"/>
      <c r="BV2560" s="473"/>
      <c r="BW2560" s="473"/>
      <c r="BX2560" s="473"/>
      <c r="BY2560" s="473"/>
      <c r="BZ2560" s="473"/>
    </row>
    <row r="2561" spans="4:78" ht="17.25" customHeight="1">
      <c r="E2561" s="2" t="s">
        <v>13009</v>
      </c>
      <c r="U2561" s="589"/>
      <c r="AP2561" s="589"/>
      <c r="AT2561" s="1" t="s">
        <v>15425</v>
      </c>
      <c r="BK2561" s="589"/>
      <c r="BL2561" s="473"/>
      <c r="BM2561" s="473"/>
      <c r="BN2561" s="473"/>
      <c r="BT2561" s="473"/>
      <c r="BU2561" s="473"/>
      <c r="BV2561" s="473"/>
      <c r="BW2561" s="473"/>
      <c r="BX2561" s="473"/>
      <c r="BY2561" s="473"/>
      <c r="BZ2561" s="473"/>
    </row>
    <row r="2562" spans="4:78" ht="17.25" customHeight="1">
      <c r="D2562" s="2" t="s">
        <v>10002</v>
      </c>
      <c r="U2562" s="589"/>
      <c r="AP2562" s="589"/>
      <c r="AU2562" s="2" t="s">
        <v>15426</v>
      </c>
      <c r="BK2562" s="589"/>
      <c r="BL2562" s="473"/>
      <c r="BM2562" s="473"/>
      <c r="BN2562" s="473"/>
      <c r="BT2562" s="473"/>
      <c r="BU2562" s="473"/>
      <c r="BV2562" s="473"/>
      <c r="BW2562" s="473"/>
      <c r="BX2562" s="473"/>
      <c r="BY2562" s="473"/>
      <c r="BZ2562" s="473"/>
    </row>
    <row r="2563" spans="4:78" ht="17.25" customHeight="1">
      <c r="E2563" s="2" t="s">
        <v>13010</v>
      </c>
      <c r="U2563" s="589"/>
      <c r="AP2563" s="589"/>
      <c r="AU2563" s="2" t="s">
        <v>12206</v>
      </c>
      <c r="BK2563" s="589"/>
      <c r="BL2563" s="473"/>
      <c r="BM2563" s="473"/>
      <c r="BN2563" s="473"/>
      <c r="BT2563" s="473"/>
      <c r="BU2563" s="473"/>
      <c r="BV2563" s="473"/>
      <c r="BW2563" s="473"/>
      <c r="BX2563" s="473"/>
      <c r="BY2563" s="473"/>
      <c r="BZ2563" s="473"/>
    </row>
    <row r="2564" spans="4:78" ht="17.25" customHeight="1">
      <c r="U2564" s="589"/>
      <c r="AP2564" s="589"/>
      <c r="AT2564" s="1" t="s">
        <v>8820</v>
      </c>
      <c r="BK2564" s="589"/>
      <c r="BL2564" s="473"/>
      <c r="BM2564" s="473"/>
      <c r="BN2564" s="473"/>
      <c r="BT2564" s="473"/>
      <c r="BU2564" s="473"/>
      <c r="BV2564" s="473"/>
      <c r="BW2564" s="473"/>
      <c r="BX2564" s="473"/>
      <c r="BY2564" s="473"/>
      <c r="BZ2564" s="473"/>
    </row>
    <row r="2565" spans="4:78" ht="17.25" customHeight="1">
      <c r="U2565" s="589"/>
      <c r="AP2565" s="589"/>
      <c r="AS2565" s="1" t="s">
        <v>12207</v>
      </c>
      <c r="BK2565" s="589"/>
      <c r="BL2565" s="473"/>
      <c r="BM2565" s="473"/>
      <c r="BN2565" s="473"/>
      <c r="BS2565" s="473"/>
      <c r="BT2565" s="473"/>
      <c r="BU2565" s="473"/>
      <c r="BV2565" s="473"/>
      <c r="BW2565" s="473"/>
      <c r="BX2565" s="473"/>
      <c r="BY2565" s="473"/>
      <c r="BZ2565" s="473"/>
    </row>
    <row r="2566" spans="4:78" ht="17.25" customHeight="1">
      <c r="U2566" s="589"/>
      <c r="AP2566" s="589"/>
      <c r="AT2566" s="2" t="s">
        <v>12208</v>
      </c>
      <c r="BK2566" s="589"/>
      <c r="BL2566" s="473"/>
      <c r="BM2566" s="473"/>
      <c r="BN2566" s="473"/>
      <c r="BS2566" s="473"/>
      <c r="BT2566" s="473"/>
      <c r="BU2566" s="473"/>
      <c r="BV2566" s="473"/>
      <c r="BW2566" s="473"/>
      <c r="BX2566" s="473"/>
      <c r="BY2566" s="473"/>
      <c r="BZ2566" s="473"/>
    </row>
    <row r="2567" spans="4:78" ht="17.25" customHeight="1">
      <c r="U2567" s="589"/>
      <c r="AP2567" s="589"/>
      <c r="AT2567" s="1" t="s">
        <v>8821</v>
      </c>
      <c r="BK2567" s="589"/>
      <c r="BL2567" s="473"/>
      <c r="BM2567" s="473"/>
      <c r="BN2567" s="473"/>
      <c r="BS2567" s="473"/>
      <c r="BT2567" s="473"/>
      <c r="BU2567" s="473"/>
      <c r="BV2567" s="473"/>
      <c r="BW2567" s="473"/>
      <c r="BX2567" s="473"/>
      <c r="BY2567" s="473"/>
      <c r="BZ2567" s="473"/>
    </row>
    <row r="2568" spans="4:78" ht="17.25" customHeight="1">
      <c r="U2568" s="589"/>
      <c r="AP2568" s="589"/>
      <c r="AT2568" s="1" t="s">
        <v>8822</v>
      </c>
      <c r="BK2568" s="589"/>
      <c r="BL2568" s="473"/>
      <c r="BM2568" s="473"/>
      <c r="BN2568" s="473"/>
      <c r="BS2568" s="473"/>
      <c r="BT2568" s="473"/>
      <c r="BU2568" s="473"/>
      <c r="BV2568" s="473"/>
      <c r="BW2568" s="473"/>
      <c r="BX2568" s="473"/>
      <c r="BY2568" s="473"/>
      <c r="BZ2568" s="473"/>
    </row>
    <row r="2569" spans="4:78" ht="17.25" customHeight="1">
      <c r="U2569" s="589"/>
      <c r="AP2569" s="589"/>
      <c r="AT2569" s="1" t="s">
        <v>8823</v>
      </c>
      <c r="BK2569" s="589"/>
      <c r="BL2569" s="473"/>
      <c r="BM2569" s="473"/>
      <c r="BN2569" s="473"/>
      <c r="BO2569" s="473"/>
      <c r="BP2569" s="473"/>
      <c r="BQ2569" s="473"/>
      <c r="BR2569" s="473"/>
      <c r="BS2569" s="473"/>
      <c r="BT2569" s="473"/>
      <c r="BU2569" s="473"/>
      <c r="BV2569" s="473"/>
      <c r="BW2569" s="473"/>
      <c r="BX2569" s="473"/>
      <c r="BY2569" s="473"/>
      <c r="BZ2569" s="473"/>
    </row>
    <row r="2570" spans="4:78" ht="17.25" customHeight="1">
      <c r="U2570" s="589"/>
      <c r="AP2570" s="589"/>
      <c r="AS2570" s="1" t="s">
        <v>13630</v>
      </c>
      <c r="BK2570" s="589"/>
      <c r="BL2570" s="473"/>
      <c r="BM2570" s="473"/>
      <c r="BN2570" s="473"/>
      <c r="BO2570" s="473"/>
      <c r="BP2570" s="473"/>
      <c r="BQ2570" s="473"/>
      <c r="BR2570" s="473"/>
      <c r="BS2570" s="473"/>
      <c r="BT2570" s="473"/>
      <c r="BU2570" s="473"/>
      <c r="BV2570" s="473"/>
      <c r="BW2570" s="473"/>
      <c r="BX2570" s="473"/>
      <c r="BY2570" s="473"/>
      <c r="BZ2570" s="473"/>
    </row>
    <row r="2571" spans="4:78" ht="17.25" customHeight="1">
      <c r="U2571" s="589"/>
      <c r="AP2571" s="589"/>
      <c r="AT2571" s="1" t="s">
        <v>13631</v>
      </c>
      <c r="BA2571" s="485" t="s">
        <v>13011</v>
      </c>
      <c r="BK2571" s="589"/>
      <c r="BL2571" s="473"/>
      <c r="BM2571" s="473"/>
      <c r="BN2571" s="473"/>
      <c r="BO2571" s="473"/>
      <c r="BP2571" s="473"/>
      <c r="BQ2571" s="473"/>
      <c r="BR2571" s="473"/>
      <c r="BS2571" s="473"/>
      <c r="BT2571" s="473"/>
      <c r="BU2571" s="473"/>
      <c r="BV2571" s="473"/>
      <c r="BW2571" s="473"/>
      <c r="BX2571" s="473"/>
      <c r="BY2571" s="473"/>
      <c r="BZ2571" s="473"/>
    </row>
    <row r="2572" spans="4:78" ht="17.25" customHeight="1">
      <c r="U2572" s="589"/>
      <c r="AP2572" s="589"/>
      <c r="BK2572" s="589"/>
      <c r="BL2572" s="473"/>
      <c r="BM2572" s="473"/>
      <c r="BN2572" s="473"/>
      <c r="BO2572" s="473"/>
      <c r="BP2572" s="473"/>
      <c r="BQ2572" s="473"/>
      <c r="BR2572" s="473"/>
      <c r="BS2572" s="473"/>
      <c r="BT2572" s="473"/>
      <c r="BU2572" s="473"/>
      <c r="BV2572" s="473"/>
      <c r="BW2572" s="473"/>
      <c r="BX2572" s="473"/>
      <c r="BY2572" s="473"/>
      <c r="BZ2572" s="473"/>
    </row>
    <row r="2573" spans="4:78" ht="17.25" customHeight="1">
      <c r="U2573" s="589"/>
      <c r="AP2573" s="589"/>
      <c r="AR2573" s="3" t="s">
        <v>12209</v>
      </c>
      <c r="BK2573" s="589"/>
      <c r="BL2573" s="473"/>
      <c r="BM2573" s="473"/>
      <c r="BN2573" s="473"/>
      <c r="BO2573" s="473" t="s">
        <v>13760</v>
      </c>
      <c r="BP2573" s="473"/>
      <c r="BQ2573" s="473"/>
      <c r="BR2573" s="473"/>
      <c r="BS2573" s="473"/>
      <c r="BT2573" s="473"/>
      <c r="BU2573" s="473"/>
      <c r="BV2573" s="473"/>
      <c r="BW2573" s="473"/>
      <c r="BX2573" s="473"/>
      <c r="BY2573" s="473"/>
      <c r="BZ2573" s="473"/>
    </row>
    <row r="2574" spans="4:78" ht="17.25" customHeight="1">
      <c r="U2574" s="589"/>
      <c r="AP2574" s="589"/>
      <c r="AS2574" s="1" t="s">
        <v>12210</v>
      </c>
      <c r="BK2574" s="589"/>
      <c r="BL2574" s="473"/>
      <c r="BM2574" s="473"/>
      <c r="BN2574" s="473"/>
      <c r="BO2574" s="473" t="s">
        <v>13761</v>
      </c>
      <c r="BP2574" s="473"/>
      <c r="BQ2574" s="473"/>
      <c r="BR2574" s="473"/>
      <c r="BS2574" s="473"/>
      <c r="BT2574" s="473"/>
      <c r="BU2574" s="473"/>
      <c r="BV2574" s="473"/>
      <c r="BW2574" s="473"/>
      <c r="BX2574" s="473"/>
      <c r="BY2574" s="473"/>
      <c r="BZ2574" s="473"/>
    </row>
    <row r="2575" spans="4:78" ht="17.25" customHeight="1">
      <c r="U2575" s="589"/>
      <c r="AP2575" s="589"/>
      <c r="AT2575" s="2" t="s">
        <v>12211</v>
      </c>
      <c r="BK2575" s="589"/>
      <c r="BL2575" s="473"/>
      <c r="BM2575" s="473"/>
      <c r="BN2575" s="473" t="s">
        <v>13775</v>
      </c>
      <c r="BO2575" s="473" t="s">
        <v>13762</v>
      </c>
      <c r="BP2575" s="473"/>
      <c r="BQ2575" s="473"/>
      <c r="BR2575" s="473"/>
      <c r="BS2575" s="473"/>
      <c r="BT2575" s="473"/>
      <c r="BU2575" s="473"/>
      <c r="BV2575" s="473"/>
      <c r="BW2575" s="473"/>
      <c r="BX2575" s="473"/>
      <c r="BY2575" s="473"/>
      <c r="BZ2575" s="473"/>
    </row>
    <row r="2576" spans="4:78" ht="17.25" customHeight="1">
      <c r="U2576" s="589"/>
      <c r="AP2576" s="589"/>
      <c r="AT2576" s="1" t="s">
        <v>15427</v>
      </c>
      <c r="BK2576" s="589"/>
      <c r="BL2576" s="473"/>
      <c r="BM2576" s="473"/>
      <c r="BN2576" s="473"/>
      <c r="BO2576" s="473" t="s">
        <v>13763</v>
      </c>
      <c r="BP2576" s="473"/>
      <c r="BQ2576" s="473"/>
      <c r="BR2576" s="473"/>
      <c r="BS2576" s="473"/>
      <c r="BT2576" s="473"/>
      <c r="BU2576" s="473"/>
      <c r="BV2576" s="473"/>
      <c r="BW2576" s="473"/>
      <c r="BX2576" s="473"/>
      <c r="BY2576" s="473"/>
      <c r="BZ2576" s="473"/>
    </row>
    <row r="2577" spans="3:78" ht="17.25" customHeight="1">
      <c r="U2577" s="589"/>
      <c r="AP2577" s="589"/>
      <c r="AT2577" s="1" t="s">
        <v>15428</v>
      </c>
      <c r="BK2577" s="589"/>
      <c r="BL2577" s="473"/>
      <c r="BM2577" s="473"/>
      <c r="BN2577" s="473"/>
      <c r="BO2577" s="473" t="s">
        <v>13764</v>
      </c>
      <c r="BP2577" s="473"/>
      <c r="BQ2577" s="473"/>
      <c r="BR2577" s="473"/>
      <c r="BS2577" s="473"/>
      <c r="BT2577" s="473"/>
      <c r="BU2577" s="473"/>
      <c r="BV2577" s="473"/>
      <c r="BW2577" s="473"/>
      <c r="BX2577" s="473"/>
      <c r="BY2577" s="473"/>
      <c r="BZ2577" s="473"/>
    </row>
    <row r="2578" spans="3:78" ht="17.25" customHeight="1">
      <c r="U2578" s="589"/>
      <c r="AP2578" s="589"/>
      <c r="AT2578" s="1" t="s">
        <v>8824</v>
      </c>
      <c r="BK2578" s="589"/>
      <c r="BL2578" s="473"/>
      <c r="BM2578" s="473"/>
      <c r="BN2578" s="473"/>
      <c r="BO2578" s="473" t="s">
        <v>13765</v>
      </c>
      <c r="BP2578" s="473"/>
      <c r="BQ2578" s="473"/>
      <c r="BR2578" s="473"/>
      <c r="BS2578" s="473"/>
      <c r="BT2578" s="473"/>
      <c r="BU2578" s="473"/>
      <c r="BV2578" s="473"/>
      <c r="BW2578" s="473"/>
      <c r="BX2578" s="473"/>
      <c r="BY2578" s="473"/>
      <c r="BZ2578" s="473"/>
    </row>
    <row r="2579" spans="3:78" ht="17.25" customHeight="1">
      <c r="U2579" s="589"/>
      <c r="AP2579" s="589"/>
      <c r="AT2579" s="1" t="s">
        <v>8825</v>
      </c>
      <c r="BK2579" s="589"/>
      <c r="BL2579" s="473"/>
      <c r="BM2579" s="473"/>
      <c r="BN2579" s="473"/>
      <c r="BO2579" s="473" t="s">
        <v>13766</v>
      </c>
      <c r="BP2579" s="473"/>
      <c r="BQ2579" s="473"/>
      <c r="BR2579" s="473"/>
      <c r="BS2579" s="473"/>
      <c r="BT2579" s="473"/>
      <c r="BU2579" s="473"/>
      <c r="BV2579" s="473"/>
      <c r="BW2579" s="473"/>
      <c r="BX2579" s="473"/>
      <c r="BY2579" s="473"/>
      <c r="BZ2579" s="473"/>
    </row>
    <row r="2580" spans="3:78" ht="17.25" customHeight="1">
      <c r="U2580" s="589"/>
      <c r="AP2580" s="589"/>
      <c r="AT2580" s="1" t="s">
        <v>8826</v>
      </c>
      <c r="BK2580" s="589"/>
      <c r="BL2580" s="473"/>
      <c r="BM2580" s="473"/>
      <c r="BN2580" s="473"/>
      <c r="BO2580" s="473" t="s">
        <v>13767</v>
      </c>
      <c r="BP2580" s="473"/>
      <c r="BQ2580" s="473"/>
      <c r="BR2580" s="473"/>
      <c r="BS2580" s="473"/>
      <c r="BT2580" s="473"/>
      <c r="BU2580" s="473"/>
      <c r="BV2580" s="473"/>
      <c r="BW2580" s="473"/>
      <c r="BX2580" s="473"/>
      <c r="BY2580" s="473"/>
      <c r="BZ2580" s="473"/>
    </row>
    <row r="2581" spans="3:78" ht="17.25" customHeight="1">
      <c r="U2581" s="589"/>
      <c r="AP2581" s="589"/>
      <c r="AT2581" s="1" t="s">
        <v>8827</v>
      </c>
      <c r="BK2581" s="589"/>
      <c r="BL2581" s="473"/>
      <c r="BM2581" s="473"/>
      <c r="BN2581" s="473"/>
      <c r="BO2581" s="473" t="s">
        <v>13768</v>
      </c>
      <c r="BP2581" s="473"/>
      <c r="BQ2581" s="473"/>
      <c r="BR2581" s="473"/>
      <c r="BS2581" s="473"/>
      <c r="BT2581" s="473"/>
      <c r="BU2581" s="473"/>
      <c r="BV2581" s="473"/>
      <c r="BW2581" s="473"/>
      <c r="BX2581" s="473"/>
      <c r="BY2581" s="473"/>
      <c r="BZ2581" s="473"/>
    </row>
    <row r="2582" spans="3:78" ht="17.25" customHeight="1">
      <c r="U2582" s="589"/>
      <c r="AP2582" s="589"/>
      <c r="AT2582" s="1" t="s">
        <v>8828</v>
      </c>
      <c r="BK2582" s="589"/>
      <c r="BL2582" s="473"/>
      <c r="BM2582" s="473"/>
      <c r="BN2582" s="473"/>
      <c r="BO2582" s="473" t="s">
        <v>13800</v>
      </c>
      <c r="BP2582" s="473"/>
      <c r="BQ2582" s="473"/>
      <c r="BR2582" s="473"/>
      <c r="BS2582" s="473"/>
      <c r="BT2582" s="473"/>
      <c r="BU2582" s="473"/>
      <c r="BV2582" s="473"/>
      <c r="BW2582" s="473"/>
      <c r="BX2582" s="473"/>
      <c r="BY2582" s="473"/>
      <c r="BZ2582" s="473"/>
    </row>
    <row r="2583" spans="3:78" ht="17.25" customHeight="1">
      <c r="U2583" s="589"/>
      <c r="AP2583" s="589"/>
      <c r="AS2583" s="1" t="s">
        <v>12212</v>
      </c>
      <c r="BK2583" s="589"/>
      <c r="BL2583" s="473"/>
      <c r="BM2583" s="473"/>
      <c r="BN2583" s="473"/>
      <c r="BO2583" s="473" t="s">
        <v>13769</v>
      </c>
      <c r="BP2583" s="473"/>
      <c r="BQ2583" s="473"/>
      <c r="BR2583" s="473"/>
      <c r="BS2583" s="473"/>
      <c r="BT2583" s="473"/>
      <c r="BU2583" s="473"/>
      <c r="BV2583" s="473"/>
      <c r="BW2583" s="473"/>
      <c r="BX2583" s="473"/>
      <c r="BY2583" s="473"/>
      <c r="BZ2583" s="473"/>
    </row>
    <row r="2584" spans="3:78" ht="17.25" customHeight="1">
      <c r="U2584" s="589"/>
      <c r="AP2584" s="589"/>
      <c r="AT2584" s="2" t="s">
        <v>12213</v>
      </c>
      <c r="BK2584" s="589"/>
      <c r="BL2584" s="473"/>
      <c r="BM2584" s="473"/>
      <c r="BN2584" s="473"/>
      <c r="BO2584" s="473" t="s">
        <v>13770</v>
      </c>
      <c r="BP2584" s="473"/>
      <c r="BQ2584" s="473"/>
      <c r="BR2584" s="473"/>
      <c r="BS2584" s="473"/>
      <c r="BT2584" s="473"/>
      <c r="BU2584" s="473"/>
      <c r="BV2584" s="473"/>
      <c r="BW2584" s="473"/>
      <c r="BX2584" s="473"/>
      <c r="BY2584" s="473"/>
      <c r="BZ2584" s="473"/>
    </row>
    <row r="2585" spans="3:78" ht="17.25" customHeight="1">
      <c r="U2585" s="589"/>
      <c r="AP2585" s="589"/>
      <c r="BK2585" s="589"/>
      <c r="BL2585" s="473"/>
      <c r="BM2585" s="473"/>
      <c r="BN2585" s="473"/>
      <c r="BO2585" s="473" t="s">
        <v>13771</v>
      </c>
      <c r="BP2585" s="473"/>
      <c r="BQ2585" s="473"/>
      <c r="BR2585" s="473"/>
      <c r="BS2585" s="473"/>
      <c r="BT2585" s="473"/>
      <c r="BU2585" s="473"/>
      <c r="BV2585" s="473"/>
      <c r="BW2585" s="473"/>
      <c r="BX2585" s="473"/>
      <c r="BY2585" s="473"/>
      <c r="BZ2585" s="473"/>
    </row>
    <row r="2586" spans="3:78" ht="17.25" customHeight="1">
      <c r="C2586" s="3" t="s">
        <v>9648</v>
      </c>
      <c r="U2586" s="589"/>
      <c r="AP2586" s="589"/>
      <c r="AR2586" s="3" t="s">
        <v>12214</v>
      </c>
      <c r="BK2586" s="589"/>
      <c r="BL2586" s="473"/>
      <c r="BM2586" s="473"/>
      <c r="BN2586" s="473"/>
      <c r="BO2586" s="473" t="s">
        <v>13772</v>
      </c>
      <c r="BP2586" s="473"/>
      <c r="BQ2586" s="473"/>
      <c r="BR2586" s="473"/>
      <c r="BS2586" s="473"/>
      <c r="BT2586" s="473"/>
      <c r="BU2586" s="473"/>
      <c r="BV2586" s="473"/>
      <c r="BW2586" s="473"/>
      <c r="BX2586" s="473"/>
      <c r="BY2586" s="473"/>
      <c r="BZ2586" s="473"/>
    </row>
    <row r="2587" spans="3:78" ht="17.25" customHeight="1">
      <c r="D2587" s="2" t="s">
        <v>13288</v>
      </c>
      <c r="U2587" s="589"/>
      <c r="AP2587" s="589"/>
      <c r="AS2587" s="1" t="s">
        <v>12215</v>
      </c>
      <c r="BK2587" s="589"/>
      <c r="BL2587" s="473"/>
      <c r="BM2587" s="473"/>
      <c r="BN2587" s="473"/>
      <c r="BO2587" s="473" t="s">
        <v>13773</v>
      </c>
      <c r="BP2587" s="473"/>
      <c r="BQ2587" s="473"/>
      <c r="BR2587" s="473"/>
      <c r="BS2587" s="473"/>
      <c r="BT2587" s="473"/>
      <c r="BU2587" s="473"/>
      <c r="BV2587" s="473"/>
      <c r="BW2587" s="473"/>
      <c r="BX2587" s="473"/>
      <c r="BY2587" s="473"/>
      <c r="BZ2587" s="473"/>
    </row>
    <row r="2588" spans="3:78" ht="17.25" customHeight="1">
      <c r="E2588" s="2" t="s">
        <v>13361</v>
      </c>
      <c r="U2588" s="589"/>
      <c r="AP2588" s="589"/>
      <c r="AT2588" s="2" t="s">
        <v>10844</v>
      </c>
      <c r="BK2588" s="589"/>
      <c r="BL2588" s="473"/>
      <c r="BM2588" s="473"/>
      <c r="BN2588" s="473"/>
      <c r="BO2588" s="473" t="s">
        <v>13774</v>
      </c>
      <c r="BP2588" s="473"/>
      <c r="BQ2588" s="473"/>
      <c r="BR2588" s="473"/>
      <c r="BS2588" s="473"/>
      <c r="BT2588" s="473"/>
      <c r="BU2588" s="473"/>
      <c r="BV2588" s="473"/>
      <c r="BW2588" s="473"/>
      <c r="BX2588" s="473"/>
      <c r="BY2588" s="473"/>
      <c r="BZ2588" s="473"/>
    </row>
    <row r="2589" spans="3:78" ht="17.25" customHeight="1">
      <c r="L2589" s="485" t="s">
        <v>13012</v>
      </c>
      <c r="U2589" s="589"/>
      <c r="AP2589" s="589"/>
      <c r="AT2589" s="1" t="s">
        <v>8829</v>
      </c>
      <c r="BK2589" s="589"/>
      <c r="BL2589" s="473"/>
      <c r="BM2589" s="473" t="s">
        <v>13789</v>
      </c>
      <c r="BN2589" s="473"/>
      <c r="BO2589" s="473"/>
      <c r="BP2589" s="473"/>
      <c r="BQ2589" s="473"/>
      <c r="BR2589" s="473"/>
      <c r="BS2589" s="473"/>
      <c r="BT2589" s="473"/>
      <c r="BU2589" s="473"/>
      <c r="BV2589" s="473"/>
      <c r="BW2589" s="473"/>
      <c r="BX2589" s="473"/>
      <c r="BY2589" s="473"/>
      <c r="BZ2589" s="473"/>
    </row>
    <row r="2590" spans="3:78" ht="17.25" customHeight="1">
      <c r="U2590" s="589"/>
      <c r="AP2590" s="589"/>
      <c r="AT2590" s="1" t="s">
        <v>8830</v>
      </c>
      <c r="BK2590" s="589"/>
      <c r="BL2590" s="473"/>
      <c r="BM2590" s="473"/>
      <c r="BN2590" s="473"/>
      <c r="BO2590" s="473" t="s">
        <v>13776</v>
      </c>
      <c r="BP2590" s="473"/>
      <c r="BQ2590" s="473"/>
      <c r="BR2590" s="473"/>
      <c r="BS2590" s="473"/>
      <c r="BT2590" s="473"/>
      <c r="BU2590" s="473"/>
      <c r="BV2590" s="473"/>
      <c r="BW2590" s="473"/>
      <c r="BX2590" s="473"/>
      <c r="BY2590" s="473"/>
      <c r="BZ2590" s="473"/>
    </row>
    <row r="2591" spans="3:78" ht="17.25" customHeight="1">
      <c r="U2591" s="589"/>
      <c r="AP2591" s="589"/>
      <c r="AT2591" s="1" t="s">
        <v>8831</v>
      </c>
      <c r="BK2591" s="589"/>
      <c r="BL2591" s="473"/>
      <c r="BM2591" s="473"/>
      <c r="BN2591" s="473" t="s">
        <v>13790</v>
      </c>
      <c r="BO2591" s="473" t="s">
        <v>13777</v>
      </c>
      <c r="BP2591" s="473"/>
      <c r="BQ2591" s="473"/>
      <c r="BR2591" s="473"/>
      <c r="BS2591" s="473"/>
      <c r="BT2591" s="473"/>
      <c r="BU2591" s="473"/>
      <c r="BV2591" s="473"/>
      <c r="BW2591" s="473"/>
      <c r="BX2591" s="473"/>
      <c r="BY2591" s="473"/>
      <c r="BZ2591" s="473"/>
    </row>
    <row r="2592" spans="3:78" ht="17.25" customHeight="1">
      <c r="U2592" s="589"/>
      <c r="AP2592" s="589"/>
      <c r="BK2592" s="589"/>
      <c r="BL2592" s="473"/>
      <c r="BM2592" s="473"/>
      <c r="BN2592" s="473" t="s">
        <v>13791</v>
      </c>
      <c r="BO2592" s="473" t="s">
        <v>13778</v>
      </c>
      <c r="BP2592" s="473"/>
      <c r="BQ2592" s="473"/>
      <c r="BR2592" s="473"/>
      <c r="BS2592" s="473"/>
      <c r="BT2592" s="473"/>
      <c r="BU2592" s="473"/>
      <c r="BV2592" s="473"/>
      <c r="BW2592" s="473"/>
      <c r="BX2592" s="473"/>
      <c r="BY2592" s="473"/>
      <c r="BZ2592" s="473"/>
    </row>
    <row r="2593" spans="3:78" ht="17.25" customHeight="1">
      <c r="C2593" s="3" t="s">
        <v>9649</v>
      </c>
      <c r="U2593" s="589"/>
      <c r="W2593" s="3" t="s">
        <v>11760</v>
      </c>
      <c r="AP2593" s="589"/>
      <c r="AR2593" s="3" t="s">
        <v>12216</v>
      </c>
      <c r="BK2593" s="589"/>
      <c r="BL2593" s="473"/>
      <c r="BM2593" s="473"/>
      <c r="BN2593" s="473" t="s">
        <v>13792</v>
      </c>
      <c r="BO2593" s="473" t="s">
        <v>13779</v>
      </c>
      <c r="BP2593" s="473"/>
      <c r="BQ2593" s="473"/>
      <c r="BR2593" s="473"/>
      <c r="BS2593" s="473"/>
      <c r="BT2593" s="473"/>
      <c r="BU2593" s="473"/>
      <c r="BV2593" s="473"/>
      <c r="BW2593" s="473"/>
      <c r="BX2593" s="473"/>
      <c r="BY2593" s="473"/>
      <c r="BZ2593" s="473"/>
    </row>
    <row r="2594" spans="3:78" ht="17.25" customHeight="1">
      <c r="D2594" s="2" t="s">
        <v>13290</v>
      </c>
      <c r="U2594" s="589"/>
      <c r="X2594" s="2" t="s">
        <v>13013</v>
      </c>
      <c r="AP2594" s="589"/>
      <c r="AS2594" s="1" t="s">
        <v>13802</v>
      </c>
      <c r="BK2594" s="589"/>
      <c r="BL2594" s="473"/>
      <c r="BM2594" s="473"/>
      <c r="BN2594" s="473" t="s">
        <v>14197</v>
      </c>
      <c r="BO2594" s="473" t="s">
        <v>13780</v>
      </c>
      <c r="BP2594" s="473"/>
      <c r="BQ2594" s="473"/>
      <c r="BR2594" s="473"/>
      <c r="BS2594" s="473"/>
      <c r="BT2594" s="473"/>
      <c r="BU2594" s="473"/>
      <c r="BV2594" s="473"/>
      <c r="BW2594" s="473"/>
      <c r="BX2594" s="473"/>
      <c r="BY2594" s="473"/>
      <c r="BZ2594" s="473"/>
    </row>
    <row r="2595" spans="3:78" ht="17.25" customHeight="1">
      <c r="E2595" s="1" t="s">
        <v>13015</v>
      </c>
      <c r="U2595" s="589"/>
      <c r="Y2595" s="2" t="s">
        <v>11761</v>
      </c>
      <c r="AP2595" s="589"/>
      <c r="AT2595" s="2" t="s">
        <v>13014</v>
      </c>
      <c r="BK2595" s="589"/>
      <c r="BL2595" s="473"/>
      <c r="BM2595" s="473"/>
      <c r="BN2595" s="473" t="s">
        <v>13793</v>
      </c>
      <c r="BO2595" s="473" t="s">
        <v>13781</v>
      </c>
      <c r="BP2595" s="473"/>
      <c r="BQ2595" s="473"/>
      <c r="BR2595" s="473"/>
      <c r="BS2595" s="473"/>
      <c r="BT2595" s="473"/>
      <c r="BU2595" s="473"/>
      <c r="BV2595" s="473"/>
      <c r="BW2595" s="473"/>
      <c r="BX2595" s="473"/>
      <c r="BY2595" s="473"/>
      <c r="BZ2595" s="473"/>
    </row>
    <row r="2596" spans="3:78" ht="17.25" customHeight="1">
      <c r="E2596" s="2" t="s">
        <v>13289</v>
      </c>
      <c r="U2596" s="589"/>
      <c r="AP2596" s="589"/>
      <c r="AS2596" s="1" t="s">
        <v>13690</v>
      </c>
      <c r="BK2596" s="589"/>
      <c r="BL2596" s="473"/>
      <c r="BM2596" s="473" t="s">
        <v>13794</v>
      </c>
      <c r="BN2596" s="473"/>
      <c r="BO2596" s="473" t="s">
        <v>13782</v>
      </c>
      <c r="BP2596" s="473"/>
      <c r="BQ2596" s="473"/>
      <c r="BR2596" s="473"/>
      <c r="BS2596" s="473"/>
      <c r="BT2596" s="473"/>
      <c r="BU2596" s="473"/>
      <c r="BV2596" s="473"/>
      <c r="BW2596" s="473"/>
      <c r="BX2596" s="473"/>
      <c r="BY2596" s="473"/>
      <c r="BZ2596" s="473"/>
    </row>
    <row r="2597" spans="3:78" ht="17.25" customHeight="1">
      <c r="E2597" s="134" t="s">
        <v>5600</v>
      </c>
      <c r="U2597" s="589"/>
      <c r="AP2597" s="589"/>
      <c r="AT2597" s="134" t="s">
        <v>12217</v>
      </c>
      <c r="BK2597" s="589"/>
      <c r="BL2597" s="473"/>
      <c r="BM2597" s="473"/>
      <c r="BN2597" s="473"/>
      <c r="BO2597" s="473" t="s">
        <v>13783</v>
      </c>
      <c r="BP2597" s="473"/>
      <c r="BQ2597" s="473"/>
      <c r="BR2597" s="473"/>
      <c r="BS2597" s="473"/>
      <c r="BT2597" s="473"/>
      <c r="BU2597" s="473"/>
      <c r="BV2597" s="473"/>
      <c r="BW2597" s="473"/>
      <c r="BX2597" s="473"/>
      <c r="BY2597" s="473"/>
      <c r="BZ2597" s="473"/>
    </row>
    <row r="2598" spans="3:78" ht="17.25" customHeight="1">
      <c r="E2598" s="134"/>
      <c r="J2598" s="280" t="s">
        <v>7530</v>
      </c>
      <c r="K2598" s="278" t="s">
        <v>10370</v>
      </c>
      <c r="L2598" s="278"/>
      <c r="M2598" s="278"/>
      <c r="N2598" s="278"/>
      <c r="O2598" s="278"/>
      <c r="P2598" s="278"/>
      <c r="Q2598" s="380"/>
      <c r="R2598" s="281" t="s">
        <v>9215</v>
      </c>
      <c r="S2598" s="367" t="s">
        <v>9216</v>
      </c>
      <c r="T2598" s="368" t="s">
        <v>9217</v>
      </c>
      <c r="U2598" s="589"/>
      <c r="AP2598" s="589"/>
      <c r="BK2598" s="589"/>
      <c r="BL2598" s="473"/>
      <c r="BM2598" s="473"/>
      <c r="BN2598" s="473" t="s">
        <v>13795</v>
      </c>
      <c r="BO2598" s="473" t="s">
        <v>13784</v>
      </c>
      <c r="BP2598" s="473"/>
      <c r="BQ2598" s="473"/>
      <c r="BR2598" s="473"/>
      <c r="BS2598" s="473"/>
      <c r="BT2598" s="473"/>
      <c r="BU2598" s="473"/>
      <c r="BV2598" s="473"/>
      <c r="BW2598" s="473"/>
      <c r="BX2598" s="473"/>
      <c r="BY2598" s="473"/>
      <c r="BZ2598" s="473"/>
    </row>
    <row r="2599" spans="3:78" ht="17.25" customHeight="1" thickBot="1">
      <c r="J2599" s="379"/>
      <c r="K2599" s="279" t="s">
        <v>10371</v>
      </c>
      <c r="L2599" s="279"/>
      <c r="M2599" s="279"/>
      <c r="N2599" s="279"/>
      <c r="O2599" s="279"/>
      <c r="P2599" s="392"/>
      <c r="Q2599" s="381"/>
      <c r="R2599" s="290">
        <v>1000</v>
      </c>
      <c r="S2599" s="369">
        <v>1000</v>
      </c>
      <c r="T2599" s="370">
        <v>1000</v>
      </c>
      <c r="U2599" s="589"/>
      <c r="AP2599" s="589"/>
      <c r="BK2599" s="589"/>
      <c r="BL2599" s="473"/>
      <c r="BM2599" s="473"/>
      <c r="BN2599" s="473" t="s">
        <v>13796</v>
      </c>
      <c r="BO2599" s="473" t="s">
        <v>13785</v>
      </c>
      <c r="BP2599" s="473"/>
      <c r="BQ2599" s="473"/>
      <c r="BR2599" s="473"/>
      <c r="BS2599" s="473"/>
      <c r="BT2599" s="473"/>
      <c r="BU2599" s="473"/>
      <c r="BV2599" s="473"/>
      <c r="BW2599" s="473"/>
      <c r="BX2599" s="473"/>
      <c r="BY2599" s="473"/>
      <c r="BZ2599" s="473"/>
    </row>
    <row r="2600" spans="3:78" ht="17.25" customHeight="1">
      <c r="E2600" s="2" t="s">
        <v>10003</v>
      </c>
      <c r="U2600" s="589"/>
      <c r="AP2600" s="589"/>
      <c r="AR2600" s="3" t="s">
        <v>12218</v>
      </c>
      <c r="BK2600" s="589"/>
      <c r="BL2600" s="473"/>
      <c r="BM2600" s="473"/>
      <c r="BN2600" s="473" t="s">
        <v>13797</v>
      </c>
      <c r="BO2600" s="473" t="s">
        <v>13786</v>
      </c>
      <c r="BP2600" s="473"/>
      <c r="BQ2600" s="473"/>
      <c r="BR2600" s="473"/>
      <c r="BS2600" s="473"/>
      <c r="BT2600" s="473"/>
      <c r="BU2600" s="473"/>
      <c r="BV2600" s="473"/>
      <c r="BW2600" s="473"/>
      <c r="BX2600" s="473"/>
      <c r="BY2600" s="473"/>
      <c r="BZ2600" s="473"/>
    </row>
    <row r="2601" spans="3:78" ht="17.25" customHeight="1">
      <c r="F2601" s="2" t="s">
        <v>10004</v>
      </c>
      <c r="U2601" s="589"/>
      <c r="AP2601" s="589"/>
      <c r="AS2601" s="1" t="s">
        <v>12219</v>
      </c>
      <c r="BK2601" s="589"/>
      <c r="BL2601" s="473"/>
      <c r="BM2601" s="473" t="s">
        <v>13798</v>
      </c>
      <c r="BN2601" s="473"/>
      <c r="BO2601" s="473" t="s">
        <v>13787</v>
      </c>
      <c r="BP2601" s="473"/>
      <c r="BQ2601" s="473"/>
      <c r="BR2601" s="473"/>
      <c r="BS2601" s="473"/>
      <c r="BT2601" s="473"/>
      <c r="BU2601" s="473"/>
      <c r="BV2601" s="473"/>
      <c r="BW2601" s="473"/>
      <c r="BX2601" s="473"/>
      <c r="BY2601" s="473"/>
      <c r="BZ2601" s="473"/>
    </row>
    <row r="2602" spans="3:78" ht="17.25" customHeight="1">
      <c r="E2602" s="2" t="s">
        <v>8172</v>
      </c>
      <c r="U2602" s="589"/>
      <c r="AP2602" s="589"/>
      <c r="AT2602" s="2" t="s">
        <v>12220</v>
      </c>
      <c r="BK2602" s="589"/>
      <c r="BL2602" s="473"/>
      <c r="BM2602" s="473"/>
      <c r="BN2602" s="473"/>
      <c r="BO2602" s="473" t="s">
        <v>13788</v>
      </c>
      <c r="BP2602" s="473"/>
      <c r="BQ2602" s="473"/>
      <c r="BR2602" s="473"/>
      <c r="BS2602" s="473"/>
      <c r="BT2602" s="473"/>
      <c r="BU2602" s="473"/>
      <c r="BV2602" s="473"/>
      <c r="BW2602" s="473"/>
      <c r="BX2602" s="473"/>
      <c r="BY2602" s="473"/>
      <c r="BZ2602" s="473"/>
    </row>
    <row r="2603" spans="3:78" ht="17.25" customHeight="1">
      <c r="E2603" s="2" t="s">
        <v>13016</v>
      </c>
      <c r="U2603" s="589"/>
      <c r="AP2603" s="589"/>
      <c r="AT2603" s="2" t="s">
        <v>12221</v>
      </c>
      <c r="BK2603" s="589"/>
      <c r="BN2603" s="473" t="s">
        <v>13799</v>
      </c>
      <c r="BO2603" s="473"/>
      <c r="BP2603" s="473"/>
      <c r="BQ2603" s="473"/>
      <c r="BR2603" s="473"/>
      <c r="BS2603" s="473"/>
      <c r="BT2603" s="473"/>
    </row>
    <row r="2604" spans="3:78" ht="17.25" customHeight="1">
      <c r="E2604" s="2" t="s">
        <v>8173</v>
      </c>
      <c r="U2604" s="589"/>
      <c r="AP2604" s="589"/>
      <c r="BK2604" s="589"/>
      <c r="BO2604" s="473"/>
      <c r="BP2604" s="473"/>
      <c r="BQ2604" s="473"/>
      <c r="BR2604" s="473"/>
      <c r="BS2604" s="473"/>
    </row>
    <row r="2605" spans="3:78" ht="17.25" customHeight="1">
      <c r="D2605" s="2" t="s">
        <v>13803</v>
      </c>
      <c r="U2605" s="589"/>
      <c r="AP2605" s="589"/>
      <c r="BK2605" s="589"/>
      <c r="BO2605" s="473"/>
      <c r="BP2605" s="473"/>
      <c r="BQ2605" s="473"/>
      <c r="BR2605" s="473"/>
      <c r="BS2605" s="473"/>
    </row>
    <row r="2606" spans="3:78" ht="17.25" customHeight="1">
      <c r="E2606" s="2" t="s">
        <v>10005</v>
      </c>
      <c r="U2606" s="589"/>
      <c r="AP2606" s="589"/>
      <c r="BK2606" s="589"/>
      <c r="BO2606" s="473"/>
      <c r="BP2606" s="473"/>
      <c r="BQ2606" s="473"/>
      <c r="BR2606" s="473"/>
      <c r="BS2606" s="473"/>
    </row>
    <row r="2607" spans="3:78" ht="17.25" customHeight="1">
      <c r="U2607" s="589"/>
      <c r="AP2607" s="589"/>
      <c r="BK2607" s="589"/>
      <c r="BO2607" s="473"/>
      <c r="BP2607" s="473"/>
      <c r="BQ2607" s="473"/>
      <c r="BR2607" s="473"/>
      <c r="BS2607" s="473"/>
    </row>
    <row r="2608" spans="3:78" ht="17.25" customHeight="1">
      <c r="C2608" s="3" t="s">
        <v>9650</v>
      </c>
      <c r="U2608" s="589"/>
      <c r="W2608" s="3" t="s">
        <v>11762</v>
      </c>
      <c r="AP2608" s="589"/>
      <c r="AR2608" s="3" t="s">
        <v>12222</v>
      </c>
      <c r="BK2608" s="589"/>
      <c r="BO2608" s="473"/>
      <c r="BP2608" s="473"/>
      <c r="BQ2608" s="473"/>
      <c r="BR2608" s="473"/>
      <c r="BS2608" s="473"/>
    </row>
    <row r="2609" spans="4:71" ht="17.25" customHeight="1">
      <c r="D2609" s="2" t="s">
        <v>13017</v>
      </c>
      <c r="U2609" s="589"/>
      <c r="X2609" s="2" t="s">
        <v>11763</v>
      </c>
      <c r="AP2609" s="589"/>
      <c r="AS2609" s="1" t="s">
        <v>15147</v>
      </c>
      <c r="BK2609" s="589"/>
      <c r="BO2609" s="473"/>
      <c r="BP2609" s="473"/>
      <c r="BQ2609" s="473"/>
      <c r="BR2609" s="473"/>
      <c r="BS2609" s="473"/>
    </row>
    <row r="2610" spans="4:71" ht="17.25" customHeight="1">
      <c r="E2610" s="2" t="s">
        <v>10372</v>
      </c>
      <c r="U2610" s="589"/>
      <c r="Y2610" s="2" t="s">
        <v>11764</v>
      </c>
      <c r="AP2610" s="589"/>
      <c r="AT2610" s="1" t="s">
        <v>15148</v>
      </c>
      <c r="BK2610" s="589"/>
      <c r="BO2610" s="473"/>
      <c r="BP2610" s="473"/>
      <c r="BQ2610" s="473"/>
      <c r="BR2610" s="473"/>
      <c r="BS2610" s="473"/>
    </row>
    <row r="2611" spans="4:71" ht="17.25" customHeight="1">
      <c r="E2611" s="2" t="s">
        <v>13020</v>
      </c>
      <c r="U2611" s="589"/>
      <c r="Y2611" s="2" t="s">
        <v>8468</v>
      </c>
      <c r="AP2611" s="589"/>
      <c r="AT2611" s="1" t="s">
        <v>15149</v>
      </c>
      <c r="BK2611" s="589"/>
      <c r="BO2611" s="473"/>
      <c r="BP2611" s="473"/>
      <c r="BQ2611" s="473"/>
      <c r="BR2611" s="473"/>
      <c r="BS2611" s="473"/>
    </row>
    <row r="2612" spans="4:71" ht="17.25" customHeight="1">
      <c r="E2612" s="2" t="s">
        <v>13018</v>
      </c>
      <c r="U2612" s="589"/>
      <c r="Y2612" s="2" t="s">
        <v>8469</v>
      </c>
      <c r="AP2612" s="589"/>
      <c r="AT2612" s="2" t="s">
        <v>15146</v>
      </c>
      <c r="BK2612" s="589"/>
      <c r="BO2612" s="473"/>
      <c r="BP2612" s="473"/>
      <c r="BQ2612" s="473"/>
      <c r="BR2612" s="473"/>
      <c r="BS2612" s="473"/>
    </row>
    <row r="2613" spans="4:71" ht="17.25" customHeight="1">
      <c r="E2613" s="2" t="s">
        <v>13019</v>
      </c>
      <c r="U2613" s="589"/>
      <c r="Y2613" s="2" t="s">
        <v>13813</v>
      </c>
      <c r="AP2613" s="589"/>
      <c r="AT2613" s="2" t="s">
        <v>15150</v>
      </c>
      <c r="BK2613" s="589"/>
      <c r="BO2613" s="473"/>
      <c r="BP2613" s="473"/>
      <c r="BQ2613" s="473"/>
      <c r="BR2613" s="473"/>
      <c r="BS2613" s="473"/>
    </row>
    <row r="2614" spans="4:71" ht="17.25" customHeight="1">
      <c r="E2614" s="2" t="s">
        <v>13022</v>
      </c>
      <c r="U2614" s="589"/>
      <c r="Y2614" s="2" t="s">
        <v>13814</v>
      </c>
      <c r="AP2614" s="589"/>
      <c r="AT2614" s="2" t="s">
        <v>12223</v>
      </c>
      <c r="BK2614" s="589"/>
      <c r="BO2614" s="473"/>
      <c r="BP2614" s="473"/>
      <c r="BQ2614" s="473"/>
      <c r="BR2614" s="473"/>
    </row>
    <row r="2615" spans="4:71" ht="17.25" customHeight="1">
      <c r="F2615" s="1" t="s">
        <v>13021</v>
      </c>
      <c r="U2615" s="589"/>
      <c r="Z2615" s="134" t="s">
        <v>11765</v>
      </c>
      <c r="AP2615" s="589"/>
      <c r="AT2615" s="2" t="s">
        <v>12224</v>
      </c>
      <c r="BK2615" s="589"/>
      <c r="BO2615" s="473"/>
      <c r="BP2615" s="473"/>
      <c r="BQ2615" s="473"/>
      <c r="BR2615" s="473"/>
    </row>
    <row r="2616" spans="4:71" ht="17.25" customHeight="1">
      <c r="E2616" s="2" t="s">
        <v>13023</v>
      </c>
      <c r="U2616" s="589"/>
      <c r="Y2616" s="2" t="s">
        <v>13815</v>
      </c>
      <c r="AP2616" s="589"/>
      <c r="AS2616" s="1" t="s">
        <v>15151</v>
      </c>
      <c r="BK2616" s="589"/>
      <c r="BO2616" s="473"/>
      <c r="BP2616" s="473"/>
      <c r="BQ2616" s="473"/>
      <c r="BR2616" s="473"/>
    </row>
    <row r="2617" spans="4:71" ht="17.25" customHeight="1">
      <c r="F2617" s="1" t="s">
        <v>13024</v>
      </c>
      <c r="U2617" s="589"/>
      <c r="Y2617" s="2" t="s">
        <v>13816</v>
      </c>
      <c r="AP2617" s="589"/>
      <c r="AT2617" s="2" t="s">
        <v>15153</v>
      </c>
      <c r="BK2617" s="589"/>
      <c r="BO2617" s="473"/>
      <c r="BP2617" s="473"/>
      <c r="BQ2617" s="473"/>
      <c r="BR2617" s="473"/>
    </row>
    <row r="2618" spans="4:71" ht="17.25" customHeight="1">
      <c r="J2618" s="280" t="s">
        <v>7530</v>
      </c>
      <c r="K2618" s="278" t="s">
        <v>10373</v>
      </c>
      <c r="L2618" s="278"/>
      <c r="M2618" s="278"/>
      <c r="N2618" s="278"/>
      <c r="O2618" s="278"/>
      <c r="P2618" s="278"/>
      <c r="Q2618" s="380"/>
      <c r="R2618" s="281" t="s">
        <v>9215</v>
      </c>
      <c r="S2618" s="367" t="s">
        <v>9216</v>
      </c>
      <c r="T2618" s="368" t="s">
        <v>9217</v>
      </c>
      <c r="U2618" s="589"/>
      <c r="Y2618" s="2" t="s">
        <v>13817</v>
      </c>
      <c r="AP2618" s="589"/>
      <c r="AT2618" s="1" t="s">
        <v>15152</v>
      </c>
      <c r="BK2618" s="589"/>
    </row>
    <row r="2619" spans="4:71" ht="17.25" customHeight="1" thickBot="1">
      <c r="J2619" s="379"/>
      <c r="K2619" s="279" t="s">
        <v>7570</v>
      </c>
      <c r="L2619" s="279"/>
      <c r="M2619" s="279"/>
      <c r="N2619" s="279"/>
      <c r="O2619" s="279"/>
      <c r="P2619" s="392"/>
      <c r="Q2619" s="381"/>
      <c r="R2619" s="290">
        <v>100</v>
      </c>
      <c r="S2619" s="369">
        <v>200</v>
      </c>
      <c r="T2619" s="370">
        <v>500</v>
      </c>
      <c r="U2619" s="589"/>
      <c r="Y2619" s="2" t="s">
        <v>13818</v>
      </c>
      <c r="AP2619" s="589"/>
      <c r="AS2619" s="1" t="s">
        <v>14079</v>
      </c>
      <c r="BK2619" s="589"/>
    </row>
    <row r="2620" spans="4:71" ht="17.25" customHeight="1">
      <c r="D2620" s="2" t="s">
        <v>10006</v>
      </c>
      <c r="U2620" s="589"/>
      <c r="Y2620" s="2" t="s">
        <v>13819</v>
      </c>
      <c r="AP2620" s="589"/>
      <c r="AT2620" s="134" t="s">
        <v>12225</v>
      </c>
      <c r="BK2620" s="589"/>
    </row>
    <row r="2621" spans="4:71" ht="17.25" customHeight="1">
      <c r="E2621" s="2" t="s">
        <v>10007</v>
      </c>
      <c r="U2621" s="589"/>
      <c r="Z2621" s="2" t="s">
        <v>11766</v>
      </c>
      <c r="AP2621" s="589"/>
      <c r="AT2621" s="1" t="s">
        <v>14080</v>
      </c>
      <c r="BK2621" s="589"/>
    </row>
    <row r="2622" spans="4:71" ht="17.25" customHeight="1">
      <c r="E2622" s="2" t="s">
        <v>10008</v>
      </c>
      <c r="U2622" s="589"/>
      <c r="Y2622" s="2" t="s">
        <v>13812</v>
      </c>
      <c r="AP2622" s="589"/>
      <c r="AT2622" s="2" t="s">
        <v>12226</v>
      </c>
      <c r="BK2622" s="589"/>
    </row>
    <row r="2623" spans="4:71" ht="17.25" customHeight="1">
      <c r="D2623" s="2" t="s">
        <v>13291</v>
      </c>
      <c r="U2623" s="589"/>
      <c r="Y2623" s="2" t="s">
        <v>13811</v>
      </c>
      <c r="AP2623" s="589"/>
      <c r="AT2623" s="2" t="s">
        <v>12227</v>
      </c>
      <c r="BK2623" s="589"/>
    </row>
    <row r="2624" spans="4:71" ht="17.25" customHeight="1">
      <c r="E2624" s="1" t="s">
        <v>13025</v>
      </c>
      <c r="U2624" s="589"/>
      <c r="Y2624" s="2" t="s">
        <v>13810</v>
      </c>
      <c r="AP2624" s="589"/>
      <c r="AS2624" s="1" t="s">
        <v>12228</v>
      </c>
      <c r="BK2624" s="589"/>
    </row>
    <row r="2625" spans="4:63" ht="17.25" customHeight="1">
      <c r="E2625" s="2" t="s">
        <v>13026</v>
      </c>
      <c r="U2625" s="589"/>
      <c r="Y2625" s="2" t="s">
        <v>13809</v>
      </c>
      <c r="AP2625" s="589"/>
      <c r="AT2625" s="2" t="s">
        <v>12229</v>
      </c>
      <c r="BK2625" s="589"/>
    </row>
    <row r="2626" spans="4:63" ht="17.25" customHeight="1">
      <c r="D2626" s="2" t="s">
        <v>13292</v>
      </c>
      <c r="U2626" s="589"/>
      <c r="Y2626" s="2" t="s">
        <v>13808</v>
      </c>
      <c r="AP2626" s="589"/>
      <c r="AT2626" s="2" t="s">
        <v>12230</v>
      </c>
      <c r="BK2626" s="589"/>
    </row>
    <row r="2627" spans="4:63" ht="17.25" customHeight="1">
      <c r="E2627" s="2" t="s">
        <v>10009</v>
      </c>
      <c r="U2627" s="589"/>
      <c r="Y2627" s="2" t="s">
        <v>13807</v>
      </c>
      <c r="AP2627" s="589"/>
      <c r="AT2627" s="2" t="s">
        <v>12231</v>
      </c>
      <c r="BK2627" s="589"/>
    </row>
    <row r="2628" spans="4:63" ht="17.25" customHeight="1">
      <c r="E2628" s="2" t="s">
        <v>10010</v>
      </c>
      <c r="U2628" s="589"/>
      <c r="Y2628" s="2" t="s">
        <v>13806</v>
      </c>
      <c r="AP2628" s="589"/>
      <c r="AT2628" s="1" t="s">
        <v>14078</v>
      </c>
      <c r="BK2628" s="589"/>
    </row>
    <row r="2629" spans="4:63" ht="17.25" customHeight="1">
      <c r="D2629" s="2" t="s">
        <v>13293</v>
      </c>
      <c r="U2629" s="589"/>
      <c r="Y2629" s="2" t="s">
        <v>13804</v>
      </c>
      <c r="AP2629" s="589"/>
      <c r="AT2629" s="2" t="s">
        <v>12232</v>
      </c>
      <c r="BK2629" s="589"/>
    </row>
    <row r="2630" spans="4:63" ht="17.25" customHeight="1">
      <c r="E2630" s="2" t="s">
        <v>10011</v>
      </c>
      <c r="U2630" s="589"/>
      <c r="Z2630" s="2" t="s">
        <v>11767</v>
      </c>
      <c r="AP2630" s="589"/>
      <c r="AT2630" s="2" t="s">
        <v>12233</v>
      </c>
      <c r="BK2630" s="589"/>
    </row>
    <row r="2631" spans="4:63" ht="17.25" customHeight="1">
      <c r="J2631" s="280" t="s">
        <v>7530</v>
      </c>
      <c r="K2631" s="278" t="s">
        <v>10374</v>
      </c>
      <c r="L2631" s="278"/>
      <c r="M2631" s="278"/>
      <c r="N2631" s="278"/>
      <c r="O2631" s="278"/>
      <c r="P2631" s="278"/>
      <c r="Q2631" s="380"/>
      <c r="R2631" s="281" t="s">
        <v>9215</v>
      </c>
      <c r="S2631" s="367" t="s">
        <v>9216</v>
      </c>
      <c r="T2631" s="368" t="s">
        <v>9217</v>
      </c>
      <c r="U2631" s="589"/>
      <c r="Z2631" s="2" t="s">
        <v>11768</v>
      </c>
      <c r="AP2631" s="589"/>
      <c r="AT2631" s="2" t="s">
        <v>12234</v>
      </c>
      <c r="BK2631" s="589"/>
    </row>
    <row r="2632" spans="4:63" ht="17.25" customHeight="1" thickBot="1">
      <c r="J2632" s="379"/>
      <c r="K2632" s="279" t="s">
        <v>10375</v>
      </c>
      <c r="L2632" s="279"/>
      <c r="M2632" s="279"/>
      <c r="N2632" s="279"/>
      <c r="O2632" s="279"/>
      <c r="P2632" s="392"/>
      <c r="Q2632" s="381"/>
      <c r="R2632" s="290">
        <v>30</v>
      </c>
      <c r="S2632" s="369">
        <v>150</v>
      </c>
      <c r="T2632" s="370">
        <v>300</v>
      </c>
      <c r="U2632" s="589"/>
      <c r="Y2632" s="2" t="s">
        <v>13805</v>
      </c>
      <c r="AP2632" s="589"/>
      <c r="AT2632" s="2" t="s">
        <v>14077</v>
      </c>
      <c r="BK2632" s="589"/>
    </row>
    <row r="2633" spans="4:63" ht="17.25" customHeight="1">
      <c r="U2633" s="589"/>
      <c r="AP2633" s="589"/>
      <c r="AT2633" s="1" t="s">
        <v>15154</v>
      </c>
      <c r="BK2633" s="589"/>
    </row>
    <row r="2634" spans="4:63" ht="17.25" customHeight="1">
      <c r="U2634" s="589"/>
      <c r="AP2634" s="589"/>
      <c r="AT2634" s="2" t="s">
        <v>220</v>
      </c>
      <c r="BK2634" s="589"/>
    </row>
    <row r="2635" spans="4:63" ht="17.25" customHeight="1">
      <c r="U2635" s="589"/>
      <c r="AP2635" s="589"/>
      <c r="BK2635" s="589"/>
    </row>
    <row r="2636" spans="4:63" ht="17.25" customHeight="1">
      <c r="U2636" s="589"/>
      <c r="AP2636" s="589"/>
      <c r="AR2636" s="3" t="s">
        <v>12235</v>
      </c>
      <c r="BK2636" s="589"/>
    </row>
    <row r="2637" spans="4:63" ht="17.25" customHeight="1">
      <c r="U2637" s="589"/>
      <c r="AP2637" s="589"/>
      <c r="AS2637" s="1" t="s">
        <v>12236</v>
      </c>
      <c r="BK2637" s="589"/>
    </row>
    <row r="2638" spans="4:63" ht="17.25" customHeight="1">
      <c r="U2638" s="589"/>
      <c r="AP2638" s="589"/>
      <c r="AT2638" s="2" t="s">
        <v>12237</v>
      </c>
      <c r="BK2638" s="589"/>
    </row>
    <row r="2639" spans="4:63" ht="17.25" customHeight="1">
      <c r="U2639" s="589"/>
      <c r="AP2639" s="589"/>
      <c r="AT2639" s="1" t="s">
        <v>8832</v>
      </c>
      <c r="BK2639" s="589"/>
    </row>
    <row r="2640" spans="4:63" ht="17.25" customHeight="1">
      <c r="U2640" s="589"/>
      <c r="AP2640" s="589"/>
      <c r="AT2640" s="1" t="s">
        <v>12238</v>
      </c>
      <c r="BK2640" s="589"/>
    </row>
    <row r="2641" spans="21:63" ht="17.25" customHeight="1">
      <c r="U2641" s="589"/>
      <c r="AP2641" s="589"/>
      <c r="AU2641" s="2" t="s">
        <v>12239</v>
      </c>
      <c r="BK2641" s="589"/>
    </row>
    <row r="2642" spans="21:63" ht="17.25" customHeight="1">
      <c r="U2642" s="589"/>
      <c r="AP2642" s="589"/>
      <c r="AT2642" s="1" t="s">
        <v>8833</v>
      </c>
      <c r="BK2642" s="589"/>
    </row>
    <row r="2643" spans="21:63" ht="17.25" customHeight="1">
      <c r="U2643" s="589"/>
      <c r="AP2643" s="589"/>
      <c r="AS2643" s="1" t="s">
        <v>15155</v>
      </c>
      <c r="BK2643" s="589"/>
    </row>
    <row r="2644" spans="21:63" ht="17.25" customHeight="1">
      <c r="U2644" s="589"/>
      <c r="AP2644" s="589"/>
      <c r="AT2644" s="2" t="s">
        <v>12240</v>
      </c>
      <c r="BK2644" s="589"/>
    </row>
    <row r="2645" spans="21:63" ht="17.25" customHeight="1">
      <c r="U2645" s="589"/>
      <c r="AP2645" s="589"/>
      <c r="AT2645" s="2" t="s">
        <v>12241</v>
      </c>
      <c r="BK2645" s="589"/>
    </row>
    <row r="2646" spans="21:63" ht="17.25" customHeight="1">
      <c r="U2646" s="589"/>
      <c r="AP2646" s="589"/>
      <c r="BK2646" s="589"/>
    </row>
    <row r="2647" spans="21:63" ht="17.25" customHeight="1">
      <c r="U2647" s="589"/>
      <c r="AP2647" s="589"/>
      <c r="AR2647" s="3" t="s">
        <v>12242</v>
      </c>
      <c r="BK2647" s="589"/>
    </row>
    <row r="2648" spans="21:63" ht="17.25" customHeight="1">
      <c r="U2648" s="589"/>
      <c r="AP2648" s="589"/>
      <c r="AS2648" s="1" t="s">
        <v>12243</v>
      </c>
      <c r="BK2648" s="589"/>
    </row>
    <row r="2649" spans="21:63" ht="17.25" customHeight="1">
      <c r="U2649" s="589"/>
      <c r="AP2649" s="589"/>
      <c r="AT2649" s="2" t="s">
        <v>12247</v>
      </c>
      <c r="BK2649" s="589"/>
    </row>
    <row r="2650" spans="21:63" ht="17.25" customHeight="1">
      <c r="U2650" s="589"/>
      <c r="AP2650" s="589"/>
      <c r="AT2650" s="2" t="s">
        <v>12244</v>
      </c>
      <c r="BK2650" s="589"/>
    </row>
    <row r="2651" spans="21:63" ht="17.25" customHeight="1">
      <c r="U2651" s="589"/>
      <c r="AP2651" s="589"/>
      <c r="AS2651" s="1" t="s">
        <v>15156</v>
      </c>
      <c r="BK2651" s="589"/>
    </row>
    <row r="2652" spans="21:63" ht="17.25" customHeight="1">
      <c r="U2652" s="589"/>
      <c r="AP2652" s="589"/>
      <c r="AT2652" s="2" t="s">
        <v>12245</v>
      </c>
      <c r="BK2652" s="589"/>
    </row>
    <row r="2653" spans="21:63" ht="17.25" customHeight="1">
      <c r="U2653" s="589"/>
      <c r="AP2653" s="589"/>
      <c r="AT2653" s="2" t="s">
        <v>12246</v>
      </c>
      <c r="BK2653" s="589"/>
    </row>
    <row r="2654" spans="21:63" ht="17.25" customHeight="1">
      <c r="U2654" s="589"/>
      <c r="AP2654" s="589"/>
      <c r="AS2654" s="1" t="s">
        <v>15157</v>
      </c>
      <c r="BK2654" s="589"/>
    </row>
    <row r="2655" spans="21:63" ht="17.25" customHeight="1">
      <c r="U2655" s="589"/>
      <c r="AP2655" s="589"/>
      <c r="AS2655" s="1" t="s">
        <v>15158</v>
      </c>
      <c r="BK2655" s="589"/>
    </row>
    <row r="2656" spans="21:63" ht="17.25" customHeight="1">
      <c r="U2656" s="589"/>
      <c r="AP2656" s="589"/>
      <c r="AT2656" s="2" t="s">
        <v>12254</v>
      </c>
      <c r="BK2656" s="589"/>
    </row>
    <row r="2657" spans="21:63" ht="17.25" customHeight="1">
      <c r="U2657" s="589"/>
      <c r="AP2657" s="589"/>
      <c r="AT2657" s="2" t="s">
        <v>227</v>
      </c>
      <c r="BK2657" s="589"/>
    </row>
    <row r="2658" spans="21:63" ht="17.25" customHeight="1">
      <c r="U2658" s="589"/>
      <c r="AP2658" s="589"/>
      <c r="BK2658" s="589"/>
    </row>
    <row r="2659" spans="21:63" ht="17.25" customHeight="1">
      <c r="U2659" s="589"/>
      <c r="AP2659" s="589"/>
      <c r="AR2659" s="3" t="s">
        <v>12255</v>
      </c>
      <c r="BK2659" s="589"/>
    </row>
    <row r="2660" spans="21:63" ht="17.25" customHeight="1">
      <c r="U2660" s="589"/>
      <c r="AP2660" s="589"/>
      <c r="AS2660" s="1" t="s">
        <v>15429</v>
      </c>
      <c r="BK2660" s="589"/>
    </row>
    <row r="2661" spans="21:63" ht="17.25" customHeight="1">
      <c r="U2661" s="589"/>
      <c r="AP2661" s="589"/>
      <c r="AT2661" s="2" t="s">
        <v>12256</v>
      </c>
      <c r="BK2661" s="589"/>
    </row>
    <row r="2662" spans="21:63" ht="17.25" customHeight="1">
      <c r="U2662" s="589"/>
      <c r="AP2662" s="589"/>
      <c r="AT2662" s="1" t="s">
        <v>8834</v>
      </c>
      <c r="BK2662" s="589"/>
    </row>
    <row r="2663" spans="21:63" ht="17.25" customHeight="1">
      <c r="U2663" s="589"/>
      <c r="AP2663" s="589"/>
      <c r="AT2663" s="1" t="s">
        <v>8835</v>
      </c>
      <c r="BK2663" s="589"/>
    </row>
    <row r="2664" spans="21:63" ht="17.25" customHeight="1">
      <c r="U2664" s="589"/>
      <c r="AP2664" s="589"/>
      <c r="AT2664" s="1" t="s">
        <v>12257</v>
      </c>
      <c r="BK2664" s="589"/>
    </row>
    <row r="2665" spans="21:63" ht="17.25" customHeight="1">
      <c r="U2665" s="589"/>
      <c r="AP2665" s="589"/>
      <c r="AU2665" s="2" t="s">
        <v>12258</v>
      </c>
      <c r="BK2665" s="589"/>
    </row>
    <row r="2666" spans="21:63" ht="17.25" customHeight="1">
      <c r="U2666" s="589"/>
      <c r="AP2666" s="589"/>
      <c r="AS2666" s="1" t="s">
        <v>15159</v>
      </c>
      <c r="BK2666" s="589"/>
    </row>
    <row r="2667" spans="21:63" ht="17.25" customHeight="1">
      <c r="U2667" s="589"/>
      <c r="AP2667" s="589"/>
      <c r="BK2667" s="589"/>
    </row>
    <row r="2668" spans="21:63" ht="17.25" customHeight="1">
      <c r="U2668" s="589"/>
      <c r="AP2668" s="589"/>
      <c r="AR2668" s="3" t="s">
        <v>12259</v>
      </c>
      <c r="BK2668" s="589"/>
    </row>
    <row r="2669" spans="21:63" ht="17.25" customHeight="1">
      <c r="U2669" s="589"/>
      <c r="AP2669" s="589"/>
      <c r="AS2669" s="1" t="s">
        <v>13821</v>
      </c>
      <c r="BK2669" s="589"/>
    </row>
    <row r="2670" spans="21:63" ht="17.25" customHeight="1">
      <c r="U2670" s="589"/>
      <c r="AP2670" s="589"/>
      <c r="AT2670" s="2" t="s">
        <v>12260</v>
      </c>
      <c r="BK2670" s="589"/>
    </row>
    <row r="2671" spans="21:63" ht="17.25" customHeight="1">
      <c r="U2671" s="589"/>
      <c r="AP2671" s="589"/>
      <c r="AT2671" s="2" t="s">
        <v>12261</v>
      </c>
      <c r="BK2671" s="589"/>
    </row>
    <row r="2672" spans="21:63" ht="17.25" customHeight="1">
      <c r="U2672" s="589"/>
      <c r="AP2672" s="589"/>
      <c r="AS2672" s="1" t="s">
        <v>13820</v>
      </c>
      <c r="BK2672" s="589"/>
    </row>
    <row r="2673" spans="21:63" ht="17.25" customHeight="1">
      <c r="U2673" s="589"/>
      <c r="AP2673" s="589"/>
      <c r="AT2673" s="2" t="s">
        <v>12262</v>
      </c>
      <c r="BK2673" s="589"/>
    </row>
    <row r="2674" spans="21:63" ht="17.25" customHeight="1">
      <c r="U2674" s="589"/>
      <c r="AP2674" s="589"/>
      <c r="AT2674" s="2" t="s">
        <v>12263</v>
      </c>
      <c r="BK2674" s="589"/>
    </row>
    <row r="2675" spans="21:63" ht="17.25" customHeight="1">
      <c r="U2675" s="589"/>
      <c r="AP2675" s="589"/>
      <c r="AT2675" s="2" t="s">
        <v>12264</v>
      </c>
      <c r="BK2675" s="589"/>
    </row>
    <row r="2676" spans="21:63" ht="17.25" customHeight="1">
      <c r="U2676" s="589"/>
      <c r="AP2676" s="589"/>
      <c r="BK2676" s="589"/>
    </row>
    <row r="2677" spans="21:63" ht="17.25" customHeight="1">
      <c r="U2677" s="589"/>
      <c r="AP2677" s="589"/>
      <c r="AR2677" s="3" t="s">
        <v>12265</v>
      </c>
      <c r="BK2677" s="589"/>
    </row>
    <row r="2678" spans="21:63" ht="17.25" customHeight="1">
      <c r="U2678" s="589"/>
      <c r="AP2678" s="589"/>
      <c r="AS2678" s="1" t="s">
        <v>15160</v>
      </c>
      <c r="BK2678" s="589"/>
    </row>
    <row r="2679" spans="21:63" ht="17.25" customHeight="1">
      <c r="U2679" s="589"/>
      <c r="AP2679" s="589"/>
      <c r="AT2679" s="2" t="s">
        <v>12266</v>
      </c>
      <c r="BK2679" s="589"/>
    </row>
    <row r="2680" spans="21:63" ht="17.25" customHeight="1">
      <c r="U2680" s="589"/>
      <c r="AP2680" s="589"/>
      <c r="AT2680" s="2" t="s">
        <v>12267</v>
      </c>
      <c r="BK2680" s="589"/>
    </row>
    <row r="2681" spans="21:63" ht="17.25" customHeight="1">
      <c r="U2681" s="589"/>
      <c r="AP2681" s="589"/>
      <c r="BK2681" s="589"/>
    </row>
    <row r="2682" spans="21:63" ht="17.25" customHeight="1">
      <c r="U2682" s="589"/>
      <c r="AP2682" s="589"/>
      <c r="AR2682" s="3" t="s">
        <v>12268</v>
      </c>
      <c r="BK2682" s="589"/>
    </row>
    <row r="2683" spans="21:63" ht="17.25" customHeight="1">
      <c r="U2683" s="589"/>
      <c r="AP2683" s="589"/>
      <c r="AS2683" s="1" t="s">
        <v>12269</v>
      </c>
      <c r="BK2683" s="589"/>
    </row>
    <row r="2684" spans="21:63" ht="17.25" customHeight="1">
      <c r="U2684" s="589"/>
      <c r="AP2684" s="589"/>
      <c r="AT2684" s="2" t="s">
        <v>12270</v>
      </c>
      <c r="BK2684" s="589"/>
    </row>
    <row r="2685" spans="21:63" ht="17.25" customHeight="1">
      <c r="U2685" s="589"/>
      <c r="AP2685" s="589"/>
      <c r="AT2685" s="2" t="s">
        <v>12271</v>
      </c>
      <c r="BK2685" s="589"/>
    </row>
    <row r="2686" spans="21:63" ht="17.25" customHeight="1">
      <c r="U2686" s="589"/>
      <c r="AP2686" s="589"/>
      <c r="AT2686" s="2" t="s">
        <v>13822</v>
      </c>
      <c r="BK2686" s="589"/>
    </row>
    <row r="2687" spans="21:63" ht="17.25" customHeight="1">
      <c r="U2687" s="589"/>
      <c r="AP2687" s="589"/>
      <c r="AT2687" s="2" t="s">
        <v>12272</v>
      </c>
      <c r="BK2687" s="589"/>
    </row>
    <row r="2688" spans="21:63" ht="17.25" customHeight="1">
      <c r="U2688" s="589"/>
      <c r="AP2688" s="589"/>
      <c r="AT2688" s="2" t="s">
        <v>11054</v>
      </c>
      <c r="BK2688" s="589"/>
    </row>
    <row r="2689" spans="3:63" ht="17.25" customHeight="1">
      <c r="U2689" s="589"/>
      <c r="AP2689" s="589"/>
      <c r="AS2689" s="1" t="s">
        <v>12273</v>
      </c>
      <c r="BK2689" s="589"/>
    </row>
    <row r="2690" spans="3:63" ht="17.25" customHeight="1">
      <c r="U2690" s="589"/>
      <c r="AP2690" s="589"/>
      <c r="AT2690" s="2" t="s">
        <v>12274</v>
      </c>
      <c r="BK2690" s="589"/>
    </row>
    <row r="2691" spans="3:63" ht="17.25" customHeight="1">
      <c r="U2691" s="589"/>
      <c r="AP2691" s="589"/>
      <c r="AT2691" s="2" t="s">
        <v>15161</v>
      </c>
      <c r="BK2691" s="589"/>
    </row>
    <row r="2692" spans="3:63" ht="17.25" customHeight="1">
      <c r="U2692" s="589"/>
      <c r="AP2692" s="589"/>
      <c r="AT2692" s="2" t="s">
        <v>12275</v>
      </c>
      <c r="BK2692" s="589"/>
    </row>
    <row r="2693" spans="3:63" ht="17.25" customHeight="1">
      <c r="U2693" s="589"/>
      <c r="AP2693" s="589"/>
      <c r="AS2693" s="1" t="s">
        <v>15162</v>
      </c>
      <c r="BK2693" s="589"/>
    </row>
    <row r="2694" spans="3:63" ht="17.25" customHeight="1">
      <c r="U2694" s="589"/>
      <c r="AP2694" s="589"/>
      <c r="AT2694" s="2" t="s">
        <v>15430</v>
      </c>
      <c r="BK2694" s="589"/>
    </row>
    <row r="2695" spans="3:63" ht="17.25" customHeight="1">
      <c r="U2695" s="589"/>
      <c r="AP2695" s="589"/>
      <c r="AZ2695" s="485" t="s">
        <v>15431</v>
      </c>
      <c r="BK2695" s="589"/>
    </row>
    <row r="2696" spans="3:63" ht="17.25" customHeight="1">
      <c r="U2696" s="589"/>
      <c r="AP2696" s="589"/>
      <c r="BK2696" s="589"/>
    </row>
    <row r="2697" spans="3:63" ht="17.25" customHeight="1">
      <c r="U2697" s="589"/>
      <c r="AP2697" s="589"/>
      <c r="AR2697" s="3" t="s">
        <v>12276</v>
      </c>
      <c r="BK2697" s="589"/>
    </row>
    <row r="2698" spans="3:63" ht="17.25" customHeight="1">
      <c r="U2698" s="589"/>
      <c r="AP2698" s="589"/>
      <c r="AS2698" s="1" t="s">
        <v>12277</v>
      </c>
      <c r="BK2698" s="589"/>
    </row>
    <row r="2699" spans="3:63" ht="17.25" customHeight="1">
      <c r="U2699" s="589"/>
      <c r="AP2699" s="589"/>
      <c r="AT2699" s="2" t="s">
        <v>12278</v>
      </c>
      <c r="BK2699" s="589"/>
    </row>
    <row r="2700" spans="3:63" ht="17.25" customHeight="1">
      <c r="U2700" s="589"/>
      <c r="AP2700" s="589"/>
      <c r="AT2700" s="2" t="s">
        <v>12279</v>
      </c>
      <c r="BK2700" s="589"/>
    </row>
    <row r="2701" spans="3:63" ht="17.25" customHeight="1">
      <c r="U2701" s="589"/>
      <c r="AP2701" s="589"/>
      <c r="AT2701" s="2" t="s">
        <v>12280</v>
      </c>
      <c r="BK2701" s="589"/>
    </row>
    <row r="2702" spans="3:63" ht="17.25" customHeight="1">
      <c r="C2702" s="3" t="s">
        <v>9651</v>
      </c>
      <c r="U2702" s="589"/>
      <c r="AP2702" s="589"/>
      <c r="BK2702" s="589"/>
    </row>
    <row r="2703" spans="3:63" ht="17.25" customHeight="1">
      <c r="D2703" s="2" t="s">
        <v>13027</v>
      </c>
      <c r="U2703" s="589"/>
      <c r="AP2703" s="589"/>
      <c r="AR2703" s="3" t="s">
        <v>12281</v>
      </c>
      <c r="BK2703" s="589"/>
    </row>
    <row r="2704" spans="3:63" ht="17.25" customHeight="1">
      <c r="E2704" s="1" t="s">
        <v>13028</v>
      </c>
      <c r="U2704" s="589"/>
      <c r="AP2704" s="589"/>
      <c r="AS2704" s="1" t="s">
        <v>15163</v>
      </c>
      <c r="BK2704" s="589"/>
    </row>
    <row r="2705" spans="3:63" ht="17.25" customHeight="1">
      <c r="E2705" s="2" t="s">
        <v>13029</v>
      </c>
      <c r="U2705" s="589"/>
      <c r="AP2705" s="589"/>
      <c r="AT2705" s="1" t="s">
        <v>15164</v>
      </c>
      <c r="BK2705" s="589"/>
    </row>
    <row r="2706" spans="3:63" ht="17.25" customHeight="1">
      <c r="E2706" s="2" t="s">
        <v>13030</v>
      </c>
      <c r="U2706" s="589"/>
      <c r="AP2706" s="589"/>
      <c r="AT2706" s="2" t="s">
        <v>12284</v>
      </c>
      <c r="BK2706" s="589"/>
    </row>
    <row r="2707" spans="3:63" ht="17.25" customHeight="1">
      <c r="E2707" s="2" t="s">
        <v>10019</v>
      </c>
      <c r="J2707" s="280" t="s">
        <v>7530</v>
      </c>
      <c r="K2707" s="278" t="s">
        <v>10376</v>
      </c>
      <c r="L2707" s="278"/>
      <c r="M2707" s="278"/>
      <c r="N2707" s="278"/>
      <c r="O2707" s="278"/>
      <c r="P2707" s="278"/>
      <c r="Q2707" s="380"/>
      <c r="R2707" s="281" t="s">
        <v>9215</v>
      </c>
      <c r="S2707" s="367" t="s">
        <v>9216</v>
      </c>
      <c r="T2707" s="368" t="s">
        <v>9217</v>
      </c>
      <c r="U2707" s="589"/>
      <c r="AP2707" s="589"/>
      <c r="AT2707" s="2" t="s">
        <v>12282</v>
      </c>
      <c r="BK2707" s="589"/>
    </row>
    <row r="2708" spans="3:63" ht="17.25" customHeight="1" thickBot="1">
      <c r="J2708" s="379"/>
      <c r="K2708" s="279" t="s">
        <v>10377</v>
      </c>
      <c r="L2708" s="279"/>
      <c r="M2708" s="279"/>
      <c r="N2708" s="279"/>
      <c r="O2708" s="279"/>
      <c r="P2708" s="392"/>
      <c r="Q2708" s="381"/>
      <c r="R2708" s="290">
        <v>500</v>
      </c>
      <c r="S2708" s="369">
        <v>500</v>
      </c>
      <c r="T2708" s="370">
        <v>500</v>
      </c>
      <c r="U2708" s="589"/>
      <c r="AP2708" s="589"/>
      <c r="AT2708" s="2" t="s">
        <v>12283</v>
      </c>
      <c r="BK2708" s="589"/>
    </row>
    <row r="2709" spans="3:63" ht="17.25" customHeight="1">
      <c r="D2709" s="2" t="s">
        <v>10012</v>
      </c>
      <c r="U2709" s="589"/>
      <c r="AP2709" s="589"/>
      <c r="AT2709" s="1" t="s">
        <v>8836</v>
      </c>
      <c r="BK2709" s="589"/>
    </row>
    <row r="2710" spans="3:63" ht="17.25" customHeight="1">
      <c r="E2710" s="2" t="s">
        <v>10013</v>
      </c>
      <c r="U2710" s="589"/>
      <c r="AP2710" s="589"/>
      <c r="AT2710" s="1" t="s">
        <v>8837</v>
      </c>
      <c r="BK2710" s="589"/>
    </row>
    <row r="2711" spans="3:63" ht="17.25" customHeight="1">
      <c r="E2711" s="2" t="s">
        <v>10014</v>
      </c>
      <c r="U2711" s="589"/>
      <c r="AP2711" s="589"/>
      <c r="AT2711" s="1" t="s">
        <v>15165</v>
      </c>
      <c r="BK2711" s="589"/>
    </row>
    <row r="2712" spans="3:63" ht="17.25" customHeight="1">
      <c r="D2712" s="2" t="s">
        <v>10015</v>
      </c>
      <c r="U2712" s="589"/>
      <c r="AP2712" s="589"/>
      <c r="AT2712" s="1" t="s">
        <v>8838</v>
      </c>
      <c r="BK2712" s="589"/>
    </row>
    <row r="2713" spans="3:63" ht="17.25" customHeight="1">
      <c r="E2713" s="2" t="s">
        <v>10016</v>
      </c>
      <c r="U2713" s="589"/>
      <c r="AP2713" s="589"/>
      <c r="AS2713" s="1" t="s">
        <v>12285</v>
      </c>
      <c r="BK2713" s="589"/>
    </row>
    <row r="2714" spans="3:63" ht="17.25" customHeight="1">
      <c r="E2714" s="2" t="s">
        <v>10017</v>
      </c>
      <c r="U2714" s="589"/>
      <c r="AP2714" s="589"/>
      <c r="AT2714" s="2" t="s">
        <v>12286</v>
      </c>
      <c r="BK2714" s="589"/>
    </row>
    <row r="2715" spans="3:63" ht="17.25" customHeight="1">
      <c r="E2715" s="2" t="s">
        <v>10018</v>
      </c>
      <c r="U2715" s="589"/>
      <c r="AP2715" s="589"/>
      <c r="AT2715" s="2" t="s">
        <v>220</v>
      </c>
      <c r="BK2715" s="589"/>
    </row>
    <row r="2716" spans="3:63" ht="17.25" customHeight="1">
      <c r="U2716" s="589"/>
      <c r="AP2716" s="589"/>
      <c r="BK2716" s="589"/>
    </row>
    <row r="2717" spans="3:63" ht="17.25" customHeight="1">
      <c r="C2717" s="98" t="s">
        <v>8013</v>
      </c>
      <c r="U2717" s="589"/>
      <c r="W2717" s="3" t="s">
        <v>11769</v>
      </c>
      <c r="AP2717" s="589"/>
      <c r="AR2717" s="3" t="s">
        <v>12287</v>
      </c>
      <c r="BK2717" s="589"/>
    </row>
    <row r="2718" spans="3:63" ht="17.25" customHeight="1">
      <c r="D2718" s="2" t="s">
        <v>13031</v>
      </c>
      <c r="U2718" s="589"/>
      <c r="X2718" s="2" t="s">
        <v>11770</v>
      </c>
      <c r="AP2718" s="589"/>
      <c r="AS2718" s="1" t="s">
        <v>13829</v>
      </c>
      <c r="BK2718" s="589"/>
    </row>
    <row r="2719" spans="3:63" ht="17.25" customHeight="1">
      <c r="E2719" s="1" t="s">
        <v>13032</v>
      </c>
      <c r="U2719" s="589"/>
      <c r="X2719" s="2"/>
      <c r="Y2719" s="2" t="s">
        <v>11771</v>
      </c>
      <c r="AP2719" s="589"/>
      <c r="AT2719" s="1" t="s">
        <v>13828</v>
      </c>
      <c r="BK2719" s="589"/>
    </row>
    <row r="2720" spans="3:63" ht="17.25" customHeight="1">
      <c r="E2720" s="2" t="s">
        <v>13826</v>
      </c>
      <c r="U2720" s="589"/>
      <c r="Y2720" s="2" t="s">
        <v>13634</v>
      </c>
      <c r="AP2720" s="589"/>
      <c r="AT2720" s="2" t="s">
        <v>12288</v>
      </c>
      <c r="BK2720" s="589"/>
    </row>
    <row r="2721" spans="4:63" ht="17.25" customHeight="1">
      <c r="E2721" s="1" t="s">
        <v>13832</v>
      </c>
      <c r="U2721" s="589"/>
      <c r="Y2721" s="2" t="s">
        <v>13635</v>
      </c>
      <c r="AP2721" s="589"/>
      <c r="AS2721" s="1" t="s">
        <v>13830</v>
      </c>
      <c r="BK2721" s="589"/>
    </row>
    <row r="2722" spans="4:63" ht="17.25" customHeight="1">
      <c r="E2722" s="1" t="s">
        <v>13833</v>
      </c>
      <c r="U2722" s="589"/>
      <c r="Y2722" s="2" t="s">
        <v>13636</v>
      </c>
      <c r="AP2722" s="589"/>
      <c r="AT2722" s="134" t="s">
        <v>12289</v>
      </c>
      <c r="BK2722" s="589"/>
    </row>
    <row r="2723" spans="4:63" ht="17.25" customHeight="1">
      <c r="E2723" s="1" t="s">
        <v>13834</v>
      </c>
      <c r="U2723" s="589"/>
      <c r="Y2723" s="2" t="s">
        <v>13637</v>
      </c>
      <c r="AP2723" s="589"/>
      <c r="AT2723" s="1" t="s">
        <v>8839</v>
      </c>
      <c r="BK2723" s="589"/>
    </row>
    <row r="2724" spans="4:63" ht="17.25" customHeight="1">
      <c r="E2724" s="134" t="s">
        <v>13831</v>
      </c>
      <c r="U2724" s="589"/>
      <c r="Y2724" s="2" t="s">
        <v>13638</v>
      </c>
      <c r="AP2724" s="589"/>
      <c r="AT2724" s="1" t="s">
        <v>8840</v>
      </c>
      <c r="BK2724" s="589"/>
    </row>
    <row r="2725" spans="4:63" ht="17.25" customHeight="1">
      <c r="J2725" s="280" t="s">
        <v>7530</v>
      </c>
      <c r="K2725" s="278" t="s">
        <v>10378</v>
      </c>
      <c r="L2725" s="278"/>
      <c r="M2725" s="278"/>
      <c r="N2725" s="278"/>
      <c r="O2725" s="278"/>
      <c r="P2725" s="278"/>
      <c r="Q2725" s="380"/>
      <c r="R2725" s="281" t="s">
        <v>9215</v>
      </c>
      <c r="S2725" s="367" t="s">
        <v>9216</v>
      </c>
      <c r="T2725" s="368" t="s">
        <v>9217</v>
      </c>
      <c r="U2725" s="589"/>
      <c r="Y2725" s="2" t="s">
        <v>13639</v>
      </c>
      <c r="AP2725" s="589"/>
      <c r="AT2725" s="1" t="s">
        <v>8841</v>
      </c>
      <c r="BK2725" s="589"/>
    </row>
    <row r="2726" spans="4:63" ht="17.25" customHeight="1" thickBot="1">
      <c r="J2726" s="379"/>
      <c r="K2726" s="279" t="s">
        <v>10379</v>
      </c>
      <c r="L2726" s="279"/>
      <c r="M2726" s="279"/>
      <c r="N2726" s="279"/>
      <c r="O2726" s="279"/>
      <c r="P2726" s="392"/>
      <c r="Q2726" s="381"/>
      <c r="R2726" s="290">
        <v>100</v>
      </c>
      <c r="S2726" s="369">
        <v>200</v>
      </c>
      <c r="T2726" s="370">
        <v>500</v>
      </c>
      <c r="U2726" s="589"/>
      <c r="Y2726" s="2" t="s">
        <v>13640</v>
      </c>
      <c r="AP2726" s="589"/>
      <c r="AT2726" s="1" t="s">
        <v>3105</v>
      </c>
      <c r="BK2726" s="589"/>
    </row>
    <row r="2727" spans="4:63" ht="17.25" customHeight="1">
      <c r="D2727" s="266"/>
      <c r="E2727" s="267" t="s">
        <v>8174</v>
      </c>
      <c r="F2727" s="267"/>
      <c r="G2727" s="267"/>
      <c r="H2727" s="267"/>
      <c r="I2727" s="267"/>
      <c r="J2727" s="267"/>
      <c r="K2727" s="267"/>
      <c r="L2727" s="267"/>
      <c r="M2727" s="1222" t="s">
        <v>14537</v>
      </c>
      <c r="N2727" s="1223"/>
      <c r="O2727" s="1223"/>
      <c r="P2727" s="1223"/>
      <c r="Q2727" s="1223"/>
      <c r="R2727" s="1223"/>
      <c r="S2727" s="1223"/>
      <c r="T2727" s="1224"/>
      <c r="U2727" s="589"/>
      <c r="Z2727" s="2" t="s">
        <v>11772</v>
      </c>
      <c r="AP2727" s="589"/>
      <c r="AT2727" s="1" t="s">
        <v>8842</v>
      </c>
      <c r="BK2727" s="589"/>
    </row>
    <row r="2728" spans="4:63" ht="17.25" customHeight="1">
      <c r="D2728" s="268"/>
      <c r="E2728" s="2" t="s">
        <v>10020</v>
      </c>
      <c r="T2728" s="269"/>
      <c r="U2728" s="589"/>
      <c r="Y2728" s="2" t="s">
        <v>13641</v>
      </c>
      <c r="AP2728" s="589"/>
      <c r="AS2728" s="1" t="s">
        <v>12290</v>
      </c>
      <c r="BK2728" s="589"/>
    </row>
    <row r="2729" spans="4:63" ht="17.25" customHeight="1">
      <c r="D2729" s="268"/>
      <c r="F2729" s="2" t="s">
        <v>10021</v>
      </c>
      <c r="M2729" s="539" t="s">
        <v>13835</v>
      </c>
      <c r="N2729" s="143" t="s">
        <v>10380</v>
      </c>
      <c r="T2729" s="269"/>
      <c r="U2729" s="589"/>
      <c r="Y2729" s="2" t="s">
        <v>13642</v>
      </c>
      <c r="AP2729" s="589"/>
      <c r="AT2729" s="1" t="s">
        <v>13827</v>
      </c>
      <c r="AZ2729" s="485" t="s">
        <v>15432</v>
      </c>
      <c r="BK2729" s="589"/>
    </row>
    <row r="2730" spans="4:63" ht="17.25" customHeight="1">
      <c r="D2730" s="268"/>
      <c r="E2730" s="2" t="s">
        <v>8175</v>
      </c>
      <c r="T2730" s="269"/>
      <c r="U2730" s="589"/>
      <c r="Y2730" s="2" t="s">
        <v>13643</v>
      </c>
      <c r="AP2730" s="589"/>
      <c r="BK2730" s="589"/>
    </row>
    <row r="2731" spans="4:63" ht="17.25" customHeight="1">
      <c r="D2731" s="268"/>
      <c r="E2731" s="2" t="s">
        <v>8176</v>
      </c>
      <c r="T2731" s="269"/>
      <c r="U2731" s="589"/>
      <c r="Y2731" s="2" t="s">
        <v>13644</v>
      </c>
      <c r="AP2731" s="589"/>
      <c r="BK2731" s="589"/>
    </row>
    <row r="2732" spans="4:63" ht="17.25" customHeight="1" thickBot="1">
      <c r="D2732" s="270"/>
      <c r="E2732" s="271" t="s">
        <v>8177</v>
      </c>
      <c r="F2732" s="271"/>
      <c r="G2732" s="271"/>
      <c r="H2732" s="271"/>
      <c r="I2732" s="271"/>
      <c r="J2732" s="271"/>
      <c r="K2732" s="271"/>
      <c r="L2732" s="271"/>
      <c r="M2732" s="271"/>
      <c r="N2732" s="271"/>
      <c r="O2732" s="271"/>
      <c r="P2732" s="271"/>
      <c r="Q2732" s="271"/>
      <c r="R2732" s="271"/>
      <c r="S2732" s="271"/>
      <c r="T2732" s="272"/>
      <c r="U2732" s="589"/>
      <c r="Y2732" s="2" t="s">
        <v>13645</v>
      </c>
      <c r="AP2732" s="589"/>
      <c r="AR2732" s="3" t="s">
        <v>12291</v>
      </c>
      <c r="BK2732" s="589"/>
    </row>
    <row r="2733" spans="4:63" ht="17.25" customHeight="1">
      <c r="D2733" s="2" t="s">
        <v>10022</v>
      </c>
      <c r="U2733" s="589"/>
      <c r="Y2733" s="2" t="s">
        <v>13632</v>
      </c>
      <c r="AP2733" s="589"/>
      <c r="AS2733" s="1" t="s">
        <v>13842</v>
      </c>
      <c r="BK2733" s="589"/>
    </row>
    <row r="2734" spans="4:63" ht="17.25" customHeight="1">
      <c r="E2734" s="2" t="s">
        <v>10023</v>
      </c>
      <c r="U2734" s="589"/>
      <c r="Z2734" s="1" t="s">
        <v>13646</v>
      </c>
      <c r="AP2734" s="589"/>
      <c r="AT2734" s="2" t="s">
        <v>13840</v>
      </c>
      <c r="BK2734" s="589"/>
    </row>
    <row r="2735" spans="4:63" ht="17.25" customHeight="1">
      <c r="E2735" s="2" t="s">
        <v>14036</v>
      </c>
      <c r="U2735" s="589"/>
      <c r="Y2735" s="2" t="s">
        <v>13650</v>
      </c>
      <c r="AP2735" s="589"/>
      <c r="AT2735" s="134" t="s">
        <v>12292</v>
      </c>
      <c r="BK2735" s="589"/>
    </row>
    <row r="2736" spans="4:63" ht="17.25" customHeight="1">
      <c r="E2736" s="134" t="s">
        <v>3343</v>
      </c>
      <c r="U2736" s="589"/>
      <c r="Y2736" s="2" t="s">
        <v>13647</v>
      </c>
      <c r="AP2736" s="589"/>
      <c r="AT2736" s="1" t="s">
        <v>13841</v>
      </c>
      <c r="BK2736" s="589"/>
    </row>
    <row r="2737" spans="4:63" ht="17.25" customHeight="1">
      <c r="J2737" s="280" t="s">
        <v>7513</v>
      </c>
      <c r="K2737" s="278" t="s">
        <v>10378</v>
      </c>
      <c r="L2737" s="278"/>
      <c r="M2737" s="278"/>
      <c r="N2737" s="278"/>
      <c r="O2737" s="278"/>
      <c r="P2737" s="278"/>
      <c r="Q2737" s="380"/>
      <c r="R2737" s="281" t="s">
        <v>9215</v>
      </c>
      <c r="S2737" s="367" t="s">
        <v>9216</v>
      </c>
      <c r="T2737" s="368" t="s">
        <v>9217</v>
      </c>
      <c r="U2737" s="589"/>
      <c r="Y2737" s="2" t="s">
        <v>13648</v>
      </c>
      <c r="AP2737" s="589"/>
      <c r="AT2737" s="2" t="s">
        <v>10837</v>
      </c>
      <c r="BK2737" s="589"/>
    </row>
    <row r="2738" spans="4:63" ht="17.25" customHeight="1" thickBot="1">
      <c r="J2738" s="379"/>
      <c r="K2738" s="279" t="s">
        <v>10381</v>
      </c>
      <c r="L2738" s="279"/>
      <c r="M2738" s="279"/>
      <c r="N2738" s="279"/>
      <c r="O2738" s="279"/>
      <c r="P2738" s="392"/>
      <c r="Q2738" s="381"/>
      <c r="R2738" s="290">
        <v>100</v>
      </c>
      <c r="S2738" s="369">
        <v>200</v>
      </c>
      <c r="T2738" s="370">
        <v>500</v>
      </c>
      <c r="U2738" s="589"/>
      <c r="Y2738" s="2" t="s">
        <v>13649</v>
      </c>
      <c r="AP2738" s="589"/>
      <c r="AS2738" s="1" t="s">
        <v>13843</v>
      </c>
      <c r="BK2738" s="589"/>
    </row>
    <row r="2739" spans="4:63" ht="17.25" customHeight="1">
      <c r="E2739" s="2" t="s">
        <v>10024</v>
      </c>
      <c r="U2739" s="589"/>
      <c r="Z2739" s="2" t="s">
        <v>13633</v>
      </c>
      <c r="AP2739" s="589"/>
      <c r="AT2739" s="2" t="s">
        <v>13844</v>
      </c>
      <c r="BK2739" s="589"/>
    </row>
    <row r="2740" spans="4:63" ht="17.25" customHeight="1">
      <c r="F2740" s="2" t="s">
        <v>10025</v>
      </c>
      <c r="U2740" s="589"/>
      <c r="Z2740" s="134" t="s">
        <v>11776</v>
      </c>
      <c r="AP2740" s="589"/>
      <c r="AT2740" s="1" t="s">
        <v>13845</v>
      </c>
      <c r="BK2740" s="589"/>
    </row>
    <row r="2741" spans="4:63" ht="17.25" customHeight="1">
      <c r="E2741" s="2" t="s">
        <v>10026</v>
      </c>
      <c r="U2741" s="589"/>
      <c r="Y2741" s="2" t="s">
        <v>11773</v>
      </c>
      <c r="AP2741" s="589"/>
      <c r="AT2741" s="2" t="s">
        <v>12293</v>
      </c>
      <c r="BK2741" s="589"/>
    </row>
    <row r="2742" spans="4:63" ht="17.25" customHeight="1">
      <c r="F2742" s="2" t="s">
        <v>13651</v>
      </c>
      <c r="U2742" s="589"/>
      <c r="Z2742" s="2" t="s">
        <v>11774</v>
      </c>
      <c r="AP2742" s="589"/>
      <c r="AT2742" s="2" t="s">
        <v>13846</v>
      </c>
      <c r="BK2742" s="589"/>
    </row>
    <row r="2743" spans="4:63" ht="17.25" customHeight="1">
      <c r="F2743" s="2" t="s">
        <v>10027</v>
      </c>
      <c r="U2743" s="589"/>
      <c r="Y2743" s="2" t="s">
        <v>11775</v>
      </c>
      <c r="AP2743" s="589"/>
      <c r="AT2743" s="1" t="s">
        <v>13847</v>
      </c>
      <c r="BK2743" s="589"/>
    </row>
    <row r="2744" spans="4:63" ht="17.25" customHeight="1">
      <c r="F2744" s="2" t="s">
        <v>10028</v>
      </c>
      <c r="U2744" s="589"/>
      <c r="Z2744" s="1" t="s">
        <v>13823</v>
      </c>
      <c r="AP2744" s="589"/>
      <c r="BK2744" s="589"/>
    </row>
    <row r="2745" spans="4:63" ht="17.25" customHeight="1">
      <c r="J2745" s="280" t="s">
        <v>7514</v>
      </c>
      <c r="K2745" s="278" t="s">
        <v>10384</v>
      </c>
      <c r="L2745" s="278"/>
      <c r="M2745" s="278"/>
      <c r="N2745" s="278"/>
      <c r="O2745" s="278"/>
      <c r="P2745" s="278"/>
      <c r="Q2745" s="380"/>
      <c r="R2745" s="281" t="s">
        <v>9215</v>
      </c>
      <c r="S2745" s="367" t="s">
        <v>9216</v>
      </c>
      <c r="T2745" s="368" t="s">
        <v>9217</v>
      </c>
      <c r="U2745" s="589"/>
      <c r="Z2745" s="134" t="s">
        <v>13824</v>
      </c>
      <c r="AP2745" s="589"/>
      <c r="AR2745" s="3" t="s">
        <v>12294</v>
      </c>
      <c r="BK2745" s="589"/>
    </row>
    <row r="2746" spans="4:63" ht="17.25" customHeight="1" thickBot="1">
      <c r="J2746" s="379"/>
      <c r="K2746" s="279" t="s">
        <v>10385</v>
      </c>
      <c r="L2746" s="279"/>
      <c r="M2746" s="279"/>
      <c r="N2746" s="279"/>
      <c r="O2746" s="279"/>
      <c r="P2746" s="392"/>
      <c r="Q2746" s="381"/>
      <c r="R2746" s="290">
        <v>500</v>
      </c>
      <c r="S2746" s="369">
        <v>500</v>
      </c>
      <c r="T2746" s="370">
        <v>500</v>
      </c>
      <c r="U2746" s="589"/>
      <c r="AE2746" s="485" t="s">
        <v>13825</v>
      </c>
      <c r="AP2746" s="589"/>
      <c r="AS2746" s="1" t="s">
        <v>15166</v>
      </c>
      <c r="BK2746" s="589"/>
    </row>
    <row r="2747" spans="4:63" ht="17.25" customHeight="1">
      <c r="D2747" s="2" t="s">
        <v>13836</v>
      </c>
      <c r="U2747" s="589"/>
      <c r="AP2747" s="589"/>
      <c r="AT2747" s="1" t="s">
        <v>15167</v>
      </c>
      <c r="BK2747" s="589"/>
    </row>
    <row r="2748" spans="4:63" ht="17.25" customHeight="1">
      <c r="E2748" s="1" t="s">
        <v>13837</v>
      </c>
      <c r="U2748" s="589"/>
      <c r="AP2748" s="589"/>
      <c r="AT2748" s="1" t="s">
        <v>12295</v>
      </c>
      <c r="BK2748" s="589"/>
    </row>
    <row r="2749" spans="4:63" ht="17.25" customHeight="1">
      <c r="E2749" s="2" t="s">
        <v>13838</v>
      </c>
      <c r="U2749" s="589"/>
      <c r="AP2749" s="589"/>
      <c r="BK2749" s="589"/>
    </row>
    <row r="2750" spans="4:63" ht="17.25" customHeight="1">
      <c r="J2750" s="280" t="s">
        <v>7515</v>
      </c>
      <c r="K2750" s="278" t="s">
        <v>10383</v>
      </c>
      <c r="L2750" s="278"/>
      <c r="M2750" s="278"/>
      <c r="N2750" s="278"/>
      <c r="O2750" s="278"/>
      <c r="P2750" s="278"/>
      <c r="Q2750" s="380"/>
      <c r="R2750" s="281" t="s">
        <v>9215</v>
      </c>
      <c r="S2750" s="367" t="s">
        <v>9216</v>
      </c>
      <c r="T2750" s="368" t="s">
        <v>9217</v>
      </c>
      <c r="U2750" s="589"/>
      <c r="AP2750" s="589"/>
      <c r="AR2750" s="3" t="s">
        <v>12296</v>
      </c>
      <c r="BK2750" s="589"/>
    </row>
    <row r="2751" spans="4:63" ht="17.25" customHeight="1" thickBot="1">
      <c r="J2751" s="379"/>
      <c r="K2751" s="279" t="s">
        <v>10382</v>
      </c>
      <c r="L2751" s="279"/>
      <c r="M2751" s="279"/>
      <c r="N2751" s="279"/>
      <c r="O2751" s="279"/>
      <c r="P2751" s="392"/>
      <c r="Q2751" s="381"/>
      <c r="R2751" s="290">
        <v>50</v>
      </c>
      <c r="S2751" s="369">
        <v>100</v>
      </c>
      <c r="T2751" s="370">
        <v>500</v>
      </c>
      <c r="U2751" s="589"/>
      <c r="AP2751" s="589"/>
      <c r="AS2751" s="1" t="s">
        <v>12297</v>
      </c>
      <c r="BK2751" s="589"/>
    </row>
    <row r="2752" spans="4:63" ht="17.25" customHeight="1">
      <c r="D2752" s="2" t="s">
        <v>10029</v>
      </c>
      <c r="U2752" s="589"/>
      <c r="AP2752" s="589"/>
      <c r="AT2752" s="1" t="s">
        <v>13653</v>
      </c>
      <c r="BK2752" s="589"/>
    </row>
    <row r="2753" spans="3:63" ht="17.25" customHeight="1">
      <c r="E2753" s="2" t="s">
        <v>13839</v>
      </c>
      <c r="U2753" s="589"/>
      <c r="AP2753" s="589"/>
      <c r="AT2753" s="1" t="s">
        <v>12298</v>
      </c>
      <c r="BK2753" s="589"/>
    </row>
    <row r="2754" spans="3:63" ht="17.25" customHeight="1">
      <c r="U2754" s="589"/>
      <c r="AP2754" s="589"/>
      <c r="AU2754" s="2" t="s">
        <v>13652</v>
      </c>
      <c r="BK2754" s="589"/>
    </row>
    <row r="2755" spans="3:63" ht="17.25" customHeight="1">
      <c r="U2755" s="589"/>
      <c r="AP2755" s="589"/>
      <c r="AU2755" s="134" t="s">
        <v>11586</v>
      </c>
      <c r="BK2755" s="589"/>
    </row>
    <row r="2756" spans="3:63" ht="17.25" customHeight="1">
      <c r="U2756" s="589"/>
      <c r="AP2756" s="589"/>
      <c r="AT2756" s="1" t="s">
        <v>8843</v>
      </c>
      <c r="BK2756" s="589"/>
    </row>
    <row r="2757" spans="3:63" ht="17.25" customHeight="1">
      <c r="U2757" s="589"/>
      <c r="AP2757" s="589"/>
      <c r="AS2757" s="1" t="s">
        <v>15168</v>
      </c>
      <c r="BK2757" s="589"/>
    </row>
    <row r="2758" spans="3:63" ht="17.25" customHeight="1">
      <c r="U2758" s="589"/>
      <c r="AP2758" s="589"/>
      <c r="AT2758" s="2" t="s">
        <v>12299</v>
      </c>
      <c r="BK2758" s="589"/>
    </row>
    <row r="2759" spans="3:63" ht="17.25" customHeight="1">
      <c r="U2759" s="589"/>
      <c r="AP2759" s="589"/>
      <c r="BK2759" s="589"/>
    </row>
    <row r="2760" spans="3:63" ht="17.25" customHeight="1">
      <c r="C2760" s="3" t="s">
        <v>9652</v>
      </c>
      <c r="U2760" s="589"/>
      <c r="AP2760" s="589"/>
      <c r="AR2760" s="3" t="s">
        <v>12300</v>
      </c>
      <c r="BK2760" s="589"/>
    </row>
    <row r="2761" spans="3:63" ht="17.25" customHeight="1">
      <c r="D2761" s="2" t="s">
        <v>10030</v>
      </c>
      <c r="U2761" s="589"/>
      <c r="AP2761" s="589"/>
      <c r="AS2761" s="1" t="s">
        <v>14566</v>
      </c>
      <c r="BK2761" s="589"/>
    </row>
    <row r="2762" spans="3:63" ht="17.25" customHeight="1">
      <c r="E2762" s="2" t="s">
        <v>10031</v>
      </c>
      <c r="T2762" s="403" t="s">
        <v>10395</v>
      </c>
      <c r="U2762" s="589"/>
      <c r="AP2762" s="589"/>
      <c r="AT2762" s="2" t="s">
        <v>12301</v>
      </c>
      <c r="BK2762" s="589"/>
    </row>
    <row r="2763" spans="3:63" ht="17.25" customHeight="1">
      <c r="J2763" s="294" t="s">
        <v>7511</v>
      </c>
      <c r="K2763" s="295" t="s">
        <v>10394</v>
      </c>
      <c r="L2763" s="420"/>
      <c r="M2763" s="420"/>
      <c r="N2763" s="420"/>
      <c r="O2763" s="420"/>
      <c r="P2763" s="420"/>
      <c r="Q2763" s="420"/>
      <c r="R2763" s="420"/>
      <c r="S2763" s="420"/>
      <c r="T2763" s="421"/>
      <c r="U2763" s="589"/>
      <c r="AP2763" s="589"/>
      <c r="AT2763" s="2" t="s">
        <v>14541</v>
      </c>
      <c r="BK2763" s="589"/>
    </row>
    <row r="2764" spans="3:63" ht="17.25" customHeight="1">
      <c r="E2764" s="142"/>
      <c r="F2764" s="142"/>
      <c r="G2764" s="375"/>
      <c r="H2764" s="375"/>
      <c r="I2764" s="409"/>
      <c r="J2764" s="280" t="s">
        <v>10389</v>
      </c>
      <c r="K2764" s="278" t="s">
        <v>10391</v>
      </c>
      <c r="L2764" s="278"/>
      <c r="M2764" s="278"/>
      <c r="N2764" s="278"/>
      <c r="O2764" s="278"/>
      <c r="P2764" s="278"/>
      <c r="Q2764" s="380"/>
      <c r="R2764" s="281" t="s">
        <v>9215</v>
      </c>
      <c r="S2764" s="367" t="s">
        <v>9216</v>
      </c>
      <c r="T2764" s="368" t="s">
        <v>9217</v>
      </c>
      <c r="U2764" s="589"/>
      <c r="AP2764" s="589"/>
      <c r="AT2764" s="2" t="s">
        <v>10844</v>
      </c>
      <c r="BA2764" s="485" t="s">
        <v>14542</v>
      </c>
      <c r="BB2764" s="546"/>
      <c r="BK2764" s="589"/>
    </row>
    <row r="2765" spans="3:63" ht="17.25" customHeight="1">
      <c r="F2765" s="375"/>
      <c r="G2765" s="375"/>
      <c r="H2765" s="375"/>
      <c r="I2765" s="409"/>
      <c r="J2765" s="410"/>
      <c r="K2765" s="411" t="s">
        <v>10387</v>
      </c>
      <c r="L2765" s="411"/>
      <c r="M2765" s="411"/>
      <c r="N2765" s="411"/>
      <c r="O2765" s="412"/>
      <c r="P2765" s="412"/>
      <c r="Q2765" s="413"/>
      <c r="R2765" s="414">
        <v>100</v>
      </c>
      <c r="S2765" s="415">
        <v>200</v>
      </c>
      <c r="T2765" s="416">
        <v>500</v>
      </c>
      <c r="U2765" s="589"/>
      <c r="AP2765" s="589"/>
      <c r="AS2765" s="1" t="s">
        <v>12302</v>
      </c>
      <c r="BK2765" s="589"/>
    </row>
    <row r="2766" spans="3:63" ht="17.25" customHeight="1">
      <c r="F2766" s="375"/>
      <c r="G2766" s="375"/>
      <c r="H2766" s="375"/>
      <c r="I2766" s="409"/>
      <c r="J2766" s="417" t="s">
        <v>10390</v>
      </c>
      <c r="K2766" s="418" t="s">
        <v>10392</v>
      </c>
      <c r="L2766" s="418"/>
      <c r="M2766" s="418"/>
      <c r="N2766" s="418"/>
      <c r="O2766" s="418"/>
      <c r="P2766" s="418"/>
      <c r="Q2766" s="419"/>
      <c r="R2766" s="1214">
        <v>10</v>
      </c>
      <c r="S2766" s="1221">
        <v>20</v>
      </c>
      <c r="T2766" s="1220">
        <v>50</v>
      </c>
      <c r="U2766" s="589"/>
      <c r="AP2766" s="589"/>
      <c r="AT2766" s="2" t="s">
        <v>12305</v>
      </c>
      <c r="BK2766" s="589"/>
    </row>
    <row r="2767" spans="3:63" ht="17.25" customHeight="1">
      <c r="F2767" s="375"/>
      <c r="G2767" s="375"/>
      <c r="H2767" s="375"/>
      <c r="I2767" s="409"/>
      <c r="J2767" s="404"/>
      <c r="K2767" s="375" t="s">
        <v>10393</v>
      </c>
      <c r="L2767" s="375"/>
      <c r="M2767" s="375"/>
      <c r="N2767" s="375"/>
      <c r="O2767" s="375"/>
      <c r="P2767" s="182"/>
      <c r="Q2767" s="405"/>
      <c r="R2767" s="1174"/>
      <c r="S2767" s="1175"/>
      <c r="T2767" s="1176"/>
      <c r="U2767" s="589"/>
      <c r="AP2767" s="589"/>
      <c r="AT2767" s="2" t="s">
        <v>12303</v>
      </c>
      <c r="BK2767" s="589"/>
    </row>
    <row r="2768" spans="3:63" ht="17.25" customHeight="1">
      <c r="F2768" s="375"/>
      <c r="G2768" s="375"/>
      <c r="H2768" s="375"/>
      <c r="J2768" s="294" t="s">
        <v>7513</v>
      </c>
      <c r="K2768" s="295" t="s">
        <v>10396</v>
      </c>
      <c r="L2768" s="420"/>
      <c r="M2768" s="420"/>
      <c r="N2768" s="420"/>
      <c r="O2768" s="420"/>
      <c r="P2768" s="420"/>
      <c r="Q2768" s="420"/>
      <c r="R2768" s="420"/>
      <c r="S2768" s="420"/>
      <c r="T2768" s="421"/>
      <c r="U2768" s="589"/>
      <c r="AP2768" s="589"/>
      <c r="AT2768" s="2" t="s">
        <v>12304</v>
      </c>
      <c r="BK2768" s="589"/>
    </row>
    <row r="2769" spans="3:63" ht="17.25" customHeight="1">
      <c r="F2769" s="375"/>
      <c r="G2769" s="375"/>
      <c r="H2769" s="375"/>
      <c r="J2769" s="422" t="s">
        <v>10389</v>
      </c>
      <c r="K2769" s="423" t="s">
        <v>10398</v>
      </c>
      <c r="L2769" s="423"/>
      <c r="M2769" s="423"/>
      <c r="N2769" s="423"/>
      <c r="O2769" s="423"/>
      <c r="P2769" s="423"/>
      <c r="Q2769" s="424"/>
      <c r="R2769" s="432">
        <v>100</v>
      </c>
      <c r="S2769" s="433">
        <v>200</v>
      </c>
      <c r="T2769" s="434">
        <v>500</v>
      </c>
      <c r="U2769" s="589"/>
      <c r="AP2769" s="589"/>
      <c r="BK2769" s="589"/>
    </row>
    <row r="2770" spans="3:63" ht="17.25" customHeight="1" thickBot="1">
      <c r="F2770" s="375"/>
      <c r="G2770" s="375"/>
      <c r="H2770" s="375"/>
      <c r="J2770" s="425" t="s">
        <v>10390</v>
      </c>
      <c r="K2770" s="426" t="s">
        <v>10397</v>
      </c>
      <c r="L2770" s="426"/>
      <c r="M2770" s="426"/>
      <c r="N2770" s="426"/>
      <c r="O2770" s="427"/>
      <c r="P2770" s="427"/>
      <c r="Q2770" s="428"/>
      <c r="R2770" s="429">
        <v>10</v>
      </c>
      <c r="S2770" s="430">
        <v>20</v>
      </c>
      <c r="T2770" s="431">
        <v>50</v>
      </c>
      <c r="U2770" s="589"/>
      <c r="AP2770" s="589"/>
      <c r="BK2770" s="589"/>
    </row>
    <row r="2771" spans="3:63" ht="17.25" customHeight="1">
      <c r="D2771" s="2" t="s">
        <v>10032</v>
      </c>
      <c r="U2771" s="589"/>
      <c r="AP2771" s="589"/>
      <c r="BK2771" s="589"/>
    </row>
    <row r="2772" spans="3:63" ht="17.25" customHeight="1">
      <c r="E2772" s="2" t="s">
        <v>10033</v>
      </c>
      <c r="U2772" s="589"/>
      <c r="AP2772" s="589"/>
      <c r="BK2772" s="589"/>
    </row>
    <row r="2773" spans="3:63" ht="17.25" customHeight="1">
      <c r="J2773" s="280" t="s">
        <v>7514</v>
      </c>
      <c r="K2773" s="278" t="s">
        <v>10399</v>
      </c>
      <c r="L2773" s="278"/>
      <c r="M2773" s="278"/>
      <c r="N2773" s="278"/>
      <c r="O2773" s="278"/>
      <c r="P2773" s="278"/>
      <c r="Q2773" s="380"/>
      <c r="R2773" s="281" t="s">
        <v>9215</v>
      </c>
      <c r="S2773" s="367" t="s">
        <v>9216</v>
      </c>
      <c r="T2773" s="368" t="s">
        <v>9217</v>
      </c>
      <c r="U2773" s="589"/>
      <c r="AP2773" s="589"/>
      <c r="BK2773" s="589"/>
    </row>
    <row r="2774" spans="3:63" ht="17.25" customHeight="1" thickBot="1">
      <c r="J2774" s="379"/>
      <c r="K2774" s="279" t="s">
        <v>10400</v>
      </c>
      <c r="L2774" s="279"/>
      <c r="M2774" s="279"/>
      <c r="N2774" s="279"/>
      <c r="O2774" s="279"/>
      <c r="P2774" s="392"/>
      <c r="Q2774" s="381"/>
      <c r="R2774" s="290">
        <v>50</v>
      </c>
      <c r="S2774" s="369">
        <v>100</v>
      </c>
      <c r="T2774" s="370">
        <v>300</v>
      </c>
      <c r="U2774" s="589"/>
      <c r="AP2774" s="589"/>
      <c r="BK2774" s="589"/>
    </row>
    <row r="2775" spans="3:63" ht="17.25" customHeight="1">
      <c r="D2775" s="2" t="s">
        <v>13849</v>
      </c>
      <c r="U2775" s="589"/>
      <c r="AP2775" s="589"/>
      <c r="BK2775" s="589"/>
    </row>
    <row r="2776" spans="3:63" ht="17.25" customHeight="1">
      <c r="E2776" s="1" t="s">
        <v>13850</v>
      </c>
      <c r="U2776" s="589"/>
      <c r="AP2776" s="589"/>
      <c r="AT2776" s="1"/>
      <c r="BK2776" s="589"/>
    </row>
    <row r="2777" spans="3:63" ht="17.25" customHeight="1">
      <c r="E2777" s="2" t="s">
        <v>10034</v>
      </c>
      <c r="U2777" s="589"/>
      <c r="AP2777" s="589"/>
      <c r="BK2777" s="589"/>
    </row>
    <row r="2778" spans="3:63" ht="17.25" customHeight="1">
      <c r="J2778" s="280" t="s">
        <v>7515</v>
      </c>
      <c r="K2778" s="278" t="s">
        <v>10401</v>
      </c>
      <c r="L2778" s="278"/>
      <c r="M2778" s="278"/>
      <c r="N2778" s="278"/>
      <c r="O2778" s="278"/>
      <c r="P2778" s="278"/>
      <c r="Q2778" s="380"/>
      <c r="R2778" s="281" t="s">
        <v>9215</v>
      </c>
      <c r="S2778" s="367" t="s">
        <v>9216</v>
      </c>
      <c r="T2778" s="368" t="s">
        <v>9217</v>
      </c>
      <c r="U2778" s="589"/>
      <c r="AP2778" s="589"/>
      <c r="BK2778" s="589"/>
    </row>
    <row r="2779" spans="3:63" ht="17.25" customHeight="1">
      <c r="J2779" s="404"/>
      <c r="K2779" s="375" t="s">
        <v>10402</v>
      </c>
      <c r="L2779" s="375"/>
      <c r="M2779" s="375"/>
      <c r="N2779" s="375"/>
      <c r="O2779" s="375"/>
      <c r="P2779" s="375"/>
      <c r="Q2779" s="405"/>
      <c r="R2779" s="1190">
        <v>50</v>
      </c>
      <c r="S2779" s="1186">
        <v>100</v>
      </c>
      <c r="T2779" s="1185">
        <v>300</v>
      </c>
      <c r="U2779" s="589"/>
      <c r="AP2779" s="589"/>
      <c r="AT2779" s="1"/>
      <c r="BK2779" s="589"/>
    </row>
    <row r="2780" spans="3:63" ht="17.25" customHeight="1" thickBot="1">
      <c r="J2780" s="379"/>
      <c r="K2780" s="279" t="s">
        <v>10403</v>
      </c>
      <c r="L2780" s="279"/>
      <c r="M2780" s="279"/>
      <c r="N2780" s="279"/>
      <c r="O2780" s="279"/>
      <c r="P2780" s="392"/>
      <c r="Q2780" s="381"/>
      <c r="R2780" s="1178"/>
      <c r="S2780" s="1165"/>
      <c r="T2780" s="1163"/>
      <c r="U2780" s="589"/>
      <c r="AP2780" s="589"/>
      <c r="AT2780" s="1"/>
      <c r="BK2780" s="589"/>
    </row>
    <row r="2781" spans="3:63" ht="17.25" customHeight="1">
      <c r="D2781" s="2" t="s">
        <v>14543</v>
      </c>
      <c r="U2781" s="589"/>
      <c r="AP2781" s="589"/>
      <c r="BK2781" s="589"/>
    </row>
    <row r="2782" spans="3:63" ht="17.25" customHeight="1">
      <c r="E2782" s="2" t="s">
        <v>13848</v>
      </c>
      <c r="U2782" s="589"/>
      <c r="AP2782" s="589"/>
      <c r="AT2782" s="1"/>
      <c r="BK2782" s="589"/>
    </row>
    <row r="2783" spans="3:63" ht="17.25" customHeight="1">
      <c r="U2783" s="589"/>
      <c r="AP2783" s="589"/>
      <c r="AT2783" s="1"/>
      <c r="BK2783" s="589"/>
    </row>
    <row r="2784" spans="3:63" ht="17.25" customHeight="1">
      <c r="C2784" s="3" t="s">
        <v>14845</v>
      </c>
      <c r="U2784" s="589"/>
      <c r="AP2784" s="589"/>
      <c r="AR2784" s="3" t="s">
        <v>12306</v>
      </c>
      <c r="BK2784" s="589"/>
    </row>
    <row r="2785" spans="3:63" ht="17.25" customHeight="1">
      <c r="D2785" s="2" t="s">
        <v>14544</v>
      </c>
      <c r="U2785" s="589"/>
      <c r="AP2785" s="589"/>
      <c r="AS2785" s="1" t="s">
        <v>13858</v>
      </c>
      <c r="BK2785" s="589"/>
    </row>
    <row r="2786" spans="3:63" ht="17.25" customHeight="1">
      <c r="C2786" s="2"/>
      <c r="E2786" s="2" t="s">
        <v>13851</v>
      </c>
      <c r="U2786" s="589"/>
      <c r="AP2786" s="589"/>
      <c r="AT2786" s="2" t="s">
        <v>13654</v>
      </c>
      <c r="BK2786" s="589"/>
    </row>
    <row r="2787" spans="3:63" ht="17.25" customHeight="1">
      <c r="C2787" s="2"/>
      <c r="E2787" s="2" t="s">
        <v>13852</v>
      </c>
      <c r="U2787" s="589"/>
      <c r="AP2787" s="589"/>
      <c r="AT2787" s="2" t="s">
        <v>14549</v>
      </c>
      <c r="BK2787" s="589"/>
    </row>
    <row r="2788" spans="3:63" ht="17.25" customHeight="1">
      <c r="C2788" s="2"/>
      <c r="E2788" s="1" t="s">
        <v>13853</v>
      </c>
      <c r="U2788" s="589"/>
      <c r="AP2788" s="589"/>
      <c r="AT2788" s="1" t="s">
        <v>14550</v>
      </c>
      <c r="BK2788" s="589"/>
    </row>
    <row r="2789" spans="3:63" ht="17.25" customHeight="1">
      <c r="C2789" s="2"/>
      <c r="E2789" s="2" t="s">
        <v>13862</v>
      </c>
      <c r="U2789" s="589"/>
      <c r="AP2789" s="589"/>
      <c r="AT2789" s="2" t="s">
        <v>10837</v>
      </c>
      <c r="BK2789" s="589"/>
    </row>
    <row r="2790" spans="3:63" ht="17.25" customHeight="1">
      <c r="C2790" s="2"/>
      <c r="E2790" s="1" t="s">
        <v>13854</v>
      </c>
      <c r="U2790" s="589"/>
      <c r="AP2790" s="589"/>
      <c r="AT2790" s="1" t="s">
        <v>13856</v>
      </c>
      <c r="BK2790" s="589"/>
    </row>
    <row r="2791" spans="3:63" ht="17.25" customHeight="1">
      <c r="C2791" s="2"/>
      <c r="E2791" s="2" t="s">
        <v>13855</v>
      </c>
      <c r="J2791" s="280" t="s">
        <v>7511</v>
      </c>
      <c r="K2791" s="278" t="s">
        <v>10404</v>
      </c>
      <c r="L2791" s="278"/>
      <c r="M2791" s="278"/>
      <c r="N2791" s="278"/>
      <c r="O2791" s="278"/>
      <c r="P2791" s="278"/>
      <c r="Q2791" s="380"/>
      <c r="R2791" s="281" t="s">
        <v>9215</v>
      </c>
      <c r="S2791" s="367" t="s">
        <v>9216</v>
      </c>
      <c r="T2791" s="368" t="s">
        <v>9217</v>
      </c>
      <c r="U2791" s="589"/>
      <c r="AP2791" s="589"/>
      <c r="AU2791" s="1" t="s">
        <v>14499</v>
      </c>
      <c r="BK2791" s="589"/>
    </row>
    <row r="2792" spans="3:63" ht="17.25" customHeight="1">
      <c r="C2792" s="2"/>
      <c r="J2792" s="410"/>
      <c r="K2792" s="411" t="s">
        <v>10405</v>
      </c>
      <c r="L2792" s="411"/>
      <c r="M2792" s="411"/>
      <c r="N2792" s="411"/>
      <c r="O2792" s="412"/>
      <c r="P2792" s="412"/>
      <c r="Q2792" s="413"/>
      <c r="R2792" s="414">
        <v>100</v>
      </c>
      <c r="S2792" s="415">
        <v>200</v>
      </c>
      <c r="T2792" s="416">
        <v>500</v>
      </c>
      <c r="U2792" s="589"/>
      <c r="AP2792" s="589"/>
      <c r="AU2792" s="1" t="s">
        <v>13857</v>
      </c>
      <c r="BK2792" s="589"/>
    </row>
    <row r="2793" spans="3:63" ht="17.25" customHeight="1" thickBot="1">
      <c r="C2793" s="2"/>
      <c r="J2793" s="425" t="s">
        <v>7513</v>
      </c>
      <c r="K2793" s="426" t="s">
        <v>7726</v>
      </c>
      <c r="L2793" s="426"/>
      <c r="M2793" s="426"/>
      <c r="N2793" s="426"/>
      <c r="O2793" s="426"/>
      <c r="P2793" s="426"/>
      <c r="Q2793" s="428"/>
      <c r="R2793" s="429">
        <v>500</v>
      </c>
      <c r="S2793" s="430">
        <v>500</v>
      </c>
      <c r="T2793" s="431">
        <v>500</v>
      </c>
      <c r="U2793" s="589"/>
      <c r="AP2793" s="589"/>
      <c r="AT2793" s="1" t="s">
        <v>8844</v>
      </c>
      <c r="BK2793" s="589"/>
    </row>
    <row r="2794" spans="3:63" ht="17.25" customHeight="1">
      <c r="D2794" s="2" t="s">
        <v>14545</v>
      </c>
      <c r="U2794" s="589"/>
      <c r="AP2794" s="589"/>
      <c r="AT2794" s="1" t="s">
        <v>12307</v>
      </c>
      <c r="BK2794" s="589"/>
    </row>
    <row r="2795" spans="3:63" ht="17.25" customHeight="1">
      <c r="E2795" s="1" t="s">
        <v>14546</v>
      </c>
      <c r="U2795" s="589"/>
      <c r="AP2795" s="589"/>
      <c r="AU2795" s="2" t="s">
        <v>12308</v>
      </c>
      <c r="BK2795" s="589"/>
    </row>
    <row r="2796" spans="3:63" ht="17.25" customHeight="1">
      <c r="E2796" s="2" t="s">
        <v>13865</v>
      </c>
      <c r="U2796" s="589"/>
      <c r="AP2796" s="589"/>
      <c r="AT2796" s="1" t="s">
        <v>8845</v>
      </c>
      <c r="BK2796" s="589"/>
    </row>
    <row r="2797" spans="3:63" ht="17.25" customHeight="1">
      <c r="D2797" s="2" t="s">
        <v>14564</v>
      </c>
      <c r="U2797" s="589"/>
      <c r="AP2797" s="589"/>
      <c r="AT2797" s="1" t="s">
        <v>13859</v>
      </c>
      <c r="BK2797" s="589"/>
    </row>
    <row r="2798" spans="3:63" ht="17.25" customHeight="1">
      <c r="E2798" s="1" t="s">
        <v>14565</v>
      </c>
      <c r="U2798" s="589"/>
      <c r="AP2798" s="589"/>
      <c r="AU2798" s="134" t="s">
        <v>12309</v>
      </c>
      <c r="BK2798" s="589"/>
    </row>
    <row r="2799" spans="3:63" ht="17.25" customHeight="1">
      <c r="D2799" s="2" t="s">
        <v>8178</v>
      </c>
      <c r="U2799" s="589"/>
      <c r="AP2799" s="589"/>
      <c r="AT2799" s="1" t="s">
        <v>12310</v>
      </c>
      <c r="BK2799" s="589"/>
    </row>
    <row r="2800" spans="3:63" ht="17.25" customHeight="1">
      <c r="J2800" s="280" t="s">
        <v>7514</v>
      </c>
      <c r="K2800" s="278" t="s">
        <v>10406</v>
      </c>
      <c r="L2800" s="278"/>
      <c r="M2800" s="278"/>
      <c r="N2800" s="278"/>
      <c r="O2800" s="278"/>
      <c r="P2800" s="278"/>
      <c r="Q2800" s="380"/>
      <c r="R2800" s="281" t="s">
        <v>9215</v>
      </c>
      <c r="S2800" s="367" t="s">
        <v>9216</v>
      </c>
      <c r="T2800" s="368" t="s">
        <v>9217</v>
      </c>
      <c r="U2800" s="589"/>
      <c r="AP2800" s="589"/>
      <c r="AU2800" s="2" t="s">
        <v>12311</v>
      </c>
      <c r="BK2800" s="589"/>
    </row>
    <row r="2801" spans="4:63" ht="17.25" customHeight="1">
      <c r="J2801" s="404"/>
      <c r="K2801" s="375" t="s">
        <v>10407</v>
      </c>
      <c r="L2801" s="375"/>
      <c r="M2801" s="375"/>
      <c r="N2801" s="375"/>
      <c r="O2801" s="375"/>
      <c r="P2801" s="375"/>
      <c r="Q2801" s="405"/>
      <c r="R2801" s="1190">
        <v>100</v>
      </c>
      <c r="S2801" s="1186">
        <v>200</v>
      </c>
      <c r="T2801" s="1185">
        <v>500</v>
      </c>
      <c r="U2801" s="589"/>
      <c r="AP2801" s="589"/>
      <c r="AS2801" s="1" t="s">
        <v>13860</v>
      </c>
      <c r="BK2801" s="589"/>
    </row>
    <row r="2802" spans="4:63" ht="17.25" customHeight="1" thickBot="1">
      <c r="J2802" s="379"/>
      <c r="K2802" s="279" t="s">
        <v>10408</v>
      </c>
      <c r="L2802" s="279"/>
      <c r="M2802" s="279"/>
      <c r="N2802" s="279"/>
      <c r="O2802" s="279"/>
      <c r="P2802" s="392"/>
      <c r="Q2802" s="381"/>
      <c r="R2802" s="1178"/>
      <c r="S2802" s="1165"/>
      <c r="T2802" s="1163"/>
      <c r="U2802" s="589"/>
      <c r="AP2802" s="589"/>
      <c r="AT2802" s="134" t="s">
        <v>12313</v>
      </c>
      <c r="AU2802" s="182"/>
      <c r="BK2802" s="589"/>
    </row>
    <row r="2803" spans="4:63" ht="17.25" customHeight="1">
      <c r="D2803" s="2" t="s">
        <v>10035</v>
      </c>
      <c r="U2803" s="589"/>
      <c r="AP2803" s="589"/>
      <c r="AT2803" s="182" t="s">
        <v>12312</v>
      </c>
      <c r="AU2803" s="182"/>
      <c r="BK2803" s="589"/>
    </row>
    <row r="2804" spans="4:63" ht="17.25" customHeight="1">
      <c r="E2804" s="2" t="s">
        <v>10036</v>
      </c>
      <c r="U2804" s="589"/>
      <c r="AP2804" s="589"/>
      <c r="AS2804" s="182" t="s">
        <v>13861</v>
      </c>
      <c r="AT2804" s="182"/>
      <c r="AU2804" s="182"/>
      <c r="BK2804" s="589"/>
    </row>
    <row r="2805" spans="4:63" ht="17.25" customHeight="1">
      <c r="E2805" s="2" t="s">
        <v>10037</v>
      </c>
      <c r="U2805" s="589"/>
      <c r="AP2805" s="589"/>
      <c r="AT2805" s="182" t="s">
        <v>12314</v>
      </c>
      <c r="AU2805" s="182"/>
      <c r="BK2805" s="589"/>
    </row>
    <row r="2806" spans="4:63" ht="17.25" customHeight="1">
      <c r="J2806" s="280" t="s">
        <v>7515</v>
      </c>
      <c r="K2806" s="278" t="s">
        <v>10409</v>
      </c>
      <c r="L2806" s="278"/>
      <c r="M2806" s="278"/>
      <c r="N2806" s="278"/>
      <c r="O2806" s="278"/>
      <c r="P2806" s="278"/>
      <c r="Q2806" s="380"/>
      <c r="R2806" s="281" t="s">
        <v>9215</v>
      </c>
      <c r="S2806" s="367" t="s">
        <v>9216</v>
      </c>
      <c r="T2806" s="368" t="s">
        <v>9217</v>
      </c>
      <c r="U2806" s="589"/>
      <c r="AP2806" s="589"/>
      <c r="AT2806" s="182" t="s">
        <v>12315</v>
      </c>
      <c r="AU2806" s="182"/>
      <c r="BK2806" s="589"/>
    </row>
    <row r="2807" spans="4:63" ht="17.25" customHeight="1" thickBot="1">
      <c r="J2807" s="379"/>
      <c r="K2807" s="279" t="s">
        <v>10410</v>
      </c>
      <c r="L2807" s="279"/>
      <c r="M2807" s="279"/>
      <c r="N2807" s="279"/>
      <c r="O2807" s="279"/>
      <c r="P2807" s="392"/>
      <c r="Q2807" s="381"/>
      <c r="R2807" s="290">
        <v>500</v>
      </c>
      <c r="S2807" s="369">
        <v>500</v>
      </c>
      <c r="T2807" s="370">
        <v>500</v>
      </c>
      <c r="U2807" s="589"/>
      <c r="AP2807" s="589"/>
      <c r="BK2807" s="589"/>
    </row>
    <row r="2808" spans="4:63" ht="17.25" customHeight="1">
      <c r="D2808" s="2" t="s">
        <v>14501</v>
      </c>
      <c r="U2808" s="589"/>
      <c r="AP2808" s="589"/>
      <c r="AR2808" s="3" t="s">
        <v>12316</v>
      </c>
      <c r="BK2808" s="589"/>
    </row>
    <row r="2809" spans="4:63" ht="17.25" customHeight="1">
      <c r="E2809" s="1" t="s">
        <v>14547</v>
      </c>
      <c r="U2809" s="589"/>
      <c r="AP2809" s="589"/>
      <c r="AS2809" s="1" t="s">
        <v>13868</v>
      </c>
      <c r="BK2809" s="589"/>
    </row>
    <row r="2810" spans="4:63" ht="17.25" customHeight="1">
      <c r="D2810" s="2" t="s">
        <v>14548</v>
      </c>
      <c r="U2810" s="589"/>
      <c r="AP2810" s="589"/>
      <c r="AT2810" s="2" t="s">
        <v>13869</v>
      </c>
      <c r="BK2810" s="589"/>
    </row>
    <row r="2811" spans="4:63" ht="17.25" customHeight="1">
      <c r="E2811" s="2" t="s">
        <v>13864</v>
      </c>
      <c r="U2811" s="589"/>
      <c r="AP2811" s="589"/>
      <c r="AS2811" s="1" t="s">
        <v>13870</v>
      </c>
      <c r="BK2811" s="589"/>
    </row>
    <row r="2812" spans="4:63" ht="17.25" customHeight="1">
      <c r="D2812" s="2" t="s">
        <v>10038</v>
      </c>
      <c r="U2812" s="589"/>
      <c r="AP2812" s="589"/>
      <c r="AT2812" s="2" t="s">
        <v>13871</v>
      </c>
      <c r="BK2812" s="589"/>
    </row>
    <row r="2813" spans="4:63" ht="17.25" customHeight="1">
      <c r="E2813" s="2" t="s">
        <v>10039</v>
      </c>
      <c r="U2813" s="589"/>
      <c r="AP2813" s="589"/>
      <c r="AT2813" s="134" t="s">
        <v>12317</v>
      </c>
      <c r="BK2813" s="589"/>
    </row>
    <row r="2814" spans="4:63" ht="17.25" customHeight="1">
      <c r="E2814" s="2" t="s">
        <v>10040</v>
      </c>
      <c r="U2814" s="589"/>
      <c r="AP2814" s="589"/>
      <c r="AS2814" s="1" t="s">
        <v>13872</v>
      </c>
      <c r="BK2814" s="589"/>
    </row>
    <row r="2815" spans="4:63" ht="17.25" customHeight="1">
      <c r="E2815" s="2" t="s">
        <v>10041</v>
      </c>
      <c r="U2815" s="589"/>
      <c r="AP2815" s="589"/>
      <c r="AT2815" s="2" t="s">
        <v>13873</v>
      </c>
      <c r="BK2815" s="589"/>
    </row>
    <row r="2816" spans="4:63" ht="17.25" customHeight="1">
      <c r="F2816" s="2" t="s">
        <v>10042</v>
      </c>
      <c r="U2816" s="589"/>
      <c r="AP2816" s="589"/>
      <c r="AS2816" s="1" t="s">
        <v>13874</v>
      </c>
      <c r="BK2816" s="589"/>
    </row>
    <row r="2817" spans="4:63" ht="17.25" customHeight="1">
      <c r="E2817" s="2" t="s">
        <v>14500</v>
      </c>
      <c r="U2817" s="589"/>
      <c r="AP2817" s="589"/>
      <c r="AT2817" s="1" t="s">
        <v>13875</v>
      </c>
      <c r="BK2817" s="589"/>
    </row>
    <row r="2818" spans="4:63" ht="17.25" customHeight="1">
      <c r="F2818" s="2" t="s">
        <v>10043</v>
      </c>
      <c r="U2818" s="589"/>
      <c r="AP2818" s="589"/>
      <c r="AT2818" s="2" t="s">
        <v>13876</v>
      </c>
      <c r="BK2818" s="589"/>
    </row>
    <row r="2819" spans="4:63" ht="17.25" customHeight="1">
      <c r="D2819" s="2" t="s">
        <v>14502</v>
      </c>
      <c r="U2819" s="589"/>
      <c r="AP2819" s="589"/>
      <c r="AT2819" s="134" t="s">
        <v>12318</v>
      </c>
      <c r="BK2819" s="589"/>
    </row>
    <row r="2820" spans="4:63" ht="17.25" customHeight="1">
      <c r="E2820" s="2" t="s">
        <v>13863</v>
      </c>
      <c r="U2820" s="589"/>
      <c r="AP2820" s="589"/>
      <c r="AS2820" s="1" t="s">
        <v>15169</v>
      </c>
      <c r="BK2820" s="589"/>
    </row>
    <row r="2821" spans="4:63" ht="17.25" customHeight="1">
      <c r="D2821" s="2" t="s">
        <v>10044</v>
      </c>
      <c r="U2821" s="589"/>
      <c r="AP2821" s="589"/>
      <c r="AT2821" s="2" t="s">
        <v>12319</v>
      </c>
      <c r="BK2821" s="589"/>
    </row>
    <row r="2822" spans="4:63" ht="17.25" customHeight="1">
      <c r="E2822" s="2" t="s">
        <v>14567</v>
      </c>
      <c r="U2822" s="589"/>
      <c r="AP2822" s="589"/>
      <c r="AT2822" s="2" t="s">
        <v>13866</v>
      </c>
      <c r="BK2822" s="589"/>
    </row>
    <row r="2823" spans="4:63" ht="17.25" customHeight="1">
      <c r="E2823" s="2" t="s">
        <v>14570</v>
      </c>
      <c r="U2823" s="589"/>
      <c r="AP2823" s="589"/>
      <c r="AX2823" s="2" t="s">
        <v>13867</v>
      </c>
      <c r="BK2823" s="589"/>
    </row>
    <row r="2824" spans="4:63" ht="17.25" customHeight="1">
      <c r="E2824" s="2" t="s">
        <v>14568</v>
      </c>
      <c r="U2824" s="589"/>
      <c r="AP2824" s="589"/>
      <c r="AS2824" s="1" t="s">
        <v>14551</v>
      </c>
      <c r="BK2824" s="589"/>
    </row>
    <row r="2825" spans="4:63" ht="17.25" customHeight="1">
      <c r="E2825" s="2" t="s">
        <v>14569</v>
      </c>
      <c r="U2825" s="589"/>
      <c r="AP2825" s="589"/>
      <c r="AT2825" s="2" t="s">
        <v>12320</v>
      </c>
      <c r="BK2825" s="589"/>
    </row>
    <row r="2826" spans="4:63" ht="17.25" customHeight="1">
      <c r="J2826" s="280" t="s">
        <v>8035</v>
      </c>
      <c r="K2826" s="278" t="s">
        <v>10412</v>
      </c>
      <c r="L2826" s="278"/>
      <c r="M2826" s="278"/>
      <c r="N2826" s="278"/>
      <c r="O2826" s="278"/>
      <c r="P2826" s="278"/>
      <c r="Q2826" s="380"/>
      <c r="R2826" s="281" t="s">
        <v>9215</v>
      </c>
      <c r="S2826" s="367" t="s">
        <v>9216</v>
      </c>
      <c r="T2826" s="368" t="s">
        <v>9217</v>
      </c>
      <c r="U2826" s="589"/>
      <c r="AP2826" s="589"/>
      <c r="AS2826" s="1" t="s">
        <v>14552</v>
      </c>
      <c r="BK2826" s="589"/>
    </row>
    <row r="2827" spans="4:63" ht="17.25" customHeight="1" thickBot="1">
      <c r="J2827" s="379"/>
      <c r="K2827" s="279" t="s">
        <v>10411</v>
      </c>
      <c r="L2827" s="279"/>
      <c r="M2827" s="279"/>
      <c r="N2827" s="279"/>
      <c r="O2827" s="279"/>
      <c r="P2827" s="392"/>
      <c r="Q2827" s="381"/>
      <c r="R2827" s="290">
        <v>500</v>
      </c>
      <c r="S2827" s="369">
        <v>500</v>
      </c>
      <c r="T2827" s="370">
        <v>500</v>
      </c>
      <c r="U2827" s="589"/>
      <c r="AP2827" s="589"/>
      <c r="AT2827" s="2" t="s">
        <v>12321</v>
      </c>
      <c r="BK2827" s="589"/>
    </row>
    <row r="2828" spans="4:63" ht="17.25" customHeight="1">
      <c r="E2828" s="266" t="s">
        <v>13656</v>
      </c>
      <c r="F2828" s="267"/>
      <c r="G2828" s="267"/>
      <c r="H2828" s="267"/>
      <c r="I2828" s="267"/>
      <c r="P2828" s="1225" t="s">
        <v>14572</v>
      </c>
      <c r="Q2828" s="1226"/>
      <c r="R2828" s="1226"/>
      <c r="S2828" s="1226"/>
      <c r="T2828" s="1227"/>
      <c r="U2828" s="589"/>
      <c r="AP2828" s="589"/>
      <c r="AT2828" s="2" t="s">
        <v>14553</v>
      </c>
      <c r="BK2828" s="589"/>
    </row>
    <row r="2829" spans="4:63" ht="17.25" customHeight="1">
      <c r="E2829" s="268" t="s">
        <v>8179</v>
      </c>
      <c r="P2829" s="1168" t="s">
        <v>14571</v>
      </c>
      <c r="Q2829" s="1169"/>
      <c r="R2829" s="1169"/>
      <c r="S2829" s="1169"/>
      <c r="T2829" s="1170"/>
      <c r="U2829" s="589"/>
      <c r="AP2829" s="589"/>
      <c r="AT2829" s="182" t="s">
        <v>12322</v>
      </c>
      <c r="BK2829" s="589"/>
    </row>
    <row r="2830" spans="4:63" ht="17.25" customHeight="1">
      <c r="E2830" s="268" t="s">
        <v>8180</v>
      </c>
      <c r="T2830" s="269"/>
      <c r="U2830" s="589"/>
      <c r="AP2830" s="589"/>
      <c r="AS2830" s="1" t="s">
        <v>14554</v>
      </c>
      <c r="BK2830" s="589"/>
    </row>
    <row r="2831" spans="4:63" ht="17.25" customHeight="1">
      <c r="E2831" s="268" t="s">
        <v>8181</v>
      </c>
      <c r="T2831" s="269"/>
      <c r="U2831" s="589"/>
      <c r="AP2831" s="589"/>
      <c r="AT2831" s="2" t="s">
        <v>12323</v>
      </c>
      <c r="BK2831" s="589"/>
    </row>
    <row r="2832" spans="4:63" ht="17.25" customHeight="1">
      <c r="E2832" s="268" t="s">
        <v>13655</v>
      </c>
      <c r="T2832" s="269"/>
      <c r="U2832" s="589"/>
      <c r="AP2832" s="589"/>
      <c r="BK2832" s="589"/>
    </row>
    <row r="2833" spans="3:63" ht="17.25" customHeight="1">
      <c r="E2833" s="268"/>
      <c r="F2833" s="2" t="s">
        <v>10045</v>
      </c>
      <c r="T2833" s="269"/>
      <c r="U2833" s="589"/>
      <c r="AP2833" s="589"/>
      <c r="AR2833" s="3" t="s">
        <v>12324</v>
      </c>
      <c r="BK2833" s="589"/>
    </row>
    <row r="2834" spans="3:63" ht="17.25" customHeight="1" thickBot="1">
      <c r="E2834" s="270" t="s">
        <v>13657</v>
      </c>
      <c r="F2834" s="271"/>
      <c r="G2834" s="271"/>
      <c r="H2834" s="271"/>
      <c r="I2834" s="271"/>
      <c r="J2834" s="271"/>
      <c r="K2834" s="271"/>
      <c r="L2834" s="271"/>
      <c r="M2834" s="271"/>
      <c r="N2834" s="271"/>
      <c r="O2834" s="271"/>
      <c r="P2834" s="271"/>
      <c r="Q2834" s="271"/>
      <c r="R2834" s="271"/>
      <c r="S2834" s="271"/>
      <c r="T2834" s="272"/>
      <c r="U2834" s="589"/>
      <c r="AP2834" s="589"/>
      <c r="AS2834" s="1" t="s">
        <v>14503</v>
      </c>
      <c r="BK2834" s="589"/>
    </row>
    <row r="2835" spans="3:63" ht="17.25" customHeight="1">
      <c r="U2835" s="589"/>
      <c r="AP2835" s="589"/>
      <c r="AT2835" s="2" t="s">
        <v>14504</v>
      </c>
      <c r="BK2835" s="589"/>
    </row>
    <row r="2836" spans="3:63" ht="17.25" customHeight="1">
      <c r="U2836" s="589"/>
      <c r="AP2836" s="589"/>
      <c r="AT2836" s="2" t="s">
        <v>14505</v>
      </c>
      <c r="BK2836" s="589"/>
    </row>
    <row r="2837" spans="3:63" ht="17.25" customHeight="1">
      <c r="U2837" s="589"/>
      <c r="AP2837" s="589"/>
      <c r="AS2837" s="1" t="s">
        <v>14506</v>
      </c>
      <c r="BK2837" s="589"/>
    </row>
    <row r="2838" spans="3:63" ht="17.25" customHeight="1">
      <c r="U2838" s="589"/>
      <c r="AP2838" s="589"/>
      <c r="AT2838" s="1" t="s">
        <v>14507</v>
      </c>
      <c r="BK2838" s="589"/>
    </row>
    <row r="2839" spans="3:63" ht="17.25" customHeight="1">
      <c r="U2839" s="589"/>
      <c r="AP2839" s="589"/>
      <c r="AT2839" s="2" t="s">
        <v>14508</v>
      </c>
      <c r="BK2839" s="589"/>
    </row>
    <row r="2840" spans="3:63" ht="17.25" customHeight="1">
      <c r="U2840" s="589"/>
      <c r="AP2840" s="589"/>
      <c r="AT2840" s="182" t="s">
        <v>12325</v>
      </c>
      <c r="BK2840" s="589"/>
    </row>
    <row r="2841" spans="3:63" ht="17.25" customHeight="1">
      <c r="U2841" s="589"/>
      <c r="AP2841" s="589"/>
      <c r="AS2841" s="1" t="s">
        <v>14509</v>
      </c>
      <c r="BK2841" s="589"/>
    </row>
    <row r="2842" spans="3:63" ht="17.25" customHeight="1">
      <c r="U2842" s="589"/>
      <c r="AP2842" s="589"/>
      <c r="AT2842" s="2" t="s">
        <v>12326</v>
      </c>
      <c r="BK2842" s="589"/>
    </row>
    <row r="2843" spans="3:63" ht="17.25" customHeight="1">
      <c r="U2843" s="589"/>
      <c r="AP2843" s="589"/>
      <c r="BK2843" s="589"/>
    </row>
    <row r="2844" spans="3:63" ht="17.25" customHeight="1">
      <c r="U2844" s="589"/>
      <c r="AP2844" s="591"/>
      <c r="AR2844" s="3" t="s">
        <v>12327</v>
      </c>
      <c r="BK2844" s="589"/>
    </row>
    <row r="2845" spans="3:63" ht="17.25" customHeight="1">
      <c r="C2845" s="2"/>
      <c r="U2845" s="589"/>
      <c r="AP2845" s="589"/>
      <c r="AS2845" s="1" t="s">
        <v>14510</v>
      </c>
      <c r="BK2845" s="589"/>
    </row>
    <row r="2846" spans="3:63" ht="17.25" customHeight="1">
      <c r="C2846" s="2"/>
      <c r="U2846" s="589"/>
      <c r="AP2846" s="589"/>
      <c r="AT2846" s="1" t="s">
        <v>14511</v>
      </c>
      <c r="BK2846" s="589"/>
    </row>
    <row r="2847" spans="3:63" ht="17.25" customHeight="1">
      <c r="C2847" s="2"/>
      <c r="U2847" s="589"/>
      <c r="AP2847" s="589"/>
      <c r="AS2847" s="1" t="s">
        <v>14512</v>
      </c>
      <c r="BK2847" s="589"/>
    </row>
    <row r="2848" spans="3:63" ht="17.25" customHeight="1">
      <c r="C2848" s="2"/>
      <c r="U2848" s="589"/>
      <c r="AP2848" s="589"/>
      <c r="AT2848" s="2" t="s">
        <v>12328</v>
      </c>
      <c r="BK2848" s="589"/>
    </row>
    <row r="2849" spans="3:63" ht="17.25" customHeight="1">
      <c r="C2849" s="2"/>
      <c r="U2849" s="589"/>
      <c r="AP2849" s="589"/>
      <c r="AS2849" s="1" t="s">
        <v>14513</v>
      </c>
      <c r="BK2849" s="589"/>
    </row>
    <row r="2850" spans="3:63" ht="17.25" customHeight="1">
      <c r="C2850" s="2"/>
      <c r="U2850" s="589"/>
      <c r="AP2850" s="589"/>
      <c r="AT2850" s="1" t="s">
        <v>14514</v>
      </c>
      <c r="BK2850" s="589"/>
    </row>
    <row r="2851" spans="3:63" ht="17.25" customHeight="1">
      <c r="C2851" s="2"/>
      <c r="U2851" s="589"/>
      <c r="AP2851" s="589"/>
      <c r="BK2851" s="589"/>
    </row>
    <row r="2852" spans="3:63" ht="17.25" customHeight="1">
      <c r="C2852" s="2"/>
      <c r="U2852" s="589"/>
      <c r="AP2852" s="589"/>
      <c r="AR2852" s="3" t="s">
        <v>12329</v>
      </c>
      <c r="BK2852" s="589"/>
    </row>
    <row r="2853" spans="3:63" ht="17.25" customHeight="1">
      <c r="C2853" s="2"/>
      <c r="U2853" s="589"/>
      <c r="AP2853" s="589"/>
      <c r="AS2853" s="1" t="s">
        <v>14515</v>
      </c>
      <c r="BK2853" s="589"/>
    </row>
    <row r="2854" spans="3:63" ht="17.25" customHeight="1">
      <c r="C2854" s="2"/>
      <c r="U2854" s="589"/>
      <c r="AP2854" s="589"/>
      <c r="AT2854" s="2" t="s">
        <v>14516</v>
      </c>
      <c r="BK2854" s="589"/>
    </row>
    <row r="2855" spans="3:63" ht="17.25" customHeight="1">
      <c r="C2855" s="2"/>
      <c r="U2855" s="589"/>
      <c r="AP2855" s="589"/>
      <c r="AT2855" s="1" t="s">
        <v>14517</v>
      </c>
      <c r="BK2855" s="589"/>
    </row>
    <row r="2856" spans="3:63" ht="17.25" customHeight="1">
      <c r="C2856" s="2"/>
      <c r="U2856" s="589"/>
      <c r="AP2856" s="589"/>
      <c r="AU2856" s="2" t="s">
        <v>12330</v>
      </c>
      <c r="BK2856" s="589"/>
    </row>
    <row r="2857" spans="3:63" ht="17.25" customHeight="1">
      <c r="C2857" s="2"/>
      <c r="U2857" s="589"/>
      <c r="AP2857" s="589"/>
      <c r="AT2857" s="1" t="s">
        <v>14555</v>
      </c>
      <c r="BK2857" s="589"/>
    </row>
    <row r="2858" spans="3:63" ht="17.25" customHeight="1">
      <c r="C2858" s="2"/>
      <c r="U2858" s="589"/>
      <c r="AP2858" s="589"/>
      <c r="AU2858" s="2" t="s">
        <v>12331</v>
      </c>
      <c r="BK2858" s="589"/>
    </row>
    <row r="2859" spans="3:63" ht="17.25" customHeight="1">
      <c r="C2859" s="2"/>
      <c r="U2859" s="589"/>
      <c r="AP2859" s="589"/>
      <c r="AU2859" s="2" t="s">
        <v>12332</v>
      </c>
      <c r="BK2859" s="589"/>
    </row>
    <row r="2860" spans="3:63" ht="17.25" customHeight="1">
      <c r="C2860" s="2"/>
      <c r="U2860" s="589"/>
      <c r="AP2860" s="589"/>
      <c r="AT2860" s="1" t="s">
        <v>14518</v>
      </c>
      <c r="BK2860" s="589"/>
    </row>
    <row r="2861" spans="3:63" ht="17.25" customHeight="1">
      <c r="C2861" s="2"/>
      <c r="U2861" s="589"/>
      <c r="AP2861" s="589"/>
      <c r="AU2861" s="1" t="s">
        <v>14519</v>
      </c>
      <c r="BK2861" s="589"/>
    </row>
    <row r="2862" spans="3:63" ht="17.25" customHeight="1">
      <c r="C2862" s="2"/>
      <c r="U2862" s="589"/>
      <c r="AP2862" s="589"/>
      <c r="BK2862" s="589"/>
    </row>
    <row r="2863" spans="3:63" ht="17.25" customHeight="1">
      <c r="C2863" s="3" t="s">
        <v>9653</v>
      </c>
      <c r="U2863" s="589"/>
      <c r="AP2863" s="589"/>
      <c r="AR2863" s="3" t="s">
        <v>12333</v>
      </c>
      <c r="BK2863" s="589"/>
    </row>
    <row r="2864" spans="3:63" ht="17.25" customHeight="1">
      <c r="D2864" s="2" t="s">
        <v>14573</v>
      </c>
      <c r="U2864" s="589"/>
      <c r="AP2864" s="589"/>
      <c r="AS2864" s="1" t="s">
        <v>14520</v>
      </c>
      <c r="BK2864" s="589"/>
    </row>
    <row r="2865" spans="3:63" ht="17.25" customHeight="1">
      <c r="C2865" s="2"/>
      <c r="E2865" s="2" t="s">
        <v>14574</v>
      </c>
      <c r="U2865" s="589"/>
      <c r="AP2865" s="589"/>
      <c r="AT2865" s="182" t="s">
        <v>12334</v>
      </c>
      <c r="BK2865" s="589"/>
    </row>
    <row r="2866" spans="3:63" ht="17.25" customHeight="1">
      <c r="E2866" s="2" t="s">
        <v>8182</v>
      </c>
      <c r="U2866" s="589"/>
      <c r="AP2866" s="589"/>
      <c r="AT2866" s="1" t="s">
        <v>8846</v>
      </c>
      <c r="BK2866" s="589"/>
    </row>
    <row r="2867" spans="3:63" ht="17.25" customHeight="1">
      <c r="E2867" s="2" t="s">
        <v>10046</v>
      </c>
      <c r="U2867" s="589"/>
      <c r="AP2867" s="589"/>
      <c r="AT2867" s="1" t="s">
        <v>14521</v>
      </c>
      <c r="BK2867" s="589"/>
    </row>
    <row r="2868" spans="3:63" ht="17.25" customHeight="1">
      <c r="F2868" s="2" t="s">
        <v>10047</v>
      </c>
      <c r="U2868" s="589"/>
      <c r="AP2868" s="589"/>
      <c r="AS2868" s="1" t="s">
        <v>14556</v>
      </c>
      <c r="BK2868" s="589"/>
    </row>
    <row r="2869" spans="3:63" ht="17.25" customHeight="1">
      <c r="E2869" s="2" t="s">
        <v>10048</v>
      </c>
      <c r="U2869" s="589"/>
      <c r="AP2869" s="589"/>
      <c r="AT2869" s="1" t="s">
        <v>14522</v>
      </c>
      <c r="BK2869" s="589"/>
    </row>
    <row r="2870" spans="3:63" ht="17.25" customHeight="1">
      <c r="F2870" s="2" t="s">
        <v>10049</v>
      </c>
      <c r="U2870" s="589"/>
      <c r="AP2870" s="589"/>
      <c r="AT2870" s="2" t="s">
        <v>12335</v>
      </c>
      <c r="BK2870" s="589"/>
    </row>
    <row r="2871" spans="3:63" ht="17.25" customHeight="1">
      <c r="K2871" s="280" t="s">
        <v>10388</v>
      </c>
      <c r="L2871" s="278" t="s">
        <v>10413</v>
      </c>
      <c r="M2871" s="278"/>
      <c r="N2871" s="278"/>
      <c r="O2871" s="278"/>
      <c r="P2871" s="278"/>
      <c r="Q2871" s="380"/>
      <c r="R2871" s="281" t="s">
        <v>9215</v>
      </c>
      <c r="S2871" s="367" t="s">
        <v>9216</v>
      </c>
      <c r="T2871" s="368" t="s">
        <v>9217</v>
      </c>
      <c r="U2871" s="589"/>
      <c r="AP2871" s="589"/>
      <c r="AT2871" s="1" t="s">
        <v>14523</v>
      </c>
      <c r="BK2871" s="589"/>
    </row>
    <row r="2872" spans="3:63" ht="17.25" customHeight="1">
      <c r="K2872" s="393"/>
      <c r="L2872" s="384"/>
      <c r="M2872" s="384"/>
      <c r="N2872" s="384"/>
      <c r="O2872" s="384"/>
      <c r="P2872" s="384"/>
      <c r="Q2872" s="394"/>
      <c r="R2872" s="385">
        <v>500</v>
      </c>
      <c r="S2872" s="386">
        <v>500</v>
      </c>
      <c r="T2872" s="387">
        <v>500</v>
      </c>
      <c r="U2872" s="589"/>
      <c r="AP2872" s="589"/>
      <c r="AT2872" s="1" t="s">
        <v>8847</v>
      </c>
      <c r="BK2872" s="589"/>
    </row>
    <row r="2873" spans="3:63" ht="17.25" customHeight="1">
      <c r="K2873" s="404" t="s">
        <v>10386</v>
      </c>
      <c r="L2873" s="375" t="s">
        <v>10414</v>
      </c>
      <c r="M2873" s="375"/>
      <c r="N2873" s="375"/>
      <c r="O2873" s="375"/>
      <c r="P2873" s="375"/>
      <c r="Q2873" s="405"/>
      <c r="R2873" s="1177">
        <v>100</v>
      </c>
      <c r="S2873" s="1164">
        <v>200</v>
      </c>
      <c r="T2873" s="1162">
        <v>500</v>
      </c>
      <c r="U2873" s="589"/>
      <c r="AP2873" s="589"/>
      <c r="AS2873" s="1" t="s">
        <v>15433</v>
      </c>
      <c r="BK2873" s="589"/>
    </row>
    <row r="2874" spans="3:63" ht="17.25" customHeight="1" thickBot="1">
      <c r="K2874" s="379"/>
      <c r="L2874" s="279" t="s">
        <v>10415</v>
      </c>
      <c r="M2874" s="279"/>
      <c r="N2874" s="279"/>
      <c r="O2874" s="279"/>
      <c r="P2874" s="392"/>
      <c r="Q2874" s="381"/>
      <c r="R2874" s="1178"/>
      <c r="S2874" s="1165"/>
      <c r="T2874" s="1163"/>
      <c r="U2874" s="589"/>
      <c r="AP2874" s="589"/>
      <c r="AT2874" s="2" t="s">
        <v>14524</v>
      </c>
      <c r="BK2874" s="589"/>
    </row>
    <row r="2875" spans="3:63" ht="17.25" customHeight="1">
      <c r="D2875" s="2" t="s">
        <v>10050</v>
      </c>
      <c r="U2875" s="589"/>
      <c r="AP2875" s="589"/>
      <c r="AT2875" s="182" t="s">
        <v>12336</v>
      </c>
      <c r="BK2875" s="589"/>
    </row>
    <row r="2876" spans="3:63" ht="17.25" customHeight="1">
      <c r="E2876" s="2" t="s">
        <v>10051</v>
      </c>
      <c r="U2876" s="589"/>
      <c r="AP2876" s="589"/>
      <c r="AS2876" s="1" t="s">
        <v>14525</v>
      </c>
      <c r="BK2876" s="589"/>
    </row>
    <row r="2877" spans="3:63" ht="17.25" customHeight="1">
      <c r="E2877" s="2" t="s">
        <v>10052</v>
      </c>
      <c r="U2877" s="589"/>
      <c r="AP2877" s="589"/>
      <c r="AT2877" s="2" t="s">
        <v>12337</v>
      </c>
      <c r="BK2877" s="589"/>
    </row>
    <row r="2878" spans="3:63" ht="17.25" customHeight="1">
      <c r="D2878" s="2" t="s">
        <v>14575</v>
      </c>
      <c r="U2878" s="589"/>
      <c r="AP2878" s="589"/>
      <c r="AS2878" s="1" t="s">
        <v>14526</v>
      </c>
      <c r="BK2878" s="589"/>
    </row>
    <row r="2879" spans="3:63" ht="17.25" customHeight="1">
      <c r="E2879" s="2" t="s">
        <v>14576</v>
      </c>
      <c r="U2879" s="589"/>
      <c r="AP2879" s="589"/>
      <c r="AT2879" s="2" t="s">
        <v>12338</v>
      </c>
      <c r="BK2879" s="589"/>
    </row>
    <row r="2880" spans="3:63" ht="17.25" customHeight="1">
      <c r="D2880" s="2" t="s">
        <v>10053</v>
      </c>
      <c r="U2880" s="589"/>
      <c r="AP2880" s="589"/>
      <c r="AS2880" s="1" t="s">
        <v>12339</v>
      </c>
      <c r="BK2880" s="589"/>
    </row>
    <row r="2881" spans="3:63" ht="17.25" customHeight="1">
      <c r="E2881" s="2" t="s">
        <v>14577</v>
      </c>
      <c r="U2881" s="589"/>
      <c r="AP2881" s="589"/>
      <c r="AT2881" s="2" t="s">
        <v>12340</v>
      </c>
      <c r="BK2881" s="589"/>
    </row>
    <row r="2882" spans="3:63" ht="17.25" customHeight="1">
      <c r="U2882" s="589"/>
      <c r="AP2882" s="589"/>
      <c r="BK2882" s="589"/>
    </row>
    <row r="2883" spans="3:63" ht="17.25" customHeight="1">
      <c r="C2883" s="3" t="s">
        <v>9654</v>
      </c>
      <c r="U2883" s="589"/>
      <c r="AP2883" s="589"/>
      <c r="AR2883" s="3" t="s">
        <v>12341</v>
      </c>
      <c r="BK2883" s="589"/>
    </row>
    <row r="2884" spans="3:63" ht="17.25" customHeight="1">
      <c r="D2884" s="2" t="s">
        <v>14583</v>
      </c>
      <c r="U2884" s="589"/>
      <c r="AP2884" s="589"/>
      <c r="AS2884" s="1" t="s">
        <v>14557</v>
      </c>
      <c r="BK2884" s="589"/>
    </row>
    <row r="2885" spans="3:63" ht="17.25" customHeight="1">
      <c r="E2885" s="2" t="s">
        <v>14584</v>
      </c>
      <c r="U2885" s="589"/>
      <c r="AP2885" s="589"/>
      <c r="AT2885" s="2" t="s">
        <v>12342</v>
      </c>
      <c r="BK2885" s="589"/>
    </row>
    <row r="2886" spans="3:63" ht="17.25" customHeight="1">
      <c r="E2886" s="1" t="s">
        <v>14581</v>
      </c>
      <c r="U2886" s="589"/>
      <c r="AP2886" s="589"/>
      <c r="AT2886" s="2" t="s">
        <v>14527</v>
      </c>
      <c r="BK2886" s="589"/>
    </row>
    <row r="2887" spans="3:63" ht="17.25" customHeight="1">
      <c r="E2887" s="2" t="s">
        <v>14578</v>
      </c>
      <c r="U2887" s="589"/>
      <c r="AP2887" s="589"/>
      <c r="AT2887" s="182" t="s">
        <v>11701</v>
      </c>
      <c r="BK2887" s="589"/>
    </row>
    <row r="2888" spans="3:63" ht="17.25" customHeight="1">
      <c r="J2888" s="280" t="s">
        <v>7511</v>
      </c>
      <c r="K2888" s="278" t="s">
        <v>10416</v>
      </c>
      <c r="L2888" s="278"/>
      <c r="M2888" s="278"/>
      <c r="N2888" s="278"/>
      <c r="O2888" s="278"/>
      <c r="P2888" s="278"/>
      <c r="Q2888" s="380"/>
      <c r="R2888" s="281" t="s">
        <v>9215</v>
      </c>
      <c r="S2888" s="367" t="s">
        <v>9216</v>
      </c>
      <c r="T2888" s="368" t="s">
        <v>9217</v>
      </c>
      <c r="U2888" s="589"/>
      <c r="AP2888" s="589"/>
      <c r="AS2888" s="136"/>
      <c r="AT2888" s="137" t="s">
        <v>8848</v>
      </c>
      <c r="AU2888" s="267"/>
      <c r="AV2888" s="267"/>
      <c r="AW2888" s="267"/>
      <c r="AX2888" s="267"/>
      <c r="AY2888" s="267"/>
      <c r="AZ2888" s="267"/>
      <c r="BA2888" s="267"/>
      <c r="BB2888" s="267"/>
      <c r="BC2888" s="267"/>
      <c r="BD2888" s="267"/>
      <c r="BE2888" s="267"/>
      <c r="BF2888" s="267"/>
      <c r="BG2888" s="1082" t="s">
        <v>14528</v>
      </c>
      <c r="BH2888" s="1083"/>
      <c r="BI2888" s="1083"/>
      <c r="BJ2888" s="1084"/>
      <c r="BK2888" s="589"/>
    </row>
    <row r="2889" spans="3:63" ht="17.25" customHeight="1" thickBot="1">
      <c r="J2889" s="379"/>
      <c r="K2889" s="279" t="s">
        <v>10301</v>
      </c>
      <c r="L2889" s="279"/>
      <c r="M2889" s="279"/>
      <c r="N2889" s="279"/>
      <c r="O2889" s="279"/>
      <c r="P2889" s="392"/>
      <c r="Q2889" s="381"/>
      <c r="R2889" s="290">
        <v>100</v>
      </c>
      <c r="S2889" s="369">
        <v>200</v>
      </c>
      <c r="T2889" s="370">
        <v>500</v>
      </c>
      <c r="U2889" s="589"/>
      <c r="AP2889" s="589"/>
      <c r="AS2889" s="138"/>
      <c r="AT2889" s="1" t="s">
        <v>8849</v>
      </c>
      <c r="BJ2889" s="269"/>
      <c r="BK2889" s="589"/>
    </row>
    <row r="2890" spans="3:63" ht="17.25" customHeight="1" thickBot="1">
      <c r="D2890" s="2" t="s">
        <v>14585</v>
      </c>
      <c r="U2890" s="589"/>
      <c r="AP2890" s="589"/>
      <c r="AS2890" s="303"/>
      <c r="AT2890" s="301" t="s">
        <v>8850</v>
      </c>
      <c r="AU2890" s="271"/>
      <c r="AV2890" s="271"/>
      <c r="AW2890" s="271"/>
      <c r="AX2890" s="271"/>
      <c r="AY2890" s="271"/>
      <c r="AZ2890" s="271"/>
      <c r="BA2890" s="271"/>
      <c r="BB2890" s="271"/>
      <c r="BC2890" s="271"/>
      <c r="BD2890" s="271"/>
      <c r="BE2890" s="271"/>
      <c r="BF2890" s="271"/>
      <c r="BG2890" s="271"/>
      <c r="BH2890" s="271"/>
      <c r="BI2890" s="271"/>
      <c r="BJ2890" s="272"/>
      <c r="BK2890" s="589"/>
    </row>
    <row r="2891" spans="3:63" ht="17.25" customHeight="1">
      <c r="E2891" s="2" t="s">
        <v>14579</v>
      </c>
      <c r="U2891" s="589"/>
      <c r="AP2891" s="589"/>
      <c r="AS2891" s="1" t="s">
        <v>14529</v>
      </c>
      <c r="BK2891" s="589"/>
    </row>
    <row r="2892" spans="3:63" ht="17.25" customHeight="1">
      <c r="J2892" s="280" t="s">
        <v>7513</v>
      </c>
      <c r="K2892" s="278" t="s">
        <v>10417</v>
      </c>
      <c r="L2892" s="278"/>
      <c r="M2892" s="278"/>
      <c r="N2892" s="278"/>
      <c r="O2892" s="278"/>
      <c r="P2892" s="278"/>
      <c r="Q2892" s="380"/>
      <c r="R2892" s="281" t="s">
        <v>9215</v>
      </c>
      <c r="S2892" s="367" t="s">
        <v>9216</v>
      </c>
      <c r="T2892" s="368" t="s">
        <v>9217</v>
      </c>
      <c r="U2892" s="589"/>
      <c r="AP2892" s="589"/>
      <c r="AT2892" s="2" t="s">
        <v>12343</v>
      </c>
      <c r="BK2892" s="589"/>
    </row>
    <row r="2893" spans="3:63" ht="17.25" customHeight="1">
      <c r="J2893" s="393"/>
      <c r="K2893" s="384" t="s">
        <v>10301</v>
      </c>
      <c r="L2893" s="384"/>
      <c r="M2893" s="384"/>
      <c r="N2893" s="384"/>
      <c r="O2893" s="384"/>
      <c r="P2893" s="384"/>
      <c r="Q2893" s="394"/>
      <c r="R2893" s="385">
        <v>100</v>
      </c>
      <c r="S2893" s="386">
        <v>200</v>
      </c>
      <c r="T2893" s="387">
        <v>500</v>
      </c>
      <c r="U2893" s="589"/>
      <c r="AP2893" s="589"/>
      <c r="AT2893" s="2" t="s">
        <v>12344</v>
      </c>
      <c r="BK2893" s="589"/>
    </row>
    <row r="2894" spans="3:63" ht="17.25" customHeight="1">
      <c r="J2894" s="404" t="s">
        <v>7514</v>
      </c>
      <c r="K2894" s="375" t="s">
        <v>10418</v>
      </c>
      <c r="L2894" s="375"/>
      <c r="M2894" s="375"/>
      <c r="N2894" s="375"/>
      <c r="O2894" s="375"/>
      <c r="P2894" s="375"/>
      <c r="Q2894" s="405"/>
      <c r="R2894" s="1177">
        <v>10</v>
      </c>
      <c r="S2894" s="1164">
        <v>20</v>
      </c>
      <c r="T2894" s="1162">
        <v>50</v>
      </c>
      <c r="U2894" s="589"/>
      <c r="AP2894" s="589"/>
      <c r="AT2894" s="2" t="s">
        <v>12345</v>
      </c>
      <c r="BK2894" s="589"/>
    </row>
    <row r="2895" spans="3:63" ht="17.25" customHeight="1" thickBot="1">
      <c r="J2895" s="379"/>
      <c r="K2895" s="279" t="s">
        <v>10419</v>
      </c>
      <c r="L2895" s="279"/>
      <c r="M2895" s="279"/>
      <c r="N2895" s="279"/>
      <c r="O2895" s="279"/>
      <c r="P2895" s="392"/>
      <c r="Q2895" s="381"/>
      <c r="R2895" s="1178"/>
      <c r="S2895" s="1165"/>
      <c r="T2895" s="1163"/>
      <c r="U2895" s="589"/>
      <c r="AP2895" s="589"/>
      <c r="BK2895" s="589"/>
    </row>
    <row r="2896" spans="3:63" ht="17.25" customHeight="1">
      <c r="D2896" s="2" t="s">
        <v>14563</v>
      </c>
      <c r="U2896" s="589"/>
      <c r="AP2896" s="589"/>
      <c r="AR2896" s="3" t="s">
        <v>12346</v>
      </c>
      <c r="BK2896" s="589"/>
    </row>
    <row r="2897" spans="5:63" ht="17.25" customHeight="1">
      <c r="E2897" s="2" t="s">
        <v>14582</v>
      </c>
      <c r="U2897" s="589"/>
      <c r="AP2897" s="589"/>
      <c r="AS2897" s="1" t="s">
        <v>14558</v>
      </c>
      <c r="BK2897" s="589"/>
    </row>
    <row r="2898" spans="5:63" ht="17.25" customHeight="1">
      <c r="E2898" s="2" t="s">
        <v>14580</v>
      </c>
      <c r="J2898" s="280" t="s">
        <v>7515</v>
      </c>
      <c r="K2898" s="278" t="s">
        <v>10421</v>
      </c>
      <c r="L2898" s="278"/>
      <c r="M2898" s="278"/>
      <c r="N2898" s="278"/>
      <c r="O2898" s="278"/>
      <c r="P2898" s="278"/>
      <c r="Q2898" s="380"/>
      <c r="R2898" s="281" t="s">
        <v>9215</v>
      </c>
      <c r="S2898" s="367" t="s">
        <v>9216</v>
      </c>
      <c r="T2898" s="368" t="s">
        <v>9217</v>
      </c>
      <c r="U2898" s="589"/>
      <c r="AP2898" s="589"/>
      <c r="AS2898" s="136"/>
      <c r="AT2898" s="137" t="s">
        <v>8174</v>
      </c>
      <c r="AU2898" s="267"/>
      <c r="AV2898" s="267"/>
      <c r="AW2898" s="267"/>
      <c r="AX2898" s="267"/>
      <c r="AY2898" s="267"/>
      <c r="AZ2898" s="267"/>
      <c r="BA2898" s="267"/>
      <c r="BB2898" s="267"/>
      <c r="BC2898" s="267"/>
      <c r="BD2898" s="267"/>
      <c r="BE2898" s="1082" t="s">
        <v>14538</v>
      </c>
      <c r="BF2898" s="1083"/>
      <c r="BG2898" s="1083"/>
      <c r="BH2898" s="1083"/>
      <c r="BI2898" s="1083"/>
      <c r="BJ2898" s="1084"/>
      <c r="BK2898" s="589"/>
    </row>
    <row r="2899" spans="5:63" ht="17.25" customHeight="1" thickBot="1">
      <c r="J2899" s="379"/>
      <c r="K2899" s="279" t="s">
        <v>10420</v>
      </c>
      <c r="L2899" s="279"/>
      <c r="M2899" s="279"/>
      <c r="N2899" s="279"/>
      <c r="O2899" s="279"/>
      <c r="P2899" s="392"/>
      <c r="Q2899" s="381"/>
      <c r="R2899" s="290">
        <v>50</v>
      </c>
      <c r="S2899" s="369">
        <v>100</v>
      </c>
      <c r="T2899" s="370">
        <v>300</v>
      </c>
      <c r="U2899" s="589"/>
      <c r="AP2899" s="589"/>
      <c r="AS2899" s="138"/>
      <c r="AT2899" s="1" t="s">
        <v>8851</v>
      </c>
      <c r="BJ2899" s="269"/>
      <c r="BK2899" s="589"/>
    </row>
    <row r="2900" spans="5:63" ht="17.25" customHeight="1">
      <c r="U2900" s="589"/>
      <c r="AP2900" s="589"/>
      <c r="AS2900" s="138"/>
      <c r="AT2900" s="1" t="s">
        <v>8852</v>
      </c>
      <c r="BJ2900" s="269"/>
      <c r="BK2900" s="589"/>
    </row>
    <row r="2901" spans="5:63" ht="17.25" customHeight="1">
      <c r="U2901" s="589"/>
      <c r="AP2901" s="589"/>
      <c r="AS2901" s="138"/>
      <c r="AT2901" s="1" t="s">
        <v>8853</v>
      </c>
      <c r="BJ2901" s="269"/>
      <c r="BK2901" s="589"/>
    </row>
    <row r="2902" spans="5:63" ht="17.25" customHeight="1" thickBot="1">
      <c r="U2902" s="589"/>
      <c r="AP2902" s="589"/>
      <c r="AS2902" s="303"/>
      <c r="AT2902" s="301" t="s">
        <v>8854</v>
      </c>
      <c r="AU2902" s="271"/>
      <c r="AV2902" s="271"/>
      <c r="AW2902" s="271"/>
      <c r="AX2902" s="271"/>
      <c r="AY2902" s="271"/>
      <c r="AZ2902" s="271"/>
      <c r="BA2902" s="271"/>
      <c r="BB2902" s="271"/>
      <c r="BC2902" s="271"/>
      <c r="BD2902" s="271"/>
      <c r="BE2902" s="271"/>
      <c r="BF2902" s="271"/>
      <c r="BG2902" s="271"/>
      <c r="BH2902" s="271"/>
      <c r="BI2902" s="271"/>
      <c r="BJ2902" s="272"/>
      <c r="BK2902" s="589"/>
    </row>
    <row r="2903" spans="5:63" ht="17.25" customHeight="1">
      <c r="U2903" s="589"/>
      <c r="AP2903" s="589"/>
      <c r="AS2903" s="1" t="s">
        <v>14559</v>
      </c>
      <c r="BK2903" s="589"/>
    </row>
    <row r="2904" spans="5:63" ht="17.25" customHeight="1">
      <c r="U2904" s="589"/>
      <c r="AP2904" s="589"/>
      <c r="AT2904" s="2" t="s">
        <v>12347</v>
      </c>
      <c r="BK2904" s="589"/>
    </row>
    <row r="2905" spans="5:63" ht="17.25" customHeight="1">
      <c r="U2905" s="589"/>
      <c r="AP2905" s="589"/>
      <c r="AS2905" s="1" t="s">
        <v>12348</v>
      </c>
      <c r="BK2905" s="589"/>
    </row>
    <row r="2906" spans="5:63" ht="17.25" customHeight="1">
      <c r="U2906" s="589"/>
      <c r="AP2906" s="589"/>
      <c r="AT2906" s="2" t="s">
        <v>12349</v>
      </c>
      <c r="BK2906" s="589"/>
    </row>
    <row r="2907" spans="5:63" ht="17.25" customHeight="1">
      <c r="U2907" s="589"/>
      <c r="AP2907" s="589"/>
      <c r="BK2907" s="589"/>
    </row>
    <row r="2908" spans="5:63" ht="17.25" customHeight="1">
      <c r="U2908" s="589"/>
      <c r="AP2908" s="589"/>
      <c r="AR2908" s="3" t="s">
        <v>12421</v>
      </c>
      <c r="BK2908" s="589"/>
    </row>
    <row r="2909" spans="5:63" ht="17.25" customHeight="1">
      <c r="U2909" s="589"/>
      <c r="AP2909" s="589"/>
      <c r="AS2909" s="1" t="s">
        <v>14560</v>
      </c>
      <c r="BK2909" s="589"/>
    </row>
    <row r="2910" spans="5:63" ht="17.25" customHeight="1">
      <c r="U2910" s="589"/>
      <c r="AP2910" s="589"/>
      <c r="AT2910" s="2" t="s">
        <v>15434</v>
      </c>
      <c r="BK2910" s="589"/>
    </row>
    <row r="2911" spans="5:63" ht="17.25" customHeight="1">
      <c r="U2911" s="589"/>
      <c r="AP2911" s="589"/>
      <c r="AT2911" s="2" t="s">
        <v>12422</v>
      </c>
      <c r="BK2911" s="589"/>
    </row>
    <row r="2912" spans="5:63" ht="17.25" customHeight="1">
      <c r="U2912" s="589"/>
      <c r="AP2912" s="589"/>
      <c r="AT2912" s="2" t="s">
        <v>12423</v>
      </c>
      <c r="BK2912" s="589"/>
    </row>
    <row r="2913" spans="3:63" ht="17.25" customHeight="1">
      <c r="U2913" s="589"/>
      <c r="AP2913" s="589"/>
      <c r="AT2913" s="1" t="s">
        <v>8855</v>
      </c>
      <c r="BK2913" s="589"/>
    </row>
    <row r="2914" spans="3:63" ht="17.25" customHeight="1">
      <c r="U2914" s="589"/>
      <c r="AP2914" s="589"/>
      <c r="AT2914" s="1" t="s">
        <v>8856</v>
      </c>
      <c r="BK2914" s="589"/>
    </row>
    <row r="2915" spans="3:63" ht="17.25" customHeight="1">
      <c r="U2915" s="589"/>
      <c r="AP2915" s="589"/>
      <c r="AT2915" s="1" t="s">
        <v>8857</v>
      </c>
      <c r="BK2915" s="589"/>
    </row>
    <row r="2916" spans="3:63" ht="17.25" customHeight="1">
      <c r="U2916" s="589"/>
      <c r="AP2916" s="589"/>
      <c r="AS2916" s="1" t="s">
        <v>14530</v>
      </c>
      <c r="BK2916" s="589"/>
    </row>
    <row r="2917" spans="3:63" ht="17.25" customHeight="1">
      <c r="U2917" s="589"/>
      <c r="AP2917" s="589"/>
      <c r="AT2917" s="2" t="s">
        <v>12424</v>
      </c>
      <c r="BK2917" s="589"/>
    </row>
    <row r="2918" spans="3:63" ht="17.25" customHeight="1">
      <c r="U2918" s="589"/>
      <c r="AP2918" s="589"/>
      <c r="AS2918" s="1" t="s">
        <v>14531</v>
      </c>
      <c r="BK2918" s="589"/>
    </row>
    <row r="2919" spans="3:63" ht="17.25" customHeight="1">
      <c r="U2919" s="589"/>
      <c r="AP2919" s="589"/>
      <c r="AT2919" s="2" t="s">
        <v>12425</v>
      </c>
      <c r="BK2919" s="589"/>
    </row>
    <row r="2920" spans="3:63" ht="17.25" customHeight="1">
      <c r="U2920" s="589"/>
      <c r="AP2920" s="589"/>
      <c r="BK2920" s="589"/>
    </row>
    <row r="2921" spans="3:63" ht="17.25" customHeight="1">
      <c r="C2921" s="3" t="s">
        <v>9655</v>
      </c>
      <c r="U2921" s="589"/>
      <c r="AP2921" s="589"/>
      <c r="AR2921" s="3" t="s">
        <v>12426</v>
      </c>
      <c r="BK2921" s="589"/>
    </row>
    <row r="2922" spans="3:63" ht="17.25" customHeight="1">
      <c r="D2922" s="2" t="s">
        <v>14589</v>
      </c>
      <c r="U2922" s="589"/>
      <c r="AP2922" s="589"/>
      <c r="AS2922" s="1" t="s">
        <v>12427</v>
      </c>
      <c r="BK2922" s="589"/>
    </row>
    <row r="2923" spans="3:63" ht="17.25" customHeight="1">
      <c r="E2923" s="2" t="s">
        <v>14590</v>
      </c>
      <c r="U2923" s="589"/>
      <c r="AP2923" s="589"/>
      <c r="AT2923" s="1" t="s">
        <v>14561</v>
      </c>
      <c r="BK2923" s="589"/>
    </row>
    <row r="2924" spans="3:63" ht="17.25" customHeight="1">
      <c r="E2924" s="2" t="s">
        <v>14587</v>
      </c>
      <c r="U2924" s="589"/>
      <c r="AP2924" s="589"/>
      <c r="AT2924" s="2" t="s">
        <v>12428</v>
      </c>
      <c r="BK2924" s="589"/>
    </row>
    <row r="2925" spans="3:63" ht="17.25" customHeight="1">
      <c r="E2925" s="2" t="s">
        <v>14588</v>
      </c>
      <c r="U2925" s="589"/>
      <c r="AP2925" s="589"/>
      <c r="AT2925" s="2" t="s">
        <v>12429</v>
      </c>
      <c r="BK2925" s="589"/>
    </row>
    <row r="2926" spans="3:63" ht="17.25" customHeight="1">
      <c r="D2926" s="2" t="s">
        <v>14586</v>
      </c>
      <c r="U2926" s="589"/>
      <c r="AP2926" s="589"/>
      <c r="AT2926" s="2" t="s">
        <v>12430</v>
      </c>
      <c r="BK2926" s="589"/>
    </row>
    <row r="2927" spans="3:63" ht="17.25" customHeight="1">
      <c r="E2927" s="2" t="s">
        <v>15435</v>
      </c>
      <c r="U2927" s="589"/>
      <c r="AP2927" s="589"/>
      <c r="AT2927" s="1" t="s">
        <v>15171</v>
      </c>
      <c r="BK2927" s="589"/>
    </row>
    <row r="2928" spans="3:63" ht="17.25" customHeight="1">
      <c r="E2928" s="1" t="s">
        <v>15436</v>
      </c>
      <c r="U2928" s="589"/>
      <c r="AP2928" s="589"/>
      <c r="AT2928" s="1" t="s">
        <v>15170</v>
      </c>
      <c r="BK2928" s="589"/>
    </row>
    <row r="2929" spans="10:63" ht="17.25" customHeight="1">
      <c r="J2929" s="280" t="s">
        <v>7511</v>
      </c>
      <c r="K2929" s="278" t="s">
        <v>10424</v>
      </c>
      <c r="L2929" s="278"/>
      <c r="M2929" s="278"/>
      <c r="N2929" s="278"/>
      <c r="O2929" s="278"/>
      <c r="P2929" s="278"/>
      <c r="Q2929" s="380"/>
      <c r="R2929" s="1218" t="s">
        <v>9215</v>
      </c>
      <c r="S2929" s="1206" t="s">
        <v>9216</v>
      </c>
      <c r="T2929" s="1204" t="s">
        <v>9217</v>
      </c>
      <c r="U2929" s="589"/>
      <c r="AP2929" s="589"/>
      <c r="AU2929" s="182" t="s">
        <v>12431</v>
      </c>
      <c r="BK2929" s="589"/>
    </row>
    <row r="2930" spans="10:63" ht="17.25" customHeight="1">
      <c r="J2930" s="393"/>
      <c r="K2930" s="384" t="s">
        <v>10423</v>
      </c>
      <c r="L2930" s="384"/>
      <c r="M2930" s="384"/>
      <c r="N2930" s="384"/>
      <c r="O2930" s="384"/>
      <c r="P2930" s="384"/>
      <c r="Q2930" s="394"/>
      <c r="R2930" s="1219"/>
      <c r="S2930" s="1207"/>
      <c r="T2930" s="1205"/>
      <c r="U2930" s="589"/>
      <c r="AP2930" s="589"/>
      <c r="AU2930" s="182" t="s">
        <v>12432</v>
      </c>
      <c r="BK2930" s="589"/>
    </row>
    <row r="2931" spans="10:63" ht="17.25" customHeight="1">
      <c r="J2931" s="404"/>
      <c r="K2931" s="375" t="s">
        <v>10425</v>
      </c>
      <c r="L2931" s="375"/>
      <c r="M2931" s="375"/>
      <c r="N2931" s="375"/>
      <c r="O2931" s="375"/>
      <c r="P2931" s="375"/>
      <c r="Q2931" s="405"/>
      <c r="R2931" s="1177">
        <v>50</v>
      </c>
      <c r="S2931" s="1164">
        <v>100</v>
      </c>
      <c r="T2931" s="1162">
        <v>300</v>
      </c>
      <c r="U2931" s="589"/>
      <c r="AP2931" s="589"/>
      <c r="AT2931" s="1" t="s">
        <v>14532</v>
      </c>
      <c r="BK2931" s="589"/>
    </row>
    <row r="2932" spans="10:63" ht="17.25" customHeight="1">
      <c r="J2932" s="404"/>
      <c r="K2932" s="375" t="s">
        <v>10426</v>
      </c>
      <c r="L2932" s="375"/>
      <c r="M2932" s="375"/>
      <c r="N2932" s="375"/>
      <c r="O2932" s="375"/>
      <c r="P2932" s="375"/>
      <c r="Q2932" s="405"/>
      <c r="R2932" s="1174"/>
      <c r="S2932" s="1175"/>
      <c r="T2932" s="1176"/>
      <c r="U2932" s="589"/>
      <c r="AP2932" s="589"/>
      <c r="AT2932" s="1" t="s">
        <v>14533</v>
      </c>
      <c r="BK2932" s="589"/>
    </row>
    <row r="2933" spans="10:63" ht="17.25" customHeight="1">
      <c r="J2933" s="410"/>
      <c r="K2933" s="411" t="s">
        <v>10436</v>
      </c>
      <c r="L2933" s="411"/>
      <c r="M2933" s="411"/>
      <c r="N2933" s="411"/>
      <c r="O2933" s="411"/>
      <c r="P2933" s="411"/>
      <c r="Q2933" s="413"/>
      <c r="R2933" s="1217"/>
      <c r="S2933" s="1216"/>
      <c r="T2933" s="1215"/>
      <c r="U2933" s="589"/>
      <c r="AP2933" s="589"/>
      <c r="AT2933" s="1"/>
      <c r="AU2933" s="182" t="s">
        <v>12433</v>
      </c>
      <c r="BK2933" s="589"/>
    </row>
    <row r="2934" spans="10:63" ht="17.25" customHeight="1">
      <c r="J2934" s="404"/>
      <c r="K2934" s="375" t="s">
        <v>10428</v>
      </c>
      <c r="L2934" s="375"/>
      <c r="M2934" s="375"/>
      <c r="N2934" s="375"/>
      <c r="O2934" s="375"/>
      <c r="P2934" s="375"/>
      <c r="Q2934" s="405"/>
      <c r="R2934" s="1214">
        <v>50</v>
      </c>
      <c r="S2934" s="1221">
        <v>100</v>
      </c>
      <c r="T2934" s="1220">
        <v>300</v>
      </c>
      <c r="U2934" s="589"/>
      <c r="AP2934" s="589"/>
      <c r="AT2934" s="1" t="s">
        <v>14534</v>
      </c>
      <c r="BK2934" s="589"/>
    </row>
    <row r="2935" spans="10:63" ht="17.25" customHeight="1">
      <c r="J2935" s="410"/>
      <c r="K2935" s="411" t="s">
        <v>10427</v>
      </c>
      <c r="L2935" s="411"/>
      <c r="M2935" s="411"/>
      <c r="N2935" s="411"/>
      <c r="O2935" s="411"/>
      <c r="P2935" s="411"/>
      <c r="Q2935" s="413"/>
      <c r="R2935" s="1217"/>
      <c r="S2935" s="1216"/>
      <c r="T2935" s="1215"/>
      <c r="U2935" s="589"/>
      <c r="AP2935" s="589"/>
      <c r="AS2935" s="1" t="s">
        <v>14535</v>
      </c>
      <c r="BK2935" s="589"/>
    </row>
    <row r="2936" spans="10:63" ht="17.25" customHeight="1">
      <c r="J2936" s="404"/>
      <c r="K2936" s="375" t="s">
        <v>10429</v>
      </c>
      <c r="L2936" s="375"/>
      <c r="M2936" s="375"/>
      <c r="N2936" s="375"/>
      <c r="O2936" s="375"/>
      <c r="P2936" s="375"/>
      <c r="Q2936" s="405"/>
      <c r="R2936" s="1214">
        <v>10</v>
      </c>
      <c r="S2936" s="1221">
        <v>20</v>
      </c>
      <c r="T2936" s="1220">
        <v>50</v>
      </c>
      <c r="U2936" s="589"/>
      <c r="AP2936" s="589"/>
      <c r="AS2936" s="136"/>
      <c r="AT2936" s="137" t="s">
        <v>8858</v>
      </c>
      <c r="AU2936" s="267"/>
      <c r="AV2936" s="267"/>
      <c r="AW2936" s="267"/>
      <c r="AX2936" s="267"/>
      <c r="AY2936" s="267"/>
      <c r="AZ2936" s="267"/>
      <c r="BA2936" s="267"/>
      <c r="BB2936" s="267"/>
      <c r="BC2936" s="267"/>
      <c r="BD2936" s="1082" t="s">
        <v>14536</v>
      </c>
      <c r="BE2936" s="1083"/>
      <c r="BF2936" s="1083"/>
      <c r="BG2936" s="1083"/>
      <c r="BH2936" s="1083"/>
      <c r="BI2936" s="1083"/>
      <c r="BJ2936" s="1084"/>
      <c r="BK2936" s="589"/>
    </row>
    <row r="2937" spans="10:63" ht="17.25" customHeight="1">
      <c r="J2937" s="404"/>
      <c r="K2937" s="375" t="s">
        <v>10430</v>
      </c>
      <c r="L2937" s="375"/>
      <c r="M2937" s="375"/>
      <c r="N2937" s="375"/>
      <c r="O2937" s="375"/>
      <c r="P2937" s="375"/>
      <c r="Q2937" s="405"/>
      <c r="R2937" s="1174"/>
      <c r="S2937" s="1175"/>
      <c r="T2937" s="1176"/>
      <c r="U2937" s="589"/>
      <c r="AP2937" s="589"/>
      <c r="AS2937" s="138"/>
      <c r="AT2937" s="1" t="s">
        <v>8859</v>
      </c>
      <c r="BJ2937" s="269"/>
      <c r="BK2937" s="589"/>
    </row>
    <row r="2938" spans="10:63" ht="17.25" customHeight="1">
      <c r="J2938" s="410"/>
      <c r="K2938" s="411" t="s">
        <v>10431</v>
      </c>
      <c r="L2938" s="411"/>
      <c r="M2938" s="411"/>
      <c r="N2938" s="411"/>
      <c r="O2938" s="411"/>
      <c r="P2938" s="411"/>
      <c r="Q2938" s="413"/>
      <c r="R2938" s="1217"/>
      <c r="S2938" s="1216"/>
      <c r="T2938" s="1215"/>
      <c r="U2938" s="589"/>
      <c r="AP2938" s="589"/>
      <c r="AS2938" s="138"/>
      <c r="AT2938" s="1" t="s">
        <v>8860</v>
      </c>
      <c r="BJ2938" s="269"/>
      <c r="BK2938" s="589"/>
    </row>
    <row r="2939" spans="10:63" ht="17.25" customHeight="1">
      <c r="J2939" s="404"/>
      <c r="K2939" s="375" t="s">
        <v>10432</v>
      </c>
      <c r="L2939" s="375"/>
      <c r="M2939" s="375"/>
      <c r="N2939" s="375"/>
      <c r="O2939" s="375"/>
      <c r="P2939" s="375"/>
      <c r="Q2939" s="405"/>
      <c r="R2939" s="1214">
        <v>10</v>
      </c>
      <c r="S2939" s="1221">
        <v>20</v>
      </c>
      <c r="T2939" s="1220">
        <v>50</v>
      </c>
      <c r="U2939" s="589"/>
      <c r="AP2939" s="589"/>
      <c r="AS2939" s="138"/>
      <c r="AT2939" s="1" t="s">
        <v>8861</v>
      </c>
      <c r="BJ2939" s="269"/>
      <c r="BK2939" s="589"/>
    </row>
    <row r="2940" spans="10:63" ht="17.25" customHeight="1">
      <c r="J2940" s="393"/>
      <c r="K2940" s="384" t="s">
        <v>10422</v>
      </c>
      <c r="L2940" s="384"/>
      <c r="M2940" s="384"/>
      <c r="N2940" s="384"/>
      <c r="O2940" s="384"/>
      <c r="P2940" s="384"/>
      <c r="Q2940" s="394"/>
      <c r="R2940" s="1187"/>
      <c r="S2940" s="1188"/>
      <c r="T2940" s="1201"/>
      <c r="U2940" s="589"/>
      <c r="AP2940" s="589"/>
      <c r="AS2940" s="138"/>
      <c r="AT2940" s="1" t="s">
        <v>12434</v>
      </c>
      <c r="BJ2940" s="269"/>
      <c r="BK2940" s="589"/>
    </row>
    <row r="2941" spans="10:63" ht="17.25" customHeight="1">
      <c r="J2941" s="280" t="s">
        <v>7513</v>
      </c>
      <c r="K2941" s="278" t="s">
        <v>10433</v>
      </c>
      <c r="L2941" s="278"/>
      <c r="M2941" s="278"/>
      <c r="N2941" s="278"/>
      <c r="O2941" s="278"/>
      <c r="P2941" s="278"/>
      <c r="Q2941" s="380"/>
      <c r="R2941" s="1177">
        <v>50</v>
      </c>
      <c r="S2941" s="1164">
        <v>100</v>
      </c>
      <c r="T2941" s="1162">
        <v>300</v>
      </c>
      <c r="U2941" s="589"/>
      <c r="AP2941" s="589"/>
      <c r="AS2941" s="138"/>
      <c r="AU2941" s="2" t="s">
        <v>12435</v>
      </c>
      <c r="BJ2941" s="269"/>
      <c r="BK2941" s="589"/>
    </row>
    <row r="2942" spans="10:63" ht="17.25" customHeight="1" thickBot="1">
      <c r="J2942" s="404"/>
      <c r="K2942" s="375" t="s">
        <v>10434</v>
      </c>
      <c r="L2942" s="375"/>
      <c r="M2942" s="375"/>
      <c r="N2942" s="375"/>
      <c r="O2942" s="375"/>
      <c r="P2942" s="375"/>
      <c r="Q2942" s="405"/>
      <c r="R2942" s="1174"/>
      <c r="S2942" s="1175"/>
      <c r="T2942" s="1176"/>
      <c r="U2942" s="589"/>
      <c r="AP2942" s="589"/>
      <c r="AS2942" s="303"/>
      <c r="AT2942" s="301" t="s">
        <v>8862</v>
      </c>
      <c r="AU2942" s="271"/>
      <c r="AV2942" s="271"/>
      <c r="AW2942" s="271"/>
      <c r="AX2942" s="271"/>
      <c r="AY2942" s="271"/>
      <c r="AZ2942" s="271"/>
      <c r="BA2942" s="271"/>
      <c r="BB2942" s="271"/>
      <c r="BC2942" s="271"/>
      <c r="BD2942" s="271"/>
      <c r="BE2942" s="271"/>
      <c r="BF2942" s="271"/>
      <c r="BG2942" s="271"/>
      <c r="BH2942" s="271"/>
      <c r="BI2942" s="271"/>
      <c r="BJ2942" s="272"/>
      <c r="BK2942" s="589"/>
    </row>
    <row r="2943" spans="10:63" ht="17.25" customHeight="1" thickBot="1">
      <c r="J2943" s="379"/>
      <c r="K2943" s="279" t="s">
        <v>10435</v>
      </c>
      <c r="L2943" s="279"/>
      <c r="M2943" s="279"/>
      <c r="N2943" s="279"/>
      <c r="O2943" s="279"/>
      <c r="P2943" s="392"/>
      <c r="Q2943" s="381"/>
      <c r="R2943" s="1178"/>
      <c r="S2943" s="1165"/>
      <c r="T2943" s="1163"/>
      <c r="U2943" s="589"/>
      <c r="AP2943" s="589"/>
      <c r="AS2943" s="1" t="s">
        <v>15172</v>
      </c>
      <c r="BK2943" s="589"/>
    </row>
    <row r="2944" spans="10:63" ht="17.25" customHeight="1">
      <c r="U2944" s="589"/>
      <c r="AP2944" s="589"/>
      <c r="AT2944" s="2" t="s">
        <v>15440</v>
      </c>
      <c r="BK2944" s="589"/>
    </row>
    <row r="2945" spans="3:63" ht="17.25" customHeight="1">
      <c r="U2945" s="589"/>
      <c r="AP2945" s="589"/>
      <c r="AS2945" s="1" t="s">
        <v>12436</v>
      </c>
      <c r="BK2945" s="589"/>
    </row>
    <row r="2946" spans="3:63" ht="17.25" customHeight="1">
      <c r="U2946" s="589"/>
      <c r="AP2946" s="589"/>
      <c r="AT2946" s="2" t="s">
        <v>12437</v>
      </c>
      <c r="BK2946" s="589"/>
    </row>
    <row r="2947" spans="3:63" ht="17.25" customHeight="1">
      <c r="U2947" s="589"/>
      <c r="AP2947" s="589"/>
      <c r="AT2947" s="1" t="s">
        <v>12438</v>
      </c>
      <c r="BK2947" s="589"/>
    </row>
    <row r="2948" spans="3:63" ht="17.25" customHeight="1">
      <c r="U2948" s="589"/>
      <c r="AP2948" s="589"/>
      <c r="AU2948" s="2" t="s">
        <v>12439</v>
      </c>
      <c r="BK2948" s="589"/>
    </row>
    <row r="2949" spans="3:63" ht="17.25" customHeight="1">
      <c r="U2949" s="589"/>
      <c r="AP2949" s="589"/>
      <c r="AT2949" s="1" t="s">
        <v>12440</v>
      </c>
      <c r="BK2949" s="589"/>
    </row>
    <row r="2950" spans="3:63" ht="17.25" customHeight="1">
      <c r="U2950" s="589"/>
      <c r="AP2950" s="589"/>
      <c r="AU2950" s="2" t="s">
        <v>12441</v>
      </c>
      <c r="BK2950" s="589"/>
    </row>
    <row r="2951" spans="3:63" ht="17.25" customHeight="1">
      <c r="U2951" s="589"/>
      <c r="AP2951" s="589"/>
      <c r="BK2951" s="589"/>
    </row>
    <row r="2952" spans="3:63" ht="17.25" customHeight="1">
      <c r="C2952" s="3" t="s">
        <v>9656</v>
      </c>
      <c r="U2952" s="589"/>
      <c r="AP2952" s="589"/>
      <c r="AR2952" s="3" t="s">
        <v>12442</v>
      </c>
      <c r="BK2952" s="589"/>
    </row>
    <row r="2953" spans="3:63" ht="17.25" customHeight="1">
      <c r="D2953" s="2" t="s">
        <v>10054</v>
      </c>
      <c r="U2953" s="589"/>
      <c r="AP2953" s="589"/>
      <c r="AS2953" s="1" t="s">
        <v>12443</v>
      </c>
      <c r="BK2953" s="589"/>
    </row>
    <row r="2954" spans="3:63" ht="17.25" customHeight="1">
      <c r="E2954" s="2" t="s">
        <v>10055</v>
      </c>
      <c r="U2954" s="589"/>
      <c r="AP2954" s="589"/>
      <c r="AT2954" s="2" t="s">
        <v>12444</v>
      </c>
      <c r="BK2954" s="589"/>
    </row>
    <row r="2955" spans="3:63" ht="17.25" customHeight="1">
      <c r="U2955" s="589"/>
      <c r="AP2955" s="589"/>
      <c r="AT2955" s="2" t="s">
        <v>12445</v>
      </c>
      <c r="BK2955" s="589"/>
    </row>
    <row r="2956" spans="3:63" ht="17.25" customHeight="1">
      <c r="U2956" s="589"/>
      <c r="AP2956" s="589"/>
      <c r="BK2956" s="589"/>
    </row>
    <row r="2957" spans="3:63" ht="17.25" customHeight="1">
      <c r="C2957" s="3" t="s">
        <v>9657</v>
      </c>
      <c r="U2957" s="589"/>
      <c r="W2957" s="3" t="s">
        <v>11777</v>
      </c>
      <c r="AP2957" s="589"/>
      <c r="AR2957" s="3" t="s">
        <v>12446</v>
      </c>
      <c r="BK2957" s="589"/>
    </row>
    <row r="2958" spans="3:63" ht="17.25" customHeight="1">
      <c r="D2958" s="2" t="s">
        <v>14595</v>
      </c>
      <c r="U2958" s="589"/>
      <c r="X2958" s="2" t="s">
        <v>11778</v>
      </c>
      <c r="AP2958" s="589"/>
      <c r="AS2958" s="1" t="s">
        <v>12447</v>
      </c>
      <c r="BK2958" s="589"/>
    </row>
    <row r="2959" spans="3:63" ht="17.25" customHeight="1">
      <c r="E2959" s="1" t="s">
        <v>14594</v>
      </c>
      <c r="U2959" s="589"/>
      <c r="Y2959" s="2" t="s">
        <v>11779</v>
      </c>
      <c r="AP2959" s="589"/>
      <c r="AT2959" s="1" t="s">
        <v>15173</v>
      </c>
      <c r="BK2959" s="589"/>
    </row>
    <row r="2960" spans="3:63" ht="17.25" customHeight="1">
      <c r="E2960" s="2" t="s">
        <v>8183</v>
      </c>
      <c r="U2960" s="589"/>
      <c r="Y2960" s="2" t="s">
        <v>15291</v>
      </c>
      <c r="AP2960" s="589"/>
      <c r="AT2960" s="2" t="s">
        <v>12448</v>
      </c>
      <c r="BK2960" s="589"/>
    </row>
    <row r="2961" spans="4:63" ht="17.25" customHeight="1">
      <c r="E2961" s="2" t="s">
        <v>14596</v>
      </c>
      <c r="U2961" s="589"/>
      <c r="Y2961" s="2" t="s">
        <v>15292</v>
      </c>
      <c r="AP2961" s="589"/>
      <c r="AT2961" s="1" t="s">
        <v>15174</v>
      </c>
      <c r="BK2961" s="589"/>
    </row>
    <row r="2962" spans="4:63" ht="17.25" customHeight="1">
      <c r="F2962" s="2" t="s">
        <v>10056</v>
      </c>
      <c r="U2962" s="589"/>
      <c r="Y2962" s="2" t="s">
        <v>15289</v>
      </c>
      <c r="AP2962" s="589"/>
      <c r="AT2962" s="1" t="s">
        <v>8863</v>
      </c>
      <c r="BK2962" s="589"/>
    </row>
    <row r="2963" spans="4:63" ht="17.25" customHeight="1">
      <c r="D2963" s="2" t="s">
        <v>14597</v>
      </c>
      <c r="U2963" s="589"/>
      <c r="Y2963" s="2" t="s">
        <v>15290</v>
      </c>
      <c r="AP2963" s="589"/>
      <c r="AT2963" s="1" t="s">
        <v>15175</v>
      </c>
      <c r="BK2963" s="589"/>
    </row>
    <row r="2964" spans="4:63" ht="17.25" customHeight="1">
      <c r="E2964" s="2" t="s">
        <v>10057</v>
      </c>
      <c r="U2964" s="589"/>
      <c r="Y2964" s="2" t="s">
        <v>8470</v>
      </c>
      <c r="AP2964" s="589"/>
      <c r="AU2964" s="2" t="s">
        <v>12449</v>
      </c>
      <c r="BK2964" s="589"/>
    </row>
    <row r="2965" spans="4:63" ht="17.25" customHeight="1">
      <c r="E2965" s="2" t="s">
        <v>14592</v>
      </c>
      <c r="U2965" s="589"/>
      <c r="Y2965" s="2" t="s">
        <v>15294</v>
      </c>
      <c r="AP2965" s="589"/>
      <c r="AS2965" s="1" t="s">
        <v>15176</v>
      </c>
      <c r="BK2965" s="589"/>
    </row>
    <row r="2966" spans="4:63" ht="17.25" customHeight="1">
      <c r="F2966" s="2" t="s">
        <v>14593</v>
      </c>
      <c r="U2966" s="589"/>
      <c r="Y2966" s="2" t="s">
        <v>15293</v>
      </c>
      <c r="AP2966" s="589"/>
      <c r="AT2966" s="2" t="s">
        <v>15438</v>
      </c>
      <c r="BK2966" s="589"/>
    </row>
    <row r="2967" spans="4:63" ht="17.25" customHeight="1">
      <c r="E2967" s="2" t="s">
        <v>14598</v>
      </c>
      <c r="U2967" s="589"/>
      <c r="Y2967" s="2" t="s">
        <v>15287</v>
      </c>
      <c r="AP2967" s="589"/>
      <c r="AT2967" s="2" t="s">
        <v>12450</v>
      </c>
      <c r="BK2967" s="589"/>
    </row>
    <row r="2968" spans="4:63" ht="17.25" customHeight="1">
      <c r="F2968" s="2" t="s">
        <v>14600</v>
      </c>
      <c r="U2968" s="589"/>
      <c r="Z2968" s="182" t="s">
        <v>15288</v>
      </c>
      <c r="AP2968" s="589"/>
      <c r="AT2968" s="2" t="s">
        <v>12451</v>
      </c>
      <c r="BK2968" s="589"/>
    </row>
    <row r="2969" spans="4:63" ht="17.25" customHeight="1">
      <c r="F2969" s="2" t="s">
        <v>10058</v>
      </c>
      <c r="U2969" s="589"/>
      <c r="Y2969" s="2" t="s">
        <v>14539</v>
      </c>
      <c r="AP2969" s="589"/>
      <c r="AT2969" s="1" t="s">
        <v>8864</v>
      </c>
      <c r="BK2969" s="589"/>
    </row>
    <row r="2970" spans="4:63" ht="17.25" customHeight="1">
      <c r="D2970" s="2" t="s">
        <v>14599</v>
      </c>
      <c r="U2970" s="589"/>
      <c r="Z2970" s="182" t="s">
        <v>11780</v>
      </c>
      <c r="AP2970" s="589"/>
      <c r="AT2970" s="1" t="s">
        <v>12452</v>
      </c>
      <c r="BK2970" s="589"/>
    </row>
    <row r="2971" spans="4:63" ht="17.25" customHeight="1">
      <c r="E2971" s="2" t="s">
        <v>10059</v>
      </c>
      <c r="U2971" s="589"/>
      <c r="Y2971" s="2" t="s">
        <v>11781</v>
      </c>
      <c r="AP2971" s="589"/>
      <c r="AU2971" s="2" t="s">
        <v>12453</v>
      </c>
      <c r="BK2971" s="589"/>
    </row>
    <row r="2972" spans="4:63" ht="17.25" customHeight="1">
      <c r="D2972" s="2" t="s">
        <v>14601</v>
      </c>
      <c r="U2972" s="589"/>
      <c r="Z2972" s="2" t="s">
        <v>11782</v>
      </c>
      <c r="AP2972" s="589"/>
      <c r="AT2972" s="1" t="s">
        <v>12454</v>
      </c>
      <c r="BK2972" s="589"/>
    </row>
    <row r="2973" spans="4:63" ht="17.25" customHeight="1">
      <c r="E2973" s="2" t="s">
        <v>14591</v>
      </c>
      <c r="U2973" s="589"/>
      <c r="AP2973" s="589"/>
      <c r="AU2973" s="2" t="s">
        <v>15437</v>
      </c>
      <c r="BK2973" s="589"/>
    </row>
    <row r="2974" spans="4:63" ht="17.25" customHeight="1">
      <c r="U2974" s="589"/>
      <c r="AP2974" s="589"/>
      <c r="AS2974" s="1" t="s">
        <v>15177</v>
      </c>
      <c r="BK2974" s="589"/>
    </row>
    <row r="2975" spans="4:63" ht="17.25" customHeight="1">
      <c r="U2975" s="589"/>
      <c r="AP2975" s="589"/>
      <c r="AT2975" s="2" t="s">
        <v>12455</v>
      </c>
      <c r="BK2975" s="589"/>
    </row>
    <row r="2976" spans="4:63" ht="17.25" customHeight="1">
      <c r="U2976" s="589"/>
      <c r="AP2976" s="589"/>
      <c r="AS2976" s="1" t="s">
        <v>15178</v>
      </c>
      <c r="BK2976" s="589"/>
    </row>
    <row r="2977" spans="3:63" ht="17.25" customHeight="1">
      <c r="U2977" s="589"/>
      <c r="AP2977" s="589"/>
      <c r="AT2977" s="2" t="s">
        <v>12456</v>
      </c>
      <c r="BK2977" s="589"/>
    </row>
    <row r="2978" spans="3:63" ht="17.25" customHeight="1">
      <c r="U2978" s="589"/>
      <c r="AP2978" s="589"/>
      <c r="BK2978" s="589"/>
    </row>
    <row r="2979" spans="3:63" ht="17.25" customHeight="1">
      <c r="C2979" s="3" t="s">
        <v>9658</v>
      </c>
      <c r="U2979" s="589"/>
      <c r="W2979" s="3" t="s">
        <v>11783</v>
      </c>
      <c r="AP2979" s="589"/>
      <c r="AR2979" s="3" t="s">
        <v>12457</v>
      </c>
      <c r="BK2979" s="589"/>
    </row>
    <row r="2980" spans="3:63" ht="17.25" customHeight="1">
      <c r="D2980" s="2" t="s">
        <v>14602</v>
      </c>
      <c r="U2980" s="589"/>
      <c r="X2980" s="2" t="s">
        <v>14614</v>
      </c>
      <c r="AP2980" s="589"/>
      <c r="AS2980" s="1" t="s">
        <v>13693</v>
      </c>
      <c r="BK2980" s="589"/>
    </row>
    <row r="2981" spans="3:63" ht="17.25" customHeight="1">
      <c r="E2981" s="1" t="s">
        <v>14603</v>
      </c>
      <c r="U2981" s="589"/>
      <c r="Y2981" s="2" t="s">
        <v>14615</v>
      </c>
      <c r="AP2981" s="589"/>
      <c r="AT2981" s="2" t="s">
        <v>14629</v>
      </c>
      <c r="BK2981" s="589"/>
    </row>
    <row r="2982" spans="3:63" ht="17.25" customHeight="1">
      <c r="E2982" s="2" t="s">
        <v>14605</v>
      </c>
      <c r="U2982" s="589"/>
      <c r="Y2982" s="2" t="s">
        <v>14627</v>
      </c>
      <c r="AP2982" s="589"/>
      <c r="AT2982" s="2" t="s">
        <v>12458</v>
      </c>
      <c r="BK2982" s="589"/>
    </row>
    <row r="2983" spans="3:63" ht="17.25" customHeight="1">
      <c r="D2983" s="2" t="s">
        <v>14604</v>
      </c>
      <c r="U2983" s="589"/>
      <c r="Y2983" s="2" t="s">
        <v>14628</v>
      </c>
      <c r="AP2983" s="589"/>
      <c r="AT2983" s="1" t="s">
        <v>14540</v>
      </c>
      <c r="BK2983" s="589"/>
    </row>
    <row r="2984" spans="3:63" ht="17.25" customHeight="1">
      <c r="E2984" s="2" t="s">
        <v>14591</v>
      </c>
      <c r="U2984" s="589"/>
      <c r="Y2984" s="2" t="s">
        <v>14626</v>
      </c>
      <c r="AP2984" s="589"/>
      <c r="AT2984" s="1" t="s">
        <v>8863</v>
      </c>
      <c r="BK2984" s="589"/>
    </row>
    <row r="2985" spans="3:63" ht="17.25" customHeight="1">
      <c r="D2985" s="2" t="s">
        <v>14612</v>
      </c>
      <c r="U2985" s="589"/>
      <c r="Y2985" s="2" t="s">
        <v>14625</v>
      </c>
      <c r="AP2985" s="589"/>
      <c r="AT2985" s="1" t="s">
        <v>12459</v>
      </c>
      <c r="BK2985" s="589"/>
    </row>
    <row r="2986" spans="3:63" ht="17.25" customHeight="1">
      <c r="E2986" s="2" t="s">
        <v>14613</v>
      </c>
      <c r="U2986" s="589"/>
      <c r="Y2986" s="2" t="s">
        <v>14623</v>
      </c>
      <c r="AP2986" s="589"/>
      <c r="AU2986" s="2" t="s">
        <v>12460</v>
      </c>
      <c r="BK2986" s="589"/>
    </row>
    <row r="2987" spans="3:63" ht="17.25" customHeight="1">
      <c r="E2987" s="2" t="s">
        <v>10060</v>
      </c>
      <c r="U2987" s="589"/>
      <c r="Y2987" s="2" t="s">
        <v>14624</v>
      </c>
      <c r="AP2987" s="589"/>
      <c r="AS2987" s="1" t="s">
        <v>12461</v>
      </c>
      <c r="BK2987" s="589"/>
    </row>
    <row r="2988" spans="3:63" ht="17.25" customHeight="1">
      <c r="D2988" s="2" t="s">
        <v>14606</v>
      </c>
      <c r="U2988" s="589"/>
      <c r="Y2988" s="2" t="s">
        <v>14621</v>
      </c>
      <c r="AP2988" s="589"/>
      <c r="AT2988" s="2" t="s">
        <v>15439</v>
      </c>
      <c r="BK2988" s="589"/>
    </row>
    <row r="2989" spans="3:63" ht="17.25" customHeight="1">
      <c r="E2989" s="1" t="s">
        <v>14607</v>
      </c>
      <c r="U2989" s="589"/>
      <c r="Y2989" s="2" t="s">
        <v>14622</v>
      </c>
      <c r="AP2989" s="589"/>
      <c r="AT2989" s="2" t="s">
        <v>12462</v>
      </c>
      <c r="BK2989" s="589"/>
    </row>
    <row r="2990" spans="3:63" ht="17.25" customHeight="1">
      <c r="E2990" s="2" t="s">
        <v>10061</v>
      </c>
      <c r="U2990" s="589"/>
      <c r="Y2990" s="2" t="s">
        <v>14617</v>
      </c>
      <c r="AP2990" s="589"/>
      <c r="AT2990" s="1" t="s">
        <v>15179</v>
      </c>
      <c r="BK2990" s="589"/>
    </row>
    <row r="2991" spans="3:63" ht="17.25" customHeight="1">
      <c r="E2991" s="2" t="s">
        <v>10062</v>
      </c>
      <c r="U2991" s="589"/>
      <c r="Y2991" s="2" t="s">
        <v>14618</v>
      </c>
      <c r="AP2991" s="589"/>
      <c r="AT2991" s="1" t="s">
        <v>15181</v>
      </c>
      <c r="BK2991" s="589"/>
    </row>
    <row r="2992" spans="3:63" ht="17.25" customHeight="1">
      <c r="D2992" s="2" t="s">
        <v>10063</v>
      </c>
      <c r="U2992" s="589"/>
      <c r="Y2992" s="2" t="s">
        <v>14619</v>
      </c>
      <c r="AP2992" s="589"/>
      <c r="AU2992" s="1" t="s">
        <v>15182</v>
      </c>
      <c r="BK2992" s="589"/>
    </row>
    <row r="2993" spans="1:63" ht="17.25" customHeight="1">
      <c r="E2993" s="2" t="s">
        <v>14608</v>
      </c>
      <c r="U2993" s="589"/>
      <c r="Y2993" s="2" t="s">
        <v>14620</v>
      </c>
      <c r="AP2993" s="589"/>
      <c r="AT2993" s="1" t="s">
        <v>8865</v>
      </c>
      <c r="BK2993" s="589"/>
    </row>
    <row r="2994" spans="1:63" ht="17.25" customHeight="1">
      <c r="E2994" s="1" t="s">
        <v>14609</v>
      </c>
      <c r="U2994" s="589"/>
      <c r="Y2994" s="2" t="s">
        <v>11784</v>
      </c>
      <c r="AP2994" s="589"/>
      <c r="AS2994" s="1" t="s">
        <v>15183</v>
      </c>
      <c r="BK2994" s="589"/>
    </row>
    <row r="2995" spans="1:63" ht="17.25" customHeight="1">
      <c r="D2995" s="266"/>
      <c r="E2995" s="267" t="s">
        <v>8184</v>
      </c>
      <c r="F2995" s="267"/>
      <c r="G2995" s="267"/>
      <c r="H2995" s="267"/>
      <c r="I2995" s="267"/>
      <c r="J2995" s="267"/>
      <c r="K2995" s="267"/>
      <c r="L2995" s="267"/>
      <c r="M2995" s="267"/>
      <c r="N2995" s="267"/>
      <c r="O2995" s="267"/>
      <c r="P2995" s="1082" t="s">
        <v>14611</v>
      </c>
      <c r="Q2995" s="1083"/>
      <c r="R2995" s="1083"/>
      <c r="S2995" s="1083"/>
      <c r="T2995" s="1084"/>
      <c r="U2995" s="589"/>
      <c r="Z2995" s="2" t="s">
        <v>13692</v>
      </c>
      <c r="AP2995" s="589"/>
      <c r="AT2995" s="2" t="s">
        <v>12463</v>
      </c>
      <c r="BK2995" s="589"/>
    </row>
    <row r="2996" spans="1:63" ht="17.25" customHeight="1">
      <c r="D2996" s="268"/>
      <c r="E2996" s="2" t="s">
        <v>8185</v>
      </c>
      <c r="T2996" s="269"/>
      <c r="U2996" s="589"/>
      <c r="Y2996" s="2" t="s">
        <v>14616</v>
      </c>
      <c r="AP2996" s="589"/>
      <c r="AS2996" s="1" t="s">
        <v>15180</v>
      </c>
      <c r="BK2996" s="589"/>
    </row>
    <row r="2997" spans="1:63" ht="17.25" customHeight="1">
      <c r="D2997" s="268"/>
      <c r="E2997" s="2" t="s">
        <v>8186</v>
      </c>
      <c r="T2997" s="269"/>
      <c r="U2997" s="589"/>
      <c r="Y2997" s="2" t="s">
        <v>11785</v>
      </c>
      <c r="AP2997" s="589"/>
      <c r="AT2997" s="2" t="s">
        <v>12464</v>
      </c>
      <c r="BK2997" s="589"/>
    </row>
    <row r="2998" spans="1:63" ht="17.25" customHeight="1">
      <c r="D2998" s="268"/>
      <c r="E2998" s="2" t="s">
        <v>8187</v>
      </c>
      <c r="T2998" s="269"/>
      <c r="U2998" s="589"/>
      <c r="Z2998" s="2" t="s">
        <v>11786</v>
      </c>
      <c r="AP2998" s="589"/>
      <c r="AS2998" s="1" t="s">
        <v>12465</v>
      </c>
      <c r="BK2998" s="589"/>
    </row>
    <row r="2999" spans="1:63" ht="17.25" customHeight="1" thickBot="1">
      <c r="D2999" s="270"/>
      <c r="E2999" s="271" t="s">
        <v>8188</v>
      </c>
      <c r="F2999" s="271"/>
      <c r="G2999" s="271"/>
      <c r="H2999" s="271"/>
      <c r="I2999" s="271"/>
      <c r="J2999" s="271"/>
      <c r="K2999" s="271"/>
      <c r="L2999" s="271"/>
      <c r="M2999" s="271"/>
      <c r="N2999" s="271"/>
      <c r="O2999" s="271"/>
      <c r="P2999" s="271"/>
      <c r="Q2999" s="271"/>
      <c r="R2999" s="271"/>
      <c r="S2999" s="271"/>
      <c r="T2999" s="272"/>
      <c r="U2999" s="589"/>
      <c r="AP2999" s="589"/>
      <c r="AT2999" s="2" t="s">
        <v>13691</v>
      </c>
      <c r="BK2999" s="589"/>
    </row>
    <row r="3000" spans="1:63" ht="17.25" customHeight="1">
      <c r="D3000" s="2" t="s">
        <v>14610</v>
      </c>
      <c r="U3000" s="589"/>
      <c r="AP3000" s="589"/>
      <c r="BK3000" s="589"/>
    </row>
    <row r="3001" spans="1:63" ht="17.25" customHeight="1">
      <c r="U3001" s="589"/>
      <c r="AP3001" s="589"/>
      <c r="AR3001" s="3" t="s">
        <v>12466</v>
      </c>
      <c r="BK3001" s="589"/>
    </row>
    <row r="3002" spans="1:63" ht="17.25" customHeight="1">
      <c r="U3002" s="589"/>
      <c r="AP3002" s="589"/>
      <c r="AS3002" s="1" t="s">
        <v>12467</v>
      </c>
      <c r="BK3002" s="589"/>
    </row>
    <row r="3003" spans="1:63" ht="17.25" customHeight="1">
      <c r="U3003" s="589"/>
      <c r="AP3003" s="589"/>
      <c r="AT3003" s="2" t="s">
        <v>12468</v>
      </c>
      <c r="BK3003" s="589"/>
    </row>
    <row r="3004" spans="1:63" ht="17.25" customHeight="1">
      <c r="U3004" s="589"/>
      <c r="AP3004" s="589"/>
      <c r="BK3004" s="589"/>
    </row>
    <row r="3005" spans="1:63" ht="17.25" customHeight="1">
      <c r="U3005" s="589"/>
      <c r="AP3005" s="589"/>
      <c r="AQ3005" s="2"/>
      <c r="BK3005" s="589"/>
    </row>
    <row r="3006" spans="1:63" ht="17.25" customHeight="1">
      <c r="A3006" s="472"/>
      <c r="B3006" s="472" t="s">
        <v>9659</v>
      </c>
      <c r="C3006" s="472"/>
      <c r="D3006" s="473"/>
      <c r="E3006" s="473"/>
      <c r="F3006" s="473"/>
      <c r="G3006" s="473"/>
      <c r="H3006" s="473"/>
      <c r="I3006" s="473"/>
      <c r="J3006" s="473"/>
      <c r="K3006" s="473"/>
      <c r="L3006" s="473"/>
      <c r="M3006" s="473"/>
      <c r="N3006" s="473"/>
      <c r="O3006" s="473"/>
      <c r="P3006" s="473"/>
      <c r="Q3006" s="473"/>
      <c r="R3006" s="473"/>
      <c r="S3006" s="473"/>
      <c r="T3006" s="473"/>
      <c r="U3006" s="589"/>
      <c r="V3006" s="472"/>
      <c r="W3006" s="472"/>
      <c r="X3006" s="474"/>
      <c r="Y3006" s="473"/>
      <c r="Z3006" s="473"/>
      <c r="AA3006" s="473"/>
      <c r="AB3006" s="473"/>
      <c r="AC3006" s="473"/>
      <c r="AD3006" s="473"/>
      <c r="AE3006" s="473"/>
      <c r="AF3006" s="473"/>
      <c r="AG3006" s="473"/>
      <c r="AH3006" s="473"/>
      <c r="AI3006" s="473"/>
      <c r="AJ3006" s="473"/>
      <c r="AK3006" s="473"/>
      <c r="AL3006" s="473"/>
      <c r="AM3006" s="473"/>
      <c r="AN3006" s="473"/>
      <c r="AO3006" s="473"/>
      <c r="AP3006" s="589"/>
      <c r="AQ3006" s="472" t="s">
        <v>12469</v>
      </c>
      <c r="AR3006" s="472"/>
      <c r="AS3006" s="474"/>
      <c r="AT3006" s="473"/>
      <c r="AU3006" s="473"/>
      <c r="AV3006" s="473"/>
      <c r="AW3006" s="473"/>
      <c r="AX3006" s="473"/>
      <c r="AY3006" s="473"/>
      <c r="AZ3006" s="473"/>
      <c r="BA3006" s="473"/>
      <c r="BB3006" s="473"/>
      <c r="BC3006" s="473"/>
      <c r="BD3006" s="473"/>
      <c r="BE3006" s="473"/>
      <c r="BF3006" s="473"/>
      <c r="BG3006" s="473"/>
      <c r="BH3006" s="473"/>
      <c r="BI3006" s="473"/>
      <c r="BJ3006" s="473"/>
      <c r="BK3006" s="589"/>
    </row>
    <row r="3007" spans="1:63" ht="17.25" customHeight="1">
      <c r="U3007" s="589"/>
      <c r="AP3007" s="589"/>
      <c r="BK3007" s="589"/>
    </row>
    <row r="3008" spans="1:63" ht="17.25" customHeight="1">
      <c r="C3008" s="3" t="s">
        <v>7897</v>
      </c>
      <c r="U3008" s="589"/>
      <c r="W3008" s="3" t="s">
        <v>11787</v>
      </c>
      <c r="AP3008" s="589"/>
      <c r="AR3008" s="3" t="s">
        <v>12470</v>
      </c>
      <c r="BK3008" s="589"/>
    </row>
    <row r="3009" spans="4:63" ht="17.25" customHeight="1">
      <c r="D3009" s="2" t="s">
        <v>10064</v>
      </c>
      <c r="U3009" s="589"/>
      <c r="X3009" s="2" t="s">
        <v>11788</v>
      </c>
      <c r="AP3009" s="589"/>
      <c r="AS3009" s="1" t="s">
        <v>14637</v>
      </c>
      <c r="BK3009" s="589"/>
    </row>
    <row r="3010" spans="4:63" ht="17.25" customHeight="1">
      <c r="E3010" s="2" t="s">
        <v>14630</v>
      </c>
      <c r="U3010" s="589"/>
      <c r="Y3010" s="2" t="s">
        <v>11789</v>
      </c>
      <c r="AP3010" s="589"/>
      <c r="AT3010" s="1" t="s">
        <v>14638</v>
      </c>
      <c r="BK3010" s="589"/>
    </row>
    <row r="3011" spans="4:63" ht="17.25" customHeight="1">
      <c r="E3011" s="2" t="s">
        <v>14631</v>
      </c>
      <c r="U3011" s="589"/>
      <c r="Y3011" s="2" t="s">
        <v>13696</v>
      </c>
      <c r="AP3011" s="589"/>
      <c r="AT3011" s="2" t="s">
        <v>12471</v>
      </c>
      <c r="BK3011" s="589"/>
    </row>
    <row r="3012" spans="4:63" ht="17.25" customHeight="1">
      <c r="E3012" s="2" t="s">
        <v>8189</v>
      </c>
      <c r="U3012" s="589"/>
      <c r="Z3012" s="2" t="s">
        <v>12251</v>
      </c>
      <c r="AP3012" s="589"/>
      <c r="AT3012" s="2" t="s">
        <v>14639</v>
      </c>
      <c r="BK3012" s="589"/>
    </row>
    <row r="3013" spans="4:63" ht="17.25" customHeight="1">
      <c r="E3013" s="2" t="s">
        <v>8190</v>
      </c>
      <c r="U3013" s="589"/>
      <c r="Y3013" s="2" t="s">
        <v>13695</v>
      </c>
      <c r="AP3013" s="589"/>
      <c r="AT3013" s="2" t="s">
        <v>14640</v>
      </c>
      <c r="BK3013" s="589"/>
    </row>
    <row r="3014" spans="4:63" ht="17.25" customHeight="1">
      <c r="J3014" s="280" t="s">
        <v>7511</v>
      </c>
      <c r="K3014" s="278" t="s">
        <v>10442</v>
      </c>
      <c r="L3014" s="278"/>
      <c r="M3014" s="278"/>
      <c r="N3014" s="278"/>
      <c r="O3014" s="278"/>
      <c r="P3014" s="278"/>
      <c r="Q3014" s="380"/>
      <c r="R3014" s="281" t="s">
        <v>9215</v>
      </c>
      <c r="S3014" s="367" t="s">
        <v>9216</v>
      </c>
      <c r="T3014" s="368" t="s">
        <v>9217</v>
      </c>
      <c r="U3014" s="589"/>
      <c r="Z3014" s="2" t="s">
        <v>12252</v>
      </c>
      <c r="AP3014" s="589"/>
      <c r="AT3014" s="2" t="s">
        <v>12478</v>
      </c>
      <c r="BK3014" s="589"/>
    </row>
    <row r="3015" spans="4:63" ht="17.25" customHeight="1" thickBot="1">
      <c r="J3015" s="379"/>
      <c r="K3015" s="279" t="s">
        <v>10441</v>
      </c>
      <c r="L3015" s="279"/>
      <c r="M3015" s="279"/>
      <c r="N3015" s="279"/>
      <c r="O3015" s="279"/>
      <c r="P3015" s="392"/>
      <c r="Q3015" s="381"/>
      <c r="R3015" s="290">
        <v>100</v>
      </c>
      <c r="S3015" s="369">
        <v>200</v>
      </c>
      <c r="T3015" s="370">
        <v>300</v>
      </c>
      <c r="U3015" s="589"/>
      <c r="Z3015" s="2" t="s">
        <v>12253</v>
      </c>
      <c r="AP3015" s="589"/>
      <c r="AS3015" s="1" t="s">
        <v>14641</v>
      </c>
      <c r="BK3015" s="589"/>
    </row>
    <row r="3016" spans="4:63" ht="17.25" customHeight="1">
      <c r="D3016" s="2" t="s">
        <v>14632</v>
      </c>
      <c r="U3016" s="589"/>
      <c r="Y3016" s="2" t="s">
        <v>13694</v>
      </c>
      <c r="AP3016" s="589"/>
      <c r="AT3016" s="2" t="s">
        <v>14642</v>
      </c>
      <c r="BK3016" s="589"/>
    </row>
    <row r="3017" spans="4:63" ht="17.25" customHeight="1">
      <c r="E3017" s="2" t="s">
        <v>14633</v>
      </c>
      <c r="U3017" s="589"/>
      <c r="Z3017" s="1" t="s">
        <v>14647</v>
      </c>
      <c r="AP3017" s="589"/>
      <c r="AT3017" s="2" t="s">
        <v>12479</v>
      </c>
      <c r="BK3017" s="589"/>
    </row>
    <row r="3018" spans="4:63" ht="17.25" customHeight="1">
      <c r="E3018" s="2" t="s">
        <v>14634</v>
      </c>
      <c r="U3018" s="589"/>
      <c r="Z3018" s="2" t="s">
        <v>8471</v>
      </c>
      <c r="AP3018" s="589"/>
      <c r="AT3018" s="2" t="s">
        <v>14643</v>
      </c>
      <c r="BK3018" s="589"/>
    </row>
    <row r="3019" spans="4:63" ht="17.25" customHeight="1">
      <c r="E3019" s="2" t="s">
        <v>14635</v>
      </c>
      <c r="U3019" s="589"/>
      <c r="Z3019" s="2" t="s">
        <v>8472</v>
      </c>
      <c r="AP3019" s="589"/>
      <c r="AT3019" s="182" t="s">
        <v>12480</v>
      </c>
      <c r="BK3019" s="589"/>
    </row>
    <row r="3020" spans="4:63" ht="17.25" customHeight="1">
      <c r="E3020" s="2" t="s">
        <v>14636</v>
      </c>
      <c r="U3020" s="589"/>
      <c r="Z3020" s="2" t="s">
        <v>8473</v>
      </c>
      <c r="AP3020" s="589"/>
      <c r="AS3020" s="1" t="s">
        <v>14644</v>
      </c>
      <c r="BK3020" s="589"/>
    </row>
    <row r="3021" spans="4:63" ht="17.25" customHeight="1">
      <c r="E3021" s="2" t="s">
        <v>8191</v>
      </c>
      <c r="U3021" s="589"/>
      <c r="Z3021" s="2" t="s">
        <v>14667</v>
      </c>
      <c r="AP3021" s="589"/>
      <c r="AT3021" s="2" t="s">
        <v>12481</v>
      </c>
      <c r="BK3021" s="589"/>
    </row>
    <row r="3022" spans="4:63" ht="17.25" customHeight="1">
      <c r="E3022" s="2" t="s">
        <v>8192</v>
      </c>
      <c r="U3022" s="589"/>
      <c r="Z3022" s="2" t="s">
        <v>14668</v>
      </c>
      <c r="AP3022" s="589"/>
      <c r="AS3022" s="1" t="s">
        <v>14645</v>
      </c>
      <c r="BK3022" s="589"/>
    </row>
    <row r="3023" spans="4:63" ht="17.25" customHeight="1">
      <c r="J3023" s="280" t="s">
        <v>7513</v>
      </c>
      <c r="K3023" s="278" t="s">
        <v>10440</v>
      </c>
      <c r="L3023" s="278"/>
      <c r="M3023" s="278"/>
      <c r="N3023" s="278"/>
      <c r="O3023" s="278"/>
      <c r="P3023" s="278"/>
      <c r="Q3023" s="380"/>
      <c r="R3023" s="281" t="s">
        <v>9215</v>
      </c>
      <c r="S3023" s="367" t="s">
        <v>9216</v>
      </c>
      <c r="T3023" s="368" t="s">
        <v>9217</v>
      </c>
      <c r="U3023" s="589"/>
      <c r="Z3023" s="2" t="s">
        <v>14669</v>
      </c>
      <c r="AP3023" s="589"/>
      <c r="AT3023" s="2" t="s">
        <v>12482</v>
      </c>
      <c r="BK3023" s="589"/>
    </row>
    <row r="3024" spans="4:63" ht="17.25" customHeight="1">
      <c r="J3024" s="393"/>
      <c r="K3024" s="384" t="s">
        <v>10439</v>
      </c>
      <c r="L3024" s="384"/>
      <c r="M3024" s="384"/>
      <c r="N3024" s="384"/>
      <c r="O3024" s="384"/>
      <c r="P3024" s="438"/>
      <c r="Q3024" s="394"/>
      <c r="R3024" s="385">
        <v>500</v>
      </c>
      <c r="S3024" s="386">
        <v>1000</v>
      </c>
      <c r="T3024" s="387">
        <v>1500</v>
      </c>
      <c r="U3024" s="589"/>
      <c r="Z3024" s="2" t="s">
        <v>14670</v>
      </c>
      <c r="AP3024" s="589"/>
      <c r="BK3024" s="589"/>
    </row>
    <row r="3025" spans="3:63" ht="17.25" customHeight="1">
      <c r="J3025" s="404" t="s">
        <v>7514</v>
      </c>
      <c r="K3025" s="375" t="s">
        <v>10437</v>
      </c>
      <c r="L3025" s="375"/>
      <c r="M3025" s="375"/>
      <c r="N3025" s="375"/>
      <c r="O3025" s="375"/>
      <c r="P3025" s="375"/>
      <c r="Q3025" s="405"/>
      <c r="R3025" s="1174">
        <v>1500</v>
      </c>
      <c r="S3025" s="1175">
        <v>3000</v>
      </c>
      <c r="T3025" s="1176">
        <v>5000</v>
      </c>
      <c r="U3025" s="589"/>
      <c r="Z3025" s="2" t="s">
        <v>11790</v>
      </c>
      <c r="AP3025" s="589"/>
      <c r="AR3025" s="3" t="s">
        <v>12483</v>
      </c>
      <c r="BK3025" s="589"/>
    </row>
    <row r="3026" spans="3:63" ht="17.25" customHeight="1" thickBot="1">
      <c r="J3026" s="379"/>
      <c r="K3026" s="279" t="s">
        <v>10438</v>
      </c>
      <c r="L3026" s="279"/>
      <c r="M3026" s="279"/>
      <c r="N3026" s="279"/>
      <c r="O3026" s="279"/>
      <c r="P3026" s="392"/>
      <c r="Q3026" s="381"/>
      <c r="R3026" s="1178"/>
      <c r="S3026" s="1165"/>
      <c r="T3026" s="1163"/>
      <c r="U3026" s="589"/>
      <c r="AA3026" s="2" t="s">
        <v>11791</v>
      </c>
      <c r="AP3026" s="589"/>
      <c r="AS3026" s="1" t="s">
        <v>14655</v>
      </c>
      <c r="BK3026" s="589"/>
    </row>
    <row r="3027" spans="3:63" ht="17.25" customHeight="1">
      <c r="D3027" s="2" t="s">
        <v>14650</v>
      </c>
      <c r="U3027" s="589"/>
      <c r="Y3027" s="2" t="s">
        <v>11792</v>
      </c>
      <c r="AP3027" s="589"/>
      <c r="AT3027" s="1" t="s">
        <v>12484</v>
      </c>
      <c r="BK3027" s="589"/>
    </row>
    <row r="3028" spans="3:63" ht="17.25" customHeight="1">
      <c r="E3028" s="2" t="s">
        <v>14652</v>
      </c>
      <c r="U3028" s="589"/>
      <c r="Z3028" s="2" t="s">
        <v>11793</v>
      </c>
      <c r="AP3028" s="589"/>
      <c r="AU3028" s="2" t="s">
        <v>12485</v>
      </c>
      <c r="BK3028" s="589"/>
    </row>
    <row r="3029" spans="3:63" ht="17.25" customHeight="1">
      <c r="E3029" s="2" t="s">
        <v>14651</v>
      </c>
      <c r="U3029" s="589"/>
      <c r="X3029" s="2" t="s">
        <v>14648</v>
      </c>
      <c r="AP3029" s="589"/>
      <c r="AT3029" s="1" t="s">
        <v>12486</v>
      </c>
      <c r="BK3029" s="589"/>
    </row>
    <row r="3030" spans="3:63" ht="17.25" customHeight="1">
      <c r="D3030" s="2" t="s">
        <v>10065</v>
      </c>
      <c r="U3030" s="589"/>
      <c r="Y3030" s="2" t="s">
        <v>14649</v>
      </c>
      <c r="AP3030" s="589"/>
      <c r="AT3030" s="1" t="s">
        <v>14656</v>
      </c>
      <c r="BK3030" s="589"/>
    </row>
    <row r="3031" spans="3:63" ht="17.25" customHeight="1">
      <c r="E3031" s="2" t="s">
        <v>10066</v>
      </c>
      <c r="U3031" s="589"/>
      <c r="Y3031" s="2" t="s">
        <v>11794</v>
      </c>
      <c r="AP3031" s="589"/>
      <c r="AU3031" s="2" t="s">
        <v>12487</v>
      </c>
      <c r="BK3031" s="589"/>
    </row>
    <row r="3032" spans="3:63" ht="17.25" customHeight="1">
      <c r="E3032" s="2" t="s">
        <v>8193</v>
      </c>
      <c r="U3032" s="589"/>
      <c r="Z3032" s="2" t="s">
        <v>11795</v>
      </c>
      <c r="AP3032" s="589"/>
      <c r="AS3032" s="1" t="s">
        <v>14657</v>
      </c>
      <c r="BK3032" s="589"/>
    </row>
    <row r="3033" spans="3:63" ht="17.25" customHeight="1">
      <c r="E3033" s="2" t="s">
        <v>14653</v>
      </c>
      <c r="U3033" s="589"/>
      <c r="Y3033" s="2" t="s">
        <v>12474</v>
      </c>
      <c r="AP3033" s="589"/>
      <c r="AT3033" s="2" t="s">
        <v>12488</v>
      </c>
      <c r="BK3033" s="589"/>
    </row>
    <row r="3034" spans="3:63" ht="17.25" customHeight="1">
      <c r="F3034" s="2" t="s">
        <v>10067</v>
      </c>
      <c r="U3034" s="589"/>
      <c r="Z3034" s="2" t="s">
        <v>11796</v>
      </c>
      <c r="AP3034" s="589"/>
      <c r="AT3034" s="2" t="s">
        <v>12489</v>
      </c>
      <c r="BK3034" s="589"/>
    </row>
    <row r="3035" spans="3:63" ht="17.25" customHeight="1">
      <c r="D3035" s="2" t="s">
        <v>14654</v>
      </c>
      <c r="U3035" s="589"/>
      <c r="AP3035" s="589"/>
      <c r="AT3035" s="2" t="s">
        <v>12490</v>
      </c>
      <c r="BK3035" s="589"/>
    </row>
    <row r="3036" spans="3:63" ht="17.25" customHeight="1">
      <c r="U3036" s="589"/>
      <c r="AP3036" s="589"/>
      <c r="AS3036" s="1" t="s">
        <v>14658</v>
      </c>
      <c r="BK3036" s="589"/>
    </row>
    <row r="3037" spans="3:63" ht="17.25" customHeight="1">
      <c r="U3037" s="589"/>
      <c r="AP3037" s="589"/>
      <c r="AT3037" s="2" t="s">
        <v>14661</v>
      </c>
      <c r="BK3037" s="589"/>
    </row>
    <row r="3038" spans="3:63" ht="17.25" customHeight="1">
      <c r="U3038" s="589"/>
      <c r="AP3038" s="589"/>
      <c r="BE3038" s="485" t="s">
        <v>14660</v>
      </c>
      <c r="BK3038" s="589"/>
    </row>
    <row r="3039" spans="3:63" ht="17.25" customHeight="1">
      <c r="C3039" s="3" t="s">
        <v>9660</v>
      </c>
      <c r="U3039" s="589"/>
      <c r="W3039" s="3" t="s">
        <v>11797</v>
      </c>
      <c r="AP3039" s="589"/>
      <c r="AR3039" s="3" t="s">
        <v>12491</v>
      </c>
      <c r="BK3039" s="589"/>
    </row>
    <row r="3040" spans="3:63" ht="17.25" customHeight="1">
      <c r="D3040" s="2" t="s">
        <v>14671</v>
      </c>
      <c r="U3040" s="589"/>
      <c r="X3040" s="2" t="s">
        <v>14490</v>
      </c>
      <c r="AP3040" s="589"/>
      <c r="AS3040" s="1" t="s">
        <v>14662</v>
      </c>
      <c r="BK3040" s="589"/>
    </row>
    <row r="3041" spans="3:63" ht="17.25" customHeight="1">
      <c r="C3041" s="2"/>
      <c r="E3041" s="2" t="s">
        <v>14672</v>
      </c>
      <c r="U3041" s="589"/>
      <c r="Y3041" s="2" t="s">
        <v>14489</v>
      </c>
      <c r="AP3041" s="589"/>
      <c r="AT3041" s="2" t="s">
        <v>12492</v>
      </c>
      <c r="BK3041" s="589"/>
    </row>
    <row r="3042" spans="3:63" ht="17.25" customHeight="1">
      <c r="C3042" s="2"/>
      <c r="D3042" s="2" t="s">
        <v>10068</v>
      </c>
      <c r="U3042" s="589"/>
      <c r="Y3042" s="2" t="s">
        <v>11798</v>
      </c>
      <c r="AP3042" s="589"/>
      <c r="AT3042" s="2" t="s">
        <v>12478</v>
      </c>
      <c r="BK3042" s="589"/>
    </row>
    <row r="3043" spans="3:63" ht="17.25" customHeight="1">
      <c r="E3043" s="2" t="s">
        <v>10069</v>
      </c>
      <c r="U3043" s="589"/>
      <c r="Y3043" s="2" t="s">
        <v>8474</v>
      </c>
      <c r="AP3043" s="589"/>
      <c r="AT3043" s="1" t="s">
        <v>8683</v>
      </c>
      <c r="BK3043" s="589"/>
    </row>
    <row r="3044" spans="3:63" ht="17.25" customHeight="1">
      <c r="E3044" s="2" t="s">
        <v>10070</v>
      </c>
      <c r="U3044" s="589"/>
      <c r="Y3044" s="2" t="s">
        <v>13697</v>
      </c>
      <c r="AP3044" s="589"/>
      <c r="AT3044" s="1" t="s">
        <v>14419</v>
      </c>
      <c r="BK3044" s="589"/>
    </row>
    <row r="3045" spans="3:63" ht="17.25" customHeight="1">
      <c r="E3045" s="2" t="s">
        <v>13359</v>
      </c>
      <c r="U3045" s="589"/>
      <c r="Y3045" s="2" t="s">
        <v>13698</v>
      </c>
      <c r="AP3045" s="589"/>
      <c r="AT3045" s="1" t="s">
        <v>14663</v>
      </c>
      <c r="BK3045" s="589"/>
    </row>
    <row r="3046" spans="3:63" ht="17.25" customHeight="1">
      <c r="D3046" s="2" t="s">
        <v>14485</v>
      </c>
      <c r="U3046" s="589"/>
      <c r="Y3046" s="2" t="s">
        <v>8475</v>
      </c>
      <c r="AP3046" s="589"/>
      <c r="AT3046" s="1" t="s">
        <v>15184</v>
      </c>
      <c r="BK3046" s="589"/>
    </row>
    <row r="3047" spans="3:63" ht="17.25" customHeight="1">
      <c r="E3047" s="1" t="s">
        <v>14486</v>
      </c>
      <c r="U3047" s="589"/>
      <c r="AP3047" s="589"/>
      <c r="AU3047" s="1" t="s">
        <v>14487</v>
      </c>
      <c r="BK3047" s="589"/>
    </row>
    <row r="3048" spans="3:63" ht="17.25" customHeight="1">
      <c r="E3048" s="2" t="s">
        <v>14673</v>
      </c>
      <c r="U3048" s="589"/>
      <c r="W3048" s="3" t="s">
        <v>11799</v>
      </c>
      <c r="AP3048" s="589"/>
      <c r="AT3048" s="1" t="s">
        <v>8866</v>
      </c>
      <c r="BK3048" s="589"/>
    </row>
    <row r="3049" spans="3:63" ht="17.25" customHeight="1">
      <c r="D3049" s="2" t="s">
        <v>14674</v>
      </c>
      <c r="U3049" s="589"/>
      <c r="X3049" s="2" t="s">
        <v>14482</v>
      </c>
      <c r="AP3049" s="589"/>
      <c r="AT3049" s="1" t="s">
        <v>8867</v>
      </c>
      <c r="BK3049" s="589"/>
    </row>
    <row r="3050" spans="3:63" ht="17.25" customHeight="1">
      <c r="D3050" s="2" t="s">
        <v>14484</v>
      </c>
      <c r="U3050" s="589"/>
      <c r="Y3050" s="2" t="s">
        <v>14483</v>
      </c>
      <c r="AP3050" s="589"/>
      <c r="AS3050" s="1" t="s">
        <v>14664</v>
      </c>
      <c r="BK3050" s="589"/>
    </row>
    <row r="3051" spans="3:63" ht="17.25" customHeight="1">
      <c r="E3051" s="134" t="s">
        <v>10071</v>
      </c>
      <c r="U3051" s="589"/>
      <c r="Y3051" s="2" t="s">
        <v>14477</v>
      </c>
      <c r="AP3051" s="589"/>
      <c r="AT3051" s="2" t="s">
        <v>14665</v>
      </c>
      <c r="BK3051" s="589"/>
    </row>
    <row r="3052" spans="3:63" ht="17.25" customHeight="1">
      <c r="U3052" s="589"/>
      <c r="X3052" s="2"/>
      <c r="Z3052" s="2" t="s">
        <v>11800</v>
      </c>
      <c r="AP3052" s="589"/>
      <c r="AT3052" s="2" t="s">
        <v>14666</v>
      </c>
      <c r="BK3052" s="589"/>
    </row>
    <row r="3053" spans="3:63" ht="17.25" customHeight="1">
      <c r="U3053" s="589"/>
      <c r="Y3053" s="2" t="s">
        <v>8476</v>
      </c>
      <c r="AP3053" s="589"/>
      <c r="AT3053" s="182" t="s">
        <v>12493</v>
      </c>
      <c r="BK3053" s="589"/>
    </row>
    <row r="3054" spans="3:63" ht="17.25" customHeight="1">
      <c r="U3054" s="589"/>
      <c r="Y3054" s="2" t="s">
        <v>14478</v>
      </c>
      <c r="AP3054" s="589"/>
      <c r="AS3054" s="1" t="s">
        <v>12494</v>
      </c>
      <c r="BK3054" s="589"/>
    </row>
    <row r="3055" spans="3:63" ht="17.25" customHeight="1">
      <c r="U3055" s="589"/>
      <c r="Y3055" s="2" t="s">
        <v>14479</v>
      </c>
      <c r="AP3055" s="589"/>
      <c r="AT3055" s="2" t="s">
        <v>14488</v>
      </c>
      <c r="BK3055" s="589"/>
    </row>
    <row r="3056" spans="3:63" ht="17.25" customHeight="1">
      <c r="U3056" s="589"/>
      <c r="Z3056" s="2" t="s">
        <v>11801</v>
      </c>
      <c r="AP3056" s="589"/>
      <c r="AT3056" s="134" t="s">
        <v>12495</v>
      </c>
      <c r="BK3056" s="589"/>
    </row>
    <row r="3057" spans="3:63" ht="17.25" customHeight="1">
      <c r="U3057" s="589"/>
      <c r="Y3057" s="2" t="s">
        <v>14480</v>
      </c>
      <c r="AP3057" s="589"/>
      <c r="BK3057" s="589"/>
    </row>
    <row r="3058" spans="3:63" ht="17.25" customHeight="1">
      <c r="U3058" s="589"/>
      <c r="Z3058" s="2" t="s">
        <v>11802</v>
      </c>
      <c r="AP3058" s="589"/>
      <c r="AR3058" s="3" t="s">
        <v>12496</v>
      </c>
      <c r="BK3058" s="589"/>
    </row>
    <row r="3059" spans="3:63" ht="17.25" customHeight="1">
      <c r="U3059" s="589"/>
      <c r="Y3059" s="2" t="s">
        <v>14476</v>
      </c>
      <c r="AP3059" s="589"/>
      <c r="AS3059" s="1" t="s">
        <v>15185</v>
      </c>
      <c r="BK3059" s="589"/>
    </row>
    <row r="3060" spans="3:63" ht="17.25" customHeight="1">
      <c r="U3060" s="589"/>
      <c r="Y3060" s="2" t="s">
        <v>14474</v>
      </c>
      <c r="AP3060" s="589"/>
      <c r="AT3060" s="1" t="s">
        <v>8606</v>
      </c>
      <c r="BK3060" s="589"/>
    </row>
    <row r="3061" spans="3:63" ht="17.25" customHeight="1">
      <c r="U3061" s="589"/>
      <c r="Y3061" s="2" t="s">
        <v>14475</v>
      </c>
      <c r="AP3061" s="589"/>
      <c r="AT3061" s="1" t="s">
        <v>8868</v>
      </c>
      <c r="BK3061" s="589"/>
    </row>
    <row r="3062" spans="3:63" ht="17.25" customHeight="1">
      <c r="U3062" s="589"/>
      <c r="AP3062" s="589"/>
      <c r="AT3062" s="1" t="s">
        <v>8869</v>
      </c>
      <c r="BK3062" s="589"/>
    </row>
    <row r="3063" spans="3:63" ht="17.25" customHeight="1">
      <c r="U3063" s="589"/>
      <c r="AP3063" s="589"/>
      <c r="AS3063" s="1" t="s">
        <v>15458</v>
      </c>
      <c r="BK3063" s="589"/>
    </row>
    <row r="3064" spans="3:63" ht="17.25" customHeight="1">
      <c r="U3064" s="589"/>
      <c r="AP3064" s="589"/>
      <c r="AT3064" s="2" t="s">
        <v>15186</v>
      </c>
      <c r="BK3064" s="589"/>
    </row>
    <row r="3065" spans="3:63" ht="17.25" customHeight="1">
      <c r="U3065" s="589"/>
      <c r="AP3065" s="589"/>
      <c r="AT3065" s="182" t="s">
        <v>12497</v>
      </c>
      <c r="BK3065" s="589"/>
    </row>
    <row r="3066" spans="3:63" ht="17.25" customHeight="1">
      <c r="U3066" s="589"/>
      <c r="AP3066" s="589"/>
      <c r="BK3066" s="589"/>
    </row>
    <row r="3067" spans="3:63" ht="17.25" customHeight="1">
      <c r="C3067" s="3" t="s">
        <v>9661</v>
      </c>
      <c r="U3067" s="589"/>
      <c r="W3067" s="3" t="s">
        <v>11803</v>
      </c>
      <c r="AP3067" s="589"/>
      <c r="AR3067" s="3" t="s">
        <v>12498</v>
      </c>
      <c r="BK3067" s="589"/>
    </row>
    <row r="3068" spans="3:63" ht="17.25" customHeight="1">
      <c r="D3068" s="2" t="s">
        <v>14675</v>
      </c>
      <c r="U3068" s="589"/>
      <c r="X3068" s="2" t="s">
        <v>14481</v>
      </c>
      <c r="AP3068" s="589"/>
      <c r="AS3068" s="1" t="s">
        <v>14688</v>
      </c>
      <c r="BK3068" s="589"/>
    </row>
    <row r="3069" spans="3:63" ht="17.25" customHeight="1">
      <c r="C3069" s="2"/>
      <c r="E3069" s="2" t="s">
        <v>14676</v>
      </c>
      <c r="U3069" s="589"/>
      <c r="Y3069" s="2" t="s">
        <v>11804</v>
      </c>
      <c r="AP3069" s="589"/>
      <c r="AT3069" s="2" t="s">
        <v>12499</v>
      </c>
      <c r="BK3069" s="589"/>
    </row>
    <row r="3070" spans="3:63" ht="17.25" customHeight="1">
      <c r="C3070" s="2"/>
      <c r="D3070" s="2" t="s">
        <v>14677</v>
      </c>
      <c r="U3070" s="589"/>
      <c r="AP3070" s="589"/>
      <c r="AT3070" s="2" t="s">
        <v>12500</v>
      </c>
      <c r="BK3070" s="589"/>
    </row>
    <row r="3071" spans="3:63" ht="17.25" customHeight="1">
      <c r="E3071" s="2" t="s">
        <v>14682</v>
      </c>
      <c r="U3071" s="589"/>
      <c r="W3071" s="3" t="s">
        <v>11805</v>
      </c>
      <c r="AP3071" s="589"/>
      <c r="AT3071" s="1" t="s">
        <v>14694</v>
      </c>
      <c r="BK3071" s="589"/>
    </row>
    <row r="3072" spans="3:63" ht="17.25" customHeight="1">
      <c r="E3072" s="2" t="s">
        <v>14681</v>
      </c>
      <c r="U3072" s="589"/>
      <c r="X3072" s="2" t="s">
        <v>14683</v>
      </c>
      <c r="AP3072" s="589"/>
      <c r="AT3072" s="1" t="s">
        <v>8812</v>
      </c>
      <c r="BK3072" s="589"/>
    </row>
    <row r="3073" spans="3:63" ht="17.25" customHeight="1">
      <c r="E3073" s="2" t="s">
        <v>14591</v>
      </c>
      <c r="U3073" s="589"/>
      <c r="Y3073" s="2" t="s">
        <v>14483</v>
      </c>
      <c r="AP3073" s="589"/>
      <c r="AS3073" s="1" t="s">
        <v>14695</v>
      </c>
      <c r="BK3073" s="589"/>
    </row>
    <row r="3074" spans="3:63" ht="17.25" customHeight="1">
      <c r="D3074" s="2" t="s">
        <v>14680</v>
      </c>
      <c r="U3074" s="589"/>
      <c r="Y3074" s="2" t="s">
        <v>14684</v>
      </c>
      <c r="AP3074" s="589"/>
      <c r="AT3074" s="1" t="s">
        <v>14689</v>
      </c>
      <c r="BK3074" s="589"/>
    </row>
    <row r="3075" spans="3:63" ht="17.25" customHeight="1">
      <c r="D3075" s="2" t="s">
        <v>14678</v>
      </c>
      <c r="U3075" s="589"/>
      <c r="Y3075" s="2" t="s">
        <v>14685</v>
      </c>
      <c r="AP3075" s="589"/>
      <c r="AT3075" s="2" t="s">
        <v>12501</v>
      </c>
      <c r="BK3075" s="589"/>
    </row>
    <row r="3076" spans="3:63" ht="17.25" customHeight="1">
      <c r="C3076" s="2"/>
      <c r="E3076" s="182" t="s">
        <v>10072</v>
      </c>
      <c r="U3076" s="589"/>
      <c r="Y3076" s="2" t="s">
        <v>14686</v>
      </c>
      <c r="AP3076" s="589"/>
      <c r="AS3076" s="4" t="s">
        <v>15187</v>
      </c>
      <c r="BK3076" s="589"/>
    </row>
    <row r="3077" spans="3:63" ht="17.25" customHeight="1">
      <c r="C3077" s="2"/>
      <c r="U3077" s="589"/>
      <c r="Z3077" s="2" t="s">
        <v>11806</v>
      </c>
      <c r="AP3077" s="589"/>
      <c r="AT3077" s="2" t="s">
        <v>14690</v>
      </c>
      <c r="BK3077" s="589"/>
    </row>
    <row r="3078" spans="3:63" ht="17.25" customHeight="1">
      <c r="C3078" s="2"/>
      <c r="U3078" s="589"/>
      <c r="Y3078" s="2" t="s">
        <v>14687</v>
      </c>
      <c r="AP3078" s="589"/>
      <c r="AT3078" s="2" t="s">
        <v>12502</v>
      </c>
      <c r="BK3078" s="589"/>
    </row>
    <row r="3079" spans="3:63" ht="17.25" customHeight="1">
      <c r="C3079" s="2"/>
      <c r="U3079" s="589"/>
      <c r="AP3079" s="589"/>
      <c r="AT3079" s="2" t="s">
        <v>12503</v>
      </c>
      <c r="BK3079" s="589"/>
    </row>
    <row r="3080" spans="3:63" ht="17.25" customHeight="1">
      <c r="C3080" s="2"/>
      <c r="U3080" s="589"/>
      <c r="AP3080" s="589"/>
      <c r="AS3080" s="1" t="s">
        <v>14691</v>
      </c>
      <c r="BK3080" s="589"/>
    </row>
    <row r="3081" spans="3:63" ht="17.25" customHeight="1">
      <c r="C3081" s="2"/>
      <c r="U3081" s="589"/>
      <c r="AP3081" s="589"/>
      <c r="AT3081" s="2" t="s">
        <v>12504</v>
      </c>
      <c r="BK3081" s="589"/>
    </row>
    <row r="3082" spans="3:63" ht="17.25" customHeight="1">
      <c r="C3082" s="2"/>
      <c r="U3082" s="589"/>
      <c r="AP3082" s="589"/>
      <c r="AS3082" s="1" t="s">
        <v>14693</v>
      </c>
      <c r="BK3082" s="589"/>
    </row>
    <row r="3083" spans="3:63" ht="17.25" customHeight="1">
      <c r="C3083" s="2"/>
      <c r="U3083" s="589"/>
      <c r="AP3083" s="589"/>
      <c r="AT3083" s="2" t="s">
        <v>14692</v>
      </c>
      <c r="BK3083" s="589"/>
    </row>
    <row r="3084" spans="3:63" ht="17.25" customHeight="1">
      <c r="C3084" s="2"/>
      <c r="U3084" s="589"/>
      <c r="AP3084" s="589"/>
      <c r="AT3084" s="2" t="s">
        <v>12505</v>
      </c>
      <c r="BK3084" s="589"/>
    </row>
    <row r="3085" spans="3:63" ht="17.25" customHeight="1">
      <c r="C3085" s="2"/>
      <c r="U3085" s="589"/>
      <c r="AP3085" s="589"/>
      <c r="BK3085" s="589"/>
    </row>
    <row r="3086" spans="3:63" ht="17.25" customHeight="1">
      <c r="C3086" s="2"/>
      <c r="U3086" s="589"/>
      <c r="AP3086" s="589"/>
      <c r="AR3086" s="3" t="s">
        <v>12506</v>
      </c>
      <c r="BK3086" s="589"/>
    </row>
    <row r="3087" spans="3:63" ht="17.25" customHeight="1">
      <c r="C3087" s="2"/>
      <c r="U3087" s="589"/>
      <c r="AP3087" s="589"/>
      <c r="AS3087" s="1" t="s">
        <v>14696</v>
      </c>
      <c r="BK3087" s="589"/>
    </row>
    <row r="3088" spans="3:63" ht="17.25" customHeight="1">
      <c r="C3088" s="2"/>
      <c r="U3088" s="589"/>
      <c r="AP3088" s="589"/>
      <c r="AT3088" s="1" t="s">
        <v>8870</v>
      </c>
      <c r="BK3088" s="589"/>
    </row>
    <row r="3089" spans="1:72" ht="17.25" customHeight="1">
      <c r="C3089" s="2"/>
      <c r="U3089" s="589"/>
      <c r="AP3089" s="589"/>
      <c r="AT3089" s="1" t="s">
        <v>8871</v>
      </c>
      <c r="BK3089" s="589"/>
    </row>
    <row r="3090" spans="1:72" ht="17.25" customHeight="1">
      <c r="C3090" s="2"/>
      <c r="U3090" s="589"/>
      <c r="AP3090" s="589"/>
      <c r="AT3090" s="1" t="s">
        <v>8872</v>
      </c>
      <c r="BK3090" s="589"/>
    </row>
    <row r="3091" spans="1:72" ht="17.25" customHeight="1">
      <c r="C3091" s="2"/>
      <c r="U3091" s="589"/>
      <c r="AP3091" s="589"/>
      <c r="AS3091" s="1" t="s">
        <v>12507</v>
      </c>
      <c r="BK3091" s="589"/>
    </row>
    <row r="3092" spans="1:72" ht="17.25" customHeight="1">
      <c r="C3092" s="2"/>
      <c r="U3092" s="589"/>
      <c r="AP3092" s="589"/>
      <c r="AT3092" s="2" t="s">
        <v>14679</v>
      </c>
      <c r="BK3092" s="589"/>
    </row>
    <row r="3093" spans="1:72" ht="17.25" customHeight="1">
      <c r="C3093" s="2"/>
      <c r="U3093" s="589"/>
      <c r="AP3093" s="589"/>
      <c r="BA3093" s="2" t="s">
        <v>15441</v>
      </c>
      <c r="BK3093" s="589"/>
    </row>
    <row r="3094" spans="1:72" ht="17.25" customHeight="1">
      <c r="C3094" s="2"/>
      <c r="U3094" s="589"/>
      <c r="AP3094" s="589"/>
      <c r="BK3094" s="589"/>
    </row>
    <row r="3095" spans="1:72" ht="17.25" customHeight="1">
      <c r="C3095" s="3" t="s">
        <v>9662</v>
      </c>
      <c r="U3095" s="589"/>
      <c r="W3095" s="3" t="s">
        <v>11807</v>
      </c>
      <c r="AP3095" s="589"/>
      <c r="AR3095" s="3" t="s">
        <v>12508</v>
      </c>
      <c r="BK3095" s="589"/>
    </row>
    <row r="3096" spans="1:72" ht="17.25" customHeight="1">
      <c r="D3096" s="2" t="s">
        <v>14697</v>
      </c>
      <c r="U3096" s="589"/>
      <c r="X3096" s="2" t="s">
        <v>14699</v>
      </c>
      <c r="AP3096" s="589"/>
      <c r="AS3096" s="1" t="s">
        <v>14705</v>
      </c>
      <c r="BK3096" s="589"/>
    </row>
    <row r="3097" spans="1:72" ht="17.25" customHeight="1">
      <c r="E3097" s="2" t="s">
        <v>14698</v>
      </c>
      <c r="U3097" s="589"/>
      <c r="Y3097" s="2" t="s">
        <v>14700</v>
      </c>
      <c r="AP3097" s="589"/>
      <c r="AT3097" s="1" t="s">
        <v>14706</v>
      </c>
      <c r="BK3097" s="589"/>
    </row>
    <row r="3098" spans="1:72" ht="17.25" customHeight="1">
      <c r="C3098" s="2"/>
      <c r="E3098" s="2" t="s">
        <v>10073</v>
      </c>
      <c r="U3098" s="589"/>
      <c r="Y3098" s="2" t="s">
        <v>11808</v>
      </c>
      <c r="AP3098" s="589"/>
      <c r="AT3098" s="2" t="s">
        <v>14707</v>
      </c>
      <c r="BK3098" s="589"/>
    </row>
    <row r="3099" spans="1:72" ht="17.25" customHeight="1">
      <c r="C3099" s="2"/>
      <c r="E3099" s="2" t="s">
        <v>14718</v>
      </c>
      <c r="U3099" s="589"/>
      <c r="Z3099" s="2" t="s">
        <v>12475</v>
      </c>
      <c r="AP3099" s="589"/>
      <c r="AT3099" s="134" t="s">
        <v>12509</v>
      </c>
      <c r="BK3099" s="589"/>
    </row>
    <row r="3100" spans="1:72" ht="17.25" customHeight="1">
      <c r="E3100" s="2" t="s">
        <v>14719</v>
      </c>
      <c r="U3100" s="589"/>
      <c r="Y3100" s="2" t="s">
        <v>12476</v>
      </c>
      <c r="AP3100" s="589"/>
      <c r="AT3100" s="182" t="s">
        <v>12510</v>
      </c>
      <c r="BK3100" s="589"/>
    </row>
    <row r="3101" spans="1:72" s="182" customFormat="1" ht="17.25" customHeight="1">
      <c r="A3101" s="3"/>
      <c r="B3101" s="3"/>
      <c r="C3101" s="3"/>
      <c r="D3101" s="2" t="s">
        <v>14720</v>
      </c>
      <c r="E3101" s="2"/>
      <c r="F3101" s="2"/>
      <c r="G3101" s="2"/>
      <c r="H3101" s="2"/>
      <c r="I3101" s="2"/>
      <c r="J3101" s="2"/>
      <c r="K3101" s="2"/>
      <c r="L3101" s="2"/>
      <c r="M3101" s="2"/>
      <c r="N3101" s="2"/>
      <c r="O3101" s="2"/>
      <c r="P3101" s="2"/>
      <c r="Q3101" s="2"/>
      <c r="R3101" s="2"/>
      <c r="S3101" s="2"/>
      <c r="T3101" s="2"/>
      <c r="U3101" s="589"/>
      <c r="V3101" s="3"/>
      <c r="W3101" s="3"/>
      <c r="X3101" s="1"/>
      <c r="Y3101" s="2" t="s">
        <v>14701</v>
      </c>
      <c r="Z3101" s="2"/>
      <c r="AA3101" s="2"/>
      <c r="AB3101" s="2"/>
      <c r="AC3101" s="2"/>
      <c r="AD3101" s="2"/>
      <c r="AE3101" s="2"/>
      <c r="AF3101" s="2"/>
      <c r="AG3101" s="2"/>
      <c r="AH3101" s="2"/>
      <c r="AI3101" s="2"/>
      <c r="AJ3101" s="2"/>
      <c r="AK3101" s="2"/>
      <c r="AL3101" s="2"/>
      <c r="AM3101" s="2"/>
      <c r="AN3101" s="2"/>
      <c r="AO3101" s="2"/>
      <c r="AP3101" s="589"/>
      <c r="AQ3101" s="3"/>
      <c r="AR3101" s="3"/>
      <c r="AS3101" s="1"/>
      <c r="AT3101" s="1" t="s">
        <v>8873</v>
      </c>
      <c r="AU3101" s="2"/>
      <c r="AV3101" s="2"/>
      <c r="AW3101" s="2"/>
      <c r="AX3101" s="2"/>
      <c r="AY3101" s="2"/>
      <c r="AZ3101" s="2"/>
      <c r="BA3101" s="2"/>
      <c r="BB3101" s="2"/>
      <c r="BC3101" s="2"/>
      <c r="BD3101" s="2"/>
      <c r="BE3101" s="2"/>
      <c r="BF3101" s="2"/>
      <c r="BG3101" s="2"/>
      <c r="BH3101" s="2"/>
      <c r="BI3101" s="2"/>
      <c r="BJ3101" s="2"/>
      <c r="BK3101" s="589"/>
      <c r="BL3101" s="2"/>
      <c r="BM3101" s="2"/>
      <c r="BN3101" s="2"/>
      <c r="BO3101" s="2"/>
      <c r="BP3101" s="2"/>
      <c r="BQ3101" s="2"/>
      <c r="BR3101" s="2"/>
      <c r="BS3101" s="2"/>
      <c r="BT3101" s="2"/>
    </row>
    <row r="3102" spans="1:72" s="182" customFormat="1" ht="17.25" customHeight="1">
      <c r="A3102" s="3"/>
      <c r="B3102" s="3"/>
      <c r="C3102" s="3"/>
      <c r="D3102" s="2"/>
      <c r="E3102" s="2" t="s">
        <v>10074</v>
      </c>
      <c r="F3102" s="2"/>
      <c r="G3102" s="2"/>
      <c r="H3102" s="2"/>
      <c r="I3102" s="2"/>
      <c r="J3102" s="2"/>
      <c r="K3102" s="2"/>
      <c r="L3102" s="2"/>
      <c r="M3102" s="2"/>
      <c r="N3102" s="2"/>
      <c r="O3102" s="2"/>
      <c r="P3102" s="2"/>
      <c r="Q3102" s="2"/>
      <c r="R3102" s="2"/>
      <c r="S3102" s="2"/>
      <c r="T3102" s="2"/>
      <c r="U3102" s="589"/>
      <c r="V3102" s="3"/>
      <c r="W3102" s="3"/>
      <c r="X3102" s="1"/>
      <c r="Y3102" s="2"/>
      <c r="Z3102" s="1" t="s">
        <v>14702</v>
      </c>
      <c r="AA3102" s="2"/>
      <c r="AB3102" s="2"/>
      <c r="AC3102" s="2"/>
      <c r="AD3102" s="2"/>
      <c r="AE3102" s="2"/>
      <c r="AF3102" s="2"/>
      <c r="AG3102" s="2"/>
      <c r="AH3102" s="2"/>
      <c r="AI3102" s="2"/>
      <c r="AJ3102" s="2"/>
      <c r="AK3102" s="2"/>
      <c r="AL3102" s="2"/>
      <c r="AM3102" s="2"/>
      <c r="AN3102" s="2"/>
      <c r="AO3102" s="2"/>
      <c r="AP3102" s="589"/>
      <c r="AQ3102" s="3"/>
      <c r="AR3102" s="3"/>
      <c r="AS3102" s="1"/>
      <c r="AT3102" s="1" t="s">
        <v>14708</v>
      </c>
      <c r="AU3102" s="2"/>
      <c r="AV3102" s="2"/>
      <c r="AW3102" s="2"/>
      <c r="AX3102" s="2"/>
      <c r="AY3102" s="2"/>
      <c r="AZ3102" s="2"/>
      <c r="BA3102" s="2"/>
      <c r="BB3102" s="2"/>
      <c r="BC3102" s="2"/>
      <c r="BD3102" s="2"/>
      <c r="BE3102" s="2"/>
      <c r="BF3102" s="2"/>
      <c r="BG3102" s="2"/>
      <c r="BH3102" s="2"/>
      <c r="BI3102" s="2"/>
      <c r="BJ3102" s="2"/>
      <c r="BK3102" s="589"/>
      <c r="BL3102" s="2"/>
      <c r="BM3102" s="2"/>
      <c r="BN3102" s="2"/>
      <c r="BO3102" s="2"/>
      <c r="BP3102" s="2"/>
      <c r="BQ3102" s="2"/>
      <c r="BR3102" s="2"/>
      <c r="BS3102" s="2"/>
    </row>
    <row r="3103" spans="1:72" s="182" customFormat="1" ht="17.25" customHeight="1">
      <c r="A3103" s="3"/>
      <c r="B3103" s="3"/>
      <c r="C3103" s="3"/>
      <c r="D3103" s="2"/>
      <c r="E3103" s="2"/>
      <c r="F3103" s="2"/>
      <c r="G3103" s="2"/>
      <c r="H3103" s="2"/>
      <c r="I3103" s="2"/>
      <c r="J3103" s="280" t="s">
        <v>7511</v>
      </c>
      <c r="K3103" s="278" t="s">
        <v>10443</v>
      </c>
      <c r="L3103" s="278"/>
      <c r="M3103" s="278"/>
      <c r="N3103" s="278"/>
      <c r="O3103" s="278"/>
      <c r="P3103" s="278"/>
      <c r="Q3103" s="380"/>
      <c r="R3103" s="281" t="s">
        <v>9215</v>
      </c>
      <c r="S3103" s="367" t="s">
        <v>9216</v>
      </c>
      <c r="T3103" s="368" t="s">
        <v>9217</v>
      </c>
      <c r="U3103" s="589"/>
      <c r="V3103" s="3"/>
      <c r="W3103" s="3"/>
      <c r="X3103" s="1"/>
      <c r="Y3103" s="2"/>
      <c r="Z3103" s="2" t="s">
        <v>14646</v>
      </c>
      <c r="AA3103" s="2"/>
      <c r="AB3103" s="2"/>
      <c r="AC3103" s="2"/>
      <c r="AD3103" s="2"/>
      <c r="AE3103" s="2"/>
      <c r="AF3103" s="2"/>
      <c r="AG3103" s="2"/>
      <c r="AH3103" s="2"/>
      <c r="AI3103" s="2"/>
      <c r="AJ3103" s="2"/>
      <c r="AK3103" s="2"/>
      <c r="AL3103" s="2"/>
      <c r="AM3103" s="2"/>
      <c r="AN3103" s="2"/>
      <c r="AO3103" s="2"/>
      <c r="AP3103" s="589"/>
      <c r="AQ3103" s="3"/>
      <c r="AR3103" s="3"/>
      <c r="AS3103" s="1"/>
      <c r="AT3103" s="1" t="s">
        <v>8874</v>
      </c>
      <c r="AU3103" s="2"/>
      <c r="AV3103" s="2"/>
      <c r="AW3103" s="2"/>
      <c r="AX3103" s="2"/>
      <c r="AY3103" s="2"/>
      <c r="AZ3103" s="2"/>
      <c r="BA3103" s="2"/>
      <c r="BB3103" s="2"/>
      <c r="BC3103" s="2"/>
      <c r="BD3103" s="2"/>
      <c r="BE3103" s="2"/>
      <c r="BF3103" s="2"/>
      <c r="BG3103" s="2"/>
      <c r="BH3103" s="2"/>
      <c r="BI3103" s="2"/>
      <c r="BJ3103" s="2"/>
      <c r="BK3103" s="589"/>
      <c r="BL3103" s="2"/>
      <c r="BM3103" s="2"/>
      <c r="BN3103" s="2"/>
      <c r="BO3103" s="2"/>
      <c r="BP3103" s="2"/>
      <c r="BQ3103" s="2"/>
      <c r="BR3103" s="2"/>
      <c r="BS3103" s="2"/>
    </row>
    <row r="3104" spans="1:72" s="182" customFormat="1" ht="17.25" customHeight="1" thickBot="1">
      <c r="A3104" s="3"/>
      <c r="B3104" s="3"/>
      <c r="C3104" s="3"/>
      <c r="D3104" s="2"/>
      <c r="E3104" s="2"/>
      <c r="F3104" s="2"/>
      <c r="G3104" s="2"/>
      <c r="H3104" s="2"/>
      <c r="I3104" s="2"/>
      <c r="J3104" s="379"/>
      <c r="K3104" s="279" t="s">
        <v>10444</v>
      </c>
      <c r="L3104" s="279"/>
      <c r="M3104" s="279"/>
      <c r="N3104" s="279"/>
      <c r="O3104" s="279"/>
      <c r="P3104" s="392"/>
      <c r="Q3104" s="381"/>
      <c r="R3104" s="290">
        <v>150</v>
      </c>
      <c r="S3104" s="369">
        <v>300</v>
      </c>
      <c r="T3104" s="370">
        <v>500</v>
      </c>
      <c r="U3104" s="589"/>
      <c r="V3104" s="3"/>
      <c r="W3104" s="3"/>
      <c r="X3104" s="1"/>
      <c r="Y3104" s="2" t="s">
        <v>12477</v>
      </c>
      <c r="Z3104" s="2"/>
      <c r="AA3104" s="2"/>
      <c r="AB3104" s="2"/>
      <c r="AC3104" s="2"/>
      <c r="AD3104" s="2"/>
      <c r="AE3104" s="2"/>
      <c r="AF3104" s="2"/>
      <c r="AG3104" s="2"/>
      <c r="AH3104" s="2"/>
      <c r="AI3104" s="2"/>
      <c r="AJ3104" s="2"/>
      <c r="AK3104" s="2"/>
      <c r="AL3104" s="2"/>
      <c r="AM3104" s="2"/>
      <c r="AN3104" s="2"/>
      <c r="AO3104" s="2"/>
      <c r="AP3104" s="589"/>
      <c r="AQ3104" s="3"/>
      <c r="AR3104" s="3"/>
      <c r="AS3104" s="1" t="s">
        <v>14710</v>
      </c>
      <c r="AT3104" s="2"/>
      <c r="AU3104" s="2"/>
      <c r="AV3104" s="2"/>
      <c r="AW3104" s="2"/>
      <c r="AX3104" s="2"/>
      <c r="AY3104" s="2"/>
      <c r="AZ3104" s="2"/>
      <c r="BA3104" s="2"/>
      <c r="BB3104" s="2"/>
      <c r="BC3104" s="2"/>
      <c r="BD3104" s="2"/>
      <c r="BE3104" s="2"/>
      <c r="BF3104" s="2"/>
      <c r="BG3104" s="2"/>
      <c r="BH3104" s="2"/>
      <c r="BI3104" s="2"/>
      <c r="BJ3104" s="2"/>
      <c r="BK3104" s="589"/>
      <c r="BL3104" s="2"/>
      <c r="BM3104" s="2"/>
      <c r="BN3104" s="2"/>
      <c r="BO3104" s="2"/>
      <c r="BP3104" s="2"/>
      <c r="BQ3104" s="2"/>
      <c r="BR3104" s="2"/>
      <c r="BS3104" s="2"/>
    </row>
    <row r="3105" spans="1:72" s="182" customFormat="1" ht="17.25" customHeight="1">
      <c r="A3105" s="3"/>
      <c r="B3105" s="3"/>
      <c r="C3105" s="3"/>
      <c r="D3105" s="2" t="s">
        <v>14721</v>
      </c>
      <c r="E3105" s="2"/>
      <c r="F3105" s="2"/>
      <c r="G3105" s="2"/>
      <c r="H3105" s="2"/>
      <c r="I3105" s="2"/>
      <c r="J3105" s="2"/>
      <c r="K3105" s="2"/>
      <c r="L3105" s="2"/>
      <c r="M3105" s="2"/>
      <c r="N3105" s="2"/>
      <c r="O3105" s="2"/>
      <c r="P3105" s="2"/>
      <c r="Q3105" s="2"/>
      <c r="R3105" s="2"/>
      <c r="S3105" s="2"/>
      <c r="T3105" s="2"/>
      <c r="U3105" s="589"/>
      <c r="V3105" s="3"/>
      <c r="W3105" s="3"/>
      <c r="X3105" s="1"/>
      <c r="Y3105" s="2"/>
      <c r="Z3105" s="2" t="s">
        <v>11809</v>
      </c>
      <c r="AA3105" s="2"/>
      <c r="AB3105" s="2"/>
      <c r="AC3105" s="2"/>
      <c r="AD3105" s="2"/>
      <c r="AE3105" s="2"/>
      <c r="AF3105" s="2"/>
      <c r="AG3105" s="2"/>
      <c r="AH3105" s="2"/>
      <c r="AI3105" s="2"/>
      <c r="AJ3105" s="2"/>
      <c r="AK3105" s="2"/>
      <c r="AL3105" s="2"/>
      <c r="AM3105" s="2"/>
      <c r="AN3105" s="2"/>
      <c r="AO3105" s="2"/>
      <c r="AP3105" s="589"/>
      <c r="AQ3105" s="3"/>
      <c r="AR3105" s="3"/>
      <c r="AS3105" s="1"/>
      <c r="AT3105" s="2" t="s">
        <v>14709</v>
      </c>
      <c r="AU3105" s="2"/>
      <c r="AV3105" s="2"/>
      <c r="AW3105" s="2"/>
      <c r="AX3105" s="2"/>
      <c r="AY3105" s="2"/>
      <c r="AZ3105" s="2"/>
      <c r="BA3105" s="2"/>
      <c r="BB3105" s="2"/>
      <c r="BC3105" s="2"/>
      <c r="BD3105" s="2"/>
      <c r="BE3105" s="2"/>
      <c r="BF3105" s="2"/>
      <c r="BG3105" s="2"/>
      <c r="BH3105" s="2"/>
      <c r="BI3105" s="2"/>
      <c r="BJ3105" s="2"/>
      <c r="BK3105" s="589"/>
      <c r="BL3105" s="2"/>
      <c r="BM3105" s="2"/>
      <c r="BN3105" s="2"/>
      <c r="BO3105" s="2"/>
      <c r="BP3105" s="2"/>
      <c r="BQ3105" s="2"/>
      <c r="BR3105" s="2"/>
      <c r="BS3105" s="2"/>
    </row>
    <row r="3106" spans="1:72" s="182" customFormat="1" ht="17.25" customHeight="1">
      <c r="A3106" s="3"/>
      <c r="B3106" s="3"/>
      <c r="C3106" s="3"/>
      <c r="D3106" s="2"/>
      <c r="E3106" s="1" t="s">
        <v>14723</v>
      </c>
      <c r="F3106" s="2"/>
      <c r="G3106" s="2"/>
      <c r="H3106" s="2"/>
      <c r="I3106" s="2"/>
      <c r="J3106" s="2"/>
      <c r="K3106" s="2"/>
      <c r="L3106" s="2"/>
      <c r="M3106" s="2"/>
      <c r="N3106" s="2"/>
      <c r="O3106" s="2"/>
      <c r="P3106" s="2"/>
      <c r="Q3106" s="2"/>
      <c r="R3106" s="2"/>
      <c r="S3106" s="2"/>
      <c r="T3106" s="2"/>
      <c r="U3106" s="589"/>
      <c r="V3106" s="3"/>
      <c r="W3106" s="3"/>
      <c r="X3106" s="2" t="s">
        <v>14703</v>
      </c>
      <c r="Y3106" s="2"/>
      <c r="Z3106" s="2"/>
      <c r="AA3106" s="2"/>
      <c r="AB3106" s="2"/>
      <c r="AC3106" s="2"/>
      <c r="AD3106" s="2"/>
      <c r="AE3106" s="2"/>
      <c r="AF3106" s="2"/>
      <c r="AG3106" s="2"/>
      <c r="AH3106" s="2"/>
      <c r="AI3106" s="2"/>
      <c r="AJ3106" s="2"/>
      <c r="AK3106" s="2"/>
      <c r="AL3106" s="2"/>
      <c r="AM3106" s="2"/>
      <c r="AN3106" s="2"/>
      <c r="AO3106" s="2"/>
      <c r="AP3106" s="589"/>
      <c r="AQ3106" s="3"/>
      <c r="AR3106" s="3"/>
      <c r="AS3106" s="1"/>
      <c r="AT3106" s="2" t="s">
        <v>12511</v>
      </c>
      <c r="AU3106" s="2"/>
      <c r="AV3106" s="2"/>
      <c r="AW3106" s="2"/>
      <c r="AX3106" s="2"/>
      <c r="AY3106" s="2"/>
      <c r="AZ3106" s="2"/>
      <c r="BA3106" s="2"/>
      <c r="BB3106" s="2"/>
      <c r="BC3106" s="2"/>
      <c r="BD3106" s="2"/>
      <c r="BE3106" s="2"/>
      <c r="BF3106" s="2"/>
      <c r="BG3106" s="2"/>
      <c r="BH3106" s="2"/>
      <c r="BI3106" s="2"/>
      <c r="BJ3106" s="2"/>
      <c r="BK3106" s="589"/>
      <c r="BL3106" s="2"/>
      <c r="BM3106" s="2"/>
      <c r="BN3106" s="2"/>
      <c r="BO3106" s="2"/>
      <c r="BP3106" s="2"/>
      <c r="BQ3106" s="2"/>
      <c r="BR3106" s="2"/>
      <c r="BS3106" s="2"/>
    </row>
    <row r="3107" spans="1:72" s="182" customFormat="1" ht="17.25" customHeight="1">
      <c r="A3107" s="3"/>
      <c r="B3107" s="3"/>
      <c r="C3107" s="3"/>
      <c r="D3107" s="2"/>
      <c r="E3107" s="2" t="s">
        <v>14722</v>
      </c>
      <c r="F3107" s="2"/>
      <c r="G3107" s="2"/>
      <c r="H3107" s="2"/>
      <c r="I3107" s="2"/>
      <c r="J3107" s="2"/>
      <c r="K3107" s="2"/>
      <c r="L3107" s="2"/>
      <c r="M3107" s="2"/>
      <c r="N3107" s="2"/>
      <c r="O3107" s="2"/>
      <c r="P3107" s="2"/>
      <c r="Q3107" s="2"/>
      <c r="R3107" s="2"/>
      <c r="S3107" s="2"/>
      <c r="T3107" s="2"/>
      <c r="U3107" s="589"/>
      <c r="V3107" s="3"/>
      <c r="W3107" s="3"/>
      <c r="X3107" s="1"/>
      <c r="Y3107" s="2" t="s">
        <v>11810</v>
      </c>
      <c r="Z3107" s="2"/>
      <c r="AA3107" s="2"/>
      <c r="AB3107" s="2"/>
      <c r="AC3107" s="2"/>
      <c r="AD3107" s="2"/>
      <c r="AE3107" s="2"/>
      <c r="AF3107" s="2"/>
      <c r="AG3107" s="2"/>
      <c r="AH3107" s="2"/>
      <c r="AI3107" s="2"/>
      <c r="AJ3107" s="2"/>
      <c r="AK3107" s="2"/>
      <c r="AL3107" s="2"/>
      <c r="AM3107" s="2"/>
      <c r="AN3107" s="2"/>
      <c r="AO3107" s="2"/>
      <c r="AP3107" s="589"/>
      <c r="AQ3107" s="3"/>
      <c r="AR3107" s="3"/>
      <c r="AS3107" s="1" t="s">
        <v>14711</v>
      </c>
      <c r="AT3107" s="2"/>
      <c r="AU3107" s="2"/>
      <c r="AV3107" s="2"/>
      <c r="AW3107" s="2"/>
      <c r="AX3107" s="2"/>
      <c r="AY3107" s="2"/>
      <c r="AZ3107" s="2"/>
      <c r="BA3107" s="2"/>
      <c r="BB3107" s="2"/>
      <c r="BC3107" s="2"/>
      <c r="BD3107" s="2"/>
      <c r="BE3107" s="2"/>
      <c r="BF3107" s="2"/>
      <c r="BG3107" s="2"/>
      <c r="BH3107" s="2"/>
      <c r="BI3107" s="2"/>
      <c r="BJ3107" s="2"/>
      <c r="BK3107" s="589"/>
      <c r="BL3107" s="2"/>
      <c r="BM3107" s="2"/>
      <c r="BN3107" s="2"/>
      <c r="BO3107" s="2"/>
      <c r="BP3107" s="2"/>
      <c r="BQ3107" s="2"/>
      <c r="BR3107" s="2"/>
      <c r="BS3107" s="2"/>
    </row>
    <row r="3108" spans="1:72" s="182" customFormat="1" ht="17.25" customHeight="1">
      <c r="A3108" s="3"/>
      <c r="B3108" s="3"/>
      <c r="C3108" s="3"/>
      <c r="D3108" s="2"/>
      <c r="E3108" s="2" t="s">
        <v>10075</v>
      </c>
      <c r="F3108" s="2"/>
      <c r="G3108" s="2"/>
      <c r="H3108" s="2"/>
      <c r="I3108" s="2"/>
      <c r="J3108" s="294" t="s">
        <v>7513</v>
      </c>
      <c r="K3108" s="296" t="s">
        <v>10445</v>
      </c>
      <c r="L3108" s="296"/>
      <c r="M3108" s="296"/>
      <c r="N3108" s="296"/>
      <c r="O3108" s="296"/>
      <c r="P3108" s="296"/>
      <c r="Q3108" s="439"/>
      <c r="R3108" s="447">
        <v>100</v>
      </c>
      <c r="S3108" s="448">
        <v>200</v>
      </c>
      <c r="T3108" s="449">
        <v>300</v>
      </c>
      <c r="U3108" s="589"/>
      <c r="V3108" s="3"/>
      <c r="W3108" s="3"/>
      <c r="X3108" s="1"/>
      <c r="Y3108" s="2" t="s">
        <v>14704</v>
      </c>
      <c r="Z3108" s="2"/>
      <c r="AA3108" s="2"/>
      <c r="AB3108" s="2"/>
      <c r="AC3108" s="2"/>
      <c r="AD3108" s="2"/>
      <c r="AE3108" s="2"/>
      <c r="AF3108" s="2"/>
      <c r="AG3108" s="2"/>
      <c r="AH3108" s="2"/>
      <c r="AI3108" s="2"/>
      <c r="AJ3108" s="2"/>
      <c r="AK3108" s="2"/>
      <c r="AL3108" s="2"/>
      <c r="AM3108" s="2"/>
      <c r="AN3108" s="2"/>
      <c r="AO3108" s="2"/>
      <c r="AP3108" s="589"/>
      <c r="AQ3108" s="3"/>
      <c r="AR3108" s="3"/>
      <c r="AS3108" s="1"/>
      <c r="AT3108" s="2" t="s">
        <v>12512</v>
      </c>
      <c r="AU3108" s="2"/>
      <c r="AV3108" s="2"/>
      <c r="AW3108" s="2"/>
      <c r="AX3108" s="2"/>
      <c r="AY3108" s="2"/>
      <c r="AZ3108" s="2"/>
      <c r="BA3108" s="2"/>
      <c r="BB3108" s="2"/>
      <c r="BC3108" s="2"/>
      <c r="BD3108" s="2"/>
      <c r="BE3108" s="2"/>
      <c r="BF3108" s="2"/>
      <c r="BG3108" s="2"/>
      <c r="BH3108" s="2"/>
      <c r="BI3108" s="2"/>
      <c r="BJ3108" s="2"/>
      <c r="BK3108" s="589"/>
      <c r="BL3108" s="2"/>
      <c r="BM3108" s="2"/>
      <c r="BN3108" s="2"/>
      <c r="BO3108" s="2"/>
      <c r="BP3108" s="2"/>
      <c r="BQ3108" s="2"/>
      <c r="BR3108" s="2"/>
      <c r="BS3108" s="2"/>
    </row>
    <row r="3109" spans="1:72" s="182" customFormat="1" ht="17.25" customHeight="1" thickBot="1">
      <c r="A3109" s="3"/>
      <c r="B3109" s="3"/>
      <c r="C3109" s="3"/>
      <c r="D3109" s="2"/>
      <c r="E3109" s="2"/>
      <c r="F3109" s="2"/>
      <c r="G3109" s="2"/>
      <c r="H3109" s="2"/>
      <c r="I3109" s="2"/>
      <c r="J3109" s="440" t="s">
        <v>7514</v>
      </c>
      <c r="K3109" s="441" t="s">
        <v>10446</v>
      </c>
      <c r="L3109" s="441"/>
      <c r="M3109" s="441"/>
      <c r="N3109" s="441"/>
      <c r="O3109" s="441"/>
      <c r="P3109" s="442"/>
      <c r="Q3109" s="443"/>
      <c r="R3109" s="444">
        <v>50</v>
      </c>
      <c r="S3109" s="445">
        <v>100</v>
      </c>
      <c r="T3109" s="446">
        <v>150</v>
      </c>
      <c r="U3109" s="589"/>
      <c r="V3109" s="3"/>
      <c r="W3109" s="3"/>
      <c r="X3109" s="1"/>
      <c r="Y3109" s="2" t="s">
        <v>11811</v>
      </c>
      <c r="Z3109" s="2"/>
      <c r="AA3109" s="2"/>
      <c r="AB3109" s="2"/>
      <c r="AC3109" s="2"/>
      <c r="AD3109" s="2"/>
      <c r="AE3109" s="2"/>
      <c r="AF3109" s="2"/>
      <c r="AG3109" s="2"/>
      <c r="AH3109" s="2"/>
      <c r="AI3109" s="2"/>
      <c r="AJ3109" s="2"/>
      <c r="AK3109" s="2"/>
      <c r="AL3109" s="2"/>
      <c r="AM3109" s="2"/>
      <c r="AN3109" s="2"/>
      <c r="AO3109" s="2"/>
      <c r="AP3109" s="589"/>
      <c r="AQ3109" s="3"/>
      <c r="AR3109" s="3"/>
      <c r="AS3109" s="1"/>
      <c r="AT3109" s="2" t="s">
        <v>14712</v>
      </c>
      <c r="AU3109" s="2"/>
      <c r="AV3109" s="2"/>
      <c r="AW3109" s="2"/>
      <c r="AX3109" s="2"/>
      <c r="AY3109" s="2"/>
      <c r="AZ3109" s="2"/>
      <c r="BA3109" s="2"/>
      <c r="BB3109" s="2"/>
      <c r="BC3109" s="2"/>
      <c r="BD3109" s="2"/>
      <c r="BE3109" s="2"/>
      <c r="BF3109" s="2"/>
      <c r="BG3109" s="2"/>
      <c r="BH3109" s="2"/>
      <c r="BI3109" s="2"/>
      <c r="BJ3109" s="2"/>
      <c r="BK3109" s="589"/>
      <c r="BL3109" s="2"/>
      <c r="BM3109" s="2"/>
      <c r="BN3109" s="2"/>
      <c r="BO3109" s="2"/>
      <c r="BP3109" s="2"/>
      <c r="BQ3109" s="2"/>
      <c r="BR3109" s="2"/>
      <c r="BS3109" s="2"/>
    </row>
    <row r="3110" spans="1:72" s="182" customFormat="1" ht="17.25" customHeight="1">
      <c r="A3110" s="3"/>
      <c r="B3110" s="3"/>
      <c r="C3110" s="3"/>
      <c r="D3110" s="2" t="s">
        <v>14724</v>
      </c>
      <c r="E3110" s="2"/>
      <c r="F3110" s="2"/>
      <c r="G3110" s="2"/>
      <c r="H3110" s="2"/>
      <c r="I3110" s="2"/>
      <c r="J3110" s="2"/>
      <c r="K3110" s="2"/>
      <c r="L3110" s="2"/>
      <c r="M3110" s="2"/>
      <c r="N3110" s="2"/>
      <c r="O3110" s="2"/>
      <c r="P3110" s="2"/>
      <c r="Q3110" s="2"/>
      <c r="R3110" s="2"/>
      <c r="S3110" s="2"/>
      <c r="T3110" s="2"/>
      <c r="U3110" s="589"/>
      <c r="V3110" s="3"/>
      <c r="W3110" s="3"/>
      <c r="X3110" s="1"/>
      <c r="Y3110" s="2"/>
      <c r="Z3110" s="2"/>
      <c r="AA3110" s="2"/>
      <c r="AB3110" s="2"/>
      <c r="AC3110" s="2"/>
      <c r="AD3110" s="2"/>
      <c r="AE3110" s="2"/>
      <c r="AF3110" s="2"/>
      <c r="AG3110" s="2"/>
      <c r="AH3110" s="2"/>
      <c r="AI3110" s="2"/>
      <c r="AJ3110" s="2"/>
      <c r="AK3110" s="2"/>
      <c r="AL3110" s="2"/>
      <c r="AM3110" s="2"/>
      <c r="AN3110" s="2"/>
      <c r="AO3110" s="2"/>
      <c r="AP3110" s="589"/>
      <c r="AQ3110" s="3"/>
      <c r="AR3110" s="3"/>
      <c r="AS3110" s="1"/>
      <c r="AT3110" s="2" t="s">
        <v>14713</v>
      </c>
      <c r="AU3110" s="2"/>
      <c r="AV3110" s="2"/>
      <c r="AW3110" s="2"/>
      <c r="AX3110" s="2"/>
      <c r="AY3110" s="2"/>
      <c r="AZ3110" s="2"/>
      <c r="BA3110" s="2"/>
      <c r="BB3110" s="2"/>
      <c r="BC3110" s="2"/>
      <c r="BD3110" s="2"/>
      <c r="BE3110" s="2"/>
      <c r="BF3110" s="2"/>
      <c r="BG3110" s="2"/>
      <c r="BH3110" s="2"/>
      <c r="BI3110" s="2"/>
      <c r="BJ3110" s="2"/>
      <c r="BK3110" s="589"/>
      <c r="BL3110" s="2"/>
      <c r="BM3110" s="2"/>
      <c r="BN3110" s="2"/>
      <c r="BO3110" s="2"/>
      <c r="BP3110" s="2"/>
      <c r="BQ3110" s="2"/>
      <c r="BR3110" s="2"/>
      <c r="BS3110" s="2"/>
    </row>
    <row r="3111" spans="1:72" s="182" customFormat="1" ht="17.25" customHeight="1">
      <c r="A3111" s="3"/>
      <c r="B3111" s="3"/>
      <c r="C3111" s="3"/>
      <c r="D3111" s="2"/>
      <c r="E3111" s="2" t="s">
        <v>10076</v>
      </c>
      <c r="F3111" s="2"/>
      <c r="G3111" s="2"/>
      <c r="H3111" s="2"/>
      <c r="I3111" s="2"/>
      <c r="J3111" s="2"/>
      <c r="K3111" s="2"/>
      <c r="L3111" s="2"/>
      <c r="M3111" s="2"/>
      <c r="N3111" s="2"/>
      <c r="O3111" s="2"/>
      <c r="P3111" s="2"/>
      <c r="Q3111" s="2"/>
      <c r="R3111" s="2"/>
      <c r="S3111" s="2"/>
      <c r="T3111" s="2"/>
      <c r="U3111" s="589"/>
      <c r="V3111" s="3"/>
      <c r="W3111" s="3"/>
      <c r="X3111" s="1"/>
      <c r="Y3111" s="2"/>
      <c r="Z3111" s="2"/>
      <c r="AA3111" s="2"/>
      <c r="AB3111" s="2"/>
      <c r="AC3111" s="2"/>
      <c r="AD3111" s="2"/>
      <c r="AE3111" s="2"/>
      <c r="AF3111" s="2"/>
      <c r="AG3111" s="2"/>
      <c r="AH3111" s="2"/>
      <c r="AI3111" s="2"/>
      <c r="AJ3111" s="2"/>
      <c r="AK3111" s="2"/>
      <c r="AL3111" s="2"/>
      <c r="AM3111" s="2"/>
      <c r="AN3111" s="2"/>
      <c r="AO3111" s="2"/>
      <c r="AP3111" s="589"/>
      <c r="AQ3111" s="3"/>
      <c r="AR3111" s="3"/>
      <c r="AS3111" s="1"/>
      <c r="AT3111" s="182" t="s">
        <v>14714</v>
      </c>
      <c r="AU3111" s="2"/>
      <c r="AV3111" s="2"/>
      <c r="AW3111" s="2"/>
      <c r="AX3111" s="2"/>
      <c r="AY3111" s="2"/>
      <c r="AZ3111" s="2"/>
      <c r="BA3111" s="2"/>
      <c r="BB3111" s="2"/>
      <c r="BC3111" s="2"/>
      <c r="BD3111" s="2"/>
      <c r="BE3111" s="2"/>
      <c r="BF3111" s="2"/>
      <c r="BG3111" s="2"/>
      <c r="BH3111" s="2"/>
      <c r="BI3111" s="2"/>
      <c r="BJ3111" s="2"/>
      <c r="BK3111" s="589"/>
      <c r="BL3111" s="2"/>
      <c r="BM3111" s="2"/>
      <c r="BN3111" s="2"/>
      <c r="BO3111" s="2"/>
      <c r="BP3111" s="2"/>
      <c r="BQ3111" s="2"/>
      <c r="BR3111" s="2"/>
      <c r="BS3111" s="2"/>
    </row>
    <row r="3112" spans="1:72" s="182" customFormat="1" ht="17.25" customHeight="1">
      <c r="A3112" s="3"/>
      <c r="B3112" s="3"/>
      <c r="C3112" s="3"/>
      <c r="D3112" s="2" t="s">
        <v>14725</v>
      </c>
      <c r="E3112" s="2"/>
      <c r="F3112" s="2"/>
      <c r="G3112" s="2"/>
      <c r="H3112" s="2"/>
      <c r="I3112" s="2"/>
      <c r="J3112" s="2"/>
      <c r="K3112" s="2"/>
      <c r="L3112" s="2"/>
      <c r="M3112" s="2"/>
      <c r="N3112" s="2"/>
      <c r="O3112" s="2"/>
      <c r="P3112" s="2"/>
      <c r="Q3112" s="2"/>
      <c r="R3112" s="2"/>
      <c r="S3112" s="2"/>
      <c r="T3112" s="2"/>
      <c r="U3112" s="589"/>
      <c r="V3112" s="3"/>
      <c r="W3112" s="3"/>
      <c r="X3112" s="1"/>
      <c r="Y3112" s="2"/>
      <c r="Z3112" s="2"/>
      <c r="AA3112" s="2"/>
      <c r="AB3112" s="2"/>
      <c r="AC3112" s="2"/>
      <c r="AD3112" s="2"/>
      <c r="AE3112" s="2"/>
      <c r="AF3112" s="2"/>
      <c r="AG3112" s="2"/>
      <c r="AH3112" s="2"/>
      <c r="AI3112" s="2"/>
      <c r="AJ3112" s="2"/>
      <c r="AK3112" s="2"/>
      <c r="AL3112" s="2"/>
      <c r="AM3112" s="2"/>
      <c r="AN3112" s="2"/>
      <c r="AO3112" s="2"/>
      <c r="AP3112" s="589"/>
      <c r="AQ3112" s="3"/>
      <c r="AR3112" s="3"/>
      <c r="AS3112" s="1" t="s">
        <v>14715</v>
      </c>
      <c r="AT3112" s="2"/>
      <c r="AU3112" s="2"/>
      <c r="AV3112" s="2"/>
      <c r="AW3112" s="2"/>
      <c r="AX3112" s="2"/>
      <c r="AY3112" s="2"/>
      <c r="AZ3112" s="2"/>
      <c r="BA3112" s="2"/>
      <c r="BB3112" s="2"/>
      <c r="BC3112" s="2"/>
      <c r="BD3112" s="2"/>
      <c r="BE3112" s="2"/>
      <c r="BF3112" s="2"/>
      <c r="BG3112" s="2"/>
      <c r="BH3112" s="2"/>
      <c r="BI3112" s="2"/>
      <c r="BJ3112" s="2"/>
      <c r="BK3112" s="589"/>
      <c r="BL3112" s="2"/>
      <c r="BM3112" s="2"/>
      <c r="BN3112" s="2"/>
      <c r="BO3112" s="2"/>
      <c r="BP3112" s="2"/>
      <c r="BQ3112" s="2"/>
      <c r="BR3112" s="2"/>
    </row>
    <row r="3113" spans="1:72" s="182" customFormat="1" ht="17.25" customHeight="1">
      <c r="A3113" s="3"/>
      <c r="B3113" s="3"/>
      <c r="C3113" s="3"/>
      <c r="D3113" s="2"/>
      <c r="E3113" s="2"/>
      <c r="F3113" s="2"/>
      <c r="G3113" s="2"/>
      <c r="H3113" s="2"/>
      <c r="I3113" s="2"/>
      <c r="J3113" s="2"/>
      <c r="K3113" s="2"/>
      <c r="L3113" s="2"/>
      <c r="M3113" s="2"/>
      <c r="N3113" s="2"/>
      <c r="O3113" s="2"/>
      <c r="P3113" s="2"/>
      <c r="Q3113" s="2"/>
      <c r="R3113" s="2"/>
      <c r="S3113" s="2"/>
      <c r="T3113" s="2"/>
      <c r="U3113" s="589"/>
      <c r="V3113" s="3"/>
      <c r="W3113" s="3"/>
      <c r="X3113" s="1"/>
      <c r="Y3113" s="2"/>
      <c r="Z3113" s="2"/>
      <c r="AA3113" s="2"/>
      <c r="AB3113" s="2"/>
      <c r="AC3113" s="2"/>
      <c r="AD3113" s="2"/>
      <c r="AE3113" s="2"/>
      <c r="AF3113" s="2"/>
      <c r="AG3113" s="2"/>
      <c r="AH3113" s="2"/>
      <c r="AI3113" s="2"/>
      <c r="AJ3113" s="2"/>
      <c r="AK3113" s="2"/>
      <c r="AL3113" s="2"/>
      <c r="AM3113" s="2"/>
      <c r="AN3113" s="2"/>
      <c r="AO3113" s="2"/>
      <c r="AP3113" s="589"/>
      <c r="AQ3113" s="3"/>
      <c r="AR3113" s="3"/>
      <c r="AS3113" s="1"/>
      <c r="AT3113" s="2" t="s">
        <v>12513</v>
      </c>
      <c r="AU3113" s="2"/>
      <c r="AV3113" s="2"/>
      <c r="AW3113" s="2"/>
      <c r="AX3113" s="2"/>
      <c r="AY3113" s="2"/>
      <c r="AZ3113" s="2"/>
      <c r="BA3113" s="2"/>
      <c r="BB3113" s="2"/>
      <c r="BC3113" s="2"/>
      <c r="BD3113" s="2"/>
      <c r="BE3113" s="2"/>
      <c r="BF3113" s="2"/>
      <c r="BG3113" s="2"/>
      <c r="BH3113" s="2"/>
      <c r="BI3113" s="2"/>
      <c r="BJ3113" s="2"/>
      <c r="BK3113" s="589"/>
      <c r="BL3113" s="2"/>
      <c r="BM3113" s="2"/>
      <c r="BN3113" s="2"/>
      <c r="BO3113" s="2"/>
      <c r="BP3113" s="2"/>
      <c r="BQ3113" s="2"/>
      <c r="BR3113" s="2"/>
    </row>
    <row r="3114" spans="1:72" s="182" customFormat="1" ht="17.25" customHeight="1">
      <c r="A3114" s="3"/>
      <c r="B3114" s="3"/>
      <c r="C3114" s="3" t="s">
        <v>9663</v>
      </c>
      <c r="D3114" s="2"/>
      <c r="E3114" s="2"/>
      <c r="F3114" s="2"/>
      <c r="G3114" s="2"/>
      <c r="H3114" s="2"/>
      <c r="I3114" s="2"/>
      <c r="J3114" s="2"/>
      <c r="K3114" s="2"/>
      <c r="L3114" s="2"/>
      <c r="M3114" s="2"/>
      <c r="N3114" s="2"/>
      <c r="O3114" s="2"/>
      <c r="P3114" s="2"/>
      <c r="Q3114" s="2"/>
      <c r="R3114" s="2"/>
      <c r="S3114" s="2"/>
      <c r="T3114" s="2"/>
      <c r="U3114" s="589"/>
      <c r="V3114" s="3"/>
      <c r="W3114" s="485" t="s">
        <v>14728</v>
      </c>
      <c r="X3114" s="1"/>
      <c r="Y3114" s="2"/>
      <c r="Z3114" s="2"/>
      <c r="AA3114" s="2"/>
      <c r="AB3114" s="2"/>
      <c r="AC3114" s="2"/>
      <c r="AD3114" s="2"/>
      <c r="AE3114" s="2"/>
      <c r="AF3114" s="2"/>
      <c r="AG3114" s="2"/>
      <c r="AH3114" s="2"/>
      <c r="AI3114" s="2"/>
      <c r="AJ3114" s="2"/>
      <c r="AK3114" s="2"/>
      <c r="AL3114" s="2"/>
      <c r="AM3114" s="2"/>
      <c r="AN3114" s="2"/>
      <c r="AO3114" s="2"/>
      <c r="AP3114" s="589"/>
      <c r="AQ3114" s="3"/>
      <c r="AR3114" s="3"/>
      <c r="AS3114" s="1" t="s">
        <v>14717</v>
      </c>
      <c r="AT3114" s="2"/>
      <c r="AU3114" s="2"/>
      <c r="AV3114" s="2"/>
      <c r="AW3114" s="2"/>
      <c r="AX3114" s="2"/>
      <c r="AY3114" s="2"/>
      <c r="AZ3114" s="2"/>
      <c r="BA3114" s="2"/>
      <c r="BB3114" s="2"/>
      <c r="BC3114" s="2"/>
      <c r="BD3114" s="2"/>
      <c r="BE3114" s="2"/>
      <c r="BF3114" s="2"/>
      <c r="BG3114" s="2"/>
      <c r="BH3114" s="2"/>
      <c r="BI3114" s="2"/>
      <c r="BJ3114" s="2"/>
      <c r="BK3114" s="589"/>
      <c r="BL3114" s="2"/>
      <c r="BM3114" s="2"/>
      <c r="BN3114" s="2"/>
      <c r="BO3114" s="2"/>
      <c r="BP3114" s="2"/>
      <c r="BQ3114" s="2"/>
      <c r="BR3114" s="2"/>
    </row>
    <row r="3115" spans="1:72" s="182" customFormat="1" ht="17.25" customHeight="1">
      <c r="A3115" s="3"/>
      <c r="B3115" s="3"/>
      <c r="C3115" s="3"/>
      <c r="D3115" s="2" t="s">
        <v>14726</v>
      </c>
      <c r="E3115" s="2"/>
      <c r="F3115" s="2"/>
      <c r="G3115" s="2"/>
      <c r="H3115" s="2"/>
      <c r="I3115" s="2"/>
      <c r="J3115" s="2"/>
      <c r="K3115" s="2"/>
      <c r="L3115" s="2"/>
      <c r="M3115" s="2"/>
      <c r="N3115" s="2"/>
      <c r="O3115" s="2"/>
      <c r="P3115" s="2"/>
      <c r="Q3115" s="2"/>
      <c r="R3115" s="2"/>
      <c r="S3115" s="2"/>
      <c r="T3115" s="2"/>
      <c r="U3115" s="589"/>
      <c r="V3115" s="3"/>
      <c r="W3115" s="3"/>
      <c r="X3115" s="1231" t="s">
        <v>14727</v>
      </c>
      <c r="Y3115" s="1232"/>
      <c r="Z3115" s="1232"/>
      <c r="AA3115" s="1232"/>
      <c r="AB3115" s="1232"/>
      <c r="AC3115" s="1232"/>
      <c r="AD3115" s="1232"/>
      <c r="AE3115" s="1232"/>
      <c r="AF3115" s="1232"/>
      <c r="AG3115" s="1232"/>
      <c r="AH3115" s="1232"/>
      <c r="AI3115" s="1232"/>
      <c r="AJ3115" s="1232"/>
      <c r="AK3115" s="1228" t="s">
        <v>14729</v>
      </c>
      <c r="AL3115" s="1228"/>
      <c r="AM3115" s="1228" t="s">
        <v>14730</v>
      </c>
      <c r="AN3115" s="1229"/>
      <c r="AO3115" s="2"/>
      <c r="AP3115" s="589"/>
      <c r="AQ3115" s="3"/>
      <c r="AR3115" s="3"/>
      <c r="AS3115" s="1"/>
      <c r="AT3115" s="1" t="s">
        <v>14716</v>
      </c>
      <c r="AU3115" s="2"/>
      <c r="AV3115" s="2"/>
      <c r="AW3115" s="2"/>
      <c r="AX3115" s="2"/>
      <c r="AY3115" s="2"/>
      <c r="AZ3115" s="2"/>
      <c r="BA3115" s="2"/>
      <c r="BB3115" s="2"/>
      <c r="BC3115" s="2"/>
      <c r="BD3115" s="2"/>
      <c r="BE3115" s="2"/>
      <c r="BF3115" s="2"/>
      <c r="BG3115" s="2"/>
      <c r="BH3115" s="2"/>
      <c r="BI3115" s="2"/>
      <c r="BJ3115" s="2"/>
      <c r="BK3115" s="589"/>
      <c r="BL3115" s="2"/>
      <c r="BM3115" s="2"/>
      <c r="BN3115" s="2"/>
      <c r="BO3115" s="2"/>
      <c r="BP3115" s="2"/>
      <c r="BQ3115" s="2"/>
      <c r="BR3115" s="2"/>
    </row>
    <row r="3116" spans="1:72" s="182" customFormat="1" ht="17.25" customHeight="1">
      <c r="A3116" s="3"/>
      <c r="B3116" s="3"/>
      <c r="C3116" s="3"/>
      <c r="D3116" s="2"/>
      <c r="E3116" s="2" t="s">
        <v>10077</v>
      </c>
      <c r="F3116" s="2"/>
      <c r="G3116" s="2"/>
      <c r="H3116" s="2"/>
      <c r="I3116" s="2"/>
      <c r="J3116" s="2"/>
      <c r="K3116" s="2"/>
      <c r="L3116" s="2"/>
      <c r="M3116" s="2"/>
      <c r="N3116" s="2"/>
      <c r="O3116" s="2"/>
      <c r="P3116" s="2"/>
      <c r="Q3116" s="2"/>
      <c r="R3116" s="2"/>
      <c r="S3116" s="2"/>
      <c r="T3116" s="2"/>
      <c r="U3116" s="589"/>
      <c r="V3116" s="3"/>
      <c r="W3116" s="3"/>
      <c r="X3116" s="1077" t="s">
        <v>6723</v>
      </c>
      <c r="Y3116" s="1078"/>
      <c r="Z3116" s="1078"/>
      <c r="AA3116" s="1078"/>
      <c r="AB3116" s="1078"/>
      <c r="AC3116" s="547" t="s">
        <v>14734</v>
      </c>
      <c r="AD3116" s="547"/>
      <c r="AE3116" s="547"/>
      <c r="AF3116" s="547"/>
      <c r="AG3116" s="547"/>
      <c r="AH3116" s="547"/>
      <c r="AI3116" s="547"/>
      <c r="AJ3116" s="548"/>
      <c r="AK3116" s="1081" t="s">
        <v>14731</v>
      </c>
      <c r="AL3116" s="1081"/>
      <c r="AM3116" s="1081"/>
      <c r="AN3116" s="1230"/>
      <c r="AO3116" s="2"/>
      <c r="AP3116" s="589"/>
      <c r="AQ3116" s="3"/>
      <c r="AR3116" s="3"/>
      <c r="AS3116" s="1"/>
      <c r="AT3116" s="2" t="s">
        <v>12514</v>
      </c>
      <c r="AU3116" s="2"/>
      <c r="AV3116" s="2"/>
      <c r="AW3116" s="2"/>
      <c r="AX3116" s="2"/>
      <c r="AY3116" s="2"/>
      <c r="AZ3116" s="2"/>
      <c r="BA3116" s="2"/>
      <c r="BB3116" s="2"/>
      <c r="BC3116" s="2"/>
      <c r="BD3116" s="2"/>
      <c r="BE3116" s="2"/>
      <c r="BF3116" s="2"/>
      <c r="BG3116" s="2"/>
      <c r="BH3116" s="2"/>
      <c r="BI3116" s="2"/>
      <c r="BJ3116" s="2"/>
      <c r="BK3116" s="589"/>
      <c r="BL3116" s="2"/>
      <c r="BM3116" s="2"/>
      <c r="BN3116" s="2"/>
      <c r="BO3116" s="2"/>
      <c r="BP3116" s="2"/>
    </row>
    <row r="3117" spans="1:72" s="182" customFormat="1" ht="17.25" customHeight="1">
      <c r="A3117" s="3"/>
      <c r="B3117" s="3"/>
      <c r="C3117" s="3"/>
      <c r="D3117" s="2"/>
      <c r="E3117" s="2"/>
      <c r="F3117" s="2"/>
      <c r="G3117" s="2"/>
      <c r="H3117" s="2"/>
      <c r="I3117" s="2"/>
      <c r="J3117" s="280" t="s">
        <v>7511</v>
      </c>
      <c r="K3117" s="278" t="s">
        <v>10447</v>
      </c>
      <c r="L3117" s="278"/>
      <c r="M3117" s="278"/>
      <c r="N3117" s="278"/>
      <c r="O3117" s="278"/>
      <c r="P3117" s="278"/>
      <c r="Q3117" s="380"/>
      <c r="R3117" s="281" t="s">
        <v>9215</v>
      </c>
      <c r="S3117" s="367" t="s">
        <v>9216</v>
      </c>
      <c r="T3117" s="368" t="s">
        <v>9217</v>
      </c>
      <c r="U3117" s="589"/>
      <c r="V3117" s="3"/>
      <c r="W3117" s="3"/>
      <c r="X3117" s="1077" t="s">
        <v>6725</v>
      </c>
      <c r="Y3117" s="1078"/>
      <c r="Z3117" s="1078"/>
      <c r="AA3117" s="1078"/>
      <c r="AB3117" s="1078"/>
      <c r="AC3117" s="547" t="s">
        <v>14735</v>
      </c>
      <c r="AD3117" s="547"/>
      <c r="AE3117" s="547"/>
      <c r="AF3117" s="547"/>
      <c r="AG3117" s="547"/>
      <c r="AH3117" s="547"/>
      <c r="AI3117" s="547"/>
      <c r="AJ3117" s="548"/>
      <c r="AK3117" s="1081" t="s">
        <v>14731</v>
      </c>
      <c r="AL3117" s="1081"/>
      <c r="AM3117" s="1081"/>
      <c r="AN3117" s="1230"/>
      <c r="AO3117" s="2"/>
      <c r="AP3117" s="589"/>
      <c r="AQ3117" s="3"/>
      <c r="AR3117" s="3"/>
      <c r="AS3117" s="1"/>
      <c r="AT3117" s="2"/>
      <c r="AU3117" s="2"/>
      <c r="AV3117" s="2"/>
      <c r="AW3117" s="2"/>
      <c r="AX3117" s="2"/>
      <c r="AY3117" s="2"/>
      <c r="AZ3117" s="2"/>
      <c r="BA3117" s="2"/>
      <c r="BB3117" s="2"/>
      <c r="BC3117" s="2"/>
      <c r="BD3117" s="2"/>
      <c r="BE3117" s="2"/>
      <c r="BF3117" s="2"/>
      <c r="BG3117" s="2"/>
      <c r="BH3117" s="2"/>
      <c r="BI3117" s="2"/>
      <c r="BJ3117" s="2"/>
      <c r="BK3117" s="589"/>
      <c r="BL3117" s="2"/>
      <c r="BM3117" s="2"/>
      <c r="BN3117" s="2"/>
      <c r="BO3117" s="2"/>
      <c r="BP3117" s="2"/>
    </row>
    <row r="3118" spans="1:72" s="182" customFormat="1" ht="17.25" customHeight="1" thickBot="1">
      <c r="A3118" s="3"/>
      <c r="B3118" s="3"/>
      <c r="C3118" s="3"/>
      <c r="D3118" s="2"/>
      <c r="E3118" s="2"/>
      <c r="F3118" s="2"/>
      <c r="G3118" s="2"/>
      <c r="H3118" s="2"/>
      <c r="I3118" s="2"/>
      <c r="J3118" s="379"/>
      <c r="K3118" s="279" t="s">
        <v>10448</v>
      </c>
      <c r="L3118" s="279"/>
      <c r="M3118" s="279"/>
      <c r="N3118" s="279"/>
      <c r="O3118" s="279"/>
      <c r="P3118" s="392"/>
      <c r="Q3118" s="381"/>
      <c r="R3118" s="290">
        <v>5</v>
      </c>
      <c r="S3118" s="369">
        <v>10</v>
      </c>
      <c r="T3118" s="370">
        <v>15</v>
      </c>
      <c r="U3118" s="589"/>
      <c r="V3118" s="3"/>
      <c r="W3118" s="3"/>
      <c r="X3118" s="1077" t="s">
        <v>7291</v>
      </c>
      <c r="Y3118" s="1078"/>
      <c r="Z3118" s="1078"/>
      <c r="AA3118" s="1078"/>
      <c r="AB3118" s="1078"/>
      <c r="AC3118" s="547" t="s">
        <v>14736</v>
      </c>
      <c r="AD3118" s="547"/>
      <c r="AE3118" s="547"/>
      <c r="AF3118" s="547"/>
      <c r="AG3118" s="547"/>
      <c r="AH3118" s="547"/>
      <c r="AI3118" s="547"/>
      <c r="AJ3118" s="548"/>
      <c r="AK3118" s="1081" t="s">
        <v>14731</v>
      </c>
      <c r="AL3118" s="1081"/>
      <c r="AM3118" s="1081" t="s">
        <v>14731</v>
      </c>
      <c r="AN3118" s="1230"/>
      <c r="AO3118" s="2"/>
      <c r="AP3118" s="589"/>
      <c r="AQ3118" s="3"/>
      <c r="AR3118" s="3"/>
      <c r="AS3118" s="1"/>
      <c r="AT3118" s="2"/>
      <c r="AU3118" s="2"/>
      <c r="AV3118" s="2"/>
      <c r="AW3118" s="2"/>
      <c r="AX3118" s="2"/>
      <c r="AY3118" s="2"/>
      <c r="AZ3118" s="2"/>
      <c r="BA3118" s="2"/>
      <c r="BB3118" s="2"/>
      <c r="BC3118" s="2"/>
      <c r="BD3118" s="2"/>
      <c r="BE3118" s="2"/>
      <c r="BF3118" s="2"/>
      <c r="BG3118" s="2"/>
      <c r="BH3118" s="2"/>
      <c r="BI3118" s="2"/>
      <c r="BJ3118" s="2"/>
      <c r="BK3118" s="589"/>
      <c r="BL3118" s="2"/>
      <c r="BM3118" s="2"/>
      <c r="BN3118" s="2"/>
      <c r="BO3118" s="2"/>
      <c r="BP3118" s="2"/>
    </row>
    <row r="3119" spans="1:72" s="182" customFormat="1" ht="17.25" customHeight="1">
      <c r="A3119" s="3"/>
      <c r="B3119" s="3"/>
      <c r="C3119" s="3"/>
      <c r="D3119" s="2" t="s">
        <v>14732</v>
      </c>
      <c r="E3119" s="2"/>
      <c r="F3119" s="2"/>
      <c r="G3119" s="2"/>
      <c r="H3119" s="2"/>
      <c r="I3119" s="2"/>
      <c r="J3119" s="2"/>
      <c r="K3119" s="2"/>
      <c r="L3119" s="2"/>
      <c r="M3119" s="2"/>
      <c r="N3119" s="2"/>
      <c r="O3119" s="2"/>
      <c r="P3119" s="2"/>
      <c r="Q3119" s="2"/>
      <c r="R3119" s="2"/>
      <c r="S3119" s="2"/>
      <c r="T3119" s="2"/>
      <c r="U3119" s="589"/>
      <c r="V3119" s="3"/>
      <c r="W3119" s="3"/>
      <c r="X3119" s="1077" t="s">
        <v>7293</v>
      </c>
      <c r="Y3119" s="1078"/>
      <c r="Z3119" s="1078"/>
      <c r="AA3119" s="1078"/>
      <c r="AB3119" s="1078"/>
      <c r="AC3119" s="547" t="s">
        <v>14737</v>
      </c>
      <c r="AD3119" s="547"/>
      <c r="AE3119" s="547"/>
      <c r="AF3119" s="547"/>
      <c r="AG3119" s="547"/>
      <c r="AH3119" s="547"/>
      <c r="AI3119" s="547"/>
      <c r="AJ3119" s="548"/>
      <c r="AK3119" s="1081" t="s">
        <v>14731</v>
      </c>
      <c r="AL3119" s="1081"/>
      <c r="AM3119" s="1081" t="s">
        <v>14731</v>
      </c>
      <c r="AN3119" s="1230"/>
      <c r="AO3119" s="2"/>
      <c r="AP3119" s="589"/>
      <c r="AQ3119" s="3"/>
      <c r="AR3119" s="3"/>
      <c r="AS3119" s="1"/>
      <c r="AT3119" s="2"/>
      <c r="AU3119" s="2"/>
      <c r="AV3119" s="2"/>
      <c r="AW3119" s="2"/>
      <c r="AX3119" s="2"/>
      <c r="AY3119" s="2"/>
      <c r="AZ3119" s="2"/>
      <c r="BA3119" s="2"/>
      <c r="BB3119" s="2"/>
      <c r="BC3119" s="2"/>
      <c r="BD3119" s="2"/>
      <c r="BE3119" s="2"/>
      <c r="BF3119" s="2"/>
      <c r="BG3119" s="2"/>
      <c r="BH3119" s="2"/>
      <c r="BI3119" s="2"/>
      <c r="BJ3119" s="2"/>
      <c r="BK3119" s="589"/>
      <c r="BL3119" s="2"/>
      <c r="BM3119" s="2"/>
      <c r="BN3119" s="2"/>
      <c r="BO3119" s="2"/>
      <c r="BP3119" s="2"/>
    </row>
    <row r="3120" spans="1:72" ht="17.25" customHeight="1">
      <c r="E3120" s="1" t="s">
        <v>14733</v>
      </c>
      <c r="U3120" s="589"/>
      <c r="X3120" s="1077" t="s">
        <v>7294</v>
      </c>
      <c r="Y3120" s="1078"/>
      <c r="Z3120" s="1078"/>
      <c r="AA3120" s="1078"/>
      <c r="AB3120" s="1078"/>
      <c r="AC3120" s="547" t="s">
        <v>14738</v>
      </c>
      <c r="AD3120" s="547"/>
      <c r="AE3120" s="547"/>
      <c r="AF3120" s="547"/>
      <c r="AG3120" s="547"/>
      <c r="AH3120" s="547"/>
      <c r="AI3120" s="547"/>
      <c r="AJ3120" s="548"/>
      <c r="AK3120" s="1081" t="s">
        <v>14731</v>
      </c>
      <c r="AL3120" s="1081"/>
      <c r="AM3120" s="1081" t="s">
        <v>14731</v>
      </c>
      <c r="AN3120" s="1230"/>
      <c r="AP3120" s="589"/>
      <c r="BK3120" s="589"/>
      <c r="BQ3120" s="182"/>
      <c r="BR3120" s="182"/>
      <c r="BS3120" s="182"/>
      <c r="BT3120" s="182"/>
    </row>
    <row r="3121" spans="1:72" ht="17.25" customHeight="1">
      <c r="U3121" s="589"/>
      <c r="X3121" s="1077" t="s">
        <v>7295</v>
      </c>
      <c r="Y3121" s="1078"/>
      <c r="Z3121" s="1078"/>
      <c r="AA3121" s="1078"/>
      <c r="AB3121" s="1078"/>
      <c r="AC3121" s="547" t="s">
        <v>14739</v>
      </c>
      <c r="AD3121" s="547"/>
      <c r="AE3121" s="547"/>
      <c r="AF3121" s="547"/>
      <c r="AG3121" s="547"/>
      <c r="AH3121" s="547"/>
      <c r="AI3121" s="547"/>
      <c r="AJ3121" s="548"/>
      <c r="AK3121" s="1081" t="s">
        <v>14731</v>
      </c>
      <c r="AL3121" s="1081"/>
      <c r="AM3121" s="1081"/>
      <c r="AN3121" s="1230"/>
      <c r="AP3121" s="589"/>
      <c r="BK3121" s="589"/>
      <c r="BQ3121" s="182"/>
      <c r="BR3121" s="182"/>
      <c r="BS3121" s="182"/>
    </row>
    <row r="3122" spans="1:72" s="182" customFormat="1" ht="17.25" customHeight="1">
      <c r="A3122" s="3"/>
      <c r="B3122" s="3"/>
      <c r="C3122" s="3" t="s">
        <v>9664</v>
      </c>
      <c r="D3122" s="2"/>
      <c r="E3122" s="2"/>
      <c r="F3122" s="2"/>
      <c r="G3122" s="2"/>
      <c r="H3122" s="2"/>
      <c r="I3122" s="2"/>
      <c r="J3122" s="2"/>
      <c r="K3122" s="2"/>
      <c r="L3122" s="2"/>
      <c r="M3122" s="2"/>
      <c r="N3122" s="2"/>
      <c r="O3122" s="2"/>
      <c r="P3122" s="2"/>
      <c r="Q3122" s="2"/>
      <c r="R3122" s="2"/>
      <c r="S3122" s="2"/>
      <c r="T3122" s="2"/>
      <c r="U3122" s="589"/>
      <c r="V3122" s="3"/>
      <c r="W3122" s="3"/>
      <c r="X3122" s="1077" t="s">
        <v>7297</v>
      </c>
      <c r="Y3122" s="1078"/>
      <c r="Z3122" s="1078"/>
      <c r="AA3122" s="1078"/>
      <c r="AB3122" s="1078"/>
      <c r="AC3122" s="547" t="s">
        <v>14740</v>
      </c>
      <c r="AD3122" s="547"/>
      <c r="AE3122" s="547"/>
      <c r="AF3122" s="547"/>
      <c r="AG3122" s="547"/>
      <c r="AH3122" s="547"/>
      <c r="AI3122" s="547"/>
      <c r="AJ3122" s="548"/>
      <c r="AK3122" s="1081" t="s">
        <v>14731</v>
      </c>
      <c r="AL3122" s="1081"/>
      <c r="AM3122" s="1081" t="s">
        <v>14731</v>
      </c>
      <c r="AN3122" s="1230"/>
      <c r="AO3122" s="2"/>
      <c r="AP3122" s="589"/>
      <c r="AQ3122" s="3"/>
      <c r="AR3122" s="3" t="s">
        <v>12515</v>
      </c>
      <c r="AS3122" s="1"/>
      <c r="AT3122" s="2"/>
      <c r="AU3122" s="2"/>
      <c r="AV3122" s="2"/>
      <c r="AW3122" s="2"/>
      <c r="AX3122" s="2"/>
      <c r="AY3122" s="2"/>
      <c r="AZ3122" s="2"/>
      <c r="BA3122" s="2"/>
      <c r="BB3122" s="2"/>
      <c r="BC3122" s="2"/>
      <c r="BD3122" s="2"/>
      <c r="BE3122" s="2"/>
      <c r="BF3122" s="2"/>
      <c r="BG3122" s="2"/>
      <c r="BH3122" s="2"/>
      <c r="BI3122" s="2"/>
      <c r="BJ3122" s="2"/>
      <c r="BK3122" s="589"/>
      <c r="BL3122" s="2"/>
      <c r="BM3122" s="2"/>
      <c r="BN3122" s="2"/>
      <c r="BO3122" s="2"/>
      <c r="BP3122" s="2"/>
      <c r="BT3122" s="2"/>
    </row>
    <row r="3123" spans="1:72" s="182" customFormat="1" ht="17.25" customHeight="1">
      <c r="A3123" s="3"/>
      <c r="B3123" s="3"/>
      <c r="C3123" s="3"/>
      <c r="D3123" s="2" t="s">
        <v>14748</v>
      </c>
      <c r="E3123" s="2"/>
      <c r="F3123" s="2"/>
      <c r="G3123" s="2"/>
      <c r="H3123" s="2"/>
      <c r="I3123" s="2"/>
      <c r="J3123" s="2"/>
      <c r="K3123" s="2"/>
      <c r="L3123" s="2"/>
      <c r="M3123" s="2"/>
      <c r="N3123" s="2"/>
      <c r="O3123" s="2"/>
      <c r="P3123" s="2"/>
      <c r="Q3123" s="2"/>
      <c r="R3123" s="2"/>
      <c r="S3123" s="2"/>
      <c r="T3123" s="2"/>
      <c r="U3123" s="589"/>
      <c r="V3123" s="3"/>
      <c r="W3123" s="3"/>
      <c r="X3123" s="1077" t="s">
        <v>7299</v>
      </c>
      <c r="Y3123" s="1078"/>
      <c r="Z3123" s="1078"/>
      <c r="AA3123" s="1078"/>
      <c r="AB3123" s="1078"/>
      <c r="AC3123" s="547" t="s">
        <v>14741</v>
      </c>
      <c r="AD3123" s="547"/>
      <c r="AE3123" s="547"/>
      <c r="AF3123" s="547"/>
      <c r="AG3123" s="547"/>
      <c r="AH3123" s="547"/>
      <c r="AI3123" s="547"/>
      <c r="AJ3123" s="548"/>
      <c r="AK3123" s="1081" t="s">
        <v>14731</v>
      </c>
      <c r="AL3123" s="1081"/>
      <c r="AM3123" s="1081"/>
      <c r="AN3123" s="1230"/>
      <c r="AO3123" s="2"/>
      <c r="AP3123" s="589"/>
      <c r="AQ3123" s="3"/>
      <c r="AR3123" s="3"/>
      <c r="AS3123" s="1" t="s">
        <v>14744</v>
      </c>
      <c r="AT3123" s="2"/>
      <c r="AU3123" s="2"/>
      <c r="AV3123" s="2"/>
      <c r="AW3123" s="2"/>
      <c r="AX3123" s="2"/>
      <c r="AY3123" s="2"/>
      <c r="AZ3123" s="2"/>
      <c r="BA3123" s="2"/>
      <c r="BB3123" s="2"/>
      <c r="BC3123" s="2"/>
      <c r="BD3123" s="2"/>
      <c r="BE3123" s="2"/>
      <c r="BF3123" s="2"/>
      <c r="BG3123" s="2"/>
      <c r="BH3123" s="2"/>
      <c r="BI3123" s="2"/>
      <c r="BJ3123" s="2"/>
      <c r="BK3123" s="589"/>
      <c r="BL3123" s="2"/>
      <c r="BM3123" s="2"/>
      <c r="BO3123" s="2"/>
      <c r="BP3123" s="2"/>
    </row>
    <row r="3124" spans="1:72" s="182" customFormat="1" ht="17.25" customHeight="1">
      <c r="A3124" s="3"/>
      <c r="B3124" s="3"/>
      <c r="C3124" s="3"/>
      <c r="D3124" s="2"/>
      <c r="E3124" s="2" t="s">
        <v>14746</v>
      </c>
      <c r="F3124" s="2"/>
      <c r="G3124" s="2"/>
      <c r="H3124" s="2"/>
      <c r="I3124" s="2"/>
      <c r="J3124" s="2"/>
      <c r="K3124" s="2"/>
      <c r="L3124" s="2"/>
      <c r="M3124" s="2"/>
      <c r="N3124" s="2"/>
      <c r="O3124" s="2"/>
      <c r="P3124" s="2"/>
      <c r="Q3124" s="2"/>
      <c r="R3124" s="2"/>
      <c r="S3124" s="2"/>
      <c r="T3124" s="2"/>
      <c r="U3124" s="589"/>
      <c r="V3124" s="3"/>
      <c r="W3124" s="3"/>
      <c r="X3124" s="1077" t="s">
        <v>7301</v>
      </c>
      <c r="Y3124" s="1078"/>
      <c r="Z3124" s="1078"/>
      <c r="AA3124" s="1078"/>
      <c r="AB3124" s="1078"/>
      <c r="AC3124" s="547" t="s">
        <v>14742</v>
      </c>
      <c r="AD3124" s="547"/>
      <c r="AE3124" s="547"/>
      <c r="AF3124" s="547"/>
      <c r="AG3124" s="547"/>
      <c r="AH3124" s="547"/>
      <c r="AI3124" s="547"/>
      <c r="AJ3124" s="548"/>
      <c r="AK3124" s="1081" t="s">
        <v>14731</v>
      </c>
      <c r="AL3124" s="1081"/>
      <c r="AM3124" s="1081"/>
      <c r="AN3124" s="1230"/>
      <c r="AO3124" s="2"/>
      <c r="AP3124" s="589"/>
      <c r="AQ3124" s="3"/>
      <c r="AR3124" s="3"/>
      <c r="AS3124" s="1"/>
      <c r="AT3124" s="2"/>
      <c r="AU3124" s="2"/>
      <c r="AV3124" s="2"/>
      <c r="AW3124" s="2"/>
      <c r="AX3124" s="2"/>
      <c r="AY3124" s="2"/>
      <c r="AZ3124" s="2"/>
      <c r="BA3124" s="2"/>
      <c r="BB3124" s="2"/>
      <c r="BC3124" s="2"/>
      <c r="BD3124" s="2"/>
      <c r="BE3124" s="2"/>
      <c r="BF3124" s="2"/>
      <c r="BG3124" s="2"/>
      <c r="BH3124" s="2"/>
      <c r="BI3124" s="2"/>
      <c r="BJ3124" s="2"/>
      <c r="BK3124" s="589"/>
      <c r="BL3124" s="2"/>
      <c r="BM3124" s="2"/>
      <c r="BO3124" s="2"/>
      <c r="BP3124" s="2"/>
    </row>
    <row r="3125" spans="1:72" s="182" customFormat="1" ht="17.25" customHeight="1" thickBot="1">
      <c r="A3125" s="3"/>
      <c r="B3125" s="3"/>
      <c r="C3125" s="3"/>
      <c r="D3125" s="2"/>
      <c r="E3125" s="2" t="s">
        <v>14747</v>
      </c>
      <c r="F3125" s="2"/>
      <c r="G3125" s="2"/>
      <c r="H3125" s="2"/>
      <c r="I3125" s="2"/>
      <c r="J3125" s="2"/>
      <c r="K3125" s="2"/>
      <c r="L3125" s="2"/>
      <c r="M3125" s="2"/>
      <c r="N3125" s="2"/>
      <c r="O3125" s="2"/>
      <c r="P3125" s="2"/>
      <c r="Q3125" s="2"/>
      <c r="R3125" s="2"/>
      <c r="S3125" s="2"/>
      <c r="T3125" s="2"/>
      <c r="U3125" s="589"/>
      <c r="V3125" s="3"/>
      <c r="W3125" s="3"/>
      <c r="X3125" s="1079" t="s">
        <v>7301</v>
      </c>
      <c r="Y3125" s="1080"/>
      <c r="Z3125" s="1080"/>
      <c r="AA3125" s="1080"/>
      <c r="AB3125" s="1080"/>
      <c r="AC3125" s="549" t="s">
        <v>14743</v>
      </c>
      <c r="AD3125" s="549"/>
      <c r="AE3125" s="549"/>
      <c r="AF3125" s="549"/>
      <c r="AG3125" s="549"/>
      <c r="AH3125" s="549"/>
      <c r="AI3125" s="549"/>
      <c r="AJ3125" s="550"/>
      <c r="AK3125" s="1237" t="s">
        <v>14731</v>
      </c>
      <c r="AL3125" s="1237"/>
      <c r="AM3125" s="1237"/>
      <c r="AN3125" s="1238"/>
      <c r="AO3125" s="2"/>
      <c r="AP3125" s="589"/>
      <c r="AQ3125" s="3"/>
      <c r="AR3125" s="3" t="s">
        <v>12516</v>
      </c>
      <c r="AS3125" s="1"/>
      <c r="AT3125" s="2"/>
      <c r="AU3125" s="2"/>
      <c r="AV3125" s="2"/>
      <c r="AW3125" s="2"/>
      <c r="AX3125" s="2"/>
      <c r="AY3125" s="2"/>
      <c r="AZ3125" s="2"/>
      <c r="BA3125" s="2"/>
      <c r="BB3125" s="2"/>
      <c r="BC3125" s="2"/>
      <c r="BD3125" s="2"/>
      <c r="BE3125" s="2"/>
      <c r="BF3125" s="2"/>
      <c r="BG3125" s="2"/>
      <c r="BH3125" s="2"/>
      <c r="BI3125" s="2"/>
      <c r="BJ3125" s="2"/>
      <c r="BK3125" s="589"/>
      <c r="BM3125" s="2"/>
      <c r="BO3125" s="2"/>
      <c r="BP3125" s="2"/>
    </row>
    <row r="3126" spans="1:72" s="182" customFormat="1" ht="17.25" customHeight="1">
      <c r="A3126" s="3"/>
      <c r="B3126" s="3"/>
      <c r="C3126" s="3"/>
      <c r="D3126" s="2"/>
      <c r="E3126" s="2"/>
      <c r="F3126" s="2"/>
      <c r="G3126" s="2"/>
      <c r="H3126" s="2"/>
      <c r="I3126" s="2"/>
      <c r="J3126" s="280" t="s">
        <v>7511</v>
      </c>
      <c r="K3126" s="278" t="s">
        <v>7689</v>
      </c>
      <c r="L3126" s="278"/>
      <c r="M3126" s="278"/>
      <c r="N3126" s="278"/>
      <c r="O3126" s="278"/>
      <c r="P3126" s="278"/>
      <c r="Q3126" s="380"/>
      <c r="R3126" s="281" t="s">
        <v>9215</v>
      </c>
      <c r="S3126" s="367" t="s">
        <v>9216</v>
      </c>
      <c r="T3126" s="368" t="s">
        <v>9217</v>
      </c>
      <c r="U3126" s="589"/>
      <c r="V3126" s="3"/>
      <c r="W3126" s="3"/>
      <c r="X3126" s="1"/>
      <c r="Y3126" s="2"/>
      <c r="Z3126" s="2"/>
      <c r="AA3126" s="2"/>
      <c r="AB3126" s="2"/>
      <c r="AC3126" s="2"/>
      <c r="AD3126" s="2"/>
      <c r="AE3126" s="2"/>
      <c r="AF3126" s="2"/>
      <c r="AG3126" s="2"/>
      <c r="AH3126" s="2"/>
      <c r="AI3126" s="2"/>
      <c r="AJ3126" s="2"/>
      <c r="AK3126" s="2"/>
      <c r="AL3126" s="2"/>
      <c r="AM3126" s="2"/>
      <c r="AN3126" s="2"/>
      <c r="AO3126" s="2"/>
      <c r="AP3126" s="589"/>
      <c r="AQ3126" s="3"/>
      <c r="AR3126" s="3"/>
      <c r="AS3126" s="1" t="s">
        <v>14750</v>
      </c>
      <c r="AT3126" s="2"/>
      <c r="AU3126" s="2"/>
      <c r="AV3126" s="2"/>
      <c r="AW3126" s="2"/>
      <c r="AX3126" s="2"/>
      <c r="AY3126" s="2"/>
      <c r="AZ3126" s="2"/>
      <c r="BA3126" s="2"/>
      <c r="BB3126" s="2"/>
      <c r="BC3126" s="2"/>
      <c r="BD3126" s="2"/>
      <c r="BE3126" s="2"/>
      <c r="BF3126" s="2"/>
      <c r="BG3126" s="2"/>
      <c r="BH3126" s="2"/>
      <c r="BI3126" s="2"/>
      <c r="BJ3126" s="2"/>
      <c r="BK3126" s="589"/>
    </row>
    <row r="3127" spans="1:72" s="182" customFormat="1" ht="17.25" customHeight="1">
      <c r="A3127" s="3"/>
      <c r="B3127" s="3"/>
      <c r="C3127" s="3"/>
      <c r="D3127" s="2"/>
      <c r="E3127" s="2"/>
      <c r="F3127" s="2"/>
      <c r="G3127" s="2"/>
      <c r="H3127" s="2"/>
      <c r="I3127" s="2"/>
      <c r="J3127" s="393"/>
      <c r="K3127" s="384"/>
      <c r="L3127" s="384"/>
      <c r="M3127" s="384"/>
      <c r="N3127" s="384"/>
      <c r="O3127" s="384"/>
      <c r="P3127" s="384"/>
      <c r="Q3127" s="394"/>
      <c r="R3127" s="435">
        <v>150</v>
      </c>
      <c r="S3127" s="436">
        <v>300</v>
      </c>
      <c r="T3127" s="437">
        <v>500</v>
      </c>
      <c r="U3127" s="589"/>
      <c r="V3127" s="3"/>
      <c r="W3127" s="3"/>
      <c r="X3127" s="1"/>
      <c r="Y3127" s="2"/>
      <c r="Z3127" s="2"/>
      <c r="AA3127" s="2"/>
      <c r="AB3127" s="2"/>
      <c r="AC3127" s="2"/>
      <c r="AD3127" s="2"/>
      <c r="AE3127" s="2"/>
      <c r="AF3127" s="2"/>
      <c r="AG3127" s="2"/>
      <c r="AH3127" s="2"/>
      <c r="AI3127" s="2"/>
      <c r="AJ3127" s="2"/>
      <c r="AK3127" s="2"/>
      <c r="AL3127" s="2"/>
      <c r="AM3127" s="2"/>
      <c r="AN3127" s="2"/>
      <c r="AO3127" s="2"/>
      <c r="AP3127" s="589"/>
      <c r="AQ3127" s="3"/>
      <c r="AR3127" s="3"/>
      <c r="AS3127" s="1"/>
      <c r="AT3127" s="1" t="s">
        <v>14751</v>
      </c>
      <c r="AU3127" s="2"/>
      <c r="AV3127" s="2"/>
      <c r="AW3127" s="2"/>
      <c r="AX3127" s="2"/>
      <c r="AY3127" s="2"/>
      <c r="AZ3127" s="2"/>
      <c r="BA3127" s="2"/>
      <c r="BB3127" s="2"/>
      <c r="BC3127" s="2"/>
      <c r="BD3127" s="2"/>
      <c r="BE3127" s="2"/>
      <c r="BF3127" s="2"/>
      <c r="BG3127" s="2"/>
      <c r="BH3127" s="2"/>
      <c r="BI3127" s="2"/>
      <c r="BJ3127" s="2"/>
      <c r="BK3127" s="594"/>
    </row>
    <row r="3128" spans="1:72" s="182" customFormat="1" ht="17.25" customHeight="1" thickBot="1">
      <c r="A3128" s="3"/>
      <c r="B3128" s="3"/>
      <c r="C3128" s="3"/>
      <c r="D3128" s="2"/>
      <c r="E3128" s="2"/>
      <c r="F3128" s="2"/>
      <c r="G3128" s="2"/>
      <c r="H3128" s="2"/>
      <c r="I3128" s="2"/>
      <c r="J3128" s="440" t="s">
        <v>7513</v>
      </c>
      <c r="K3128" s="441" t="s">
        <v>10449</v>
      </c>
      <c r="L3128" s="441"/>
      <c r="M3128" s="441"/>
      <c r="N3128" s="441"/>
      <c r="O3128" s="441"/>
      <c r="P3128" s="442"/>
      <c r="Q3128" s="443"/>
      <c r="R3128" s="444">
        <v>100</v>
      </c>
      <c r="S3128" s="445">
        <v>200</v>
      </c>
      <c r="T3128" s="446">
        <v>300</v>
      </c>
      <c r="U3128" s="589"/>
      <c r="V3128" s="3"/>
      <c r="W3128" s="3"/>
      <c r="X3128" s="1"/>
      <c r="Y3128" s="2"/>
      <c r="Z3128" s="2"/>
      <c r="AA3128" s="2"/>
      <c r="AB3128" s="2"/>
      <c r="AC3128" s="2"/>
      <c r="AD3128" s="2"/>
      <c r="AE3128" s="2"/>
      <c r="AF3128" s="2"/>
      <c r="AG3128" s="2"/>
      <c r="AH3128" s="2"/>
      <c r="AI3128" s="2"/>
      <c r="AJ3128" s="2"/>
      <c r="AK3128" s="2"/>
      <c r="AL3128" s="2"/>
      <c r="AM3128" s="2"/>
      <c r="AN3128" s="2"/>
      <c r="AO3128" s="2"/>
      <c r="AP3128" s="589"/>
      <c r="AQ3128" s="3"/>
      <c r="AR3128" s="3"/>
      <c r="AS3128" s="1"/>
      <c r="AT3128" s="2" t="s">
        <v>12517</v>
      </c>
      <c r="AU3128" s="2"/>
      <c r="AV3128" s="2"/>
      <c r="AW3128" s="2"/>
      <c r="AX3128" s="2"/>
      <c r="AY3128" s="2"/>
      <c r="AZ3128" s="2"/>
      <c r="BA3128" s="2"/>
      <c r="BB3128" s="2"/>
      <c r="BC3128" s="2"/>
      <c r="BD3128" s="2"/>
      <c r="BE3128" s="2"/>
      <c r="BF3128" s="2"/>
      <c r="BG3128" s="2"/>
      <c r="BH3128" s="2"/>
      <c r="BI3128" s="2"/>
      <c r="BJ3128" s="2"/>
      <c r="BK3128" s="594"/>
    </row>
    <row r="3129" spans="1:72" s="182" customFormat="1" ht="17.25" customHeight="1">
      <c r="A3129" s="3"/>
      <c r="B3129" s="3"/>
      <c r="C3129" s="3"/>
      <c r="D3129" s="2" t="s">
        <v>14745</v>
      </c>
      <c r="E3129" s="2"/>
      <c r="F3129" s="2"/>
      <c r="G3129" s="2"/>
      <c r="H3129" s="2"/>
      <c r="I3129" s="2"/>
      <c r="J3129" s="2"/>
      <c r="K3129" s="2"/>
      <c r="L3129" s="2"/>
      <c r="M3129" s="2"/>
      <c r="N3129" s="2"/>
      <c r="O3129" s="2"/>
      <c r="P3129" s="2"/>
      <c r="Q3129" s="2"/>
      <c r="R3129" s="2"/>
      <c r="S3129" s="2"/>
      <c r="T3129" s="2"/>
      <c r="U3129" s="589"/>
      <c r="V3129" s="3"/>
      <c r="W3129" s="3"/>
      <c r="X3129" s="1"/>
      <c r="Y3129" s="2"/>
      <c r="Z3129" s="2"/>
      <c r="AA3129" s="2"/>
      <c r="AB3129" s="2"/>
      <c r="AC3129" s="2"/>
      <c r="AD3129" s="2"/>
      <c r="AE3129" s="2"/>
      <c r="AF3129" s="2"/>
      <c r="AG3129" s="2"/>
      <c r="AH3129" s="2"/>
      <c r="AI3129" s="2"/>
      <c r="AJ3129" s="2"/>
      <c r="AK3129" s="2"/>
      <c r="AL3129" s="2"/>
      <c r="AM3129" s="2"/>
      <c r="AN3129" s="2"/>
      <c r="AO3129" s="2"/>
      <c r="AP3129" s="589"/>
      <c r="AQ3129" s="3"/>
      <c r="AR3129" s="3"/>
      <c r="AS3129" s="1"/>
      <c r="AT3129" s="2" t="s">
        <v>14752</v>
      </c>
      <c r="AU3129" s="2"/>
      <c r="AV3129" s="2"/>
      <c r="AW3129" s="2"/>
      <c r="AX3129" s="2"/>
      <c r="AY3129" s="2"/>
      <c r="AZ3129" s="2"/>
      <c r="BA3129" s="2"/>
      <c r="BB3129" s="2"/>
      <c r="BC3129" s="2"/>
      <c r="BD3129" s="2"/>
      <c r="BE3129" s="2"/>
      <c r="BF3129" s="2"/>
      <c r="BG3129" s="2"/>
      <c r="BH3129" s="2"/>
      <c r="BI3129" s="2"/>
      <c r="BJ3129" s="2"/>
      <c r="BK3129" s="594"/>
    </row>
    <row r="3130" spans="1:72" s="182" customFormat="1" ht="17.25" customHeight="1">
      <c r="A3130" s="3"/>
      <c r="B3130" s="3"/>
      <c r="C3130" s="3"/>
      <c r="D3130" s="2"/>
      <c r="E3130" s="1" t="s">
        <v>14749</v>
      </c>
      <c r="F3130" s="2"/>
      <c r="G3130" s="2"/>
      <c r="H3130" s="2"/>
      <c r="I3130" s="2"/>
      <c r="J3130" s="2"/>
      <c r="K3130" s="2"/>
      <c r="L3130" s="2"/>
      <c r="M3130" s="2"/>
      <c r="N3130" s="2"/>
      <c r="O3130" s="2"/>
      <c r="P3130" s="2"/>
      <c r="Q3130" s="2"/>
      <c r="R3130" s="2"/>
      <c r="S3130" s="2"/>
      <c r="T3130" s="2"/>
      <c r="U3130" s="589"/>
      <c r="V3130" s="3"/>
      <c r="W3130" s="3"/>
      <c r="X3130" s="1"/>
      <c r="Y3130" s="2"/>
      <c r="Z3130" s="2"/>
      <c r="AA3130" s="2"/>
      <c r="AB3130" s="2"/>
      <c r="AC3130" s="2"/>
      <c r="AD3130" s="2"/>
      <c r="AE3130" s="2"/>
      <c r="AF3130" s="2"/>
      <c r="AG3130" s="2"/>
      <c r="AH3130" s="2"/>
      <c r="AI3130" s="2"/>
      <c r="AJ3130" s="2"/>
      <c r="AK3130" s="2"/>
      <c r="AL3130" s="2"/>
      <c r="AM3130" s="2"/>
      <c r="AN3130" s="2"/>
      <c r="AO3130" s="2"/>
      <c r="AP3130" s="589"/>
      <c r="AQ3130" s="3"/>
      <c r="AR3130" s="3"/>
      <c r="AS3130" s="1"/>
      <c r="AT3130" s="2"/>
      <c r="AU3130" s="2"/>
      <c r="AV3130" s="2"/>
      <c r="AW3130" s="2"/>
      <c r="AX3130" s="2"/>
      <c r="AY3130" s="2"/>
      <c r="AZ3130" s="2"/>
      <c r="BA3130" s="2"/>
      <c r="BB3130" s="2"/>
      <c r="BC3130" s="2"/>
      <c r="BD3130" s="2"/>
      <c r="BE3130" s="2"/>
      <c r="BF3130" s="2"/>
      <c r="BG3130" s="2"/>
      <c r="BH3130" s="2"/>
      <c r="BI3130" s="2"/>
      <c r="BJ3130" s="2"/>
      <c r="BK3130" s="594"/>
    </row>
    <row r="3131" spans="1:72" s="182" customFormat="1" ht="17.25" customHeight="1">
      <c r="A3131" s="3"/>
      <c r="B3131" s="3"/>
      <c r="C3131" s="3"/>
      <c r="D3131" s="2" t="s">
        <v>10078</v>
      </c>
      <c r="E3131" s="2"/>
      <c r="F3131" s="2"/>
      <c r="G3131" s="2"/>
      <c r="H3131" s="2"/>
      <c r="I3131" s="2"/>
      <c r="J3131" s="2"/>
      <c r="K3131" s="2"/>
      <c r="L3131" s="2"/>
      <c r="M3131" s="2"/>
      <c r="N3131" s="2"/>
      <c r="O3131" s="2"/>
      <c r="P3131" s="2"/>
      <c r="Q3131" s="2"/>
      <c r="R3131" s="2"/>
      <c r="S3131" s="2"/>
      <c r="T3131" s="2"/>
      <c r="U3131" s="589"/>
      <c r="V3131" s="3"/>
      <c r="W3131" s="3"/>
      <c r="X3131" s="1"/>
      <c r="Y3131" s="2"/>
      <c r="Z3131" s="2"/>
      <c r="AA3131" s="2"/>
      <c r="AB3131" s="2"/>
      <c r="AC3131" s="2"/>
      <c r="AD3131" s="2"/>
      <c r="AE3131" s="2"/>
      <c r="AF3131" s="2"/>
      <c r="AG3131" s="2"/>
      <c r="AH3131" s="2"/>
      <c r="AI3131" s="2"/>
      <c r="AJ3131" s="2"/>
      <c r="AK3131" s="2"/>
      <c r="AL3131" s="2"/>
      <c r="AM3131" s="2"/>
      <c r="AN3131" s="2"/>
      <c r="AO3131" s="2"/>
      <c r="AP3131" s="589"/>
      <c r="AQ3131" s="3"/>
      <c r="AR3131" s="3" t="s">
        <v>12518</v>
      </c>
      <c r="AS3131" s="1"/>
      <c r="AT3131" s="2"/>
      <c r="AU3131" s="2"/>
      <c r="AV3131" s="2"/>
      <c r="AW3131" s="2"/>
      <c r="AX3131" s="2"/>
      <c r="AY3131" s="2"/>
      <c r="AZ3131" s="2"/>
      <c r="BA3131" s="2"/>
      <c r="BB3131" s="2"/>
      <c r="BC3131" s="2"/>
      <c r="BD3131" s="2"/>
      <c r="BE3131" s="2"/>
      <c r="BF3131" s="2"/>
      <c r="BG3131" s="2"/>
      <c r="BH3131" s="2"/>
      <c r="BI3131" s="2"/>
      <c r="BJ3131" s="2"/>
      <c r="BK3131" s="594"/>
      <c r="BS3131" s="2"/>
    </row>
    <row r="3132" spans="1:72" s="182" customFormat="1" ht="17.25" customHeight="1">
      <c r="A3132" s="3"/>
      <c r="B3132" s="3"/>
      <c r="C3132" s="3"/>
      <c r="D3132" s="2"/>
      <c r="E3132" s="2" t="s">
        <v>10079</v>
      </c>
      <c r="F3132" s="2"/>
      <c r="G3132" s="2"/>
      <c r="H3132" s="2"/>
      <c r="I3132" s="2"/>
      <c r="J3132" s="2"/>
      <c r="K3132" s="2"/>
      <c r="L3132" s="2"/>
      <c r="M3132" s="2"/>
      <c r="N3132" s="2"/>
      <c r="O3132" s="2"/>
      <c r="P3132" s="2"/>
      <c r="Q3132" s="2"/>
      <c r="R3132" s="2"/>
      <c r="S3132" s="2"/>
      <c r="T3132" s="2"/>
      <c r="U3132" s="589"/>
      <c r="V3132" s="3"/>
      <c r="W3132" s="3"/>
      <c r="X3132" s="1"/>
      <c r="Y3132" s="2"/>
      <c r="Z3132" s="2"/>
      <c r="AA3132" s="2"/>
      <c r="AB3132" s="2"/>
      <c r="AC3132" s="2"/>
      <c r="AD3132" s="2"/>
      <c r="AE3132" s="2"/>
      <c r="AF3132" s="2"/>
      <c r="AG3132" s="2"/>
      <c r="AH3132" s="2"/>
      <c r="AI3132" s="2"/>
      <c r="AJ3132" s="2"/>
      <c r="AK3132" s="2"/>
      <c r="AL3132" s="2"/>
      <c r="AM3132" s="2"/>
      <c r="AN3132" s="2"/>
      <c r="AO3132" s="2"/>
      <c r="AP3132" s="589"/>
      <c r="AQ3132" s="3"/>
      <c r="AR3132" s="3"/>
      <c r="AS3132" s="1" t="s">
        <v>14753</v>
      </c>
      <c r="AT3132" s="2"/>
      <c r="AU3132" s="2"/>
      <c r="AV3132" s="2"/>
      <c r="AW3132" s="2"/>
      <c r="AX3132" s="2"/>
      <c r="AY3132" s="2"/>
      <c r="AZ3132" s="2"/>
      <c r="BA3132" s="2"/>
      <c r="BB3132" s="2"/>
      <c r="BC3132" s="2"/>
      <c r="BD3132" s="2"/>
      <c r="BE3132" s="2"/>
      <c r="BF3132" s="2"/>
      <c r="BG3132" s="2"/>
      <c r="BH3132" s="2"/>
      <c r="BI3132" s="2"/>
      <c r="BJ3132" s="2"/>
      <c r="BK3132" s="594"/>
      <c r="BS3132" s="2"/>
    </row>
    <row r="3133" spans="1:72" s="182" customFormat="1" ht="17.25" customHeight="1">
      <c r="A3133" s="3"/>
      <c r="B3133" s="3"/>
      <c r="C3133" s="3"/>
      <c r="D3133" s="2"/>
      <c r="E3133" s="2"/>
      <c r="F3133" s="2"/>
      <c r="G3133" s="2"/>
      <c r="H3133" s="2"/>
      <c r="I3133" s="2"/>
      <c r="J3133" s="280" t="s">
        <v>7514</v>
      </c>
      <c r="K3133" s="278" t="s">
        <v>10450</v>
      </c>
      <c r="L3133" s="278"/>
      <c r="M3133" s="278"/>
      <c r="N3133" s="278"/>
      <c r="O3133" s="278"/>
      <c r="P3133" s="278"/>
      <c r="Q3133" s="380"/>
      <c r="R3133" s="281" t="s">
        <v>9215</v>
      </c>
      <c r="S3133" s="367" t="s">
        <v>9216</v>
      </c>
      <c r="T3133" s="368" t="s">
        <v>9217</v>
      </c>
      <c r="U3133" s="589"/>
      <c r="V3133" s="3"/>
      <c r="W3133" s="3"/>
      <c r="X3133" s="1"/>
      <c r="Y3133" s="2"/>
      <c r="Z3133" s="2"/>
      <c r="AA3133" s="2"/>
      <c r="AB3133" s="2"/>
      <c r="AC3133" s="2"/>
      <c r="AD3133" s="2"/>
      <c r="AE3133" s="2"/>
      <c r="AF3133" s="2"/>
      <c r="AG3133" s="2"/>
      <c r="AH3133" s="2"/>
      <c r="AI3133" s="2"/>
      <c r="AJ3133" s="2"/>
      <c r="AK3133" s="2"/>
      <c r="AL3133" s="2"/>
      <c r="AM3133" s="2"/>
      <c r="AN3133" s="2"/>
      <c r="AO3133" s="2"/>
      <c r="AP3133" s="589"/>
      <c r="AQ3133" s="3"/>
      <c r="AR3133" s="3"/>
      <c r="AS3133" s="1"/>
      <c r="AT3133" s="2" t="s">
        <v>12519</v>
      </c>
      <c r="AU3133" s="2"/>
      <c r="AV3133" s="2"/>
      <c r="AW3133" s="2"/>
      <c r="AX3133" s="2"/>
      <c r="AY3133" s="2"/>
      <c r="AZ3133" s="2"/>
      <c r="BA3133" s="2"/>
      <c r="BB3133" s="2"/>
      <c r="BC3133" s="2"/>
      <c r="BD3133" s="2"/>
      <c r="BE3133" s="2"/>
      <c r="BF3133" s="2"/>
      <c r="BG3133" s="2"/>
      <c r="BH3133" s="2"/>
      <c r="BI3133" s="2"/>
      <c r="BJ3133" s="2"/>
      <c r="BK3133" s="594"/>
    </row>
    <row r="3134" spans="1:72" s="182" customFormat="1" ht="17.25" customHeight="1" thickBot="1">
      <c r="A3134" s="3"/>
      <c r="B3134" s="3"/>
      <c r="C3134" s="3"/>
      <c r="D3134" s="2"/>
      <c r="E3134" s="2"/>
      <c r="F3134" s="2"/>
      <c r="G3134" s="2"/>
      <c r="H3134" s="2"/>
      <c r="I3134" s="2"/>
      <c r="J3134" s="379"/>
      <c r="K3134" s="279" t="s">
        <v>10451</v>
      </c>
      <c r="L3134" s="279"/>
      <c r="M3134" s="279"/>
      <c r="N3134" s="279"/>
      <c r="O3134" s="279"/>
      <c r="P3134" s="392"/>
      <c r="Q3134" s="381"/>
      <c r="R3134" s="290">
        <v>1500</v>
      </c>
      <c r="S3134" s="369">
        <v>3000</v>
      </c>
      <c r="T3134" s="370">
        <v>5000</v>
      </c>
      <c r="U3134" s="589"/>
      <c r="V3134" s="3"/>
      <c r="W3134" s="3"/>
      <c r="X3134" s="1"/>
      <c r="Y3134" s="2"/>
      <c r="Z3134" s="2"/>
      <c r="AA3134" s="2"/>
      <c r="AB3134" s="2"/>
      <c r="AC3134" s="2"/>
      <c r="AD3134" s="2"/>
      <c r="AE3134" s="2"/>
      <c r="AF3134" s="2"/>
      <c r="AG3134" s="2"/>
      <c r="AH3134" s="2"/>
      <c r="AI3134" s="2"/>
      <c r="AJ3134" s="2"/>
      <c r="AK3134" s="2"/>
      <c r="AL3134" s="2"/>
      <c r="AM3134" s="2"/>
      <c r="AN3134" s="2"/>
      <c r="AO3134" s="2"/>
      <c r="AP3134" s="589"/>
      <c r="AQ3134" s="3"/>
      <c r="AR3134" s="3"/>
      <c r="AS3134" s="1"/>
      <c r="AT3134" s="1" t="s">
        <v>14754</v>
      </c>
      <c r="AU3134" s="2"/>
      <c r="AV3134" s="2"/>
      <c r="AW3134" s="2"/>
      <c r="AX3134" s="2"/>
      <c r="AY3134" s="2"/>
      <c r="AZ3134" s="2"/>
      <c r="BA3134" s="2"/>
      <c r="BB3134" s="2"/>
      <c r="BC3134" s="2"/>
      <c r="BD3134" s="2"/>
      <c r="BE3134" s="2"/>
      <c r="BF3134" s="2"/>
      <c r="BG3134" s="2"/>
      <c r="BH3134" s="2"/>
      <c r="BI3134" s="2"/>
      <c r="BJ3134" s="2"/>
      <c r="BK3134" s="594"/>
    </row>
    <row r="3135" spans="1:72" s="182" customFormat="1" ht="17.25" customHeight="1">
      <c r="A3135" s="3"/>
      <c r="B3135" s="3"/>
      <c r="C3135" s="3"/>
      <c r="D3135" s="2"/>
      <c r="E3135" s="2"/>
      <c r="F3135" s="2"/>
      <c r="G3135" s="2"/>
      <c r="H3135" s="2"/>
      <c r="I3135" s="2"/>
      <c r="J3135" s="403"/>
      <c r="K3135" s="375"/>
      <c r="L3135" s="375"/>
      <c r="M3135" s="375"/>
      <c r="N3135" s="375"/>
      <c r="O3135" s="375"/>
      <c r="Q3135" s="375"/>
      <c r="R3135" s="93"/>
      <c r="S3135" s="93"/>
      <c r="T3135" s="93"/>
      <c r="U3135" s="589"/>
      <c r="V3135" s="3"/>
      <c r="W3135" s="3"/>
      <c r="X3135" s="1"/>
      <c r="Y3135" s="2"/>
      <c r="Z3135" s="2"/>
      <c r="AA3135" s="2"/>
      <c r="AB3135" s="2"/>
      <c r="AC3135" s="2"/>
      <c r="AD3135" s="2"/>
      <c r="AE3135" s="2"/>
      <c r="AF3135" s="2"/>
      <c r="AG3135" s="2"/>
      <c r="AH3135" s="2"/>
      <c r="AI3135" s="2"/>
      <c r="AJ3135" s="2"/>
      <c r="AK3135" s="2"/>
      <c r="AL3135" s="2"/>
      <c r="AM3135" s="2"/>
      <c r="AN3135" s="2"/>
      <c r="AO3135" s="2"/>
      <c r="AP3135" s="589"/>
      <c r="AQ3135" s="3"/>
      <c r="AR3135" s="3"/>
      <c r="AS3135" s="1"/>
      <c r="AT3135" s="2"/>
      <c r="AU3135" s="2" t="s">
        <v>12520</v>
      </c>
      <c r="AV3135" s="2"/>
      <c r="AW3135" s="2"/>
      <c r="AX3135" s="2"/>
      <c r="AY3135" s="2"/>
      <c r="AZ3135" s="2"/>
      <c r="BA3135" s="2"/>
      <c r="BB3135" s="2"/>
      <c r="BC3135" s="2"/>
      <c r="BD3135" s="2"/>
      <c r="BE3135" s="2"/>
      <c r="BF3135" s="2"/>
      <c r="BG3135" s="2"/>
      <c r="BH3135" s="2"/>
      <c r="BI3135" s="2"/>
      <c r="BJ3135" s="2"/>
      <c r="BK3135" s="594"/>
      <c r="BQ3135" s="2"/>
      <c r="BR3135" s="2"/>
    </row>
    <row r="3136" spans="1:72" s="182" customFormat="1" ht="17.25" customHeight="1">
      <c r="A3136" s="3"/>
      <c r="B3136" s="3"/>
      <c r="C3136" s="3"/>
      <c r="D3136" s="2"/>
      <c r="E3136" s="2"/>
      <c r="F3136" s="2"/>
      <c r="G3136" s="2"/>
      <c r="H3136" s="2"/>
      <c r="I3136" s="2"/>
      <c r="J3136" s="2"/>
      <c r="K3136" s="403"/>
      <c r="L3136" s="375"/>
      <c r="M3136" s="375"/>
      <c r="N3136" s="375"/>
      <c r="O3136" s="375"/>
      <c r="Q3136" s="375"/>
      <c r="R3136" s="93"/>
      <c r="S3136" s="93"/>
      <c r="T3136" s="93"/>
      <c r="U3136" s="589"/>
      <c r="V3136" s="3"/>
      <c r="W3136" s="3"/>
      <c r="X3136" s="1"/>
      <c r="Y3136" s="2"/>
      <c r="Z3136" s="2"/>
      <c r="AA3136" s="2"/>
      <c r="AB3136" s="2"/>
      <c r="AC3136" s="2"/>
      <c r="AD3136" s="2"/>
      <c r="AE3136" s="2"/>
      <c r="AF3136" s="2"/>
      <c r="AG3136" s="2"/>
      <c r="AH3136" s="2"/>
      <c r="AI3136" s="2"/>
      <c r="AJ3136" s="2"/>
      <c r="AK3136" s="2"/>
      <c r="AL3136" s="2"/>
      <c r="AM3136" s="2"/>
      <c r="AN3136" s="2"/>
      <c r="AO3136" s="2"/>
      <c r="AP3136" s="589"/>
      <c r="AQ3136" s="3"/>
      <c r="AR3136" s="3"/>
      <c r="AS3136" s="1"/>
      <c r="AT3136" s="1" t="s">
        <v>14755</v>
      </c>
      <c r="AU3136" s="2"/>
      <c r="AV3136" s="2"/>
      <c r="AW3136" s="2"/>
      <c r="AX3136" s="2"/>
      <c r="AY3136" s="2"/>
      <c r="AZ3136" s="2"/>
      <c r="BA3136" s="2"/>
      <c r="BB3136" s="2"/>
      <c r="BC3136" s="2"/>
      <c r="BD3136" s="2"/>
      <c r="BE3136" s="2"/>
      <c r="BF3136" s="2"/>
      <c r="BG3136" s="2"/>
      <c r="BH3136" s="2"/>
      <c r="BI3136" s="2"/>
      <c r="BJ3136" s="2"/>
      <c r="BK3136" s="594"/>
      <c r="BQ3136" s="2"/>
      <c r="BR3136" s="2"/>
    </row>
    <row r="3137" spans="1:72" ht="17.25" customHeight="1">
      <c r="K3137" s="403"/>
      <c r="L3137" s="375"/>
      <c r="M3137" s="375"/>
      <c r="N3137" s="375"/>
      <c r="O3137" s="375"/>
      <c r="P3137" s="182"/>
      <c r="Q3137" s="375"/>
      <c r="R3137" s="93"/>
      <c r="S3137" s="93"/>
      <c r="T3137" s="93"/>
      <c r="U3137" s="589"/>
      <c r="AP3137" s="589"/>
      <c r="AU3137" s="2" t="s">
        <v>12521</v>
      </c>
      <c r="BK3137" s="594"/>
      <c r="BL3137" s="182"/>
      <c r="BM3137" s="182"/>
      <c r="BN3137" s="182"/>
      <c r="BO3137" s="182"/>
      <c r="BP3137" s="182"/>
      <c r="BQ3137" s="182"/>
      <c r="BR3137" s="182"/>
      <c r="BS3137" s="182"/>
      <c r="BT3137" s="182"/>
    </row>
    <row r="3138" spans="1:72" ht="17.25" customHeight="1">
      <c r="K3138" s="403"/>
      <c r="L3138" s="375"/>
      <c r="M3138" s="375"/>
      <c r="N3138" s="375"/>
      <c r="O3138" s="375"/>
      <c r="P3138" s="182"/>
      <c r="Q3138" s="375"/>
      <c r="R3138" s="93"/>
      <c r="S3138" s="93"/>
      <c r="T3138" s="93"/>
      <c r="U3138" s="589"/>
      <c r="AP3138" s="589"/>
      <c r="BK3138" s="594"/>
      <c r="BL3138" s="182"/>
      <c r="BM3138" s="182"/>
      <c r="BN3138" s="182"/>
      <c r="BO3138" s="182"/>
      <c r="BP3138" s="182"/>
      <c r="BQ3138" s="182"/>
      <c r="BR3138" s="182"/>
      <c r="BS3138" s="182"/>
    </row>
    <row r="3139" spans="1:72" ht="17.25" customHeight="1">
      <c r="K3139" s="403"/>
      <c r="L3139" s="375"/>
      <c r="M3139" s="375"/>
      <c r="N3139" s="375"/>
      <c r="O3139" s="375"/>
      <c r="P3139" s="182"/>
      <c r="Q3139" s="375"/>
      <c r="R3139" s="93"/>
      <c r="S3139" s="93"/>
      <c r="T3139" s="93"/>
      <c r="U3139" s="589"/>
      <c r="AP3139" s="589"/>
      <c r="AR3139" s="3" t="s">
        <v>12522</v>
      </c>
      <c r="BK3139" s="594"/>
      <c r="BL3139" s="182"/>
      <c r="BM3139" s="182"/>
      <c r="BN3139" s="182"/>
      <c r="BO3139" s="182"/>
      <c r="BP3139" s="182"/>
      <c r="BQ3139" s="182"/>
      <c r="BR3139" s="182"/>
      <c r="BS3139" s="182"/>
    </row>
    <row r="3140" spans="1:72" s="182" customFormat="1" ht="17.25" customHeight="1">
      <c r="A3140" s="3"/>
      <c r="B3140" s="3"/>
      <c r="C3140" s="3"/>
      <c r="D3140" s="2"/>
      <c r="E3140" s="2"/>
      <c r="F3140" s="2"/>
      <c r="G3140" s="2"/>
      <c r="H3140" s="2"/>
      <c r="I3140" s="2"/>
      <c r="J3140" s="2"/>
      <c r="K3140" s="403"/>
      <c r="L3140" s="375"/>
      <c r="M3140" s="375"/>
      <c r="N3140" s="375"/>
      <c r="O3140" s="375"/>
      <c r="Q3140" s="375"/>
      <c r="R3140" s="93"/>
      <c r="S3140" s="93"/>
      <c r="T3140" s="93"/>
      <c r="U3140" s="589"/>
      <c r="V3140" s="3"/>
      <c r="W3140" s="3"/>
      <c r="X3140" s="1"/>
      <c r="Y3140" s="2"/>
      <c r="Z3140" s="2"/>
      <c r="AA3140" s="2"/>
      <c r="AB3140" s="2"/>
      <c r="AC3140" s="2"/>
      <c r="AD3140" s="2"/>
      <c r="AE3140" s="2"/>
      <c r="AF3140" s="2"/>
      <c r="AG3140" s="2"/>
      <c r="AH3140" s="2"/>
      <c r="AI3140" s="2"/>
      <c r="AJ3140" s="2"/>
      <c r="AK3140" s="2"/>
      <c r="AL3140" s="2"/>
      <c r="AM3140" s="2"/>
      <c r="AN3140" s="2"/>
      <c r="AO3140" s="2"/>
      <c r="AP3140" s="589"/>
      <c r="AQ3140" s="3"/>
      <c r="AR3140" s="3"/>
      <c r="AS3140" s="1" t="s">
        <v>14756</v>
      </c>
      <c r="AT3140" s="2"/>
      <c r="AU3140" s="2"/>
      <c r="AV3140" s="2"/>
      <c r="AW3140" s="2"/>
      <c r="AX3140" s="2"/>
      <c r="AY3140" s="2"/>
      <c r="AZ3140" s="2"/>
      <c r="BA3140" s="2"/>
      <c r="BB3140" s="2"/>
      <c r="BC3140" s="2"/>
      <c r="BD3140" s="2"/>
      <c r="BE3140" s="2"/>
      <c r="BF3140" s="2"/>
      <c r="BG3140" s="2"/>
      <c r="BH3140" s="2"/>
      <c r="BI3140" s="2"/>
      <c r="BJ3140" s="2"/>
      <c r="BK3140" s="594"/>
      <c r="BT3140" s="2"/>
    </row>
    <row r="3141" spans="1:72" s="182" customFormat="1" ht="17.25" customHeight="1">
      <c r="A3141" s="3"/>
      <c r="B3141" s="3"/>
      <c r="C3141" s="3"/>
      <c r="D3141" s="2"/>
      <c r="E3141" s="2"/>
      <c r="F3141" s="2"/>
      <c r="G3141" s="2"/>
      <c r="H3141" s="2"/>
      <c r="I3141" s="2"/>
      <c r="J3141" s="2"/>
      <c r="K3141" s="403"/>
      <c r="L3141" s="375"/>
      <c r="M3141" s="375"/>
      <c r="N3141" s="375"/>
      <c r="O3141" s="375"/>
      <c r="Q3141" s="375"/>
      <c r="R3141" s="93"/>
      <c r="S3141" s="93"/>
      <c r="T3141" s="93"/>
      <c r="U3141" s="589"/>
      <c r="V3141" s="3"/>
      <c r="W3141" s="3"/>
      <c r="X3141" s="1"/>
      <c r="Y3141" s="2"/>
      <c r="Z3141" s="2"/>
      <c r="AA3141" s="2"/>
      <c r="AB3141" s="2"/>
      <c r="AC3141" s="2"/>
      <c r="AD3141" s="2"/>
      <c r="AE3141" s="2"/>
      <c r="AF3141" s="2"/>
      <c r="AG3141" s="2"/>
      <c r="AH3141" s="2"/>
      <c r="AI3141" s="2"/>
      <c r="AJ3141" s="2"/>
      <c r="AK3141" s="2"/>
      <c r="AL3141" s="2"/>
      <c r="AM3141" s="2"/>
      <c r="AN3141" s="2"/>
      <c r="AO3141" s="2"/>
      <c r="AP3141" s="589"/>
      <c r="AQ3141" s="3"/>
      <c r="AR3141" s="3"/>
      <c r="AS3141" s="1"/>
      <c r="AT3141" s="1" t="s">
        <v>8875</v>
      </c>
      <c r="AU3141" s="2"/>
      <c r="AV3141" s="2"/>
      <c r="AW3141" s="2"/>
      <c r="AX3141" s="2"/>
      <c r="AY3141" s="2"/>
      <c r="AZ3141" s="2"/>
      <c r="BA3141" s="2"/>
      <c r="BB3141" s="2"/>
      <c r="BC3141" s="2"/>
      <c r="BD3141" s="2"/>
      <c r="BE3141" s="2"/>
      <c r="BF3141" s="2"/>
      <c r="BG3141" s="2"/>
      <c r="BH3141" s="2"/>
      <c r="BI3141" s="2"/>
      <c r="BJ3141" s="2"/>
      <c r="BK3141" s="594"/>
    </row>
    <row r="3142" spans="1:72" s="182" customFormat="1" ht="17.25" customHeight="1">
      <c r="A3142" s="3"/>
      <c r="B3142" s="3"/>
      <c r="C3142" s="3"/>
      <c r="D3142" s="2"/>
      <c r="E3142" s="2"/>
      <c r="F3142" s="2"/>
      <c r="G3142" s="2"/>
      <c r="H3142" s="2"/>
      <c r="I3142" s="2"/>
      <c r="J3142" s="2"/>
      <c r="K3142" s="403"/>
      <c r="L3142" s="375"/>
      <c r="M3142" s="375"/>
      <c r="N3142" s="375"/>
      <c r="O3142" s="375"/>
      <c r="Q3142" s="375"/>
      <c r="R3142" s="93"/>
      <c r="S3142" s="93"/>
      <c r="T3142" s="93"/>
      <c r="U3142" s="589"/>
      <c r="V3142" s="3"/>
      <c r="W3142" s="3"/>
      <c r="X3142" s="1"/>
      <c r="Y3142" s="2"/>
      <c r="Z3142" s="2"/>
      <c r="AA3142" s="2"/>
      <c r="AB3142" s="2"/>
      <c r="AC3142" s="2"/>
      <c r="AD3142" s="2"/>
      <c r="AE3142" s="2"/>
      <c r="AF3142" s="2"/>
      <c r="AG3142" s="2"/>
      <c r="AH3142" s="2"/>
      <c r="AI3142" s="2"/>
      <c r="AJ3142" s="2"/>
      <c r="AK3142" s="2"/>
      <c r="AL3142" s="2"/>
      <c r="AM3142" s="2"/>
      <c r="AN3142" s="2"/>
      <c r="AO3142" s="2"/>
      <c r="AP3142" s="589"/>
      <c r="AQ3142" s="3"/>
      <c r="AR3142" s="3"/>
      <c r="AS3142" s="1"/>
      <c r="AT3142" s="1" t="s">
        <v>8876</v>
      </c>
      <c r="AU3142" s="2"/>
      <c r="AV3142" s="2"/>
      <c r="AW3142" s="2"/>
      <c r="AX3142" s="2"/>
      <c r="AY3142" s="2"/>
      <c r="AZ3142" s="2"/>
      <c r="BA3142" s="2"/>
      <c r="BB3142" s="2"/>
      <c r="BC3142" s="2"/>
      <c r="BD3142" s="2"/>
      <c r="BE3142" s="2"/>
      <c r="BF3142" s="2"/>
      <c r="BG3142" s="2"/>
      <c r="BH3142" s="2"/>
      <c r="BI3142" s="2"/>
      <c r="BJ3142" s="2"/>
      <c r="BK3142" s="594"/>
      <c r="BN3142" s="2"/>
    </row>
    <row r="3143" spans="1:72" s="182" customFormat="1" ht="17.25" customHeight="1">
      <c r="A3143" s="3"/>
      <c r="B3143" s="3"/>
      <c r="C3143" s="3"/>
      <c r="D3143" s="2"/>
      <c r="E3143" s="2"/>
      <c r="F3143" s="2"/>
      <c r="G3143" s="2"/>
      <c r="H3143" s="2"/>
      <c r="I3143" s="2"/>
      <c r="J3143" s="2"/>
      <c r="K3143" s="403"/>
      <c r="L3143" s="375"/>
      <c r="M3143" s="375"/>
      <c r="N3143" s="375"/>
      <c r="O3143" s="375"/>
      <c r="Q3143" s="375"/>
      <c r="R3143" s="93"/>
      <c r="S3143" s="93"/>
      <c r="T3143" s="93"/>
      <c r="U3143" s="589"/>
      <c r="V3143" s="3"/>
      <c r="W3143" s="3"/>
      <c r="X3143" s="1"/>
      <c r="Y3143" s="2"/>
      <c r="Z3143" s="2"/>
      <c r="AA3143" s="2"/>
      <c r="AB3143" s="2"/>
      <c r="AC3143" s="2"/>
      <c r="AD3143" s="2"/>
      <c r="AE3143" s="2"/>
      <c r="AF3143" s="2"/>
      <c r="AG3143" s="2"/>
      <c r="AH3143" s="2"/>
      <c r="AI3143" s="2"/>
      <c r="AJ3143" s="2"/>
      <c r="AK3143" s="2"/>
      <c r="AL3143" s="2"/>
      <c r="AM3143" s="2"/>
      <c r="AN3143" s="2"/>
      <c r="AO3143" s="2"/>
      <c r="AP3143" s="589"/>
      <c r="AQ3143" s="3"/>
      <c r="AR3143" s="3"/>
      <c r="AS3143" s="1"/>
      <c r="AT3143" s="1" t="s">
        <v>12523</v>
      </c>
      <c r="AU3143" s="2"/>
      <c r="AV3143" s="2"/>
      <c r="AW3143" s="2"/>
      <c r="AX3143" s="2"/>
      <c r="AY3143" s="2"/>
      <c r="AZ3143" s="2"/>
      <c r="BA3143" s="2"/>
      <c r="BB3143" s="2"/>
      <c r="BC3143" s="2"/>
      <c r="BD3143" s="2"/>
      <c r="BE3143" s="2"/>
      <c r="BF3143" s="2"/>
      <c r="BG3143" s="2"/>
      <c r="BH3143" s="2"/>
      <c r="BI3143" s="2"/>
      <c r="BJ3143" s="2"/>
      <c r="BK3143" s="594"/>
      <c r="BN3143" s="2"/>
    </row>
    <row r="3144" spans="1:72" s="182" customFormat="1" ht="17.25" customHeight="1">
      <c r="A3144" s="3"/>
      <c r="B3144" s="3"/>
      <c r="C3144" s="3"/>
      <c r="D3144" s="2"/>
      <c r="E3144" s="2"/>
      <c r="F3144" s="2"/>
      <c r="G3144" s="2"/>
      <c r="H3144" s="2"/>
      <c r="I3144" s="2"/>
      <c r="J3144" s="2"/>
      <c r="K3144" s="403"/>
      <c r="L3144" s="375"/>
      <c r="M3144" s="375"/>
      <c r="N3144" s="375"/>
      <c r="O3144" s="375"/>
      <c r="Q3144" s="375"/>
      <c r="R3144" s="93"/>
      <c r="S3144" s="93"/>
      <c r="T3144" s="93"/>
      <c r="U3144" s="589"/>
      <c r="V3144" s="3"/>
      <c r="W3144" s="3"/>
      <c r="X3144" s="1"/>
      <c r="Y3144" s="2"/>
      <c r="Z3144" s="2"/>
      <c r="AA3144" s="2"/>
      <c r="AB3144" s="2"/>
      <c r="AC3144" s="2"/>
      <c r="AD3144" s="2"/>
      <c r="AE3144" s="2"/>
      <c r="AF3144" s="2"/>
      <c r="AG3144" s="2"/>
      <c r="AH3144" s="2"/>
      <c r="AI3144" s="2"/>
      <c r="AJ3144" s="2"/>
      <c r="AK3144" s="2"/>
      <c r="AL3144" s="2"/>
      <c r="AM3144" s="2"/>
      <c r="AN3144" s="2"/>
      <c r="AO3144" s="2"/>
      <c r="AP3144" s="589"/>
      <c r="AQ3144" s="3"/>
      <c r="AR3144" s="3"/>
      <c r="AS3144" s="1"/>
      <c r="AT3144" s="2"/>
      <c r="AU3144" s="2" t="s">
        <v>12524</v>
      </c>
      <c r="AV3144" s="2"/>
      <c r="AW3144" s="2"/>
      <c r="AX3144" s="2"/>
      <c r="AY3144" s="2"/>
      <c r="AZ3144" s="2"/>
      <c r="BA3144" s="2"/>
      <c r="BB3144" s="2"/>
      <c r="BC3144" s="2"/>
      <c r="BD3144" s="2"/>
      <c r="BE3144" s="2"/>
      <c r="BF3144" s="2"/>
      <c r="BG3144" s="2"/>
      <c r="BH3144" s="2"/>
      <c r="BI3144" s="2"/>
      <c r="BJ3144" s="2"/>
      <c r="BK3144" s="594"/>
      <c r="BL3144" s="2"/>
      <c r="BO3144" s="2"/>
      <c r="BP3144" s="2"/>
    </row>
    <row r="3145" spans="1:72" s="182" customFormat="1" ht="17.25" customHeight="1">
      <c r="A3145" s="3"/>
      <c r="B3145" s="3"/>
      <c r="C3145" s="3"/>
      <c r="D3145" s="2"/>
      <c r="E3145" s="2"/>
      <c r="F3145" s="2"/>
      <c r="G3145" s="2"/>
      <c r="H3145" s="2"/>
      <c r="I3145" s="2"/>
      <c r="J3145" s="2"/>
      <c r="K3145" s="403"/>
      <c r="L3145" s="375"/>
      <c r="M3145" s="375"/>
      <c r="N3145" s="375"/>
      <c r="O3145" s="375"/>
      <c r="Q3145" s="375"/>
      <c r="R3145" s="93"/>
      <c r="S3145" s="93"/>
      <c r="T3145" s="93"/>
      <c r="U3145" s="589"/>
      <c r="V3145" s="3"/>
      <c r="W3145" s="3"/>
      <c r="X3145" s="1"/>
      <c r="Y3145" s="2"/>
      <c r="Z3145" s="2"/>
      <c r="AA3145" s="2"/>
      <c r="AB3145" s="2"/>
      <c r="AC3145" s="2"/>
      <c r="AD3145" s="2"/>
      <c r="AE3145" s="2"/>
      <c r="AF3145" s="2"/>
      <c r="AG3145" s="2"/>
      <c r="AH3145" s="2"/>
      <c r="AI3145" s="2"/>
      <c r="AJ3145" s="2"/>
      <c r="AK3145" s="2"/>
      <c r="AL3145" s="2"/>
      <c r="AM3145" s="2"/>
      <c r="AN3145" s="2"/>
      <c r="AO3145" s="2"/>
      <c r="AP3145" s="589"/>
      <c r="AQ3145" s="3"/>
      <c r="AR3145" s="3"/>
      <c r="AS3145" s="1" t="s">
        <v>14757</v>
      </c>
      <c r="AT3145" s="2"/>
      <c r="AU3145" s="2"/>
      <c r="AV3145" s="2"/>
      <c r="AW3145" s="2"/>
      <c r="AX3145" s="2"/>
      <c r="AY3145" s="2"/>
      <c r="AZ3145" s="2"/>
      <c r="BA3145" s="2"/>
      <c r="BB3145" s="2"/>
      <c r="BC3145" s="2"/>
      <c r="BD3145" s="2"/>
      <c r="BE3145" s="2"/>
      <c r="BF3145" s="2"/>
      <c r="BG3145" s="2"/>
      <c r="BH3145" s="2"/>
      <c r="BI3145" s="2"/>
      <c r="BJ3145" s="2"/>
      <c r="BK3145" s="594"/>
      <c r="BL3145" s="2"/>
      <c r="BM3145" s="2"/>
      <c r="BO3145" s="2"/>
      <c r="BP3145" s="2"/>
    </row>
    <row r="3146" spans="1:72" ht="17.25" customHeight="1">
      <c r="K3146" s="403"/>
      <c r="L3146" s="375"/>
      <c r="M3146" s="375"/>
      <c r="N3146" s="375"/>
      <c r="O3146" s="375"/>
      <c r="P3146" s="182"/>
      <c r="Q3146" s="375"/>
      <c r="R3146" s="93"/>
      <c r="S3146" s="93"/>
      <c r="T3146" s="93"/>
      <c r="U3146" s="589"/>
      <c r="AP3146" s="589"/>
      <c r="AT3146" s="2" t="s">
        <v>14283</v>
      </c>
      <c r="BK3146" s="589"/>
      <c r="BL3146" s="182"/>
      <c r="BN3146" s="182"/>
      <c r="BO3146" s="182"/>
      <c r="BP3146" s="182"/>
      <c r="BQ3146" s="182"/>
      <c r="BR3146" s="182"/>
      <c r="BS3146" s="182"/>
      <c r="BT3146" s="182"/>
    </row>
    <row r="3147" spans="1:72" ht="17.25" customHeight="1">
      <c r="K3147" s="403"/>
      <c r="L3147" s="375"/>
      <c r="M3147" s="375"/>
      <c r="N3147" s="375"/>
      <c r="O3147" s="375"/>
      <c r="P3147" s="182"/>
      <c r="Q3147" s="375"/>
      <c r="R3147" s="93"/>
      <c r="S3147" s="93"/>
      <c r="T3147" s="93"/>
      <c r="U3147" s="589"/>
      <c r="AP3147" s="589"/>
      <c r="BB3147" s="485" t="s">
        <v>14659</v>
      </c>
      <c r="BK3147" s="589"/>
      <c r="BL3147" s="182"/>
      <c r="BM3147" s="182"/>
      <c r="BN3147" s="182"/>
      <c r="BO3147" s="182"/>
      <c r="BP3147" s="182"/>
      <c r="BQ3147" s="182"/>
      <c r="BR3147" s="182"/>
      <c r="BS3147" s="182"/>
    </row>
    <row r="3148" spans="1:72" ht="17.25" customHeight="1">
      <c r="K3148" s="403"/>
      <c r="L3148" s="375"/>
      <c r="M3148" s="375"/>
      <c r="N3148" s="375"/>
      <c r="O3148" s="375"/>
      <c r="P3148" s="182"/>
      <c r="Q3148" s="375"/>
      <c r="R3148" s="93"/>
      <c r="S3148" s="93"/>
      <c r="T3148" s="93"/>
      <c r="U3148" s="589"/>
      <c r="AP3148" s="589"/>
      <c r="BK3148" s="589"/>
      <c r="BL3148" s="182"/>
      <c r="BM3148" s="182"/>
      <c r="BN3148" s="182"/>
      <c r="BO3148" s="182"/>
      <c r="BP3148" s="182"/>
      <c r="BQ3148" s="182"/>
      <c r="BR3148" s="182"/>
    </row>
    <row r="3149" spans="1:72" s="182" customFormat="1" ht="17.25" customHeight="1">
      <c r="A3149" s="469" t="s">
        <v>9665</v>
      </c>
      <c r="B3149" s="469"/>
      <c r="C3149" s="469"/>
      <c r="D3149" s="470"/>
      <c r="E3149" s="470"/>
      <c r="F3149" s="470"/>
      <c r="G3149" s="470"/>
      <c r="H3149" s="470"/>
      <c r="I3149" s="470"/>
      <c r="J3149" s="470"/>
      <c r="K3149" s="470"/>
      <c r="L3149" s="470"/>
      <c r="M3149" s="470"/>
      <c r="N3149" s="470"/>
      <c r="O3149" s="470"/>
      <c r="P3149" s="470"/>
      <c r="Q3149" s="470"/>
      <c r="R3149" s="470"/>
      <c r="S3149" s="470"/>
      <c r="T3149" s="470"/>
      <c r="U3149" s="596"/>
      <c r="V3149" s="469" t="s">
        <v>9665</v>
      </c>
      <c r="W3149" s="469"/>
      <c r="X3149" s="471"/>
      <c r="Y3149" s="470"/>
      <c r="Z3149" s="470"/>
      <c r="AA3149" s="470"/>
      <c r="AB3149" s="470"/>
      <c r="AC3149" s="470"/>
      <c r="AD3149" s="470"/>
      <c r="AE3149" s="470"/>
      <c r="AF3149" s="470"/>
      <c r="AG3149" s="470"/>
      <c r="AH3149" s="470"/>
      <c r="AI3149" s="470"/>
      <c r="AJ3149" s="470"/>
      <c r="AK3149" s="470"/>
      <c r="AL3149" s="470"/>
      <c r="AM3149" s="470"/>
      <c r="AN3149" s="470"/>
      <c r="AO3149" s="470"/>
      <c r="AP3149" s="596"/>
      <c r="AQ3149" s="469" t="s">
        <v>9473</v>
      </c>
      <c r="AR3149" s="469"/>
      <c r="AS3149" s="471"/>
      <c r="AT3149" s="470"/>
      <c r="AU3149" s="470"/>
      <c r="AV3149" s="470"/>
      <c r="AW3149" s="470"/>
      <c r="AX3149" s="470"/>
      <c r="AY3149" s="470"/>
      <c r="AZ3149" s="470"/>
      <c r="BA3149" s="470"/>
      <c r="BB3149" s="470"/>
      <c r="BC3149" s="470"/>
      <c r="BD3149" s="470"/>
      <c r="BE3149" s="470"/>
      <c r="BF3149" s="470"/>
      <c r="BG3149" s="470"/>
      <c r="BH3149" s="470"/>
      <c r="BI3149" s="470"/>
      <c r="BJ3149" s="470"/>
      <c r="BK3149" s="594"/>
      <c r="BS3149" s="2"/>
      <c r="BT3149" s="2"/>
    </row>
    <row r="3150" spans="1:72" s="182" customFormat="1" ht="17.25" customHeight="1">
      <c r="A3150" s="472"/>
      <c r="B3150" s="472" t="s">
        <v>9666</v>
      </c>
      <c r="C3150" s="472"/>
      <c r="D3150" s="473"/>
      <c r="E3150" s="473"/>
      <c r="F3150" s="473"/>
      <c r="G3150" s="473"/>
      <c r="H3150" s="473"/>
      <c r="I3150" s="473"/>
      <c r="J3150" s="473"/>
      <c r="K3150" s="473"/>
      <c r="L3150" s="473"/>
      <c r="M3150" s="473"/>
      <c r="N3150" s="473"/>
      <c r="O3150" s="473"/>
      <c r="P3150" s="473"/>
      <c r="Q3150" s="473"/>
      <c r="R3150" s="473"/>
      <c r="S3150" s="473"/>
      <c r="T3150" s="473"/>
      <c r="U3150" s="597"/>
      <c r="V3150" s="472"/>
      <c r="W3150" s="472"/>
      <c r="X3150" s="474"/>
      <c r="Y3150" s="473"/>
      <c r="Z3150" s="473"/>
      <c r="AA3150" s="473"/>
      <c r="AB3150" s="473"/>
      <c r="AC3150" s="473"/>
      <c r="AD3150" s="473"/>
      <c r="AE3150" s="473"/>
      <c r="AF3150" s="473"/>
      <c r="AG3150" s="473"/>
      <c r="AH3150" s="473"/>
      <c r="AI3150" s="473"/>
      <c r="AJ3150" s="473"/>
      <c r="AK3150" s="473"/>
      <c r="AL3150" s="473"/>
      <c r="AM3150" s="473"/>
      <c r="AN3150" s="473"/>
      <c r="AO3150" s="473"/>
      <c r="AP3150" s="597"/>
      <c r="AQ3150" s="472" t="s">
        <v>9474</v>
      </c>
      <c r="AR3150" s="472"/>
      <c r="AS3150" s="474"/>
      <c r="AT3150" s="473"/>
      <c r="AU3150" s="473"/>
      <c r="AV3150" s="473"/>
      <c r="AW3150" s="473"/>
      <c r="AX3150" s="473"/>
      <c r="AY3150" s="473"/>
      <c r="AZ3150" s="473"/>
      <c r="BA3150" s="473"/>
      <c r="BB3150" s="473"/>
      <c r="BC3150" s="473"/>
      <c r="BD3150" s="473"/>
      <c r="BE3150" s="473"/>
      <c r="BF3150" s="473"/>
      <c r="BG3150" s="473"/>
      <c r="BH3150" s="473"/>
      <c r="BI3150" s="473"/>
      <c r="BJ3150" s="473"/>
      <c r="BK3150" s="594"/>
      <c r="BS3150" s="2"/>
    </row>
    <row r="3151" spans="1:72" s="182" customFormat="1" ht="17.25" customHeight="1">
      <c r="A3151" s="3"/>
      <c r="B3151" s="3"/>
      <c r="C3151" s="3"/>
      <c r="D3151" s="2"/>
      <c r="E3151" s="2"/>
      <c r="F3151" s="2"/>
      <c r="G3151" s="2"/>
      <c r="H3151" s="2"/>
      <c r="I3151" s="2"/>
      <c r="J3151" s="2"/>
      <c r="K3151" s="2"/>
      <c r="L3151" s="2"/>
      <c r="M3151" s="2"/>
      <c r="N3151" s="2"/>
      <c r="O3151" s="2"/>
      <c r="P3151" s="2"/>
      <c r="Q3151" s="2"/>
      <c r="R3151" s="2"/>
      <c r="S3151" s="2"/>
      <c r="T3151" s="2"/>
      <c r="U3151" s="589"/>
      <c r="V3151" s="3"/>
      <c r="W3151" s="3"/>
      <c r="X3151" s="1"/>
      <c r="Y3151" s="2"/>
      <c r="Z3151" s="2"/>
      <c r="AA3151" s="2"/>
      <c r="AB3151" s="2"/>
      <c r="AC3151" s="2"/>
      <c r="AD3151" s="2"/>
      <c r="AE3151" s="2"/>
      <c r="AF3151" s="2"/>
      <c r="AG3151" s="2"/>
      <c r="AH3151" s="2"/>
      <c r="AI3151" s="2"/>
      <c r="AJ3151" s="2"/>
      <c r="AK3151" s="2"/>
      <c r="AL3151" s="2"/>
      <c r="AM3151" s="2"/>
      <c r="AN3151" s="2"/>
      <c r="AO3151" s="2"/>
      <c r="AP3151" s="589"/>
      <c r="AQ3151" s="3"/>
      <c r="AR3151" s="3"/>
      <c r="AS3151" s="1"/>
      <c r="AT3151" s="2"/>
      <c r="AU3151" s="2"/>
      <c r="AV3151" s="2"/>
      <c r="AW3151" s="2"/>
      <c r="AX3151" s="2"/>
      <c r="AY3151" s="2"/>
      <c r="AZ3151" s="2"/>
      <c r="BA3151" s="2"/>
      <c r="BB3151" s="2"/>
      <c r="BC3151" s="2"/>
      <c r="BD3151" s="2"/>
      <c r="BE3151" s="2"/>
      <c r="BF3151" s="2"/>
      <c r="BG3151" s="2"/>
      <c r="BH3151" s="2"/>
      <c r="BI3151" s="2"/>
      <c r="BJ3151" s="2"/>
      <c r="BK3151" s="594"/>
    </row>
    <row r="3152" spans="1:72" s="182" customFormat="1" ht="17.25" customHeight="1">
      <c r="A3152" s="3"/>
      <c r="B3152" s="3"/>
      <c r="C3152" s="3" t="s">
        <v>0</v>
      </c>
      <c r="D3152" s="2"/>
      <c r="E3152" s="2"/>
      <c r="F3152" s="2"/>
      <c r="G3152" s="2"/>
      <c r="H3152" s="2"/>
      <c r="I3152" s="2"/>
      <c r="J3152" s="2"/>
      <c r="K3152" s="2"/>
      <c r="L3152" s="2"/>
      <c r="M3152" s="2"/>
      <c r="N3152" s="2"/>
      <c r="O3152" s="2"/>
      <c r="P3152" s="2"/>
      <c r="Q3152" s="2"/>
      <c r="R3152" s="2"/>
      <c r="S3152" s="2"/>
      <c r="T3152" s="2"/>
      <c r="U3152" s="589"/>
      <c r="V3152" s="3"/>
      <c r="W3152" s="24" t="s">
        <v>15044</v>
      </c>
      <c r="X3152" s="1"/>
      <c r="Y3152" s="2"/>
      <c r="Z3152" s="2"/>
      <c r="AA3152" s="2"/>
      <c r="AB3152" s="2"/>
      <c r="AC3152" s="2"/>
      <c r="AD3152" s="2"/>
      <c r="AE3152" s="2"/>
      <c r="AF3152" s="2"/>
      <c r="AG3152" s="2"/>
      <c r="AH3152" s="2"/>
      <c r="AI3152" s="2"/>
      <c r="AJ3152" s="2"/>
      <c r="AK3152" s="2"/>
      <c r="AL3152" s="2"/>
      <c r="AM3152" s="2"/>
      <c r="AN3152" s="2"/>
      <c r="AO3152" s="2"/>
      <c r="AP3152" s="589"/>
      <c r="AQ3152" s="3"/>
      <c r="AR3152" s="3" t="s">
        <v>12550</v>
      </c>
      <c r="AS3152" s="1"/>
      <c r="AT3152" s="2"/>
      <c r="AU3152" s="2"/>
      <c r="AV3152" s="2"/>
      <c r="AW3152" s="2"/>
      <c r="AX3152" s="2"/>
      <c r="AY3152" s="2"/>
      <c r="AZ3152" s="2"/>
      <c r="BA3152" s="2"/>
      <c r="BB3152" s="2"/>
      <c r="BC3152" s="2"/>
      <c r="BD3152" s="2"/>
      <c r="BE3152" s="2"/>
      <c r="BF3152" s="2"/>
      <c r="BG3152" s="2"/>
      <c r="BH3152" s="2"/>
      <c r="BI3152" s="2"/>
      <c r="BJ3152" s="2"/>
      <c r="BK3152" s="594"/>
      <c r="BQ3152" s="2"/>
      <c r="BR3152" s="2"/>
    </row>
    <row r="3153" spans="1:72" s="182" customFormat="1" ht="17.25" customHeight="1">
      <c r="A3153" s="3"/>
      <c r="B3153" s="3"/>
      <c r="C3153" s="3"/>
      <c r="D3153" s="2" t="s">
        <v>10149</v>
      </c>
      <c r="E3153" s="2"/>
      <c r="F3153" s="2"/>
      <c r="G3153" s="2"/>
      <c r="H3153" s="2"/>
      <c r="I3153" s="2"/>
      <c r="J3153" s="2"/>
      <c r="K3153" s="2"/>
      <c r="L3153" s="2"/>
      <c r="M3153" s="2"/>
      <c r="N3153" s="2"/>
      <c r="O3153" s="2"/>
      <c r="P3153" s="2"/>
      <c r="Q3153" s="2"/>
      <c r="R3153" s="2"/>
      <c r="S3153" s="2"/>
      <c r="T3153" s="2"/>
      <c r="U3153" s="589"/>
      <c r="V3153" s="3"/>
      <c r="W3153" s="3"/>
      <c r="X3153" s="97" t="s">
        <v>15045</v>
      </c>
      <c r="Y3153" s="97"/>
      <c r="Z3153" s="97"/>
      <c r="AA3153" s="97"/>
      <c r="AB3153" s="97"/>
      <c r="AC3153" s="97"/>
      <c r="AD3153" s="97"/>
      <c r="AE3153" s="97"/>
      <c r="AF3153" s="97"/>
      <c r="AG3153" s="97"/>
      <c r="AH3153" s="97"/>
      <c r="AI3153" s="97"/>
      <c r="AJ3153" s="97"/>
      <c r="AK3153" s="97"/>
      <c r="AL3153" s="97"/>
      <c r="AM3153" s="2"/>
      <c r="AN3153" s="2"/>
      <c r="AO3153" s="2"/>
      <c r="AP3153" s="589"/>
      <c r="AQ3153" s="3"/>
      <c r="AR3153" s="3"/>
      <c r="AS3153" s="1" t="s">
        <v>15188</v>
      </c>
      <c r="AT3153" s="2"/>
      <c r="AU3153" s="2"/>
      <c r="AV3153" s="2"/>
      <c r="AW3153" s="2"/>
      <c r="AX3153" s="2"/>
      <c r="AY3153" s="2"/>
      <c r="AZ3153" s="2"/>
      <c r="BA3153" s="2"/>
      <c r="BB3153" s="2"/>
      <c r="BC3153" s="2"/>
      <c r="BD3153" s="2"/>
      <c r="BE3153" s="2"/>
      <c r="BF3153" s="2"/>
      <c r="BG3153" s="2"/>
      <c r="BH3153" s="2"/>
      <c r="BI3153" s="2"/>
      <c r="BJ3153" s="2"/>
      <c r="BK3153" s="594"/>
      <c r="BQ3153" s="2"/>
      <c r="BR3153" s="2"/>
    </row>
    <row r="3154" spans="1:72" s="182" customFormat="1" ht="17.25" customHeight="1">
      <c r="A3154" s="3"/>
      <c r="B3154" s="3"/>
      <c r="C3154" s="3"/>
      <c r="D3154" s="2"/>
      <c r="E3154" s="2" t="s">
        <v>14381</v>
      </c>
      <c r="F3154" s="2"/>
      <c r="G3154" s="2"/>
      <c r="H3154" s="2"/>
      <c r="I3154" s="2"/>
      <c r="J3154" s="2"/>
      <c r="K3154" s="2"/>
      <c r="L3154" s="2"/>
      <c r="M3154" s="2"/>
      <c r="N3154" s="2"/>
      <c r="O3154" s="2"/>
      <c r="P3154" s="2"/>
      <c r="Q3154" s="2"/>
      <c r="R3154" s="2"/>
      <c r="S3154" s="2"/>
      <c r="T3154" s="2"/>
      <c r="U3154" s="589"/>
      <c r="V3154" s="3"/>
      <c r="W3154" s="3"/>
      <c r="X3154" s="97"/>
      <c r="Y3154" s="97" t="s">
        <v>15046</v>
      </c>
      <c r="Z3154" s="97"/>
      <c r="AA3154" s="97"/>
      <c r="AB3154" s="97"/>
      <c r="AC3154" s="97"/>
      <c r="AD3154" s="97"/>
      <c r="AE3154" s="97"/>
      <c r="AF3154" s="97"/>
      <c r="AG3154" s="97"/>
      <c r="AH3154" s="97"/>
      <c r="AI3154" s="97"/>
      <c r="AJ3154" s="97"/>
      <c r="AK3154" s="97"/>
      <c r="AL3154" s="97"/>
      <c r="AM3154" s="2"/>
      <c r="AN3154" s="2"/>
      <c r="AO3154" s="2"/>
      <c r="AP3154" s="589"/>
      <c r="AQ3154" s="3"/>
      <c r="AR3154" s="3"/>
      <c r="AS3154" s="1"/>
      <c r="AT3154" s="2" t="s">
        <v>14758</v>
      </c>
      <c r="AU3154" s="2"/>
      <c r="AV3154" s="2"/>
      <c r="AW3154" s="2"/>
      <c r="AX3154" s="2"/>
      <c r="AY3154" s="2"/>
      <c r="AZ3154" s="2"/>
      <c r="BA3154" s="2"/>
      <c r="BB3154" s="2"/>
      <c r="BC3154" s="2"/>
      <c r="BD3154" s="2"/>
      <c r="BE3154" s="2"/>
      <c r="BF3154" s="2"/>
      <c r="BG3154" s="2"/>
      <c r="BH3154" s="2"/>
      <c r="BI3154" s="2"/>
      <c r="BJ3154" s="2"/>
      <c r="BK3154" s="594"/>
      <c r="BQ3154" s="2"/>
      <c r="BR3154" s="2"/>
    </row>
    <row r="3155" spans="1:72" s="182" customFormat="1" ht="17.25" customHeight="1">
      <c r="A3155" s="3"/>
      <c r="B3155" s="3"/>
      <c r="C3155" s="3"/>
      <c r="D3155" s="2"/>
      <c r="E3155" s="1" t="s">
        <v>14380</v>
      </c>
      <c r="F3155" s="2"/>
      <c r="G3155" s="2"/>
      <c r="H3155" s="2"/>
      <c r="I3155" s="2"/>
      <c r="J3155" s="2"/>
      <c r="K3155" s="2"/>
      <c r="L3155" s="2"/>
      <c r="M3155" s="2"/>
      <c r="N3155" s="2"/>
      <c r="O3155" s="2"/>
      <c r="P3155" s="2"/>
      <c r="Q3155" s="2"/>
      <c r="R3155" s="2"/>
      <c r="S3155" s="2"/>
      <c r="T3155" s="2"/>
      <c r="U3155" s="589"/>
      <c r="V3155" s="3"/>
      <c r="W3155" s="3"/>
      <c r="X3155" s="97" t="s">
        <v>15047</v>
      </c>
      <c r="Y3155" s="97"/>
      <c r="Z3155" s="97"/>
      <c r="AA3155" s="97"/>
      <c r="AB3155" s="97"/>
      <c r="AC3155" s="97"/>
      <c r="AD3155" s="97"/>
      <c r="AE3155" s="97"/>
      <c r="AF3155" s="97"/>
      <c r="AG3155" s="97"/>
      <c r="AH3155" s="97"/>
      <c r="AI3155" s="97"/>
      <c r="AJ3155" s="97"/>
      <c r="AK3155" s="97"/>
      <c r="AL3155" s="97"/>
      <c r="AM3155" s="2"/>
      <c r="AN3155" s="2"/>
      <c r="AO3155" s="2"/>
      <c r="AP3155" s="589"/>
      <c r="AQ3155" s="3"/>
      <c r="AR3155" s="3"/>
      <c r="AS3155" s="1"/>
      <c r="AT3155" s="134" t="s">
        <v>12551</v>
      </c>
      <c r="AU3155" s="2"/>
      <c r="AV3155" s="2"/>
      <c r="AW3155" s="2"/>
      <c r="AX3155" s="2"/>
      <c r="AY3155" s="2"/>
      <c r="AZ3155" s="2"/>
      <c r="BA3155" s="2"/>
      <c r="BB3155" s="2"/>
      <c r="BC3155" s="2"/>
      <c r="BD3155" s="2"/>
      <c r="BE3155" s="2"/>
      <c r="BF3155" s="2"/>
      <c r="BG3155" s="2"/>
      <c r="BH3155" s="2"/>
      <c r="BI3155" s="2"/>
      <c r="BJ3155" s="2"/>
      <c r="BK3155" s="594"/>
    </row>
    <row r="3156" spans="1:72" ht="17.25" customHeight="1">
      <c r="J3156" s="280" t="s">
        <v>7511</v>
      </c>
      <c r="K3156" s="278" t="s">
        <v>10453</v>
      </c>
      <c r="L3156" s="278"/>
      <c r="M3156" s="278"/>
      <c r="N3156" s="278"/>
      <c r="O3156" s="278"/>
      <c r="P3156" s="278"/>
      <c r="Q3156" s="380"/>
      <c r="R3156" s="281" t="s">
        <v>9215</v>
      </c>
      <c r="S3156" s="367" t="s">
        <v>9216</v>
      </c>
      <c r="T3156" s="368" t="s">
        <v>9217</v>
      </c>
      <c r="U3156" s="589"/>
      <c r="X3156" s="97"/>
      <c r="Y3156" s="97" t="s">
        <v>15048</v>
      </c>
      <c r="Z3156" s="97"/>
      <c r="AA3156" s="97"/>
      <c r="AB3156" s="97"/>
      <c r="AC3156" s="97"/>
      <c r="AD3156" s="97"/>
      <c r="AE3156" s="97"/>
      <c r="AF3156" s="97"/>
      <c r="AG3156" s="97"/>
      <c r="AH3156" s="97"/>
      <c r="AI3156" s="97"/>
      <c r="AJ3156" s="97"/>
      <c r="AK3156" s="97"/>
      <c r="AL3156" s="97"/>
      <c r="AP3156" s="589"/>
      <c r="AT3156" s="1" t="s">
        <v>14764</v>
      </c>
      <c r="BK3156" s="594"/>
      <c r="BL3156" s="182"/>
      <c r="BM3156" s="182"/>
      <c r="BN3156" s="182"/>
      <c r="BO3156" s="182"/>
      <c r="BP3156" s="182"/>
      <c r="BQ3156" s="182"/>
      <c r="BR3156" s="182"/>
      <c r="BS3156" s="182"/>
      <c r="BT3156" s="182"/>
    </row>
    <row r="3157" spans="1:72" ht="17.25" customHeight="1" thickBot="1">
      <c r="J3157" s="379"/>
      <c r="K3157" s="279" t="s">
        <v>10452</v>
      </c>
      <c r="L3157" s="279"/>
      <c r="M3157" s="279"/>
      <c r="N3157" s="279"/>
      <c r="O3157" s="279"/>
      <c r="P3157" s="392"/>
      <c r="Q3157" s="381"/>
      <c r="R3157" s="290">
        <v>20</v>
      </c>
      <c r="S3157" s="369">
        <v>50</v>
      </c>
      <c r="T3157" s="370">
        <v>100</v>
      </c>
      <c r="U3157" s="589"/>
      <c r="X3157" s="97"/>
      <c r="Y3157" s="97"/>
      <c r="Z3157" s="97"/>
      <c r="AA3157" s="97"/>
      <c r="AB3157" s="97"/>
      <c r="AC3157" s="97"/>
      <c r="AD3157" s="97"/>
      <c r="AE3157" s="97"/>
      <c r="AF3157" s="97"/>
      <c r="AG3157" s="97"/>
      <c r="AH3157" s="97"/>
      <c r="AI3157" s="97"/>
      <c r="AJ3157" s="97"/>
      <c r="AK3157" s="97"/>
      <c r="AL3157" s="97"/>
      <c r="AP3157" s="589"/>
      <c r="AU3157" s="182" t="s">
        <v>3</v>
      </c>
      <c r="BK3157" s="594"/>
      <c r="BL3157" s="182"/>
      <c r="BM3157" s="182"/>
      <c r="BN3157" s="182"/>
      <c r="BO3157" s="182"/>
      <c r="BP3157" s="182"/>
      <c r="BQ3157" s="182"/>
      <c r="BR3157" s="182"/>
    </row>
    <row r="3158" spans="1:72" ht="17.25" customHeight="1">
      <c r="D3158" s="2" t="s">
        <v>14759</v>
      </c>
      <c r="U3158" s="589"/>
      <c r="X3158" s="97"/>
      <c r="Y3158" s="97"/>
      <c r="Z3158" s="97"/>
      <c r="AA3158" s="97"/>
      <c r="AB3158" s="97"/>
      <c r="AC3158" s="97"/>
      <c r="AD3158" s="97"/>
      <c r="AE3158" s="97"/>
      <c r="AF3158" s="97"/>
      <c r="AG3158" s="97"/>
      <c r="AH3158" s="97"/>
      <c r="AI3158" s="97"/>
      <c r="AJ3158" s="97"/>
      <c r="AK3158" s="97"/>
      <c r="AL3158" s="97"/>
      <c r="AP3158" s="589"/>
      <c r="AT3158" s="1" t="s">
        <v>14765</v>
      </c>
      <c r="BK3158" s="594"/>
      <c r="BL3158" s="182"/>
      <c r="BM3158" s="182"/>
      <c r="BN3158" s="182"/>
      <c r="BO3158" s="182"/>
      <c r="BP3158" s="182"/>
      <c r="BQ3158" s="182"/>
      <c r="BR3158" s="182"/>
    </row>
    <row r="3159" spans="1:72" ht="17.25" customHeight="1">
      <c r="E3159" s="2" t="s">
        <v>14760</v>
      </c>
      <c r="U3159" s="589"/>
      <c r="X3159" s="97"/>
      <c r="Y3159" s="97"/>
      <c r="Z3159" s="97"/>
      <c r="AA3159" s="97"/>
      <c r="AB3159" s="97"/>
      <c r="AC3159" s="97"/>
      <c r="AD3159" s="97"/>
      <c r="AE3159" s="97"/>
      <c r="AF3159" s="97"/>
      <c r="AG3159" s="97"/>
      <c r="AH3159" s="97"/>
      <c r="AI3159" s="97"/>
      <c r="AJ3159" s="97"/>
      <c r="AK3159" s="97"/>
      <c r="AL3159" s="97"/>
      <c r="AP3159" s="589"/>
      <c r="AU3159" s="2" t="s">
        <v>14766</v>
      </c>
      <c r="BK3159" s="594"/>
      <c r="BL3159" s="182"/>
      <c r="BM3159" s="182"/>
      <c r="BN3159" s="182"/>
      <c r="BO3159" s="182"/>
      <c r="BP3159" s="182"/>
      <c r="BQ3159" s="182"/>
      <c r="BR3159" s="182"/>
    </row>
    <row r="3160" spans="1:72" s="182" customFormat="1" ht="17.25" customHeight="1">
      <c r="A3160" s="3"/>
      <c r="B3160" s="3"/>
      <c r="C3160" s="3"/>
      <c r="D3160" s="2"/>
      <c r="E3160" s="2" t="s">
        <v>9999</v>
      </c>
      <c r="F3160" s="2"/>
      <c r="G3160" s="2"/>
      <c r="H3160" s="2"/>
      <c r="I3160" s="2"/>
      <c r="J3160" s="280" t="s">
        <v>7513</v>
      </c>
      <c r="K3160" s="278" t="s">
        <v>7743</v>
      </c>
      <c r="L3160" s="278"/>
      <c r="M3160" s="278"/>
      <c r="N3160" s="278"/>
      <c r="O3160" s="278"/>
      <c r="P3160" s="278"/>
      <c r="Q3160" s="380"/>
      <c r="R3160" s="281" t="s">
        <v>9215</v>
      </c>
      <c r="S3160" s="367" t="s">
        <v>9216</v>
      </c>
      <c r="T3160" s="368" t="s">
        <v>9217</v>
      </c>
      <c r="U3160" s="589"/>
      <c r="V3160" s="3"/>
      <c r="W3160" s="3"/>
      <c r="X3160" s="97"/>
      <c r="Y3160" s="97"/>
      <c r="Z3160" s="97"/>
      <c r="AA3160" s="97"/>
      <c r="AB3160" s="97"/>
      <c r="AC3160" s="97"/>
      <c r="AD3160" s="97"/>
      <c r="AE3160" s="97"/>
      <c r="AF3160" s="97"/>
      <c r="AG3160" s="97"/>
      <c r="AH3160" s="97"/>
      <c r="AI3160" s="97"/>
      <c r="AJ3160" s="97"/>
      <c r="AK3160" s="97"/>
      <c r="AL3160" s="97"/>
      <c r="AM3160" s="2"/>
      <c r="AN3160" s="2"/>
      <c r="AO3160" s="2"/>
      <c r="AP3160" s="589"/>
      <c r="AQ3160" s="3"/>
      <c r="AR3160" s="3"/>
      <c r="AT3160" s="1" t="s">
        <v>15189</v>
      </c>
      <c r="AU3160" s="2"/>
      <c r="AV3160" s="2"/>
      <c r="AW3160" s="2"/>
      <c r="AX3160" s="2"/>
      <c r="AY3160" s="2"/>
      <c r="AZ3160" s="2"/>
      <c r="BA3160" s="2"/>
      <c r="BB3160" s="2"/>
      <c r="BC3160" s="2"/>
      <c r="BD3160" s="2"/>
      <c r="BE3160" s="2"/>
      <c r="BF3160" s="2"/>
      <c r="BG3160" s="2"/>
      <c r="BH3160" s="2"/>
      <c r="BI3160" s="2"/>
      <c r="BJ3160" s="2"/>
      <c r="BK3160" s="594"/>
      <c r="BN3160" s="2"/>
      <c r="BT3160" s="2"/>
    </row>
    <row r="3161" spans="1:72" s="182" customFormat="1" ht="17.25" customHeight="1" thickBot="1">
      <c r="A3161" s="3"/>
      <c r="B3161" s="3"/>
      <c r="C3161" s="3"/>
      <c r="D3161" s="2"/>
      <c r="E3161" s="2"/>
      <c r="F3161" s="2"/>
      <c r="G3161" s="2"/>
      <c r="H3161" s="2"/>
      <c r="I3161" s="2"/>
      <c r="J3161" s="379"/>
      <c r="K3161" s="279"/>
      <c r="L3161" s="279"/>
      <c r="M3161" s="279"/>
      <c r="N3161" s="279"/>
      <c r="O3161" s="279"/>
      <c r="P3161" s="392"/>
      <c r="Q3161" s="381"/>
      <c r="R3161" s="290">
        <v>100</v>
      </c>
      <c r="S3161" s="369">
        <v>300</v>
      </c>
      <c r="T3161" s="370">
        <v>500</v>
      </c>
      <c r="U3161" s="589"/>
      <c r="V3161" s="3"/>
      <c r="W3161" s="3"/>
      <c r="X3161" s="97"/>
      <c r="Y3161" s="97"/>
      <c r="Z3161" s="97"/>
      <c r="AA3161" s="97"/>
      <c r="AB3161" s="97"/>
      <c r="AC3161" s="97"/>
      <c r="AD3161" s="97"/>
      <c r="AE3161" s="97"/>
      <c r="AF3161" s="97"/>
      <c r="AG3161" s="97"/>
      <c r="AH3161" s="97"/>
      <c r="AI3161" s="97"/>
      <c r="AJ3161" s="97"/>
      <c r="AK3161" s="97"/>
      <c r="AL3161" s="97"/>
      <c r="AM3161" s="2"/>
      <c r="AN3161" s="2"/>
      <c r="AO3161" s="2"/>
      <c r="AP3161" s="589"/>
      <c r="AQ3161" s="3"/>
      <c r="AR3161" s="3"/>
      <c r="AT3161" s="2"/>
      <c r="AU3161" s="134" t="s">
        <v>12552</v>
      </c>
      <c r="AV3161" s="2"/>
      <c r="AW3161" s="2"/>
      <c r="AX3161" s="2"/>
      <c r="AY3161" s="2"/>
      <c r="AZ3161" s="2"/>
      <c r="BA3161" s="2"/>
      <c r="BB3161" s="2"/>
      <c r="BC3161" s="2"/>
      <c r="BD3161" s="2"/>
      <c r="BE3161" s="2"/>
      <c r="BF3161" s="2"/>
      <c r="BG3161" s="2"/>
      <c r="BH3161" s="2"/>
      <c r="BI3161" s="2"/>
      <c r="BJ3161" s="2"/>
      <c r="BK3161" s="594"/>
      <c r="BN3161" s="2"/>
      <c r="BQ3161" s="2"/>
      <c r="BR3161" s="2"/>
    </row>
    <row r="3162" spans="1:72" ht="17.25" customHeight="1">
      <c r="D3162" s="2" t="s">
        <v>14404</v>
      </c>
      <c r="U3162" s="589"/>
      <c r="X3162" s="97"/>
      <c r="Y3162" s="97"/>
      <c r="Z3162" s="97"/>
      <c r="AA3162" s="97"/>
      <c r="AB3162" s="97"/>
      <c r="AC3162" s="97"/>
      <c r="AD3162" s="97"/>
      <c r="AE3162" s="97"/>
      <c r="AF3162" s="97"/>
      <c r="AG3162" s="97"/>
      <c r="AH3162" s="97"/>
      <c r="AI3162" s="97"/>
      <c r="AJ3162" s="97"/>
      <c r="AK3162" s="97"/>
      <c r="AL3162" s="97"/>
      <c r="AP3162" s="589"/>
      <c r="AT3162" s="1" t="s">
        <v>12553</v>
      </c>
      <c r="BK3162" s="594"/>
      <c r="BM3162" s="182"/>
      <c r="BN3162" s="182"/>
      <c r="BS3162" s="182"/>
      <c r="BT3162" s="182"/>
    </row>
    <row r="3163" spans="1:72" ht="17.25" customHeight="1">
      <c r="E3163" s="2" t="s">
        <v>14402</v>
      </c>
      <c r="U3163" s="589"/>
      <c r="X3163" s="97"/>
      <c r="Y3163" s="97"/>
      <c r="Z3163" s="97"/>
      <c r="AA3163" s="97"/>
      <c r="AB3163" s="97"/>
      <c r="AC3163" s="97"/>
      <c r="AD3163" s="97"/>
      <c r="AE3163" s="97"/>
      <c r="AF3163" s="97"/>
      <c r="AG3163" s="97"/>
      <c r="AH3163" s="97"/>
      <c r="AI3163" s="97"/>
      <c r="AJ3163" s="97"/>
      <c r="AK3163" s="97"/>
      <c r="AL3163" s="97"/>
      <c r="AP3163" s="589"/>
      <c r="AU3163" s="2" t="s">
        <v>14382</v>
      </c>
      <c r="BD3163" s="660" t="s">
        <v>15442</v>
      </c>
      <c r="BE3163" s="485" t="s">
        <v>14107</v>
      </c>
      <c r="BK3163" s="594"/>
      <c r="BN3163" s="182"/>
      <c r="BS3163" s="182"/>
    </row>
    <row r="3164" spans="1:72" s="182" customFormat="1" ht="17.25" customHeight="1">
      <c r="A3164" s="3"/>
      <c r="B3164" s="3"/>
      <c r="C3164" s="3"/>
      <c r="D3164" s="2"/>
      <c r="E3164" s="2" t="s">
        <v>10148</v>
      </c>
      <c r="F3164" s="2"/>
      <c r="G3164" s="2"/>
      <c r="H3164" s="2"/>
      <c r="I3164" s="2"/>
      <c r="J3164" s="2"/>
      <c r="K3164" s="2"/>
      <c r="L3164" s="2"/>
      <c r="M3164" s="2"/>
      <c r="N3164" s="2"/>
      <c r="O3164" s="2"/>
      <c r="P3164" s="2"/>
      <c r="Q3164" s="2"/>
      <c r="R3164" s="2"/>
      <c r="S3164" s="2"/>
      <c r="T3164" s="2"/>
      <c r="U3164" s="589"/>
      <c r="V3164" s="3"/>
      <c r="W3164" s="3"/>
      <c r="X3164" s="97"/>
      <c r="Y3164" s="97"/>
      <c r="Z3164" s="97"/>
      <c r="AA3164" s="97"/>
      <c r="AB3164" s="97"/>
      <c r="AC3164" s="97"/>
      <c r="AD3164" s="97"/>
      <c r="AE3164" s="97"/>
      <c r="AF3164" s="97"/>
      <c r="AG3164" s="97"/>
      <c r="AH3164" s="97"/>
      <c r="AI3164" s="97"/>
      <c r="AJ3164" s="97"/>
      <c r="AK3164" s="97"/>
      <c r="AL3164" s="97"/>
      <c r="AM3164" s="2"/>
      <c r="AN3164" s="2"/>
      <c r="AO3164" s="2"/>
      <c r="AP3164" s="589"/>
      <c r="AQ3164" s="3"/>
      <c r="AR3164" s="3"/>
      <c r="AS3164" s="1" t="s">
        <v>14769</v>
      </c>
      <c r="AT3164" s="2"/>
      <c r="AU3164" s="2"/>
      <c r="AV3164" s="2"/>
      <c r="AW3164" s="2"/>
      <c r="AX3164" s="2"/>
      <c r="AY3164" s="2"/>
      <c r="AZ3164" s="2"/>
      <c r="BA3164" s="2"/>
      <c r="BB3164" s="2"/>
      <c r="BC3164" s="2"/>
      <c r="BD3164" s="2"/>
      <c r="BE3164" s="2"/>
      <c r="BF3164" s="2"/>
      <c r="BG3164" s="2"/>
      <c r="BH3164" s="2"/>
      <c r="BI3164" s="2"/>
      <c r="BJ3164" s="2"/>
      <c r="BK3164" s="589"/>
      <c r="BM3164" s="2"/>
      <c r="BO3164" s="2"/>
      <c r="BP3164" s="2"/>
      <c r="BT3164" s="2"/>
    </row>
    <row r="3165" spans="1:72" s="182" customFormat="1" ht="17.25" customHeight="1">
      <c r="A3165" s="3"/>
      <c r="B3165" s="3"/>
      <c r="C3165" s="3"/>
      <c r="D3165" s="2" t="s">
        <v>14403</v>
      </c>
      <c r="E3165" s="2"/>
      <c r="F3165" s="2"/>
      <c r="G3165" s="2"/>
      <c r="H3165" s="2"/>
      <c r="I3165" s="2"/>
      <c r="J3165" s="2"/>
      <c r="K3165" s="2"/>
      <c r="L3165" s="2"/>
      <c r="M3165" s="2"/>
      <c r="N3165" s="2"/>
      <c r="O3165" s="2"/>
      <c r="P3165" s="2"/>
      <c r="Q3165" s="2"/>
      <c r="R3165" s="2"/>
      <c r="S3165" s="2"/>
      <c r="T3165" s="2"/>
      <c r="U3165" s="589"/>
      <c r="V3165" s="3"/>
      <c r="W3165" s="3"/>
      <c r="X3165" s="97"/>
      <c r="Y3165" s="97"/>
      <c r="Z3165" s="97"/>
      <c r="AA3165" s="97"/>
      <c r="AB3165" s="97"/>
      <c r="AC3165" s="97"/>
      <c r="AD3165" s="97"/>
      <c r="AE3165" s="97"/>
      <c r="AF3165" s="97"/>
      <c r="AG3165" s="97"/>
      <c r="AH3165" s="97"/>
      <c r="AI3165" s="97"/>
      <c r="AJ3165" s="97"/>
      <c r="AK3165" s="97"/>
      <c r="AL3165" s="97"/>
      <c r="AM3165" s="2"/>
      <c r="AN3165" s="2"/>
      <c r="AO3165" s="2"/>
      <c r="AP3165" s="589"/>
      <c r="AQ3165" s="3"/>
      <c r="AR3165" s="3"/>
      <c r="AT3165" s="2" t="s">
        <v>14768</v>
      </c>
      <c r="AU3165" s="2"/>
      <c r="AV3165" s="2"/>
      <c r="AW3165" s="2"/>
      <c r="AX3165" s="2"/>
      <c r="AY3165" s="2"/>
      <c r="AZ3165" s="2"/>
      <c r="BA3165" s="2"/>
      <c r="BB3165" s="2"/>
      <c r="BC3165" s="2"/>
      <c r="BD3165" s="2"/>
      <c r="BE3165" s="2"/>
      <c r="BF3165" s="2"/>
      <c r="BG3165" s="2"/>
      <c r="BH3165" s="2"/>
      <c r="BI3165" s="2"/>
      <c r="BJ3165" s="2"/>
      <c r="BK3165" s="589"/>
    </row>
    <row r="3166" spans="1:72" s="182" customFormat="1" ht="17.25" customHeight="1">
      <c r="A3166" s="3"/>
      <c r="B3166" s="3"/>
      <c r="C3166" s="3"/>
      <c r="D3166" s="2"/>
      <c r="E3166" s="2" t="s">
        <v>10147</v>
      </c>
      <c r="F3166" s="2"/>
      <c r="G3166" s="2"/>
      <c r="H3166" s="2"/>
      <c r="I3166" s="2"/>
      <c r="J3166" s="2"/>
      <c r="K3166" s="2"/>
      <c r="L3166" s="2"/>
      <c r="M3166" s="2"/>
      <c r="N3166" s="2"/>
      <c r="O3166" s="2"/>
      <c r="P3166" s="2"/>
      <c r="Q3166" s="2"/>
      <c r="R3166" s="2"/>
      <c r="S3166" s="2"/>
      <c r="T3166" s="2"/>
      <c r="U3166" s="589"/>
      <c r="V3166" s="3"/>
      <c r="W3166" s="3"/>
      <c r="X3166" s="97"/>
      <c r="Y3166" s="97"/>
      <c r="Z3166" s="97"/>
      <c r="AA3166" s="97"/>
      <c r="AB3166" s="97"/>
      <c r="AC3166" s="97"/>
      <c r="AD3166" s="97"/>
      <c r="AE3166" s="97"/>
      <c r="AF3166" s="97"/>
      <c r="AG3166" s="97"/>
      <c r="AH3166" s="97"/>
      <c r="AI3166" s="97"/>
      <c r="AJ3166" s="97"/>
      <c r="AK3166" s="97"/>
      <c r="AL3166" s="97"/>
      <c r="AM3166" s="2"/>
      <c r="AN3166" s="2"/>
      <c r="AO3166" s="2"/>
      <c r="AP3166" s="589"/>
      <c r="AQ3166" s="3"/>
      <c r="AR3166" s="3"/>
      <c r="AS3166" s="1"/>
      <c r="AT3166" s="1" t="s">
        <v>14767</v>
      </c>
      <c r="AU3166" s="2"/>
      <c r="AV3166" s="2"/>
      <c r="AW3166" s="2"/>
      <c r="AX3166" s="2"/>
      <c r="AY3166" s="2"/>
      <c r="AZ3166" s="2"/>
      <c r="BA3166" s="2"/>
      <c r="BB3166" s="2"/>
      <c r="BC3166" s="2"/>
      <c r="BD3166" s="2"/>
      <c r="BE3166" s="2"/>
      <c r="BF3166" s="2"/>
      <c r="BG3166" s="2"/>
      <c r="BH3166" s="2"/>
      <c r="BI3166" s="2"/>
      <c r="BJ3166" s="2"/>
      <c r="BK3166" s="594"/>
    </row>
    <row r="3167" spans="1:72" s="182" customFormat="1" ht="17.25" customHeight="1">
      <c r="A3167" s="3"/>
      <c r="B3167" s="3"/>
      <c r="C3167" s="3"/>
      <c r="D3167" s="2"/>
      <c r="E3167" s="2"/>
      <c r="F3167" s="2"/>
      <c r="G3167" s="2"/>
      <c r="H3167" s="2"/>
      <c r="I3167" s="2"/>
      <c r="J3167" s="280" t="s">
        <v>7514</v>
      </c>
      <c r="K3167" s="278" t="s">
        <v>10454</v>
      </c>
      <c r="L3167" s="278"/>
      <c r="M3167" s="278"/>
      <c r="N3167" s="278"/>
      <c r="O3167" s="278"/>
      <c r="P3167" s="278"/>
      <c r="Q3167" s="380"/>
      <c r="R3167" s="281" t="s">
        <v>9215</v>
      </c>
      <c r="S3167" s="367" t="s">
        <v>9216</v>
      </c>
      <c r="T3167" s="368" t="s">
        <v>9217</v>
      </c>
      <c r="U3167" s="589"/>
      <c r="V3167" s="3"/>
      <c r="W3167" s="3"/>
      <c r="X3167" s="97"/>
      <c r="Y3167" s="97"/>
      <c r="Z3167" s="97"/>
      <c r="AA3167" s="97"/>
      <c r="AB3167" s="97"/>
      <c r="AC3167" s="97"/>
      <c r="AD3167" s="97"/>
      <c r="AE3167" s="97"/>
      <c r="AF3167" s="97"/>
      <c r="AG3167" s="97"/>
      <c r="AH3167" s="97"/>
      <c r="AI3167" s="97"/>
      <c r="AJ3167" s="97"/>
      <c r="AK3167" s="97"/>
      <c r="AL3167" s="97"/>
      <c r="AM3167" s="2"/>
      <c r="AN3167" s="2"/>
      <c r="AO3167" s="2"/>
      <c r="AP3167" s="589"/>
      <c r="AQ3167" s="3"/>
      <c r="AR3167" s="3"/>
      <c r="AS3167" s="1"/>
      <c r="AT3167" s="2"/>
      <c r="AU3167" s="2"/>
      <c r="AV3167" s="2"/>
      <c r="AW3167" s="2"/>
      <c r="AX3167" s="2"/>
      <c r="AY3167" s="2"/>
      <c r="AZ3167" s="2"/>
      <c r="BA3167" s="2"/>
      <c r="BB3167" s="2"/>
      <c r="BC3167" s="2"/>
      <c r="BD3167" s="2"/>
      <c r="BE3167" s="2"/>
      <c r="BF3167" s="2"/>
      <c r="BG3167" s="2"/>
      <c r="BH3167" s="2"/>
      <c r="BI3167" s="2"/>
      <c r="BJ3167" s="2"/>
      <c r="BK3167" s="594"/>
      <c r="BS3167" s="2"/>
    </row>
    <row r="3168" spans="1:72" s="182" customFormat="1" ht="17.25" customHeight="1" thickBot="1">
      <c r="A3168" s="3"/>
      <c r="B3168" s="3"/>
      <c r="C3168" s="3"/>
      <c r="D3168" s="2"/>
      <c r="E3168" s="2"/>
      <c r="F3168" s="2"/>
      <c r="G3168" s="2"/>
      <c r="H3168" s="2"/>
      <c r="I3168" s="2"/>
      <c r="J3168" s="379"/>
      <c r="K3168" s="279" t="s">
        <v>10455</v>
      </c>
      <c r="L3168" s="279"/>
      <c r="M3168" s="279"/>
      <c r="N3168" s="279"/>
      <c r="O3168" s="279"/>
      <c r="P3168" s="392"/>
      <c r="Q3168" s="381"/>
      <c r="R3168" s="290">
        <v>500</v>
      </c>
      <c r="S3168" s="369">
        <v>500</v>
      </c>
      <c r="T3168" s="370">
        <v>500</v>
      </c>
      <c r="U3168" s="589"/>
      <c r="V3168" s="3"/>
      <c r="W3168" s="3"/>
      <c r="X3168" s="1"/>
      <c r="Y3168" s="2"/>
      <c r="Z3168" s="2"/>
      <c r="AA3168" s="2"/>
      <c r="AB3168" s="2"/>
      <c r="AC3168" s="2"/>
      <c r="AD3168" s="2"/>
      <c r="AE3168" s="2"/>
      <c r="AF3168" s="2"/>
      <c r="AG3168" s="2"/>
      <c r="AH3168" s="2"/>
      <c r="AI3168" s="2"/>
      <c r="AJ3168" s="2"/>
      <c r="AK3168" s="2"/>
      <c r="AL3168" s="2"/>
      <c r="AM3168" s="2"/>
      <c r="AN3168" s="2"/>
      <c r="AO3168" s="2"/>
      <c r="AP3168" s="589"/>
      <c r="AQ3168" s="3"/>
      <c r="AR3168" s="3" t="s">
        <v>12554</v>
      </c>
      <c r="AT3168" s="2"/>
      <c r="AU3168" s="2"/>
      <c r="AV3168" s="2"/>
      <c r="AW3168" s="2"/>
      <c r="AX3168" s="2"/>
      <c r="AY3168" s="2"/>
      <c r="AZ3168" s="2"/>
      <c r="BA3168" s="2"/>
      <c r="BB3168" s="2"/>
      <c r="BC3168" s="2"/>
      <c r="BD3168" s="2"/>
      <c r="BE3168" s="2"/>
      <c r="BF3168" s="2"/>
      <c r="BG3168" s="2"/>
      <c r="BH3168" s="2"/>
      <c r="BI3168" s="2"/>
      <c r="BJ3168" s="2"/>
      <c r="BK3168" s="594"/>
      <c r="BN3168" s="2"/>
      <c r="BS3168" s="2"/>
    </row>
    <row r="3169" spans="1:72" s="182" customFormat="1" ht="17.25" customHeight="1">
      <c r="A3169" s="3"/>
      <c r="B3169" s="3"/>
      <c r="C3169" s="3"/>
      <c r="D3169" s="2" t="s">
        <v>14383</v>
      </c>
      <c r="E3169" s="2"/>
      <c r="F3169" s="2"/>
      <c r="G3169" s="2"/>
      <c r="H3169" s="2"/>
      <c r="I3169" s="2"/>
      <c r="J3169" s="2"/>
      <c r="K3169" s="2"/>
      <c r="L3169" s="2"/>
      <c r="M3169" s="2"/>
      <c r="N3169" s="2"/>
      <c r="O3169" s="2"/>
      <c r="P3169" s="2"/>
      <c r="Q3169" s="2"/>
      <c r="R3169" s="2"/>
      <c r="S3169" s="2"/>
      <c r="T3169" s="2"/>
      <c r="U3169" s="589"/>
      <c r="V3169" s="3"/>
      <c r="W3169" s="3"/>
      <c r="X3169" s="1"/>
      <c r="Y3169" s="2"/>
      <c r="Z3169" s="2"/>
      <c r="AA3169" s="2"/>
      <c r="AB3169" s="2"/>
      <c r="AC3169" s="2"/>
      <c r="AD3169" s="2"/>
      <c r="AE3169" s="2"/>
      <c r="AF3169" s="2"/>
      <c r="AG3169" s="2"/>
      <c r="AH3169" s="2"/>
      <c r="AI3169" s="2"/>
      <c r="AJ3169" s="2"/>
      <c r="AK3169" s="2"/>
      <c r="AL3169" s="2"/>
      <c r="AM3169" s="2"/>
      <c r="AN3169" s="2"/>
      <c r="AO3169" s="2"/>
      <c r="AP3169" s="589"/>
      <c r="AQ3169" s="3"/>
      <c r="AR3169" s="3"/>
      <c r="AS3169" s="1" t="s">
        <v>15190</v>
      </c>
      <c r="AT3169" s="2"/>
      <c r="AU3169" s="2"/>
      <c r="AV3169" s="2"/>
      <c r="AW3169" s="2"/>
      <c r="AX3169" s="2"/>
      <c r="AY3169" s="2"/>
      <c r="AZ3169" s="2"/>
      <c r="BA3169" s="2"/>
      <c r="BB3169" s="2"/>
      <c r="BC3169" s="2"/>
      <c r="BD3169" s="2"/>
      <c r="BE3169" s="2"/>
      <c r="BF3169" s="2"/>
      <c r="BG3169" s="2"/>
      <c r="BH3169" s="2"/>
      <c r="BI3169" s="2"/>
      <c r="BJ3169" s="2"/>
      <c r="BK3169" s="594"/>
      <c r="BN3169" s="2"/>
      <c r="BS3169" s="2"/>
    </row>
    <row r="3170" spans="1:72" s="182" customFormat="1" ht="17.25" customHeight="1">
      <c r="A3170" s="3"/>
      <c r="B3170" s="3"/>
      <c r="C3170" s="3"/>
      <c r="D3170" s="2"/>
      <c r="E3170" s="2" t="s">
        <v>14761</v>
      </c>
      <c r="F3170" s="2"/>
      <c r="G3170" s="2"/>
      <c r="H3170" s="2"/>
      <c r="I3170" s="2"/>
      <c r="J3170" s="2"/>
      <c r="K3170" s="2"/>
      <c r="L3170" s="2"/>
      <c r="M3170" s="2"/>
      <c r="N3170" s="2"/>
      <c r="O3170" s="2"/>
      <c r="P3170" s="2"/>
      <c r="Q3170" s="2"/>
      <c r="R3170" s="2"/>
      <c r="S3170" s="2"/>
      <c r="T3170" s="2"/>
      <c r="U3170" s="589"/>
      <c r="V3170" s="3"/>
      <c r="W3170" s="3"/>
      <c r="X3170" s="1"/>
      <c r="Y3170" s="2"/>
      <c r="Z3170" s="2"/>
      <c r="AA3170" s="2"/>
      <c r="AB3170" s="2"/>
      <c r="AC3170" s="2"/>
      <c r="AD3170" s="2"/>
      <c r="AE3170" s="2"/>
      <c r="AF3170" s="2"/>
      <c r="AG3170" s="2"/>
      <c r="AH3170" s="2"/>
      <c r="AI3170" s="2"/>
      <c r="AJ3170" s="2"/>
      <c r="AK3170" s="2"/>
      <c r="AL3170" s="2"/>
      <c r="AM3170" s="2"/>
      <c r="AN3170" s="2"/>
      <c r="AO3170" s="2"/>
      <c r="AP3170" s="589"/>
      <c r="AQ3170" s="3"/>
      <c r="AR3170" s="3"/>
      <c r="AS3170" s="1"/>
      <c r="AT3170" s="2" t="s">
        <v>12555</v>
      </c>
      <c r="AU3170" s="2"/>
      <c r="AV3170" s="2"/>
      <c r="AW3170" s="2"/>
      <c r="AX3170" s="2"/>
      <c r="AY3170" s="2"/>
      <c r="AZ3170" s="2"/>
      <c r="BA3170" s="2"/>
      <c r="BB3170" s="2"/>
      <c r="BC3170" s="2"/>
      <c r="BD3170" s="2"/>
      <c r="BE3170" s="2"/>
      <c r="BF3170" s="2"/>
      <c r="BG3170" s="2"/>
      <c r="BH3170" s="2"/>
      <c r="BI3170" s="2"/>
      <c r="BJ3170" s="2"/>
      <c r="BK3170" s="594"/>
      <c r="BL3170" s="2"/>
      <c r="BS3170" s="2"/>
    </row>
    <row r="3171" spans="1:72" ht="17.25" customHeight="1">
      <c r="E3171" s="2" t="s">
        <v>14384</v>
      </c>
      <c r="U3171" s="589"/>
      <c r="AP3171" s="589"/>
      <c r="BK3171" s="594"/>
      <c r="BN3171" s="182"/>
      <c r="BS3171" s="182"/>
      <c r="BT3171" s="182"/>
    </row>
    <row r="3172" spans="1:72" ht="17.25" customHeight="1">
      <c r="E3172" s="2" t="s">
        <v>14385</v>
      </c>
      <c r="U3172" s="589"/>
      <c r="AP3172" s="589"/>
      <c r="AR3172" s="3" t="s">
        <v>12556</v>
      </c>
      <c r="BK3172" s="589"/>
      <c r="BL3172" s="182"/>
      <c r="BN3172" s="182"/>
      <c r="BS3172" s="182"/>
    </row>
    <row r="3173" spans="1:72" s="182" customFormat="1" ht="17.25" customHeight="1">
      <c r="A3173" s="3"/>
      <c r="B3173" s="3"/>
      <c r="C3173" s="3"/>
      <c r="D3173" s="2"/>
      <c r="E3173" s="2"/>
      <c r="F3173" s="2"/>
      <c r="G3173" s="2"/>
      <c r="H3173" s="2"/>
      <c r="I3173" s="2"/>
      <c r="J3173" s="422" t="s">
        <v>7515</v>
      </c>
      <c r="K3173" s="423" t="s">
        <v>10456</v>
      </c>
      <c r="L3173" s="423"/>
      <c r="M3173" s="423"/>
      <c r="N3173" s="423"/>
      <c r="O3173" s="423"/>
      <c r="P3173" s="423"/>
      <c r="Q3173" s="424"/>
      <c r="R3173" s="432">
        <v>50</v>
      </c>
      <c r="S3173" s="433">
        <v>150</v>
      </c>
      <c r="T3173" s="434">
        <v>300</v>
      </c>
      <c r="U3173" s="589"/>
      <c r="V3173" s="3"/>
      <c r="W3173" s="3"/>
      <c r="X3173" s="1"/>
      <c r="Y3173" s="2"/>
      <c r="Z3173" s="2"/>
      <c r="AA3173" s="2"/>
      <c r="AB3173" s="2"/>
      <c r="AC3173" s="2"/>
      <c r="AD3173" s="2"/>
      <c r="AE3173" s="2"/>
      <c r="AF3173" s="2"/>
      <c r="AG3173" s="2"/>
      <c r="AH3173" s="2"/>
      <c r="AI3173" s="2"/>
      <c r="AJ3173" s="2"/>
      <c r="AK3173" s="2"/>
      <c r="AL3173" s="2"/>
      <c r="AM3173" s="2"/>
      <c r="AN3173" s="2"/>
      <c r="AO3173" s="2"/>
      <c r="AP3173" s="589"/>
      <c r="AQ3173" s="3"/>
      <c r="AR3173" s="3"/>
      <c r="AS3173" s="1" t="s">
        <v>14388</v>
      </c>
      <c r="AT3173" s="2"/>
      <c r="AU3173" s="2"/>
      <c r="AV3173" s="2"/>
      <c r="AW3173" s="2"/>
      <c r="AX3173" s="2"/>
      <c r="AY3173" s="2"/>
      <c r="AZ3173" s="2"/>
      <c r="BA3173" s="2"/>
      <c r="BB3173" s="2"/>
      <c r="BC3173" s="2"/>
      <c r="BD3173" s="2"/>
      <c r="BE3173" s="2"/>
      <c r="BF3173" s="2"/>
      <c r="BG3173" s="2"/>
      <c r="BH3173" s="2"/>
      <c r="BI3173" s="2"/>
      <c r="BJ3173" s="2"/>
      <c r="BK3173" s="589"/>
      <c r="BQ3173" s="2"/>
      <c r="BR3173" s="2"/>
      <c r="BS3173" s="2"/>
      <c r="BT3173" s="2"/>
    </row>
    <row r="3174" spans="1:72" s="182" customFormat="1" ht="17.25" customHeight="1" thickBot="1">
      <c r="A3174" s="3"/>
      <c r="B3174" s="3"/>
      <c r="C3174" s="3"/>
      <c r="D3174" s="2"/>
      <c r="E3174" s="2"/>
      <c r="F3174" s="2"/>
      <c r="G3174" s="2"/>
      <c r="H3174" s="2"/>
      <c r="I3174" s="2"/>
      <c r="J3174" s="425"/>
      <c r="K3174" s="426" t="s">
        <v>10457</v>
      </c>
      <c r="L3174" s="426"/>
      <c r="M3174" s="426"/>
      <c r="N3174" s="426"/>
      <c r="O3174" s="426"/>
      <c r="P3174" s="427"/>
      <c r="Q3174" s="428"/>
      <c r="R3174" s="429">
        <v>300</v>
      </c>
      <c r="S3174" s="430">
        <v>300</v>
      </c>
      <c r="T3174" s="431">
        <v>300</v>
      </c>
      <c r="U3174" s="589"/>
      <c r="V3174" s="3"/>
      <c r="W3174" s="3"/>
      <c r="X3174" s="1"/>
      <c r="Y3174" s="2"/>
      <c r="Z3174" s="2"/>
      <c r="AA3174" s="2"/>
      <c r="AB3174" s="2"/>
      <c r="AC3174" s="2"/>
      <c r="AD3174" s="2"/>
      <c r="AE3174" s="2"/>
      <c r="AF3174" s="2"/>
      <c r="AG3174" s="2"/>
      <c r="AH3174" s="2"/>
      <c r="AI3174" s="2"/>
      <c r="AJ3174" s="2"/>
      <c r="AK3174" s="2"/>
      <c r="AL3174" s="2"/>
      <c r="AM3174" s="2"/>
      <c r="AN3174" s="2"/>
      <c r="AO3174" s="2"/>
      <c r="AP3174" s="594"/>
      <c r="AQ3174" s="3"/>
      <c r="AR3174" s="3"/>
      <c r="AT3174" s="2" t="s">
        <v>14389</v>
      </c>
      <c r="AU3174" s="2"/>
      <c r="AV3174" s="2"/>
      <c r="AW3174" s="2"/>
      <c r="AX3174" s="2"/>
      <c r="AY3174" s="2"/>
      <c r="AZ3174" s="2"/>
      <c r="BA3174" s="2"/>
      <c r="BB3174" s="2"/>
      <c r="BC3174" s="2"/>
      <c r="BD3174" s="2"/>
      <c r="BE3174" s="2"/>
      <c r="BF3174" s="2"/>
      <c r="BG3174" s="2"/>
      <c r="BH3174" s="2"/>
      <c r="BI3174" s="2"/>
      <c r="BJ3174" s="2"/>
      <c r="BK3174" s="594"/>
      <c r="BQ3174" s="2"/>
      <c r="BR3174" s="2"/>
      <c r="BS3174" s="2"/>
    </row>
    <row r="3175" spans="1:72" s="182" customFormat="1" ht="17.25" customHeight="1">
      <c r="A3175" s="3"/>
      <c r="B3175" s="3"/>
      <c r="C3175" s="3"/>
      <c r="D3175" s="2" t="s">
        <v>10459</v>
      </c>
      <c r="E3175" s="2"/>
      <c r="F3175" s="2"/>
      <c r="G3175" s="2"/>
      <c r="H3175" s="2"/>
      <c r="I3175" s="2"/>
      <c r="J3175" s="2"/>
      <c r="K3175" s="2"/>
      <c r="L3175" s="2"/>
      <c r="M3175" s="2"/>
      <c r="N3175" s="2"/>
      <c r="O3175" s="2"/>
      <c r="P3175" s="2"/>
      <c r="Q3175" s="2"/>
      <c r="R3175" s="2"/>
      <c r="S3175" s="2"/>
      <c r="T3175" s="2"/>
      <c r="U3175" s="589"/>
      <c r="V3175" s="3"/>
      <c r="W3175" s="3"/>
      <c r="X3175" s="1"/>
      <c r="Y3175" s="2"/>
      <c r="Z3175" s="2"/>
      <c r="AA3175" s="2"/>
      <c r="AB3175" s="2"/>
      <c r="AC3175" s="2"/>
      <c r="AD3175" s="2"/>
      <c r="AE3175" s="2"/>
      <c r="AF3175" s="2"/>
      <c r="AG3175" s="2"/>
      <c r="AH3175" s="2"/>
      <c r="AI3175" s="2"/>
      <c r="AJ3175" s="2"/>
      <c r="AK3175" s="2"/>
      <c r="AL3175" s="2"/>
      <c r="AM3175" s="2"/>
      <c r="AN3175" s="2"/>
      <c r="AO3175" s="2"/>
      <c r="AP3175" s="594"/>
      <c r="AQ3175" s="3"/>
      <c r="AR3175" s="3"/>
      <c r="AT3175" s="2" t="s">
        <v>14387</v>
      </c>
      <c r="AU3175" s="2"/>
      <c r="AV3175" s="2"/>
      <c r="AW3175" s="2"/>
      <c r="AX3175" s="2"/>
      <c r="AY3175" s="2"/>
      <c r="AZ3175" s="2"/>
      <c r="BA3175" s="2"/>
      <c r="BB3175" s="2"/>
      <c r="BC3175" s="2"/>
      <c r="BD3175" s="2"/>
      <c r="BE3175" s="2"/>
      <c r="BF3175" s="2"/>
      <c r="BG3175" s="2"/>
      <c r="BH3175" s="2"/>
      <c r="BI3175" s="2"/>
      <c r="BJ3175" s="2"/>
      <c r="BK3175" s="594"/>
    </row>
    <row r="3176" spans="1:72" s="182" customFormat="1" ht="17.25" customHeight="1">
      <c r="A3176" s="3"/>
      <c r="B3176" s="3"/>
      <c r="C3176" s="3"/>
      <c r="D3176" s="2"/>
      <c r="E3176" s="1" t="s">
        <v>10460</v>
      </c>
      <c r="F3176" s="2"/>
      <c r="G3176" s="2"/>
      <c r="H3176" s="2"/>
      <c r="I3176" s="2"/>
      <c r="J3176" s="2"/>
      <c r="K3176" s="2"/>
      <c r="L3176" s="2"/>
      <c r="M3176" s="2"/>
      <c r="N3176" s="2"/>
      <c r="O3176" s="2"/>
      <c r="P3176" s="2"/>
      <c r="Q3176" s="2"/>
      <c r="R3176" s="2"/>
      <c r="S3176" s="2"/>
      <c r="T3176" s="2"/>
      <c r="U3176" s="589"/>
      <c r="V3176" s="3"/>
      <c r="W3176" s="3"/>
      <c r="X3176" s="1"/>
      <c r="Y3176" s="2"/>
      <c r="Z3176" s="2"/>
      <c r="AA3176" s="2"/>
      <c r="AB3176" s="2"/>
      <c r="AC3176" s="2"/>
      <c r="AD3176" s="2"/>
      <c r="AE3176" s="2"/>
      <c r="AF3176" s="2"/>
      <c r="AG3176" s="2"/>
      <c r="AH3176" s="2"/>
      <c r="AI3176" s="2"/>
      <c r="AJ3176" s="2"/>
      <c r="AK3176" s="2"/>
      <c r="AL3176" s="2"/>
      <c r="AM3176" s="2"/>
      <c r="AN3176" s="2"/>
      <c r="AO3176" s="2"/>
      <c r="AP3176" s="594"/>
      <c r="AQ3176" s="3"/>
      <c r="AR3176" s="3"/>
      <c r="AT3176" s="2" t="s">
        <v>12557</v>
      </c>
      <c r="AU3176" s="2"/>
      <c r="AV3176" s="2"/>
      <c r="AW3176" s="2"/>
      <c r="AX3176" s="2"/>
      <c r="AY3176" s="2"/>
      <c r="AZ3176" s="2"/>
      <c r="BA3176" s="2"/>
      <c r="BB3176" s="2"/>
      <c r="BC3176" s="2"/>
      <c r="BD3176" s="2"/>
      <c r="BE3176" s="2"/>
      <c r="BF3176" s="2"/>
      <c r="BG3176" s="2"/>
      <c r="BH3176" s="2"/>
      <c r="BI3176" s="2"/>
      <c r="BJ3176" s="2"/>
      <c r="BK3176" s="594"/>
    </row>
    <row r="3177" spans="1:72" s="182" customFormat="1" ht="17.25" customHeight="1">
      <c r="A3177" s="3"/>
      <c r="B3177" s="3"/>
      <c r="C3177" s="3"/>
      <c r="D3177" s="2"/>
      <c r="E3177" s="2" t="s">
        <v>10145</v>
      </c>
      <c r="F3177" s="2"/>
      <c r="G3177" s="2"/>
      <c r="H3177" s="2"/>
      <c r="I3177" s="2"/>
      <c r="J3177" s="2"/>
      <c r="K3177" s="2"/>
      <c r="L3177" s="2"/>
      <c r="M3177" s="2"/>
      <c r="N3177" s="2"/>
      <c r="O3177" s="2"/>
      <c r="P3177" s="2"/>
      <c r="Q3177" s="2"/>
      <c r="R3177" s="2"/>
      <c r="S3177" s="2"/>
      <c r="T3177" s="2"/>
      <c r="U3177" s="589"/>
      <c r="V3177" s="3"/>
      <c r="W3177" s="3"/>
      <c r="X3177" s="1"/>
      <c r="Y3177" s="2"/>
      <c r="Z3177" s="2"/>
      <c r="AA3177" s="2"/>
      <c r="AB3177" s="2"/>
      <c r="AC3177" s="2"/>
      <c r="AD3177" s="2"/>
      <c r="AE3177" s="2"/>
      <c r="AF3177" s="2"/>
      <c r="AG3177" s="2"/>
      <c r="AH3177" s="2"/>
      <c r="AI3177" s="2"/>
      <c r="AJ3177" s="2"/>
      <c r="AK3177" s="2"/>
      <c r="AL3177" s="2"/>
      <c r="AM3177" s="2"/>
      <c r="AN3177" s="2"/>
      <c r="AO3177" s="2"/>
      <c r="AP3177" s="594"/>
      <c r="AQ3177" s="3"/>
      <c r="AR3177" s="3"/>
      <c r="AS3177" s="1"/>
      <c r="AT3177" s="2" t="s">
        <v>12558</v>
      </c>
      <c r="AU3177" s="2"/>
      <c r="AV3177" s="2"/>
      <c r="AW3177" s="2"/>
      <c r="AX3177" s="2"/>
      <c r="AY3177" s="2"/>
      <c r="AZ3177" s="2"/>
      <c r="BA3177" s="2"/>
      <c r="BB3177" s="2"/>
      <c r="BC3177" s="2"/>
      <c r="BD3177" s="2"/>
      <c r="BE3177" s="2"/>
      <c r="BF3177" s="2"/>
      <c r="BG3177" s="2"/>
      <c r="BH3177" s="2"/>
      <c r="BI3177" s="2"/>
      <c r="BJ3177" s="2"/>
      <c r="BK3177" s="594"/>
      <c r="BN3177" s="2"/>
      <c r="BQ3177" s="2"/>
      <c r="BR3177" s="2"/>
    </row>
    <row r="3178" spans="1:72" s="182" customFormat="1" ht="17.25" customHeight="1">
      <c r="A3178" s="3"/>
      <c r="B3178" s="3"/>
      <c r="C3178" s="3"/>
      <c r="D3178" s="2"/>
      <c r="E3178" s="2" t="s">
        <v>10146</v>
      </c>
      <c r="F3178" s="2"/>
      <c r="G3178" s="2"/>
      <c r="H3178" s="2"/>
      <c r="I3178" s="2"/>
      <c r="J3178" s="2"/>
      <c r="K3178" s="2"/>
      <c r="L3178" s="2"/>
      <c r="M3178" s="2"/>
      <c r="N3178" s="2"/>
      <c r="O3178" s="2"/>
      <c r="P3178" s="2"/>
      <c r="Q3178" s="2"/>
      <c r="R3178" s="2"/>
      <c r="S3178" s="2"/>
      <c r="T3178" s="2"/>
      <c r="U3178" s="589"/>
      <c r="V3178" s="3"/>
      <c r="W3178" s="3"/>
      <c r="X3178" s="1"/>
      <c r="Y3178" s="2"/>
      <c r="Z3178" s="2"/>
      <c r="AA3178" s="2"/>
      <c r="AB3178" s="2"/>
      <c r="AC3178" s="2"/>
      <c r="AD3178" s="2"/>
      <c r="AE3178" s="2"/>
      <c r="AF3178" s="2"/>
      <c r="AG3178" s="2"/>
      <c r="AH3178" s="2"/>
      <c r="AI3178" s="2"/>
      <c r="AJ3178" s="2"/>
      <c r="AK3178" s="2"/>
      <c r="AL3178" s="2"/>
      <c r="AM3178" s="2"/>
      <c r="AN3178" s="2"/>
      <c r="AO3178" s="2"/>
      <c r="AP3178" s="594"/>
      <c r="AQ3178" s="3"/>
      <c r="AR3178" s="3"/>
      <c r="AS3178" s="1"/>
      <c r="AT3178" s="2" t="s">
        <v>15450</v>
      </c>
      <c r="AU3178" s="2"/>
      <c r="AV3178" s="2"/>
      <c r="AW3178" s="2"/>
      <c r="AX3178" s="2"/>
      <c r="AY3178" s="2"/>
      <c r="AZ3178" s="2"/>
      <c r="BA3178" s="2"/>
      <c r="BB3178" s="2"/>
      <c r="BC3178" s="2"/>
      <c r="BD3178" s="2"/>
      <c r="BE3178" s="2"/>
      <c r="BF3178" s="2"/>
      <c r="BG3178" s="2"/>
      <c r="BH3178" s="2"/>
      <c r="BI3178" s="2"/>
      <c r="BJ3178" s="2"/>
      <c r="BK3178" s="594"/>
      <c r="BN3178" s="2"/>
      <c r="BQ3178" s="2"/>
      <c r="BR3178" s="2"/>
    </row>
    <row r="3179" spans="1:72" s="182" customFormat="1" ht="17.25" customHeight="1">
      <c r="A3179" s="3"/>
      <c r="B3179" s="3"/>
      <c r="C3179" s="3"/>
      <c r="D3179" s="2"/>
      <c r="E3179" s="2"/>
      <c r="F3179" s="2"/>
      <c r="G3179" s="2"/>
      <c r="H3179" s="2"/>
      <c r="I3179" s="2"/>
      <c r="J3179" s="280" t="s">
        <v>8035</v>
      </c>
      <c r="K3179" s="278" t="s">
        <v>10458</v>
      </c>
      <c r="L3179" s="278"/>
      <c r="M3179" s="278"/>
      <c r="N3179" s="278"/>
      <c r="O3179" s="278"/>
      <c r="P3179" s="278"/>
      <c r="Q3179" s="380"/>
      <c r="R3179" s="281" t="s">
        <v>9215</v>
      </c>
      <c r="S3179" s="367" t="s">
        <v>9216</v>
      </c>
      <c r="T3179" s="368" t="s">
        <v>9217</v>
      </c>
      <c r="U3179" s="589"/>
      <c r="V3179" s="3"/>
      <c r="W3179" s="3"/>
      <c r="X3179" s="1"/>
      <c r="Y3179" s="2"/>
      <c r="Z3179" s="2"/>
      <c r="AA3179" s="2"/>
      <c r="AB3179" s="2"/>
      <c r="AC3179" s="2"/>
      <c r="AD3179" s="2"/>
      <c r="AE3179" s="2"/>
      <c r="AF3179" s="2"/>
      <c r="AG3179" s="2"/>
      <c r="AH3179" s="2"/>
      <c r="AI3179" s="2"/>
      <c r="AJ3179" s="2"/>
      <c r="AK3179" s="2"/>
      <c r="AL3179" s="2"/>
      <c r="AM3179" s="2"/>
      <c r="AN3179" s="2"/>
      <c r="AO3179" s="2"/>
      <c r="AP3179" s="594"/>
      <c r="AQ3179" s="3"/>
      <c r="AR3179" s="3"/>
      <c r="AS3179" s="1"/>
      <c r="AT3179" s="2" t="s">
        <v>12559</v>
      </c>
      <c r="AU3179" s="2"/>
      <c r="AV3179" s="2"/>
      <c r="AW3179" s="2"/>
      <c r="AX3179" s="2"/>
      <c r="AY3179" s="2"/>
      <c r="AZ3179" s="2"/>
      <c r="BA3179" s="2"/>
      <c r="BB3179" s="2"/>
      <c r="BC3179" s="2"/>
      <c r="BD3179" s="2"/>
      <c r="BE3179" s="2"/>
      <c r="BF3179" s="2"/>
      <c r="BG3179" s="2"/>
      <c r="BH3179" s="2"/>
      <c r="BI3179" s="2"/>
      <c r="BJ3179" s="2"/>
      <c r="BK3179" s="594"/>
      <c r="BL3179" s="2"/>
      <c r="BN3179" s="2"/>
    </row>
    <row r="3180" spans="1:72" s="182" customFormat="1" ht="17.25" customHeight="1" thickBot="1">
      <c r="A3180" s="3"/>
      <c r="B3180" s="3"/>
      <c r="C3180" s="3"/>
      <c r="D3180" s="2"/>
      <c r="E3180" s="2"/>
      <c r="F3180" s="2"/>
      <c r="G3180" s="2"/>
      <c r="H3180" s="2"/>
      <c r="I3180" s="2"/>
      <c r="J3180" s="379"/>
      <c r="K3180" s="279"/>
      <c r="L3180" s="279"/>
      <c r="M3180" s="279"/>
      <c r="N3180" s="279"/>
      <c r="O3180" s="279"/>
      <c r="P3180" s="392"/>
      <c r="Q3180" s="381"/>
      <c r="R3180" s="290">
        <v>100</v>
      </c>
      <c r="S3180" s="369">
        <v>300</v>
      </c>
      <c r="T3180" s="370">
        <v>500</v>
      </c>
      <c r="U3180" s="589"/>
      <c r="V3180" s="3"/>
      <c r="W3180" s="3"/>
      <c r="X3180" s="1"/>
      <c r="Y3180" s="2"/>
      <c r="Z3180" s="2"/>
      <c r="AA3180" s="2"/>
      <c r="AB3180" s="2"/>
      <c r="AC3180" s="2"/>
      <c r="AD3180" s="2"/>
      <c r="AE3180" s="2"/>
      <c r="AF3180" s="2"/>
      <c r="AG3180" s="2"/>
      <c r="AH3180" s="2"/>
      <c r="AI3180" s="2"/>
      <c r="AJ3180" s="2"/>
      <c r="AK3180" s="2"/>
      <c r="AL3180" s="2"/>
      <c r="AM3180" s="2"/>
      <c r="AN3180" s="2"/>
      <c r="AO3180" s="2"/>
      <c r="AP3180" s="594"/>
      <c r="AQ3180" s="3"/>
      <c r="AR3180" s="3"/>
      <c r="AS3180" s="1" t="s">
        <v>14395</v>
      </c>
      <c r="AT3180" s="2"/>
      <c r="AU3180" s="2"/>
      <c r="AV3180" s="2"/>
      <c r="AW3180" s="2"/>
      <c r="AX3180" s="2"/>
      <c r="AY3180" s="2"/>
      <c r="AZ3180" s="2"/>
      <c r="BA3180" s="2"/>
      <c r="BB3180" s="2"/>
      <c r="BC3180" s="2"/>
      <c r="BD3180" s="2"/>
      <c r="BE3180" s="2"/>
      <c r="BF3180" s="2"/>
      <c r="BG3180" s="2"/>
      <c r="BH3180" s="2"/>
      <c r="BI3180" s="2"/>
      <c r="BJ3180" s="2"/>
      <c r="BK3180" s="594"/>
      <c r="BL3180" s="2"/>
      <c r="BM3180" s="2"/>
      <c r="BN3180" s="2"/>
      <c r="BO3180" s="2"/>
      <c r="BP3180" s="2"/>
    </row>
    <row r="3181" spans="1:72" s="182" customFormat="1" ht="17.25" customHeight="1">
      <c r="A3181" s="3"/>
      <c r="B3181" s="3"/>
      <c r="C3181" s="3"/>
      <c r="D3181" s="2" t="s">
        <v>10143</v>
      </c>
      <c r="E3181" s="2"/>
      <c r="F3181" s="2"/>
      <c r="G3181" s="2"/>
      <c r="H3181" s="2"/>
      <c r="I3181" s="2"/>
      <c r="J3181" s="2"/>
      <c r="K3181" s="2"/>
      <c r="L3181" s="2"/>
      <c r="M3181" s="2"/>
      <c r="N3181" s="2"/>
      <c r="O3181" s="2"/>
      <c r="P3181" s="2"/>
      <c r="Q3181" s="2"/>
      <c r="R3181" s="2"/>
      <c r="S3181" s="2"/>
      <c r="T3181" s="2"/>
      <c r="U3181" s="589"/>
      <c r="V3181" s="3"/>
      <c r="W3181" s="3"/>
      <c r="X3181" s="1"/>
      <c r="Y3181" s="2"/>
      <c r="Z3181" s="2"/>
      <c r="AA3181" s="2"/>
      <c r="AB3181" s="2"/>
      <c r="AC3181" s="2"/>
      <c r="AD3181" s="2"/>
      <c r="AE3181" s="2"/>
      <c r="AF3181" s="2"/>
      <c r="AG3181" s="2"/>
      <c r="AH3181" s="2"/>
      <c r="AI3181" s="2"/>
      <c r="AJ3181" s="2"/>
      <c r="AK3181" s="2"/>
      <c r="AL3181" s="2"/>
      <c r="AM3181" s="2"/>
      <c r="AN3181" s="2"/>
      <c r="AO3181" s="2"/>
      <c r="AP3181" s="594"/>
      <c r="AQ3181" s="3"/>
      <c r="AR3181" s="3"/>
      <c r="AS3181" s="1"/>
      <c r="AT3181" s="2" t="s">
        <v>12560</v>
      </c>
      <c r="AU3181" s="2"/>
      <c r="AV3181" s="2"/>
      <c r="AW3181" s="2"/>
      <c r="AX3181" s="2"/>
      <c r="AY3181" s="2"/>
      <c r="AZ3181" s="2"/>
      <c r="BA3181" s="2"/>
      <c r="BB3181" s="2"/>
      <c r="BC3181" s="2"/>
      <c r="BD3181" s="2"/>
      <c r="BE3181" s="2"/>
      <c r="BF3181" s="2"/>
      <c r="BG3181" s="2"/>
      <c r="BH3181" s="2"/>
      <c r="BI3181" s="2"/>
      <c r="BJ3181" s="2"/>
      <c r="BK3181" s="589"/>
      <c r="BL3181" s="2"/>
      <c r="BM3181" s="2"/>
      <c r="BO3181" s="2"/>
      <c r="BP3181" s="2"/>
    </row>
    <row r="3182" spans="1:72" s="182" customFormat="1" ht="17.25" customHeight="1">
      <c r="A3182" s="3"/>
      <c r="B3182" s="3"/>
      <c r="C3182" s="3"/>
      <c r="D3182" s="2"/>
      <c r="E3182" s="2" t="s">
        <v>14762</v>
      </c>
      <c r="F3182" s="2"/>
      <c r="G3182" s="2"/>
      <c r="H3182" s="2"/>
      <c r="I3182" s="2"/>
      <c r="J3182" s="2"/>
      <c r="K3182" s="2"/>
      <c r="L3182" s="2"/>
      <c r="M3182" s="2"/>
      <c r="N3182" s="2"/>
      <c r="O3182" s="2"/>
      <c r="P3182" s="2"/>
      <c r="Q3182" s="2"/>
      <c r="R3182" s="2"/>
      <c r="S3182" s="2"/>
      <c r="T3182" s="2"/>
      <c r="U3182" s="589"/>
      <c r="V3182" s="3"/>
      <c r="W3182" s="3"/>
      <c r="X3182" s="1"/>
      <c r="Y3182" s="2"/>
      <c r="Z3182" s="2"/>
      <c r="AA3182" s="2"/>
      <c r="AB3182" s="2"/>
      <c r="AC3182" s="2"/>
      <c r="AD3182" s="2"/>
      <c r="AE3182" s="2"/>
      <c r="AF3182" s="2"/>
      <c r="AG3182" s="2"/>
      <c r="AH3182" s="2"/>
      <c r="AI3182" s="2"/>
      <c r="AJ3182" s="2"/>
      <c r="AK3182" s="2"/>
      <c r="AL3182" s="2"/>
      <c r="AM3182" s="2"/>
      <c r="AN3182" s="2"/>
      <c r="AO3182" s="2"/>
      <c r="AP3182" s="594"/>
      <c r="AQ3182" s="3"/>
      <c r="AR3182" s="3"/>
      <c r="AS3182" s="1"/>
      <c r="AT3182" s="2" t="s">
        <v>12561</v>
      </c>
      <c r="AU3182" s="2"/>
      <c r="AV3182" s="2"/>
      <c r="AW3182" s="2"/>
      <c r="AX3182" s="2"/>
      <c r="AY3182" s="2"/>
      <c r="AZ3182" s="2"/>
      <c r="BA3182" s="2"/>
      <c r="BB3182" s="2"/>
      <c r="BC3182" s="2"/>
      <c r="BD3182" s="2"/>
      <c r="BE3182" s="2"/>
      <c r="BF3182" s="2"/>
      <c r="BG3182" s="2"/>
      <c r="BH3182" s="2"/>
      <c r="BI3182" s="2"/>
      <c r="BJ3182" s="2"/>
      <c r="BK3182" s="589"/>
      <c r="BL3182" s="2"/>
      <c r="BM3182" s="2"/>
      <c r="BO3182" s="2"/>
      <c r="BP3182" s="2"/>
      <c r="BS3182" s="2"/>
    </row>
    <row r="3183" spans="1:72" s="182" customFormat="1" ht="17.25" customHeight="1">
      <c r="A3183" s="3"/>
      <c r="B3183" s="3"/>
      <c r="C3183" s="3"/>
      <c r="D3183" s="2"/>
      <c r="E3183" s="2" t="s">
        <v>10144</v>
      </c>
      <c r="F3183" s="2"/>
      <c r="G3183" s="2"/>
      <c r="H3183" s="2"/>
      <c r="I3183" s="2"/>
      <c r="J3183" s="2"/>
      <c r="K3183" s="2"/>
      <c r="L3183" s="2"/>
      <c r="M3183" s="2"/>
      <c r="N3183" s="2"/>
      <c r="O3183" s="2"/>
      <c r="P3183" s="2"/>
      <c r="Q3183" s="2"/>
      <c r="R3183" s="2"/>
      <c r="S3183" s="2"/>
      <c r="T3183" s="2"/>
      <c r="U3183" s="589"/>
      <c r="V3183" s="3"/>
      <c r="W3183" s="3"/>
      <c r="X3183" s="1"/>
      <c r="Y3183" s="2"/>
      <c r="Z3183" s="2"/>
      <c r="AA3183" s="2"/>
      <c r="AB3183" s="2"/>
      <c r="AC3183" s="2"/>
      <c r="AD3183" s="2"/>
      <c r="AE3183" s="2"/>
      <c r="AF3183" s="2"/>
      <c r="AG3183" s="2"/>
      <c r="AH3183" s="2"/>
      <c r="AI3183" s="2"/>
      <c r="AJ3183" s="2"/>
      <c r="AK3183" s="2"/>
      <c r="AL3183" s="2"/>
      <c r="AM3183" s="2"/>
      <c r="AN3183" s="2"/>
      <c r="AO3183" s="2"/>
      <c r="AP3183" s="594"/>
      <c r="AQ3183" s="3"/>
      <c r="AR3183" s="3"/>
      <c r="AS3183" s="1"/>
      <c r="AT3183" s="2" t="s">
        <v>15451</v>
      </c>
      <c r="AU3183" s="2"/>
      <c r="AV3183" s="2"/>
      <c r="AW3183" s="2"/>
      <c r="AX3183" s="2"/>
      <c r="AY3183" s="2"/>
      <c r="AZ3183" s="2"/>
      <c r="BA3183" s="2"/>
      <c r="BB3183" s="2"/>
      <c r="BC3183" s="2"/>
      <c r="BD3183" s="2"/>
      <c r="BE3183" s="2"/>
      <c r="BF3183" s="2"/>
      <c r="BG3183" s="2"/>
      <c r="BH3183" s="2"/>
      <c r="BI3183" s="2"/>
      <c r="BJ3183" s="2"/>
      <c r="BK3183" s="589"/>
      <c r="BM3183" s="2"/>
      <c r="BN3183" s="2"/>
      <c r="BO3183" s="2"/>
      <c r="BP3183" s="2"/>
      <c r="BS3183" s="2"/>
    </row>
    <row r="3184" spans="1:72" s="182" customFormat="1" ht="17.25" customHeight="1">
      <c r="A3184" s="3"/>
      <c r="B3184" s="3"/>
      <c r="C3184" s="3"/>
      <c r="D3184" s="2"/>
      <c r="E3184" s="2"/>
      <c r="F3184" s="2"/>
      <c r="G3184" s="2"/>
      <c r="H3184" s="2"/>
      <c r="I3184" s="2"/>
      <c r="J3184" s="280" t="s">
        <v>8036</v>
      </c>
      <c r="K3184" s="278" t="s">
        <v>10462</v>
      </c>
      <c r="L3184" s="278"/>
      <c r="M3184" s="278"/>
      <c r="N3184" s="278"/>
      <c r="O3184" s="278"/>
      <c r="P3184" s="278"/>
      <c r="Q3184" s="380"/>
      <c r="R3184" s="281" t="s">
        <v>9215</v>
      </c>
      <c r="S3184" s="367" t="s">
        <v>9216</v>
      </c>
      <c r="T3184" s="368" t="s">
        <v>9217</v>
      </c>
      <c r="U3184" s="589"/>
      <c r="V3184" s="3"/>
      <c r="W3184" s="3"/>
      <c r="X3184" s="1"/>
      <c r="Y3184" s="2"/>
      <c r="Z3184" s="2"/>
      <c r="AA3184" s="2"/>
      <c r="AB3184" s="2"/>
      <c r="AC3184" s="2"/>
      <c r="AD3184" s="2"/>
      <c r="AE3184" s="2"/>
      <c r="AF3184" s="2"/>
      <c r="AG3184" s="2"/>
      <c r="AH3184" s="2"/>
      <c r="AI3184" s="2"/>
      <c r="AJ3184" s="2"/>
      <c r="AK3184" s="2"/>
      <c r="AL3184" s="2"/>
      <c r="AM3184" s="2"/>
      <c r="AN3184" s="2"/>
      <c r="AO3184" s="2"/>
      <c r="AP3184" s="594"/>
      <c r="AQ3184" s="3"/>
      <c r="AR3184" s="3"/>
      <c r="AS3184" s="1"/>
      <c r="AT3184" s="2" t="s">
        <v>12562</v>
      </c>
      <c r="AU3184" s="2"/>
      <c r="AV3184" s="2"/>
      <c r="AW3184" s="2"/>
      <c r="AX3184" s="2"/>
      <c r="AY3184" s="2"/>
      <c r="AZ3184" s="2"/>
      <c r="BA3184" s="2"/>
      <c r="BB3184" s="2"/>
      <c r="BC3184" s="2"/>
      <c r="BD3184" s="2"/>
      <c r="BE3184" s="2"/>
      <c r="BF3184" s="2"/>
      <c r="BG3184" s="2"/>
      <c r="BH3184" s="2"/>
      <c r="BI3184" s="2"/>
      <c r="BJ3184" s="2"/>
      <c r="BK3184" s="589"/>
      <c r="BN3184" s="2"/>
    </row>
    <row r="3185" spans="1:72" s="182" customFormat="1" ht="17.25" customHeight="1" thickBot="1">
      <c r="A3185" s="3"/>
      <c r="B3185" s="3"/>
      <c r="C3185" s="3"/>
      <c r="D3185" s="2"/>
      <c r="E3185" s="2"/>
      <c r="F3185" s="2"/>
      <c r="G3185" s="2"/>
      <c r="H3185" s="2"/>
      <c r="I3185" s="2"/>
      <c r="J3185" s="379"/>
      <c r="K3185" s="279" t="s">
        <v>10461</v>
      </c>
      <c r="L3185" s="279"/>
      <c r="M3185" s="279"/>
      <c r="N3185" s="279"/>
      <c r="O3185" s="279"/>
      <c r="P3185" s="392"/>
      <c r="Q3185" s="381"/>
      <c r="R3185" s="290">
        <v>100</v>
      </c>
      <c r="S3185" s="369">
        <v>300</v>
      </c>
      <c r="T3185" s="370">
        <v>500</v>
      </c>
      <c r="U3185" s="589"/>
      <c r="V3185" s="3"/>
      <c r="W3185" s="3"/>
      <c r="X3185" s="1"/>
      <c r="Y3185" s="2"/>
      <c r="Z3185" s="2"/>
      <c r="AA3185" s="2"/>
      <c r="AB3185" s="2"/>
      <c r="AC3185" s="2"/>
      <c r="AD3185" s="2"/>
      <c r="AE3185" s="2"/>
      <c r="AF3185" s="2"/>
      <c r="AG3185" s="2"/>
      <c r="AH3185" s="2"/>
      <c r="AI3185" s="2"/>
      <c r="AJ3185" s="2"/>
      <c r="AK3185" s="2"/>
      <c r="AL3185" s="2"/>
      <c r="AM3185" s="2"/>
      <c r="AN3185" s="2"/>
      <c r="AO3185" s="2"/>
      <c r="AP3185" s="594"/>
      <c r="AQ3185" s="3"/>
      <c r="AR3185" s="3"/>
      <c r="AS3185" s="1" t="s">
        <v>14770</v>
      </c>
      <c r="AT3185" s="2"/>
      <c r="AU3185" s="2"/>
      <c r="AV3185" s="2"/>
      <c r="AW3185" s="2"/>
      <c r="AX3185" s="2"/>
      <c r="AY3185" s="2"/>
      <c r="AZ3185" s="2"/>
      <c r="BA3185" s="2"/>
      <c r="BB3185" s="2"/>
      <c r="BC3185" s="2"/>
      <c r="BD3185" s="2"/>
      <c r="BE3185" s="2"/>
      <c r="BF3185" s="2"/>
      <c r="BG3185" s="2"/>
      <c r="BH3185" s="2"/>
      <c r="BI3185" s="2"/>
      <c r="BJ3185" s="2"/>
      <c r="BK3185" s="594"/>
      <c r="BL3185" s="2"/>
    </row>
    <row r="3186" spans="1:72" s="182" customFormat="1" ht="17.25" customHeight="1">
      <c r="A3186" s="3"/>
      <c r="B3186" s="3"/>
      <c r="C3186" s="3"/>
      <c r="D3186" s="2" t="s">
        <v>14763</v>
      </c>
      <c r="E3186" s="2"/>
      <c r="F3186" s="2"/>
      <c r="G3186" s="2"/>
      <c r="H3186" s="2"/>
      <c r="I3186" s="2"/>
      <c r="J3186" s="2"/>
      <c r="K3186" s="2"/>
      <c r="L3186" s="2"/>
      <c r="M3186" s="2"/>
      <c r="N3186" s="2"/>
      <c r="O3186" s="2"/>
      <c r="P3186" s="2"/>
      <c r="Q3186" s="2"/>
      <c r="R3186" s="2"/>
      <c r="S3186" s="2"/>
      <c r="T3186" s="2"/>
      <c r="U3186" s="589"/>
      <c r="V3186" s="3"/>
      <c r="W3186" s="3"/>
      <c r="X3186" s="1"/>
      <c r="Y3186" s="2"/>
      <c r="Z3186" s="2"/>
      <c r="AA3186" s="2"/>
      <c r="AB3186" s="2"/>
      <c r="AC3186" s="2"/>
      <c r="AD3186" s="2"/>
      <c r="AE3186" s="2"/>
      <c r="AF3186" s="2"/>
      <c r="AG3186" s="2"/>
      <c r="AH3186" s="2"/>
      <c r="AI3186" s="2"/>
      <c r="AJ3186" s="2"/>
      <c r="AK3186" s="2"/>
      <c r="AL3186" s="2"/>
      <c r="AM3186" s="2"/>
      <c r="AN3186" s="2"/>
      <c r="AO3186" s="2"/>
      <c r="AP3186" s="594"/>
      <c r="AQ3186" s="3"/>
      <c r="AR3186" s="3"/>
      <c r="AT3186" s="1" t="s">
        <v>14771</v>
      </c>
      <c r="AU3186" s="2"/>
      <c r="AV3186" s="2"/>
      <c r="AW3186" s="2"/>
      <c r="AX3186" s="2"/>
      <c r="AY3186" s="2"/>
      <c r="AZ3186" s="2"/>
      <c r="BA3186" s="2"/>
      <c r="BB3186" s="2"/>
      <c r="BC3186" s="2"/>
      <c r="BD3186" s="2"/>
      <c r="BE3186" s="2"/>
      <c r="BF3186" s="2"/>
      <c r="BG3186" s="2"/>
      <c r="BH3186" s="2"/>
      <c r="BI3186" s="2"/>
      <c r="BJ3186" s="2"/>
      <c r="BK3186" s="594"/>
      <c r="BL3186" s="2"/>
      <c r="BM3186" s="2"/>
      <c r="BO3186" s="2"/>
      <c r="BP3186" s="2"/>
      <c r="BQ3186" s="2"/>
      <c r="BR3186" s="2"/>
    </row>
    <row r="3187" spans="1:72" s="182" customFormat="1" ht="17.25" customHeight="1">
      <c r="A3187" s="3"/>
      <c r="B3187" s="3"/>
      <c r="C3187" s="3"/>
      <c r="D3187" s="2"/>
      <c r="E3187" s="1" t="s">
        <v>14386</v>
      </c>
      <c r="F3187" s="2"/>
      <c r="G3187" s="2"/>
      <c r="H3187" s="2"/>
      <c r="I3187" s="2"/>
      <c r="J3187" s="2"/>
      <c r="K3187" s="2"/>
      <c r="L3187" s="2"/>
      <c r="M3187" s="2"/>
      <c r="N3187" s="2"/>
      <c r="O3187" s="2"/>
      <c r="P3187" s="2"/>
      <c r="Q3187" s="2"/>
      <c r="R3187" s="2"/>
      <c r="S3187" s="2"/>
      <c r="T3187" s="2"/>
      <c r="U3187" s="589"/>
      <c r="V3187" s="3"/>
      <c r="W3187" s="3"/>
      <c r="X3187" s="1"/>
      <c r="Y3187" s="2"/>
      <c r="Z3187" s="2"/>
      <c r="AA3187" s="2"/>
      <c r="AB3187" s="2"/>
      <c r="AC3187" s="2"/>
      <c r="AD3187" s="2"/>
      <c r="AE3187" s="2"/>
      <c r="AF3187" s="2"/>
      <c r="AG3187" s="2"/>
      <c r="AH3187" s="2"/>
      <c r="AI3187" s="2"/>
      <c r="AJ3187" s="2"/>
      <c r="AK3187" s="2"/>
      <c r="AL3187" s="2"/>
      <c r="AM3187" s="2"/>
      <c r="AN3187" s="2"/>
      <c r="AO3187" s="2"/>
      <c r="AP3187" s="594"/>
      <c r="AQ3187" s="3"/>
      <c r="AR3187" s="3"/>
      <c r="AT3187" s="2" t="s">
        <v>12563</v>
      </c>
      <c r="AU3187" s="2"/>
      <c r="AV3187" s="2"/>
      <c r="AW3187" s="2"/>
      <c r="AX3187" s="2"/>
      <c r="AY3187" s="2"/>
      <c r="AZ3187" s="2"/>
      <c r="BA3187" s="2"/>
      <c r="BB3187" s="2"/>
      <c r="BC3187" s="2"/>
      <c r="BD3187" s="2"/>
      <c r="BE3187" s="2"/>
      <c r="BF3187" s="2"/>
      <c r="BG3187" s="2"/>
      <c r="BH3187" s="2"/>
      <c r="BI3187" s="2"/>
      <c r="BJ3187" s="2"/>
      <c r="BK3187" s="589"/>
      <c r="BM3187" s="2"/>
      <c r="BO3187" s="2"/>
      <c r="BP3187" s="2"/>
      <c r="BQ3187" s="2"/>
      <c r="BR3187" s="2"/>
    </row>
    <row r="3188" spans="1:72" s="182" customFormat="1" ht="17.25" customHeight="1">
      <c r="A3188" s="3"/>
      <c r="B3188" s="3"/>
      <c r="C3188" s="3"/>
      <c r="D3188" s="2"/>
      <c r="E3188" s="2"/>
      <c r="F3188" s="2"/>
      <c r="G3188" s="2"/>
      <c r="H3188" s="2"/>
      <c r="I3188" s="2"/>
      <c r="J3188" s="2"/>
      <c r="K3188" s="2"/>
      <c r="L3188" s="2"/>
      <c r="M3188" s="2"/>
      <c r="N3188" s="2"/>
      <c r="O3188" s="2"/>
      <c r="P3188" s="2"/>
      <c r="Q3188" s="2"/>
      <c r="R3188" s="2"/>
      <c r="S3188" s="2"/>
      <c r="T3188" s="2"/>
      <c r="U3188" s="589"/>
      <c r="V3188" s="3"/>
      <c r="W3188" s="3"/>
      <c r="X3188" s="1"/>
      <c r="Y3188" s="2"/>
      <c r="Z3188" s="2"/>
      <c r="AA3188" s="2"/>
      <c r="AB3188" s="2"/>
      <c r="AC3188" s="2"/>
      <c r="AD3188" s="2"/>
      <c r="AE3188" s="2"/>
      <c r="AF3188" s="2"/>
      <c r="AG3188" s="2"/>
      <c r="AH3188" s="2"/>
      <c r="AI3188" s="2"/>
      <c r="AJ3188" s="2"/>
      <c r="AK3188" s="2"/>
      <c r="AL3188" s="2"/>
      <c r="AM3188" s="2"/>
      <c r="AN3188" s="2"/>
      <c r="AO3188" s="2"/>
      <c r="AP3188" s="594"/>
      <c r="AQ3188" s="3"/>
      <c r="AR3188" s="3"/>
      <c r="AT3188" s="2" t="s">
        <v>12564</v>
      </c>
      <c r="AU3188" s="2"/>
      <c r="AV3188" s="2"/>
      <c r="AW3188" s="2"/>
      <c r="AX3188" s="2"/>
      <c r="AY3188" s="2"/>
      <c r="AZ3188" s="2"/>
      <c r="BA3188" s="2"/>
      <c r="BB3188" s="2"/>
      <c r="BC3188" s="2"/>
      <c r="BD3188" s="2"/>
      <c r="BE3188" s="2"/>
      <c r="BF3188" s="2"/>
      <c r="BG3188" s="2"/>
      <c r="BH3188" s="2"/>
      <c r="BI3188" s="2"/>
      <c r="BJ3188" s="2"/>
      <c r="BK3188" s="589"/>
    </row>
    <row r="3189" spans="1:72" s="182" customFormat="1" ht="17.25" customHeight="1">
      <c r="A3189" s="3"/>
      <c r="B3189" s="3"/>
      <c r="C3189" s="3"/>
      <c r="D3189" s="2"/>
      <c r="E3189" s="2"/>
      <c r="F3189" s="2"/>
      <c r="G3189" s="2"/>
      <c r="H3189" s="2"/>
      <c r="I3189" s="2"/>
      <c r="J3189" s="2"/>
      <c r="K3189" s="2"/>
      <c r="L3189" s="2"/>
      <c r="M3189" s="2"/>
      <c r="N3189" s="2"/>
      <c r="O3189" s="2"/>
      <c r="P3189" s="2"/>
      <c r="Q3189" s="2"/>
      <c r="R3189" s="2"/>
      <c r="S3189" s="2"/>
      <c r="T3189" s="2"/>
      <c r="U3189" s="589"/>
      <c r="V3189" s="3"/>
      <c r="W3189" s="3"/>
      <c r="X3189" s="1"/>
      <c r="Y3189" s="2"/>
      <c r="Z3189" s="2"/>
      <c r="AA3189" s="2"/>
      <c r="AB3189" s="2"/>
      <c r="AC3189" s="2"/>
      <c r="AD3189" s="2"/>
      <c r="AE3189" s="2"/>
      <c r="AF3189" s="2"/>
      <c r="AG3189" s="2"/>
      <c r="AH3189" s="2"/>
      <c r="AI3189" s="2"/>
      <c r="AJ3189" s="2"/>
      <c r="AK3189" s="2"/>
      <c r="AL3189" s="2"/>
      <c r="AM3189" s="2"/>
      <c r="AN3189" s="2"/>
      <c r="AO3189" s="2"/>
      <c r="AP3189" s="594"/>
      <c r="AQ3189" s="3"/>
      <c r="AR3189" s="3"/>
      <c r="AS3189" s="1" t="s">
        <v>14396</v>
      </c>
      <c r="AT3189" s="2"/>
      <c r="AU3189" s="2"/>
      <c r="AV3189" s="2"/>
      <c r="AW3189" s="2"/>
      <c r="AX3189" s="2"/>
      <c r="AY3189" s="2"/>
      <c r="AZ3189" s="2"/>
      <c r="BA3189" s="2"/>
      <c r="BB3189" s="2"/>
      <c r="BC3189" s="2"/>
      <c r="BD3189" s="2"/>
      <c r="BE3189" s="2"/>
      <c r="BF3189" s="2"/>
      <c r="BG3189" s="2"/>
      <c r="BH3189" s="2"/>
      <c r="BI3189" s="2"/>
      <c r="BJ3189" s="2"/>
      <c r="BK3189" s="594"/>
    </row>
    <row r="3190" spans="1:72" s="182" customFormat="1" ht="17.25" customHeight="1">
      <c r="A3190" s="3"/>
      <c r="B3190" s="3"/>
      <c r="C3190" s="3"/>
      <c r="D3190" s="2"/>
      <c r="E3190" s="2"/>
      <c r="F3190" s="2"/>
      <c r="G3190" s="2"/>
      <c r="H3190" s="2"/>
      <c r="I3190" s="2"/>
      <c r="J3190" s="2"/>
      <c r="K3190" s="2"/>
      <c r="L3190" s="2"/>
      <c r="M3190" s="2"/>
      <c r="N3190" s="2"/>
      <c r="O3190" s="2"/>
      <c r="P3190" s="2"/>
      <c r="Q3190" s="2"/>
      <c r="R3190" s="2"/>
      <c r="S3190" s="2"/>
      <c r="T3190" s="2"/>
      <c r="U3190" s="589"/>
      <c r="V3190" s="3"/>
      <c r="W3190" s="3"/>
      <c r="X3190" s="1"/>
      <c r="Y3190" s="2"/>
      <c r="Z3190" s="2"/>
      <c r="AA3190" s="2"/>
      <c r="AB3190" s="2"/>
      <c r="AC3190" s="2"/>
      <c r="AD3190" s="2"/>
      <c r="AE3190" s="2"/>
      <c r="AF3190" s="2"/>
      <c r="AG3190" s="2"/>
      <c r="AH3190" s="2"/>
      <c r="AI3190" s="2"/>
      <c r="AJ3190" s="2"/>
      <c r="AK3190" s="2"/>
      <c r="AL3190" s="2"/>
      <c r="AM3190" s="2"/>
      <c r="AN3190" s="2"/>
      <c r="AO3190" s="2"/>
      <c r="AP3190" s="594"/>
      <c r="AQ3190" s="3"/>
      <c r="AR3190" s="3"/>
      <c r="AT3190" s="2" t="s">
        <v>15452</v>
      </c>
      <c r="AU3190" s="2"/>
      <c r="AV3190" s="2"/>
      <c r="AW3190" s="2"/>
      <c r="AX3190" s="2"/>
      <c r="AY3190" s="2"/>
      <c r="AZ3190" s="2"/>
      <c r="BA3190" s="2"/>
      <c r="BB3190" s="2"/>
      <c r="BC3190" s="2"/>
      <c r="BD3190" s="2"/>
      <c r="BE3190" s="2"/>
      <c r="BF3190" s="2"/>
      <c r="BG3190" s="2"/>
      <c r="BH3190" s="2"/>
      <c r="BI3190" s="2"/>
      <c r="BJ3190" s="2"/>
      <c r="BK3190" s="594"/>
    </row>
    <row r="3191" spans="1:72" s="182" customFormat="1" ht="17.25" customHeight="1">
      <c r="A3191" s="3"/>
      <c r="B3191" s="3"/>
      <c r="C3191" s="3"/>
      <c r="D3191" s="2"/>
      <c r="E3191" s="2"/>
      <c r="F3191" s="2"/>
      <c r="G3191" s="2"/>
      <c r="H3191" s="2"/>
      <c r="I3191" s="2"/>
      <c r="J3191" s="2"/>
      <c r="K3191" s="2"/>
      <c r="L3191" s="2"/>
      <c r="M3191" s="2"/>
      <c r="N3191" s="2"/>
      <c r="O3191" s="2"/>
      <c r="P3191" s="2"/>
      <c r="Q3191" s="2"/>
      <c r="R3191" s="2"/>
      <c r="S3191" s="2"/>
      <c r="T3191" s="2"/>
      <c r="U3191" s="589"/>
      <c r="V3191" s="3"/>
      <c r="W3191" s="3"/>
      <c r="X3191" s="1"/>
      <c r="Y3191" s="2"/>
      <c r="Z3191" s="2"/>
      <c r="AA3191" s="2"/>
      <c r="AB3191" s="2"/>
      <c r="AC3191" s="2"/>
      <c r="AD3191" s="2"/>
      <c r="AE3191" s="2"/>
      <c r="AF3191" s="2"/>
      <c r="AG3191" s="2"/>
      <c r="AH3191" s="2"/>
      <c r="AI3191" s="2"/>
      <c r="AJ3191" s="2"/>
      <c r="AK3191" s="2"/>
      <c r="AL3191" s="2"/>
      <c r="AM3191" s="2"/>
      <c r="AN3191" s="2"/>
      <c r="AO3191" s="2"/>
      <c r="AP3191" s="594"/>
      <c r="AQ3191" s="3"/>
      <c r="AR3191" s="3"/>
      <c r="AS3191" s="1"/>
      <c r="AT3191" s="2"/>
      <c r="AU3191" s="2"/>
      <c r="AV3191" s="2"/>
      <c r="AW3191" s="2"/>
      <c r="AX3191" s="2"/>
      <c r="AY3191" s="2"/>
      <c r="AZ3191" s="2"/>
      <c r="BA3191" s="2"/>
      <c r="BB3191" s="2"/>
      <c r="BC3191" s="2"/>
      <c r="BD3191" s="2"/>
      <c r="BE3191" s="2"/>
      <c r="BF3191" s="2"/>
      <c r="BG3191" s="2"/>
      <c r="BH3191" s="2"/>
      <c r="BI3191" s="2"/>
      <c r="BJ3191" s="2"/>
      <c r="BK3191" s="594"/>
    </row>
    <row r="3192" spans="1:72" s="182" customFormat="1" ht="17.25" customHeight="1">
      <c r="A3192" s="3"/>
      <c r="B3192" s="3"/>
      <c r="C3192" s="3"/>
      <c r="D3192" s="2"/>
      <c r="E3192" s="2"/>
      <c r="F3192" s="2"/>
      <c r="G3192" s="2"/>
      <c r="H3192" s="2"/>
      <c r="I3192" s="2"/>
      <c r="J3192" s="2"/>
      <c r="K3192" s="2"/>
      <c r="L3192" s="2"/>
      <c r="M3192" s="2"/>
      <c r="N3192" s="2"/>
      <c r="O3192" s="2"/>
      <c r="P3192" s="2"/>
      <c r="Q3192" s="2"/>
      <c r="R3192" s="2"/>
      <c r="S3192" s="2"/>
      <c r="T3192" s="2"/>
      <c r="U3192" s="589"/>
      <c r="V3192" s="3"/>
      <c r="W3192" s="3"/>
      <c r="X3192" s="1"/>
      <c r="Y3192" s="2"/>
      <c r="Z3192" s="2"/>
      <c r="AA3192" s="2"/>
      <c r="AB3192" s="2"/>
      <c r="AC3192" s="2"/>
      <c r="AD3192" s="2"/>
      <c r="AE3192" s="2"/>
      <c r="AF3192" s="2"/>
      <c r="AG3192" s="2"/>
      <c r="AH3192" s="2"/>
      <c r="AI3192" s="2"/>
      <c r="AJ3192" s="2"/>
      <c r="AK3192" s="2"/>
      <c r="AL3192" s="2"/>
      <c r="AM3192" s="2"/>
      <c r="AN3192" s="2"/>
      <c r="AO3192" s="2"/>
      <c r="AP3192" s="594"/>
      <c r="AQ3192" s="3"/>
      <c r="AR3192" s="3" t="s">
        <v>12565</v>
      </c>
      <c r="AS3192" s="1"/>
      <c r="AT3192" s="2"/>
      <c r="AU3192" s="2"/>
      <c r="AV3192" s="2"/>
      <c r="AW3192" s="2"/>
      <c r="AX3192" s="2"/>
      <c r="AY3192" s="2"/>
      <c r="AZ3192" s="2"/>
      <c r="BA3192" s="2"/>
      <c r="BB3192" s="2"/>
      <c r="BC3192" s="2"/>
      <c r="BD3192" s="2"/>
      <c r="BE3192" s="2"/>
      <c r="BF3192" s="2"/>
      <c r="BG3192" s="2"/>
      <c r="BH3192" s="2"/>
      <c r="BI3192" s="2"/>
      <c r="BJ3192" s="2"/>
      <c r="BK3192" s="594"/>
      <c r="BN3192" s="2"/>
    </row>
    <row r="3193" spans="1:72" s="182" customFormat="1" ht="17.25" customHeight="1">
      <c r="A3193" s="3"/>
      <c r="B3193" s="3"/>
      <c r="C3193" s="3"/>
      <c r="D3193" s="2"/>
      <c r="E3193" s="2"/>
      <c r="F3193" s="2"/>
      <c r="G3193" s="2"/>
      <c r="H3193" s="2"/>
      <c r="I3193" s="2"/>
      <c r="J3193" s="2"/>
      <c r="K3193" s="2"/>
      <c r="L3193" s="2"/>
      <c r="M3193" s="2"/>
      <c r="N3193" s="2"/>
      <c r="O3193" s="2"/>
      <c r="P3193" s="2"/>
      <c r="Q3193" s="2"/>
      <c r="R3193" s="2"/>
      <c r="S3193" s="2"/>
      <c r="T3193" s="2"/>
      <c r="U3193" s="589"/>
      <c r="V3193" s="3"/>
      <c r="W3193" s="3"/>
      <c r="X3193" s="1"/>
      <c r="Y3193" s="2"/>
      <c r="Z3193" s="2"/>
      <c r="AA3193" s="2"/>
      <c r="AB3193" s="2"/>
      <c r="AC3193" s="2"/>
      <c r="AD3193" s="2"/>
      <c r="AE3193" s="2"/>
      <c r="AF3193" s="2"/>
      <c r="AG3193" s="2"/>
      <c r="AH3193" s="2"/>
      <c r="AI3193" s="2"/>
      <c r="AJ3193" s="2"/>
      <c r="AK3193" s="2"/>
      <c r="AL3193" s="2"/>
      <c r="AM3193" s="2"/>
      <c r="AN3193" s="2"/>
      <c r="AO3193" s="2"/>
      <c r="AP3193" s="594"/>
      <c r="AQ3193" s="3"/>
      <c r="AR3193" s="3"/>
      <c r="AS3193" s="1" t="s">
        <v>14390</v>
      </c>
      <c r="AT3193" s="2"/>
      <c r="AU3193" s="2"/>
      <c r="AV3193" s="2"/>
      <c r="AW3193" s="2"/>
      <c r="AX3193" s="2"/>
      <c r="AY3193" s="2"/>
      <c r="AZ3193" s="2"/>
      <c r="BA3193" s="2"/>
      <c r="BB3193" s="2"/>
      <c r="BC3193" s="2"/>
      <c r="BD3193" s="2"/>
      <c r="BE3193" s="2"/>
      <c r="BF3193" s="2"/>
      <c r="BG3193" s="2"/>
      <c r="BH3193" s="2"/>
      <c r="BI3193" s="2"/>
      <c r="BJ3193" s="2"/>
      <c r="BK3193" s="594"/>
      <c r="BN3193" s="2"/>
    </row>
    <row r="3194" spans="1:72" s="182" customFormat="1" ht="17.25" customHeight="1">
      <c r="A3194" s="3"/>
      <c r="B3194" s="3"/>
      <c r="C3194" s="3"/>
      <c r="D3194" s="2"/>
      <c r="E3194" s="2"/>
      <c r="F3194" s="2"/>
      <c r="G3194" s="2"/>
      <c r="H3194" s="2"/>
      <c r="I3194" s="2"/>
      <c r="J3194" s="2"/>
      <c r="K3194" s="2"/>
      <c r="L3194" s="2"/>
      <c r="M3194" s="2"/>
      <c r="N3194" s="2"/>
      <c r="O3194" s="2"/>
      <c r="P3194" s="2"/>
      <c r="Q3194" s="2"/>
      <c r="R3194" s="2"/>
      <c r="S3194" s="2"/>
      <c r="T3194" s="2"/>
      <c r="U3194" s="589"/>
      <c r="V3194" s="3"/>
      <c r="W3194" s="3"/>
      <c r="X3194" s="1"/>
      <c r="Y3194" s="2"/>
      <c r="Z3194" s="2"/>
      <c r="AA3194" s="2"/>
      <c r="AB3194" s="2"/>
      <c r="AC3194" s="2"/>
      <c r="AD3194" s="2"/>
      <c r="AE3194" s="2"/>
      <c r="AF3194" s="2"/>
      <c r="AG3194" s="2"/>
      <c r="AH3194" s="2"/>
      <c r="AI3194" s="2"/>
      <c r="AJ3194" s="2"/>
      <c r="AK3194" s="2"/>
      <c r="AL3194" s="2"/>
      <c r="AM3194" s="2"/>
      <c r="AN3194" s="2"/>
      <c r="AO3194" s="2"/>
      <c r="AP3194" s="594"/>
      <c r="AQ3194" s="3"/>
      <c r="AR3194" s="3"/>
      <c r="AS3194" s="136"/>
      <c r="AT3194" s="137" t="s">
        <v>14392</v>
      </c>
      <c r="AU3194" s="267"/>
      <c r="AV3194" s="267"/>
      <c r="AW3194" s="267"/>
      <c r="AX3194" s="267"/>
      <c r="AY3194" s="267"/>
      <c r="AZ3194" s="267"/>
      <c r="BA3194" s="267"/>
      <c r="BB3194" s="267"/>
      <c r="BC3194" s="267"/>
      <c r="BD3194" s="267"/>
      <c r="BE3194" s="267"/>
      <c r="BF3194" s="1082" t="s">
        <v>14391</v>
      </c>
      <c r="BG3194" s="1083"/>
      <c r="BH3194" s="1083"/>
      <c r="BI3194" s="1083"/>
      <c r="BJ3194" s="1084"/>
      <c r="BK3194" s="594"/>
      <c r="BN3194" s="2"/>
    </row>
    <row r="3195" spans="1:72" s="182" customFormat="1" ht="17.25" customHeight="1">
      <c r="A3195" s="3"/>
      <c r="B3195" s="3"/>
      <c r="C3195" s="3"/>
      <c r="D3195" s="2"/>
      <c r="E3195" s="2"/>
      <c r="F3195" s="2"/>
      <c r="G3195" s="2"/>
      <c r="H3195" s="2"/>
      <c r="I3195" s="2"/>
      <c r="J3195" s="2"/>
      <c r="K3195" s="2"/>
      <c r="L3195" s="2"/>
      <c r="M3195" s="2"/>
      <c r="N3195" s="2"/>
      <c r="O3195" s="2"/>
      <c r="P3195" s="2"/>
      <c r="Q3195" s="2"/>
      <c r="R3195" s="2"/>
      <c r="S3195" s="2"/>
      <c r="T3195" s="2"/>
      <c r="U3195" s="589"/>
      <c r="V3195" s="3"/>
      <c r="W3195" s="3"/>
      <c r="X3195" s="1"/>
      <c r="Y3195" s="2"/>
      <c r="Z3195" s="2"/>
      <c r="AA3195" s="2"/>
      <c r="AB3195" s="2"/>
      <c r="AC3195" s="2"/>
      <c r="AD3195" s="2"/>
      <c r="AE3195" s="2"/>
      <c r="AF3195" s="2"/>
      <c r="AG3195" s="2"/>
      <c r="AH3195" s="2"/>
      <c r="AI3195" s="2"/>
      <c r="AJ3195" s="2"/>
      <c r="AK3195" s="2"/>
      <c r="AL3195" s="2"/>
      <c r="AM3195" s="2"/>
      <c r="AN3195" s="2"/>
      <c r="AO3195" s="2"/>
      <c r="AP3195" s="594"/>
      <c r="AQ3195" s="3"/>
      <c r="AR3195" s="3"/>
      <c r="AS3195" s="138"/>
      <c r="AT3195" s="1" t="s">
        <v>12566</v>
      </c>
      <c r="AU3195" s="2"/>
      <c r="AV3195" s="2"/>
      <c r="AW3195" s="2"/>
      <c r="AX3195" s="2"/>
      <c r="AY3195" s="2"/>
      <c r="AZ3195" s="2"/>
      <c r="BA3195" s="2"/>
      <c r="BB3195" s="2"/>
      <c r="BC3195" s="2"/>
      <c r="BD3195" s="2"/>
      <c r="BE3195" s="2"/>
      <c r="BF3195" s="2"/>
      <c r="BG3195" s="2"/>
      <c r="BH3195" s="2"/>
      <c r="BI3195" s="2"/>
      <c r="BJ3195" s="269"/>
      <c r="BK3195" s="594"/>
      <c r="BN3195" s="2"/>
      <c r="BO3195" s="2"/>
      <c r="BP3195" s="2"/>
    </row>
    <row r="3196" spans="1:72" s="182" customFormat="1" ht="17.25" customHeight="1">
      <c r="A3196" s="3"/>
      <c r="B3196" s="3"/>
      <c r="C3196" s="3"/>
      <c r="D3196" s="2"/>
      <c r="E3196" s="2"/>
      <c r="F3196" s="2"/>
      <c r="G3196" s="2"/>
      <c r="H3196" s="2"/>
      <c r="I3196" s="2"/>
      <c r="J3196" s="2"/>
      <c r="K3196" s="2"/>
      <c r="L3196" s="2"/>
      <c r="M3196" s="2"/>
      <c r="N3196" s="2"/>
      <c r="O3196" s="2"/>
      <c r="P3196" s="2"/>
      <c r="Q3196" s="2"/>
      <c r="R3196" s="2"/>
      <c r="S3196" s="2"/>
      <c r="T3196" s="2"/>
      <c r="U3196" s="589"/>
      <c r="V3196" s="3"/>
      <c r="W3196" s="3"/>
      <c r="X3196" s="1"/>
      <c r="Y3196" s="2"/>
      <c r="Z3196" s="2"/>
      <c r="AA3196" s="2"/>
      <c r="AB3196" s="2"/>
      <c r="AC3196" s="2"/>
      <c r="AD3196" s="2"/>
      <c r="AE3196" s="2"/>
      <c r="AF3196" s="2"/>
      <c r="AG3196" s="2"/>
      <c r="AH3196" s="2"/>
      <c r="AI3196" s="2"/>
      <c r="AJ3196" s="2"/>
      <c r="AK3196" s="2"/>
      <c r="AL3196" s="2"/>
      <c r="AM3196" s="2"/>
      <c r="AN3196" s="2"/>
      <c r="AO3196" s="2"/>
      <c r="AP3196" s="594"/>
      <c r="AQ3196" s="3"/>
      <c r="AR3196" s="3"/>
      <c r="AS3196" s="138"/>
      <c r="AT3196" s="2"/>
      <c r="AU3196" s="2" t="s">
        <v>12567</v>
      </c>
      <c r="AV3196" s="2"/>
      <c r="AW3196" s="2"/>
      <c r="AX3196" s="2"/>
      <c r="AY3196" s="2"/>
      <c r="AZ3196" s="2"/>
      <c r="BA3196" s="2"/>
      <c r="BB3196" s="2"/>
      <c r="BC3196" s="2"/>
      <c r="BD3196" s="2"/>
      <c r="BE3196" s="2"/>
      <c r="BF3196" s="2"/>
      <c r="BG3196" s="2"/>
      <c r="BH3196" s="2"/>
      <c r="BI3196" s="2"/>
      <c r="BJ3196" s="269"/>
      <c r="BK3196" s="594"/>
      <c r="BN3196" s="2"/>
      <c r="BO3196" s="2"/>
      <c r="BP3196" s="2"/>
    </row>
    <row r="3197" spans="1:72" s="182" customFormat="1" ht="17.25" customHeight="1">
      <c r="A3197" s="3"/>
      <c r="B3197" s="3"/>
      <c r="C3197" s="3"/>
      <c r="D3197" s="2"/>
      <c r="E3197" s="2"/>
      <c r="F3197" s="2"/>
      <c r="G3197" s="2"/>
      <c r="H3197" s="2"/>
      <c r="I3197" s="2"/>
      <c r="J3197" s="2"/>
      <c r="K3197" s="2"/>
      <c r="L3197" s="2"/>
      <c r="M3197" s="2"/>
      <c r="N3197" s="2"/>
      <c r="O3197" s="2"/>
      <c r="P3197" s="2"/>
      <c r="Q3197" s="2"/>
      <c r="R3197" s="2"/>
      <c r="S3197" s="2"/>
      <c r="T3197" s="2"/>
      <c r="U3197" s="589"/>
      <c r="V3197" s="3"/>
      <c r="W3197" s="3"/>
      <c r="X3197" s="1"/>
      <c r="Y3197" s="2"/>
      <c r="Z3197" s="2"/>
      <c r="AA3197" s="2"/>
      <c r="AB3197" s="2"/>
      <c r="AC3197" s="2"/>
      <c r="AD3197" s="2"/>
      <c r="AE3197" s="2"/>
      <c r="AF3197" s="2"/>
      <c r="AG3197" s="2"/>
      <c r="AH3197" s="2"/>
      <c r="AI3197" s="2"/>
      <c r="AJ3197" s="2"/>
      <c r="AK3197" s="2"/>
      <c r="AL3197" s="2"/>
      <c r="AM3197" s="2"/>
      <c r="AN3197" s="2"/>
      <c r="AO3197" s="2"/>
      <c r="AP3197" s="594"/>
      <c r="AQ3197" s="3"/>
      <c r="AR3197" s="3"/>
      <c r="AS3197" s="138"/>
      <c r="AT3197" s="1" t="s">
        <v>12568</v>
      </c>
      <c r="AU3197" s="2"/>
      <c r="AV3197" s="2"/>
      <c r="AW3197" s="2"/>
      <c r="AX3197" s="2"/>
      <c r="AY3197" s="2"/>
      <c r="AZ3197" s="2"/>
      <c r="BA3197" s="2"/>
      <c r="BB3197" s="2"/>
      <c r="BC3197" s="2"/>
      <c r="BD3197" s="2"/>
      <c r="BE3197" s="2"/>
      <c r="BF3197" s="2"/>
      <c r="BG3197" s="2"/>
      <c r="BH3197" s="2"/>
      <c r="BI3197" s="2"/>
      <c r="BJ3197" s="269"/>
      <c r="BK3197" s="594"/>
      <c r="BN3197" s="2"/>
    </row>
    <row r="3198" spans="1:72" s="182" customFormat="1" ht="17.25" customHeight="1">
      <c r="A3198" s="3"/>
      <c r="B3198" s="3"/>
      <c r="C3198" s="3"/>
      <c r="D3198" s="2"/>
      <c r="E3198" s="2"/>
      <c r="F3198" s="2"/>
      <c r="G3198" s="2"/>
      <c r="H3198" s="2"/>
      <c r="I3198" s="2"/>
      <c r="J3198" s="2"/>
      <c r="K3198" s="2"/>
      <c r="L3198" s="2"/>
      <c r="M3198" s="2"/>
      <c r="N3198" s="2"/>
      <c r="O3198" s="2"/>
      <c r="P3198" s="2"/>
      <c r="Q3198" s="2"/>
      <c r="R3198" s="2"/>
      <c r="S3198" s="2"/>
      <c r="T3198" s="2"/>
      <c r="U3198" s="589"/>
      <c r="V3198" s="3"/>
      <c r="W3198" s="3"/>
      <c r="X3198" s="1"/>
      <c r="Y3198" s="2"/>
      <c r="Z3198" s="2"/>
      <c r="AA3198" s="2"/>
      <c r="AB3198" s="2"/>
      <c r="AC3198" s="2"/>
      <c r="AD3198" s="2"/>
      <c r="AE3198" s="2"/>
      <c r="AF3198" s="2"/>
      <c r="AG3198" s="2"/>
      <c r="AH3198" s="2"/>
      <c r="AI3198" s="2"/>
      <c r="AJ3198" s="2"/>
      <c r="AK3198" s="2"/>
      <c r="AL3198" s="2"/>
      <c r="AM3198" s="2"/>
      <c r="AN3198" s="2"/>
      <c r="AO3198" s="2"/>
      <c r="AP3198" s="589"/>
      <c r="AQ3198" s="3"/>
      <c r="AR3198" s="3"/>
      <c r="AS3198" s="544"/>
      <c r="AT3198" s="2"/>
      <c r="AU3198" s="2" t="s">
        <v>14393</v>
      </c>
      <c r="AV3198" s="2"/>
      <c r="AW3198" s="2"/>
      <c r="AX3198" s="2"/>
      <c r="AY3198" s="2"/>
      <c r="AZ3198" s="2"/>
      <c r="BA3198" s="2"/>
      <c r="BB3198" s="2"/>
      <c r="BC3198" s="2"/>
      <c r="BD3198" s="2"/>
      <c r="BE3198" s="2"/>
      <c r="BF3198" s="2"/>
      <c r="BG3198" s="2"/>
      <c r="BH3198" s="2"/>
      <c r="BI3198" s="2"/>
      <c r="BJ3198" s="269"/>
      <c r="BK3198" s="594"/>
      <c r="BN3198" s="2"/>
    </row>
    <row r="3199" spans="1:72" ht="17.25" customHeight="1">
      <c r="U3199" s="589"/>
      <c r="AP3199" s="589"/>
      <c r="AS3199" s="268"/>
      <c r="AU3199" s="134" t="s">
        <v>12569</v>
      </c>
      <c r="BJ3199" s="269"/>
      <c r="BK3199" s="594"/>
      <c r="BL3199" s="182"/>
      <c r="BM3199" s="182"/>
      <c r="BO3199" s="182"/>
      <c r="BP3199" s="182"/>
      <c r="BQ3199" s="182"/>
      <c r="BR3199" s="182"/>
      <c r="BS3199" s="182"/>
      <c r="BT3199" s="182"/>
    </row>
    <row r="3200" spans="1:72" ht="17.25" customHeight="1">
      <c r="U3200" s="589"/>
      <c r="AP3200" s="594"/>
      <c r="AS3200" s="268"/>
      <c r="AT3200" s="1" t="s">
        <v>14394</v>
      </c>
      <c r="BJ3200" s="269"/>
      <c r="BK3200" s="594"/>
      <c r="BM3200" s="182"/>
      <c r="BN3200" s="182"/>
      <c r="BO3200" s="182"/>
      <c r="BP3200" s="182"/>
      <c r="BQ3200" s="182"/>
      <c r="BR3200" s="182"/>
      <c r="BS3200" s="182"/>
    </row>
    <row r="3201" spans="1:72" s="182" customFormat="1" ht="17.25" customHeight="1">
      <c r="A3201" s="3"/>
      <c r="B3201" s="3"/>
      <c r="C3201" s="3"/>
      <c r="D3201" s="2"/>
      <c r="E3201" s="2"/>
      <c r="F3201" s="2"/>
      <c r="G3201" s="2"/>
      <c r="H3201" s="2"/>
      <c r="I3201" s="2"/>
      <c r="J3201" s="2"/>
      <c r="K3201" s="2"/>
      <c r="L3201" s="2"/>
      <c r="M3201" s="2"/>
      <c r="N3201" s="2"/>
      <c r="O3201" s="2"/>
      <c r="P3201" s="2"/>
      <c r="Q3201" s="2"/>
      <c r="R3201" s="2"/>
      <c r="S3201" s="2"/>
      <c r="T3201" s="2"/>
      <c r="U3201" s="589"/>
      <c r="V3201" s="3"/>
      <c r="W3201" s="3"/>
      <c r="X3201" s="1"/>
      <c r="Y3201" s="2"/>
      <c r="Z3201" s="2"/>
      <c r="AA3201" s="2"/>
      <c r="AB3201" s="2"/>
      <c r="AC3201" s="2"/>
      <c r="AD3201" s="2"/>
      <c r="AE3201" s="2"/>
      <c r="AF3201" s="2"/>
      <c r="AG3201" s="2"/>
      <c r="AH3201" s="2"/>
      <c r="AI3201" s="2"/>
      <c r="AJ3201" s="2"/>
      <c r="AK3201" s="2"/>
      <c r="AL3201" s="2"/>
      <c r="AM3201" s="2"/>
      <c r="AN3201" s="2"/>
      <c r="AO3201" s="2"/>
      <c r="AP3201" s="594"/>
      <c r="AQ3201" s="3"/>
      <c r="AR3201" s="3"/>
      <c r="AS3201" s="544"/>
      <c r="AT3201" s="2"/>
      <c r="AU3201" s="2" t="s">
        <v>12570</v>
      </c>
      <c r="AV3201" s="2"/>
      <c r="AW3201" s="2"/>
      <c r="AX3201" s="2"/>
      <c r="AY3201" s="2"/>
      <c r="AZ3201" s="2"/>
      <c r="BA3201" s="2"/>
      <c r="BB3201" s="2"/>
      <c r="BC3201" s="2"/>
      <c r="BD3201" s="2"/>
      <c r="BE3201" s="2"/>
      <c r="BF3201" s="2"/>
      <c r="BG3201" s="2"/>
      <c r="BH3201" s="2"/>
      <c r="BI3201" s="2"/>
      <c r="BJ3201" s="269"/>
      <c r="BK3201" s="594"/>
      <c r="BL3201" s="2"/>
      <c r="BM3201" s="2"/>
      <c r="BT3201" s="2"/>
    </row>
    <row r="3202" spans="1:72" s="182" customFormat="1" ht="17.25" customHeight="1" thickBot="1">
      <c r="A3202" s="3"/>
      <c r="B3202" s="3"/>
      <c r="C3202" s="3"/>
      <c r="D3202" s="2"/>
      <c r="E3202" s="2"/>
      <c r="F3202" s="2"/>
      <c r="G3202" s="2"/>
      <c r="H3202" s="2"/>
      <c r="I3202" s="2"/>
      <c r="J3202" s="2"/>
      <c r="K3202" s="2"/>
      <c r="L3202" s="2"/>
      <c r="M3202" s="2"/>
      <c r="N3202" s="2"/>
      <c r="O3202" s="2"/>
      <c r="P3202" s="2"/>
      <c r="Q3202" s="2"/>
      <c r="R3202" s="2"/>
      <c r="S3202" s="2"/>
      <c r="T3202" s="2"/>
      <c r="U3202" s="589"/>
      <c r="V3202" s="3"/>
      <c r="W3202" s="3"/>
      <c r="X3202" s="1"/>
      <c r="Y3202" s="2"/>
      <c r="Z3202" s="2"/>
      <c r="AA3202" s="2"/>
      <c r="AB3202" s="2"/>
      <c r="AC3202" s="2"/>
      <c r="AD3202" s="2"/>
      <c r="AE3202" s="2"/>
      <c r="AF3202" s="2"/>
      <c r="AG3202" s="2"/>
      <c r="AH3202" s="2"/>
      <c r="AI3202" s="2"/>
      <c r="AJ3202" s="2"/>
      <c r="AK3202" s="2"/>
      <c r="AL3202" s="2"/>
      <c r="AM3202" s="2"/>
      <c r="AN3202" s="2"/>
      <c r="AO3202" s="2"/>
      <c r="AP3202" s="594"/>
      <c r="AQ3202" s="3"/>
      <c r="AR3202" s="3"/>
      <c r="AS3202" s="545"/>
      <c r="AT3202" s="271"/>
      <c r="AU3202" s="271" t="s">
        <v>12571</v>
      </c>
      <c r="AV3202" s="271"/>
      <c r="AW3202" s="271"/>
      <c r="AX3202" s="271"/>
      <c r="AY3202" s="271"/>
      <c r="AZ3202" s="271"/>
      <c r="BA3202" s="271"/>
      <c r="BB3202" s="271"/>
      <c r="BC3202" s="271"/>
      <c r="BD3202" s="271"/>
      <c r="BE3202" s="271"/>
      <c r="BF3202" s="271"/>
      <c r="BG3202" s="271"/>
      <c r="BH3202" s="271"/>
      <c r="BI3202" s="271"/>
      <c r="BJ3202" s="272"/>
      <c r="BK3202" s="589"/>
      <c r="BM3202" s="2"/>
    </row>
    <row r="3203" spans="1:72" s="182" customFormat="1" ht="17.25" customHeight="1">
      <c r="A3203" s="3"/>
      <c r="B3203" s="3"/>
      <c r="C3203" s="3"/>
      <c r="D3203" s="2"/>
      <c r="E3203" s="2"/>
      <c r="F3203" s="2"/>
      <c r="G3203" s="2"/>
      <c r="H3203" s="2"/>
      <c r="I3203" s="2"/>
      <c r="J3203" s="2"/>
      <c r="K3203" s="2"/>
      <c r="L3203" s="2"/>
      <c r="M3203" s="2"/>
      <c r="N3203" s="2"/>
      <c r="O3203" s="2"/>
      <c r="P3203" s="2"/>
      <c r="Q3203" s="2"/>
      <c r="R3203" s="2"/>
      <c r="S3203" s="2"/>
      <c r="T3203" s="2"/>
      <c r="U3203" s="589"/>
      <c r="V3203" s="3"/>
      <c r="W3203" s="3"/>
      <c r="X3203" s="1"/>
      <c r="Y3203" s="2"/>
      <c r="Z3203" s="2"/>
      <c r="AA3203" s="2"/>
      <c r="AB3203" s="2"/>
      <c r="AC3203" s="2"/>
      <c r="AD3203" s="2"/>
      <c r="AE3203" s="2"/>
      <c r="AF3203" s="2"/>
      <c r="AG3203" s="2"/>
      <c r="AH3203" s="2"/>
      <c r="AI3203" s="2"/>
      <c r="AJ3203" s="2"/>
      <c r="AK3203" s="2"/>
      <c r="AL3203" s="2"/>
      <c r="AM3203" s="2"/>
      <c r="AN3203" s="2"/>
      <c r="AO3203" s="2"/>
      <c r="AP3203" s="594"/>
      <c r="AQ3203" s="3"/>
      <c r="AR3203" s="3"/>
      <c r="AS3203" s="1" t="s">
        <v>14397</v>
      </c>
      <c r="AT3203" s="2"/>
      <c r="AU3203" s="2"/>
      <c r="AV3203" s="2"/>
      <c r="AW3203" s="2"/>
      <c r="AX3203" s="2"/>
      <c r="AY3203" s="2"/>
      <c r="AZ3203" s="2"/>
      <c r="BA3203" s="2"/>
      <c r="BB3203" s="2"/>
      <c r="BC3203" s="2"/>
      <c r="BD3203" s="2"/>
      <c r="BE3203" s="2"/>
      <c r="BF3203" s="2"/>
      <c r="BG3203" s="2"/>
      <c r="BH3203" s="2"/>
      <c r="BI3203" s="2"/>
      <c r="BJ3203" s="2"/>
      <c r="BK3203" s="589"/>
    </row>
    <row r="3204" spans="1:72" s="182" customFormat="1" ht="17.25" customHeight="1">
      <c r="A3204" s="3"/>
      <c r="B3204" s="3"/>
      <c r="C3204" s="3"/>
      <c r="D3204" s="2"/>
      <c r="E3204" s="2"/>
      <c r="F3204" s="2"/>
      <c r="G3204" s="2"/>
      <c r="H3204" s="2"/>
      <c r="I3204" s="2"/>
      <c r="J3204" s="2"/>
      <c r="K3204" s="2"/>
      <c r="L3204" s="2"/>
      <c r="M3204" s="2"/>
      <c r="N3204" s="2"/>
      <c r="O3204" s="2"/>
      <c r="P3204" s="2"/>
      <c r="Q3204" s="2"/>
      <c r="R3204" s="2"/>
      <c r="S3204" s="2"/>
      <c r="T3204" s="2"/>
      <c r="U3204" s="589"/>
      <c r="V3204" s="3"/>
      <c r="W3204" s="3"/>
      <c r="X3204" s="1"/>
      <c r="Y3204" s="2"/>
      <c r="Z3204" s="2"/>
      <c r="AA3204" s="2"/>
      <c r="AB3204" s="2"/>
      <c r="AC3204" s="2"/>
      <c r="AD3204" s="2"/>
      <c r="AE3204" s="2"/>
      <c r="AF3204" s="2"/>
      <c r="AG3204" s="2"/>
      <c r="AH3204" s="2"/>
      <c r="AI3204" s="2"/>
      <c r="AJ3204" s="2"/>
      <c r="AK3204" s="2"/>
      <c r="AL3204" s="2"/>
      <c r="AM3204" s="2"/>
      <c r="AN3204" s="2"/>
      <c r="AO3204" s="2"/>
      <c r="AP3204" s="594"/>
      <c r="AQ3204" s="3"/>
      <c r="AR3204" s="3"/>
      <c r="AT3204" s="2" t="s">
        <v>12572</v>
      </c>
      <c r="AU3204" s="2"/>
      <c r="AV3204" s="2"/>
      <c r="AW3204" s="2"/>
      <c r="AX3204" s="2"/>
      <c r="AY3204" s="2"/>
      <c r="AZ3204" s="2"/>
      <c r="BA3204" s="2"/>
      <c r="BB3204" s="2"/>
      <c r="BC3204" s="2"/>
      <c r="BD3204" s="2"/>
      <c r="BE3204" s="2"/>
      <c r="BF3204" s="2"/>
      <c r="BG3204" s="2"/>
      <c r="BH3204" s="2"/>
      <c r="BI3204" s="2"/>
      <c r="BJ3204" s="2"/>
      <c r="BK3204" s="594"/>
    </row>
    <row r="3205" spans="1:72" s="182" customFormat="1" ht="17.25" customHeight="1">
      <c r="A3205" s="3"/>
      <c r="B3205" s="3"/>
      <c r="C3205" s="3"/>
      <c r="D3205" s="2"/>
      <c r="E3205" s="2"/>
      <c r="F3205" s="2"/>
      <c r="G3205" s="2"/>
      <c r="H3205" s="2"/>
      <c r="I3205" s="2"/>
      <c r="J3205" s="2"/>
      <c r="K3205" s="2"/>
      <c r="L3205" s="2"/>
      <c r="M3205" s="2"/>
      <c r="N3205" s="2"/>
      <c r="O3205" s="2"/>
      <c r="P3205" s="2"/>
      <c r="Q3205" s="2"/>
      <c r="R3205" s="2"/>
      <c r="S3205" s="2"/>
      <c r="T3205" s="2"/>
      <c r="U3205" s="589"/>
      <c r="V3205" s="3"/>
      <c r="W3205" s="3"/>
      <c r="X3205" s="1"/>
      <c r="Y3205" s="2"/>
      <c r="Z3205" s="2"/>
      <c r="AA3205" s="2"/>
      <c r="AB3205" s="2"/>
      <c r="AC3205" s="2"/>
      <c r="AD3205" s="2"/>
      <c r="AE3205" s="2"/>
      <c r="AF3205" s="2"/>
      <c r="AG3205" s="2"/>
      <c r="AH3205" s="2"/>
      <c r="AI3205" s="2"/>
      <c r="AJ3205" s="2"/>
      <c r="AK3205" s="2"/>
      <c r="AL3205" s="2"/>
      <c r="AM3205" s="2"/>
      <c r="AN3205" s="2"/>
      <c r="AO3205" s="2"/>
      <c r="AP3205" s="594"/>
      <c r="AQ3205" s="3"/>
      <c r="AR3205" s="3"/>
      <c r="AS3205" s="1" t="s">
        <v>14398</v>
      </c>
      <c r="AT3205" s="2"/>
      <c r="AU3205" s="2"/>
      <c r="AV3205" s="2"/>
      <c r="AW3205" s="2"/>
      <c r="AX3205" s="2"/>
      <c r="AY3205" s="2"/>
      <c r="AZ3205" s="2"/>
      <c r="BA3205" s="2"/>
      <c r="BB3205" s="2"/>
      <c r="BC3205" s="2"/>
      <c r="BD3205" s="2"/>
      <c r="BE3205" s="2"/>
      <c r="BF3205" s="2"/>
      <c r="BG3205" s="2"/>
      <c r="BH3205" s="2"/>
      <c r="BI3205" s="2"/>
      <c r="BJ3205" s="2"/>
      <c r="BK3205" s="594"/>
    </row>
    <row r="3206" spans="1:72" s="182" customFormat="1" ht="17.25" customHeight="1">
      <c r="A3206" s="3"/>
      <c r="B3206" s="3"/>
      <c r="C3206" s="3"/>
      <c r="D3206" s="2"/>
      <c r="E3206" s="2"/>
      <c r="F3206" s="2"/>
      <c r="G3206" s="2"/>
      <c r="H3206" s="2"/>
      <c r="I3206" s="2"/>
      <c r="J3206" s="2"/>
      <c r="K3206" s="2"/>
      <c r="L3206" s="2"/>
      <c r="M3206" s="2"/>
      <c r="N3206" s="2"/>
      <c r="O3206" s="2"/>
      <c r="P3206" s="2"/>
      <c r="Q3206" s="2"/>
      <c r="R3206" s="2"/>
      <c r="S3206" s="2"/>
      <c r="T3206" s="2"/>
      <c r="U3206" s="589"/>
      <c r="V3206" s="3"/>
      <c r="W3206" s="3"/>
      <c r="X3206" s="1"/>
      <c r="Y3206" s="2"/>
      <c r="Z3206" s="2"/>
      <c r="AA3206" s="2"/>
      <c r="AB3206" s="2"/>
      <c r="AC3206" s="2"/>
      <c r="AD3206" s="2"/>
      <c r="AE3206" s="2"/>
      <c r="AF3206" s="2"/>
      <c r="AG3206" s="2"/>
      <c r="AH3206" s="2"/>
      <c r="AI3206" s="2"/>
      <c r="AJ3206" s="2"/>
      <c r="AK3206" s="2"/>
      <c r="AL3206" s="2"/>
      <c r="AM3206" s="2"/>
      <c r="AN3206" s="2"/>
      <c r="AO3206" s="2"/>
      <c r="AP3206" s="594"/>
      <c r="AQ3206" s="3"/>
      <c r="AR3206" s="3"/>
      <c r="AS3206" s="1"/>
      <c r="AT3206" s="2" t="s">
        <v>11398</v>
      </c>
      <c r="AU3206" s="2"/>
      <c r="AV3206" s="2"/>
      <c r="AW3206" s="2"/>
      <c r="AX3206" s="2"/>
      <c r="AY3206" s="2"/>
      <c r="AZ3206" s="2"/>
      <c r="BA3206" s="2"/>
      <c r="BB3206" s="2"/>
      <c r="BC3206" s="2"/>
      <c r="BD3206" s="2"/>
      <c r="BE3206" s="2"/>
      <c r="BF3206" s="2"/>
      <c r="BG3206" s="2"/>
      <c r="BH3206" s="2"/>
      <c r="BI3206" s="2"/>
      <c r="BJ3206" s="2"/>
      <c r="BK3206" s="594"/>
    </row>
    <row r="3207" spans="1:72" s="182" customFormat="1" ht="17.25" customHeight="1">
      <c r="A3207" s="3"/>
      <c r="B3207" s="3"/>
      <c r="C3207" s="3"/>
      <c r="D3207" s="2"/>
      <c r="E3207" s="2"/>
      <c r="F3207" s="2"/>
      <c r="G3207" s="2"/>
      <c r="H3207" s="2"/>
      <c r="I3207" s="2"/>
      <c r="J3207" s="2"/>
      <c r="K3207" s="2"/>
      <c r="L3207" s="2"/>
      <c r="M3207" s="2"/>
      <c r="N3207" s="2"/>
      <c r="O3207" s="2"/>
      <c r="P3207" s="2"/>
      <c r="Q3207" s="2"/>
      <c r="R3207" s="2"/>
      <c r="S3207" s="2"/>
      <c r="T3207" s="2"/>
      <c r="U3207" s="589"/>
      <c r="V3207" s="3"/>
      <c r="W3207" s="3"/>
      <c r="X3207" s="1"/>
      <c r="Y3207" s="2"/>
      <c r="Z3207" s="2"/>
      <c r="AA3207" s="2"/>
      <c r="AB3207" s="2"/>
      <c r="AC3207" s="2"/>
      <c r="AD3207" s="2"/>
      <c r="AE3207" s="2"/>
      <c r="AF3207" s="2"/>
      <c r="AG3207" s="2"/>
      <c r="AH3207" s="2"/>
      <c r="AI3207" s="2"/>
      <c r="AJ3207" s="2"/>
      <c r="AK3207" s="2"/>
      <c r="AL3207" s="2"/>
      <c r="AM3207" s="2"/>
      <c r="AN3207" s="2"/>
      <c r="AO3207" s="2"/>
      <c r="AP3207" s="594"/>
      <c r="AQ3207" s="3"/>
      <c r="AR3207" s="3"/>
      <c r="AS3207" s="1"/>
      <c r="AT3207" s="2"/>
      <c r="AU3207" s="2"/>
      <c r="AV3207" s="2"/>
      <c r="AW3207" s="2"/>
      <c r="AX3207" s="2"/>
      <c r="AY3207" s="2"/>
      <c r="AZ3207" s="2"/>
      <c r="BA3207" s="2"/>
      <c r="BB3207" s="2"/>
      <c r="BC3207" s="2"/>
      <c r="BD3207" s="2"/>
      <c r="BE3207" s="2"/>
      <c r="BF3207" s="2"/>
      <c r="BG3207" s="2"/>
      <c r="BH3207" s="2"/>
      <c r="BI3207" s="2"/>
      <c r="BJ3207" s="2"/>
      <c r="BK3207" s="594"/>
    </row>
    <row r="3208" spans="1:72" s="182" customFormat="1" ht="17.25" customHeight="1">
      <c r="A3208" s="3"/>
      <c r="B3208" s="3"/>
      <c r="C3208" s="3"/>
      <c r="D3208" s="2"/>
      <c r="E3208" s="2"/>
      <c r="F3208" s="2"/>
      <c r="G3208" s="2"/>
      <c r="H3208" s="2"/>
      <c r="I3208" s="2"/>
      <c r="J3208" s="2"/>
      <c r="K3208" s="2"/>
      <c r="L3208" s="2"/>
      <c r="M3208" s="2"/>
      <c r="N3208" s="2"/>
      <c r="O3208" s="2"/>
      <c r="P3208" s="2"/>
      <c r="Q3208" s="2"/>
      <c r="R3208" s="2"/>
      <c r="S3208" s="2"/>
      <c r="T3208" s="2"/>
      <c r="U3208" s="589"/>
      <c r="V3208" s="3"/>
      <c r="W3208" s="3"/>
      <c r="X3208" s="1"/>
      <c r="Y3208" s="2"/>
      <c r="Z3208" s="2"/>
      <c r="AA3208" s="2"/>
      <c r="AB3208" s="2"/>
      <c r="AC3208" s="2"/>
      <c r="AD3208" s="2"/>
      <c r="AE3208" s="2"/>
      <c r="AF3208" s="2"/>
      <c r="AG3208" s="2"/>
      <c r="AH3208" s="2"/>
      <c r="AI3208" s="2"/>
      <c r="AJ3208" s="2"/>
      <c r="AK3208" s="2"/>
      <c r="AL3208" s="2"/>
      <c r="AM3208" s="2"/>
      <c r="AN3208" s="2"/>
      <c r="AO3208" s="2"/>
      <c r="AP3208" s="594"/>
      <c r="AQ3208" s="3"/>
      <c r="AR3208" s="3" t="s">
        <v>12573</v>
      </c>
      <c r="AS3208" s="1"/>
      <c r="AT3208" s="2"/>
      <c r="AU3208" s="2"/>
      <c r="AV3208" s="2"/>
      <c r="AW3208" s="2"/>
      <c r="AX3208" s="2"/>
      <c r="AY3208" s="2"/>
      <c r="AZ3208" s="2"/>
      <c r="BA3208" s="2"/>
      <c r="BB3208" s="2"/>
      <c r="BC3208" s="2"/>
      <c r="BD3208" s="2"/>
      <c r="BE3208" s="2"/>
      <c r="BF3208" s="2"/>
      <c r="BG3208" s="2"/>
      <c r="BH3208" s="2"/>
      <c r="BI3208" s="2"/>
      <c r="BJ3208" s="2"/>
      <c r="BK3208" s="594"/>
    </row>
    <row r="3209" spans="1:72" s="182" customFormat="1" ht="17.25" customHeight="1">
      <c r="A3209" s="3"/>
      <c r="B3209" s="3"/>
      <c r="C3209" s="3"/>
      <c r="D3209" s="2"/>
      <c r="E3209" s="2"/>
      <c r="F3209" s="2"/>
      <c r="G3209" s="2"/>
      <c r="H3209" s="2"/>
      <c r="I3209" s="2"/>
      <c r="J3209" s="2"/>
      <c r="K3209" s="2"/>
      <c r="L3209" s="2"/>
      <c r="M3209" s="2"/>
      <c r="N3209" s="2"/>
      <c r="O3209" s="2"/>
      <c r="P3209" s="2"/>
      <c r="Q3209" s="2"/>
      <c r="R3209" s="2"/>
      <c r="S3209" s="2"/>
      <c r="T3209" s="2"/>
      <c r="U3209" s="589"/>
      <c r="V3209" s="3"/>
      <c r="W3209" s="3"/>
      <c r="X3209" s="1"/>
      <c r="Y3209" s="2"/>
      <c r="Z3209" s="2"/>
      <c r="AA3209" s="2"/>
      <c r="AB3209" s="2"/>
      <c r="AC3209" s="2"/>
      <c r="AD3209" s="2"/>
      <c r="AE3209" s="2"/>
      <c r="AF3209" s="2"/>
      <c r="AG3209" s="2"/>
      <c r="AH3209" s="2"/>
      <c r="AI3209" s="2"/>
      <c r="AJ3209" s="2"/>
      <c r="AK3209" s="2"/>
      <c r="AL3209" s="2"/>
      <c r="AM3209" s="2"/>
      <c r="AN3209" s="2"/>
      <c r="AO3209" s="2"/>
      <c r="AP3209" s="594"/>
      <c r="AQ3209" s="3"/>
      <c r="AR3209" s="3"/>
      <c r="AS3209" s="1" t="s">
        <v>12574</v>
      </c>
      <c r="AT3209" s="2"/>
      <c r="AU3209" s="2"/>
      <c r="AV3209" s="2"/>
      <c r="AW3209" s="2"/>
      <c r="AX3209" s="2"/>
      <c r="AY3209" s="2"/>
      <c r="AZ3209" s="2"/>
      <c r="BA3209" s="2"/>
      <c r="BB3209" s="2"/>
      <c r="BC3209" s="2"/>
      <c r="BD3209" s="2"/>
      <c r="BE3209" s="2"/>
      <c r="BF3209" s="2"/>
      <c r="BG3209" s="2"/>
      <c r="BH3209" s="2"/>
      <c r="BI3209" s="2"/>
      <c r="BJ3209" s="2"/>
      <c r="BK3209" s="594"/>
    </row>
    <row r="3210" spans="1:72" s="182" customFormat="1" ht="17.25" customHeight="1">
      <c r="A3210" s="3"/>
      <c r="B3210" s="3"/>
      <c r="C3210" s="3"/>
      <c r="D3210" s="2"/>
      <c r="E3210" s="2"/>
      <c r="F3210" s="2"/>
      <c r="G3210" s="2"/>
      <c r="H3210" s="2"/>
      <c r="I3210" s="2"/>
      <c r="J3210" s="2"/>
      <c r="K3210" s="2"/>
      <c r="L3210" s="2"/>
      <c r="M3210" s="2"/>
      <c r="N3210" s="2"/>
      <c r="O3210" s="2"/>
      <c r="P3210" s="2"/>
      <c r="Q3210" s="2"/>
      <c r="R3210" s="2"/>
      <c r="S3210" s="2"/>
      <c r="T3210" s="2"/>
      <c r="U3210" s="589"/>
      <c r="V3210" s="3"/>
      <c r="W3210" s="3"/>
      <c r="X3210" s="1"/>
      <c r="Y3210" s="2"/>
      <c r="Z3210" s="2"/>
      <c r="AA3210" s="2"/>
      <c r="AB3210" s="2"/>
      <c r="AC3210" s="2"/>
      <c r="AD3210" s="2"/>
      <c r="AE3210" s="2"/>
      <c r="AF3210" s="2"/>
      <c r="AG3210" s="2"/>
      <c r="AH3210" s="2"/>
      <c r="AI3210" s="2"/>
      <c r="AJ3210" s="2"/>
      <c r="AK3210" s="2"/>
      <c r="AL3210" s="2"/>
      <c r="AM3210" s="2"/>
      <c r="AN3210" s="2"/>
      <c r="AO3210" s="2"/>
      <c r="AP3210" s="594"/>
      <c r="AQ3210" s="3"/>
      <c r="AR3210" s="3"/>
      <c r="AS3210" s="1"/>
      <c r="AT3210" s="2" t="s">
        <v>14399</v>
      </c>
      <c r="AU3210" s="2"/>
      <c r="AV3210" s="2"/>
      <c r="AW3210" s="2"/>
      <c r="AX3210" s="2"/>
      <c r="AY3210" s="2"/>
      <c r="AZ3210" s="2"/>
      <c r="BA3210" s="2"/>
      <c r="BB3210" s="2"/>
      <c r="BC3210" s="2"/>
      <c r="BD3210" s="2"/>
      <c r="BE3210" s="2"/>
      <c r="BF3210" s="2"/>
      <c r="BG3210" s="2"/>
      <c r="BH3210" s="2"/>
      <c r="BI3210" s="2"/>
      <c r="BJ3210" s="2"/>
      <c r="BK3210" s="594"/>
      <c r="BS3210" s="2"/>
    </row>
    <row r="3211" spans="1:72" s="182" customFormat="1" ht="17.25" customHeight="1">
      <c r="A3211" s="3"/>
      <c r="B3211" s="3"/>
      <c r="C3211" s="3"/>
      <c r="D3211" s="2"/>
      <c r="E3211" s="2"/>
      <c r="F3211" s="2"/>
      <c r="G3211" s="2"/>
      <c r="H3211" s="2"/>
      <c r="I3211" s="2"/>
      <c r="J3211" s="2"/>
      <c r="K3211" s="2"/>
      <c r="L3211" s="2"/>
      <c r="M3211" s="2"/>
      <c r="N3211" s="2"/>
      <c r="O3211" s="2"/>
      <c r="P3211" s="2"/>
      <c r="Q3211" s="2"/>
      <c r="R3211" s="2"/>
      <c r="S3211" s="2"/>
      <c r="T3211" s="2"/>
      <c r="U3211" s="589"/>
      <c r="V3211" s="3"/>
      <c r="W3211" s="3"/>
      <c r="X3211" s="1"/>
      <c r="Y3211" s="2"/>
      <c r="Z3211" s="2"/>
      <c r="AA3211" s="2"/>
      <c r="AB3211" s="2"/>
      <c r="AC3211" s="2"/>
      <c r="AD3211" s="2"/>
      <c r="AE3211" s="2"/>
      <c r="AF3211" s="2"/>
      <c r="AG3211" s="2"/>
      <c r="AH3211" s="2"/>
      <c r="AI3211" s="2"/>
      <c r="AJ3211" s="2"/>
      <c r="AK3211" s="2"/>
      <c r="AL3211" s="2"/>
      <c r="AM3211" s="2"/>
      <c r="AN3211" s="2"/>
      <c r="AO3211" s="2"/>
      <c r="AP3211" s="594"/>
      <c r="AQ3211" s="3"/>
      <c r="AR3211" s="3"/>
      <c r="AS3211" s="1"/>
      <c r="AT3211" s="1" t="s">
        <v>15443</v>
      </c>
      <c r="AU3211" s="2"/>
      <c r="AV3211" s="2"/>
      <c r="AW3211" s="2"/>
      <c r="AX3211" s="2"/>
      <c r="AY3211" s="2"/>
      <c r="AZ3211" s="2"/>
      <c r="BA3211" s="2"/>
      <c r="BB3211" s="2"/>
      <c r="BC3211" s="2"/>
      <c r="BD3211" s="2"/>
      <c r="BE3211" s="2"/>
      <c r="BF3211" s="2"/>
      <c r="BG3211" s="2"/>
      <c r="BH3211" s="2"/>
      <c r="BI3211" s="2"/>
      <c r="BJ3211" s="2"/>
      <c r="BK3211" s="594"/>
      <c r="BS3211" s="2"/>
    </row>
    <row r="3212" spans="1:72" s="182" customFormat="1" ht="17.25" customHeight="1">
      <c r="A3212" s="3"/>
      <c r="B3212" s="3"/>
      <c r="C3212" s="3"/>
      <c r="D3212" s="2"/>
      <c r="E3212" s="2"/>
      <c r="F3212" s="2"/>
      <c r="G3212" s="2"/>
      <c r="H3212" s="2"/>
      <c r="I3212" s="2"/>
      <c r="J3212" s="2"/>
      <c r="K3212" s="2"/>
      <c r="L3212" s="2"/>
      <c r="M3212" s="2"/>
      <c r="N3212" s="2"/>
      <c r="O3212" s="2"/>
      <c r="P3212" s="2"/>
      <c r="Q3212" s="2"/>
      <c r="R3212" s="2"/>
      <c r="S3212" s="2"/>
      <c r="T3212" s="2"/>
      <c r="U3212" s="589"/>
      <c r="V3212" s="3"/>
      <c r="W3212" s="3"/>
      <c r="X3212" s="1"/>
      <c r="Y3212" s="2"/>
      <c r="Z3212" s="2"/>
      <c r="AA3212" s="2"/>
      <c r="AB3212" s="2"/>
      <c r="AC3212" s="2"/>
      <c r="AD3212" s="2"/>
      <c r="AE3212" s="2"/>
      <c r="AF3212" s="2"/>
      <c r="AG3212" s="2"/>
      <c r="AH3212" s="2"/>
      <c r="AI3212" s="2"/>
      <c r="AJ3212" s="2"/>
      <c r="AK3212" s="2"/>
      <c r="AL3212" s="2"/>
      <c r="AM3212" s="2"/>
      <c r="AN3212" s="2"/>
      <c r="AO3212" s="2"/>
      <c r="AP3212" s="594"/>
      <c r="AQ3212" s="3"/>
      <c r="AR3212" s="3"/>
      <c r="AS3212" s="1"/>
      <c r="AT3212" s="2" t="s">
        <v>12575</v>
      </c>
      <c r="AU3212" s="2"/>
      <c r="AV3212" s="2"/>
      <c r="AW3212" s="2"/>
      <c r="AX3212" s="2"/>
      <c r="AY3212" s="2"/>
      <c r="AZ3212" s="2"/>
      <c r="BA3212" s="2"/>
      <c r="BB3212" s="2"/>
      <c r="BC3212" s="2"/>
      <c r="BD3212" s="2"/>
      <c r="BE3212" s="2"/>
      <c r="BF3212" s="2"/>
      <c r="BG3212" s="2"/>
      <c r="BH3212" s="2"/>
      <c r="BI3212" s="2"/>
      <c r="BJ3212" s="2"/>
      <c r="BK3212" s="594"/>
    </row>
    <row r="3213" spans="1:72" s="182" customFormat="1" ht="17.25" customHeight="1">
      <c r="A3213" s="3"/>
      <c r="B3213" s="3"/>
      <c r="C3213" s="3"/>
      <c r="D3213" s="2"/>
      <c r="E3213" s="2"/>
      <c r="F3213" s="2"/>
      <c r="G3213" s="2"/>
      <c r="H3213" s="2"/>
      <c r="I3213" s="2"/>
      <c r="J3213" s="2"/>
      <c r="K3213" s="2"/>
      <c r="L3213" s="2"/>
      <c r="M3213" s="2"/>
      <c r="N3213" s="2"/>
      <c r="O3213" s="2"/>
      <c r="P3213" s="2"/>
      <c r="Q3213" s="2"/>
      <c r="R3213" s="2"/>
      <c r="S3213" s="2"/>
      <c r="T3213" s="2"/>
      <c r="U3213" s="589"/>
      <c r="V3213" s="3"/>
      <c r="W3213" s="3"/>
      <c r="X3213" s="1"/>
      <c r="Y3213" s="2"/>
      <c r="Z3213" s="2"/>
      <c r="AA3213" s="2"/>
      <c r="AB3213" s="2"/>
      <c r="AC3213" s="2"/>
      <c r="AD3213" s="2"/>
      <c r="AE3213" s="2"/>
      <c r="AF3213" s="2"/>
      <c r="AG3213" s="2"/>
      <c r="AH3213" s="2"/>
      <c r="AI3213" s="2"/>
      <c r="AJ3213" s="2"/>
      <c r="AK3213" s="2"/>
      <c r="AL3213" s="2"/>
      <c r="AM3213" s="2"/>
      <c r="AN3213" s="2"/>
      <c r="AO3213" s="2"/>
      <c r="AP3213" s="594"/>
      <c r="AQ3213" s="3"/>
      <c r="AR3213" s="3"/>
      <c r="AS3213" s="1"/>
      <c r="AT3213" s="2" t="s">
        <v>12576</v>
      </c>
      <c r="AU3213" s="2"/>
      <c r="AV3213" s="2"/>
      <c r="AW3213" s="2"/>
      <c r="AX3213" s="2"/>
      <c r="AY3213" s="2"/>
      <c r="AZ3213" s="2"/>
      <c r="BA3213" s="2"/>
      <c r="BB3213" s="2"/>
      <c r="BC3213" s="2"/>
      <c r="BD3213" s="2"/>
      <c r="BE3213" s="2"/>
      <c r="BF3213" s="2"/>
      <c r="BG3213" s="2"/>
      <c r="BH3213" s="2"/>
      <c r="BI3213" s="2"/>
      <c r="BJ3213" s="2"/>
      <c r="BK3213" s="594"/>
    </row>
    <row r="3214" spans="1:72" s="182" customFormat="1" ht="17.25" customHeight="1">
      <c r="A3214" s="3"/>
      <c r="B3214" s="3"/>
      <c r="C3214" s="3"/>
      <c r="D3214" s="2"/>
      <c r="E3214" s="2"/>
      <c r="F3214" s="2"/>
      <c r="G3214" s="2"/>
      <c r="H3214" s="2"/>
      <c r="I3214" s="2"/>
      <c r="J3214" s="2"/>
      <c r="K3214" s="2"/>
      <c r="L3214" s="2"/>
      <c r="M3214" s="2"/>
      <c r="N3214" s="2"/>
      <c r="O3214" s="2"/>
      <c r="P3214" s="2"/>
      <c r="Q3214" s="2"/>
      <c r="R3214" s="2"/>
      <c r="S3214" s="2"/>
      <c r="T3214" s="2"/>
      <c r="U3214" s="589"/>
      <c r="V3214" s="3"/>
      <c r="W3214" s="3"/>
      <c r="X3214" s="1"/>
      <c r="Y3214" s="2"/>
      <c r="Z3214" s="2"/>
      <c r="AA3214" s="2"/>
      <c r="AB3214" s="2"/>
      <c r="AC3214" s="2"/>
      <c r="AD3214" s="2"/>
      <c r="AE3214" s="2"/>
      <c r="AF3214" s="2"/>
      <c r="AG3214" s="2"/>
      <c r="AH3214" s="2"/>
      <c r="AI3214" s="2"/>
      <c r="AJ3214" s="2"/>
      <c r="AK3214" s="2"/>
      <c r="AL3214" s="2"/>
      <c r="AM3214" s="2"/>
      <c r="AN3214" s="2"/>
      <c r="AO3214" s="2"/>
      <c r="AP3214" s="589"/>
      <c r="AQ3214" s="3"/>
      <c r="AR3214" s="3"/>
      <c r="AS3214" s="1"/>
      <c r="AT3214" s="1" t="s">
        <v>14400</v>
      </c>
      <c r="AU3214" s="2"/>
      <c r="AV3214" s="2"/>
      <c r="AW3214" s="2"/>
      <c r="AX3214" s="2"/>
      <c r="AY3214" s="2"/>
      <c r="AZ3214" s="2"/>
      <c r="BA3214" s="2"/>
      <c r="BB3214" s="2"/>
      <c r="BC3214" s="2"/>
      <c r="BD3214" s="2"/>
      <c r="BE3214" s="2"/>
      <c r="BF3214" s="2"/>
      <c r="BG3214" s="2"/>
      <c r="BH3214" s="2"/>
      <c r="BI3214" s="2"/>
      <c r="BJ3214" s="2"/>
      <c r="BK3214" s="594"/>
      <c r="BQ3214" s="2"/>
      <c r="BR3214" s="2"/>
    </row>
    <row r="3215" spans="1:72" s="182" customFormat="1" ht="17.25" customHeight="1">
      <c r="A3215" s="3"/>
      <c r="B3215" s="3"/>
      <c r="C3215" s="3"/>
      <c r="D3215" s="2"/>
      <c r="E3215" s="2"/>
      <c r="F3215" s="2"/>
      <c r="G3215" s="2"/>
      <c r="H3215" s="2"/>
      <c r="I3215" s="2"/>
      <c r="J3215" s="2"/>
      <c r="K3215" s="2"/>
      <c r="L3215" s="2"/>
      <c r="M3215" s="2"/>
      <c r="N3215" s="2"/>
      <c r="O3215" s="2"/>
      <c r="P3215" s="2"/>
      <c r="Q3215" s="2"/>
      <c r="R3215" s="2"/>
      <c r="S3215" s="2"/>
      <c r="T3215" s="2"/>
      <c r="U3215" s="589"/>
      <c r="V3215" s="3"/>
      <c r="W3215" s="3"/>
      <c r="X3215" s="1"/>
      <c r="Y3215" s="2"/>
      <c r="Z3215" s="2"/>
      <c r="AA3215" s="2"/>
      <c r="AB3215" s="2"/>
      <c r="AC3215" s="2"/>
      <c r="AD3215" s="2"/>
      <c r="AE3215" s="2"/>
      <c r="AF3215" s="2"/>
      <c r="AG3215" s="2"/>
      <c r="AH3215" s="2"/>
      <c r="AI3215" s="2"/>
      <c r="AJ3215" s="2"/>
      <c r="AK3215" s="2"/>
      <c r="AL3215" s="2"/>
      <c r="AM3215" s="2"/>
      <c r="AN3215" s="2"/>
      <c r="AO3215" s="2"/>
      <c r="AP3215" s="589"/>
      <c r="AQ3215" s="3"/>
      <c r="AR3215" s="3"/>
      <c r="AT3215" s="2"/>
      <c r="AU3215" s="2" t="s">
        <v>12577</v>
      </c>
      <c r="AV3215" s="2"/>
      <c r="AW3215" s="2"/>
      <c r="AX3215" s="2"/>
      <c r="AY3215" s="2"/>
      <c r="AZ3215" s="2"/>
      <c r="BA3215" s="2"/>
      <c r="BB3215" s="2"/>
      <c r="BC3215" s="2"/>
      <c r="BD3215" s="2"/>
      <c r="BE3215" s="2"/>
      <c r="BF3215" s="2"/>
      <c r="BG3215" s="2"/>
      <c r="BH3215" s="2"/>
      <c r="BI3215" s="2"/>
      <c r="BJ3215" s="2"/>
      <c r="BK3215" s="594"/>
      <c r="BQ3215" s="2"/>
      <c r="BR3215" s="2"/>
    </row>
    <row r="3216" spans="1:72" s="182" customFormat="1" ht="17.25" customHeight="1">
      <c r="A3216" s="3"/>
      <c r="B3216" s="3"/>
      <c r="C3216" s="3"/>
      <c r="D3216" s="2"/>
      <c r="E3216" s="2"/>
      <c r="F3216" s="2"/>
      <c r="G3216" s="2"/>
      <c r="H3216" s="2"/>
      <c r="I3216" s="2"/>
      <c r="J3216" s="2"/>
      <c r="K3216" s="2"/>
      <c r="L3216" s="2"/>
      <c r="M3216" s="2"/>
      <c r="N3216" s="2"/>
      <c r="O3216" s="2"/>
      <c r="P3216" s="2"/>
      <c r="Q3216" s="2"/>
      <c r="R3216" s="2"/>
      <c r="S3216" s="2"/>
      <c r="T3216" s="2"/>
      <c r="U3216" s="589"/>
      <c r="V3216" s="3"/>
      <c r="W3216" s="3"/>
      <c r="X3216" s="1"/>
      <c r="Y3216" s="2"/>
      <c r="Z3216" s="2"/>
      <c r="AA3216" s="2"/>
      <c r="AB3216" s="2"/>
      <c r="AC3216" s="2"/>
      <c r="AD3216" s="2"/>
      <c r="AE3216" s="2"/>
      <c r="AF3216" s="2"/>
      <c r="AG3216" s="2"/>
      <c r="AH3216" s="2"/>
      <c r="AI3216" s="2"/>
      <c r="AJ3216" s="2"/>
      <c r="AK3216" s="2"/>
      <c r="AL3216" s="2"/>
      <c r="AM3216" s="2"/>
      <c r="AN3216" s="2"/>
      <c r="AO3216" s="2"/>
      <c r="AP3216" s="594"/>
      <c r="AQ3216" s="3"/>
      <c r="AR3216" s="3"/>
      <c r="AT3216" s="1" t="s">
        <v>14401</v>
      </c>
      <c r="AU3216" s="2"/>
      <c r="AV3216" s="2"/>
      <c r="AW3216" s="2"/>
      <c r="AX3216" s="2"/>
      <c r="AY3216" s="2"/>
      <c r="AZ3216" s="2"/>
      <c r="BA3216" s="2"/>
      <c r="BB3216" s="2"/>
      <c r="BC3216" s="2"/>
      <c r="BD3216" s="2"/>
      <c r="BE3216" s="2"/>
      <c r="BF3216" s="2"/>
      <c r="BG3216" s="2"/>
      <c r="BH3216" s="2"/>
      <c r="BI3216" s="2"/>
      <c r="BJ3216" s="2"/>
      <c r="BK3216" s="594"/>
    </row>
    <row r="3217" spans="1:68" s="182" customFormat="1" ht="17.25" customHeight="1">
      <c r="A3217" s="3"/>
      <c r="B3217" s="3"/>
      <c r="C3217" s="3"/>
      <c r="D3217" s="2"/>
      <c r="E3217" s="2"/>
      <c r="F3217" s="2"/>
      <c r="G3217" s="2"/>
      <c r="H3217" s="2"/>
      <c r="I3217" s="2"/>
      <c r="J3217" s="2"/>
      <c r="K3217" s="2"/>
      <c r="L3217" s="2"/>
      <c r="M3217" s="2"/>
      <c r="N3217" s="2"/>
      <c r="O3217" s="2"/>
      <c r="P3217" s="2"/>
      <c r="Q3217" s="2"/>
      <c r="R3217" s="2"/>
      <c r="S3217" s="2"/>
      <c r="T3217" s="2"/>
      <c r="U3217" s="589"/>
      <c r="V3217" s="3"/>
      <c r="W3217" s="3"/>
      <c r="X3217" s="1"/>
      <c r="Y3217" s="2"/>
      <c r="Z3217" s="2"/>
      <c r="AA3217" s="2"/>
      <c r="AB3217" s="2"/>
      <c r="AC3217" s="2"/>
      <c r="AD3217" s="2"/>
      <c r="AE3217" s="2"/>
      <c r="AF3217" s="2"/>
      <c r="AG3217" s="2"/>
      <c r="AH3217" s="2"/>
      <c r="AI3217" s="2"/>
      <c r="AJ3217" s="2"/>
      <c r="AK3217" s="2"/>
      <c r="AL3217" s="2"/>
      <c r="AM3217" s="2"/>
      <c r="AN3217" s="2"/>
      <c r="AO3217" s="2"/>
      <c r="AP3217" s="594"/>
      <c r="AQ3217" s="3"/>
      <c r="AR3217" s="3"/>
      <c r="AT3217" s="1"/>
      <c r="AU3217" s="2" t="s">
        <v>12578</v>
      </c>
      <c r="AV3217" s="2"/>
      <c r="AW3217" s="2"/>
      <c r="AX3217" s="2"/>
      <c r="AY3217" s="2"/>
      <c r="AZ3217" s="2"/>
      <c r="BA3217" s="2"/>
      <c r="BB3217" s="2"/>
      <c r="BC3217" s="2"/>
      <c r="BD3217" s="2"/>
      <c r="BE3217" s="2"/>
      <c r="BF3217" s="2"/>
      <c r="BG3217" s="2"/>
      <c r="BH3217" s="2"/>
      <c r="BI3217" s="2"/>
      <c r="BJ3217" s="2"/>
      <c r="BK3217" s="594"/>
    </row>
    <row r="3218" spans="1:68" s="182" customFormat="1" ht="17.25" customHeight="1">
      <c r="A3218" s="3"/>
      <c r="B3218" s="3"/>
      <c r="C3218" s="3"/>
      <c r="D3218" s="2"/>
      <c r="E3218" s="2"/>
      <c r="F3218" s="2"/>
      <c r="G3218" s="2"/>
      <c r="H3218" s="2"/>
      <c r="I3218" s="2"/>
      <c r="J3218" s="2"/>
      <c r="K3218" s="2"/>
      <c r="L3218" s="2"/>
      <c r="M3218" s="2"/>
      <c r="N3218" s="2"/>
      <c r="O3218" s="2"/>
      <c r="P3218" s="2"/>
      <c r="Q3218" s="2"/>
      <c r="R3218" s="2"/>
      <c r="S3218" s="2"/>
      <c r="T3218" s="2"/>
      <c r="U3218" s="589"/>
      <c r="V3218" s="3"/>
      <c r="W3218" s="3"/>
      <c r="X3218" s="1"/>
      <c r="Y3218" s="2"/>
      <c r="Z3218" s="2"/>
      <c r="AA3218" s="2"/>
      <c r="AB3218" s="2"/>
      <c r="AC3218" s="2"/>
      <c r="AD3218" s="2"/>
      <c r="AE3218" s="2"/>
      <c r="AF3218" s="2"/>
      <c r="AG3218" s="2"/>
      <c r="AH3218" s="2"/>
      <c r="AI3218" s="2"/>
      <c r="AJ3218" s="2"/>
      <c r="AK3218" s="2"/>
      <c r="AL3218" s="2"/>
      <c r="AM3218" s="2"/>
      <c r="AN3218" s="2"/>
      <c r="AO3218" s="2"/>
      <c r="AP3218" s="594"/>
      <c r="AQ3218" s="3"/>
      <c r="AR3218" s="3"/>
      <c r="AS3218" s="1" t="s">
        <v>14772</v>
      </c>
      <c r="AT3218" s="1"/>
      <c r="AU3218" s="2"/>
      <c r="AV3218" s="2"/>
      <c r="AW3218" s="2"/>
      <c r="AX3218" s="2"/>
      <c r="AY3218" s="2"/>
      <c r="AZ3218" s="2"/>
      <c r="BA3218" s="2"/>
      <c r="BB3218" s="2"/>
      <c r="BC3218" s="2"/>
      <c r="BD3218" s="2"/>
      <c r="BE3218" s="2"/>
      <c r="BF3218" s="2"/>
      <c r="BG3218" s="2"/>
      <c r="BH3218" s="2"/>
      <c r="BI3218" s="2"/>
      <c r="BJ3218" s="2"/>
      <c r="BK3218" s="594"/>
    </row>
    <row r="3219" spans="1:68" s="182" customFormat="1" ht="17.25" customHeight="1">
      <c r="A3219" s="3"/>
      <c r="B3219" s="3"/>
      <c r="C3219" s="3"/>
      <c r="D3219" s="2"/>
      <c r="E3219" s="2"/>
      <c r="F3219" s="2"/>
      <c r="G3219" s="2"/>
      <c r="H3219" s="2"/>
      <c r="I3219" s="2"/>
      <c r="J3219" s="2"/>
      <c r="K3219" s="2"/>
      <c r="L3219" s="2"/>
      <c r="M3219" s="2"/>
      <c r="N3219" s="2"/>
      <c r="O3219" s="2"/>
      <c r="P3219" s="2"/>
      <c r="Q3219" s="2"/>
      <c r="R3219" s="2"/>
      <c r="S3219" s="2"/>
      <c r="T3219" s="2"/>
      <c r="U3219" s="589"/>
      <c r="V3219" s="3"/>
      <c r="W3219" s="3"/>
      <c r="X3219" s="1"/>
      <c r="Y3219" s="2"/>
      <c r="Z3219" s="2"/>
      <c r="AA3219" s="2"/>
      <c r="AB3219" s="2"/>
      <c r="AC3219" s="2"/>
      <c r="AD3219" s="2"/>
      <c r="AE3219" s="2"/>
      <c r="AF3219" s="2"/>
      <c r="AG3219" s="2"/>
      <c r="AH3219" s="2"/>
      <c r="AI3219" s="2"/>
      <c r="AJ3219" s="2"/>
      <c r="AK3219" s="2"/>
      <c r="AL3219" s="2"/>
      <c r="AM3219" s="2"/>
      <c r="AN3219" s="2"/>
      <c r="AO3219" s="2"/>
      <c r="AP3219" s="594"/>
      <c r="AQ3219" s="3"/>
      <c r="AR3219" s="3"/>
      <c r="AT3219" s="1" t="s">
        <v>12579</v>
      </c>
      <c r="AU3219" s="2"/>
      <c r="AV3219" s="2"/>
      <c r="AW3219" s="2"/>
      <c r="AX3219" s="2"/>
      <c r="AY3219" s="2"/>
      <c r="AZ3219" s="2"/>
      <c r="BA3219" s="2"/>
      <c r="BB3219" s="2"/>
      <c r="BC3219" s="2"/>
      <c r="BD3219" s="2"/>
      <c r="BE3219" s="2"/>
      <c r="BF3219" s="2"/>
      <c r="BG3219" s="2"/>
      <c r="BH3219" s="2"/>
      <c r="BI3219" s="2"/>
      <c r="BJ3219" s="2"/>
      <c r="BK3219" s="594"/>
      <c r="BN3219" s="2"/>
    </row>
    <row r="3220" spans="1:68" s="182" customFormat="1" ht="17.25" customHeight="1">
      <c r="A3220" s="3"/>
      <c r="B3220" s="3"/>
      <c r="C3220" s="3"/>
      <c r="D3220" s="2"/>
      <c r="E3220" s="2"/>
      <c r="F3220" s="2"/>
      <c r="G3220" s="2"/>
      <c r="H3220" s="2"/>
      <c r="I3220" s="2"/>
      <c r="J3220" s="2"/>
      <c r="K3220" s="2"/>
      <c r="L3220" s="2"/>
      <c r="M3220" s="2"/>
      <c r="N3220" s="2"/>
      <c r="O3220" s="2"/>
      <c r="P3220" s="2"/>
      <c r="Q3220" s="2"/>
      <c r="R3220" s="2"/>
      <c r="S3220" s="2"/>
      <c r="T3220" s="2"/>
      <c r="U3220" s="589"/>
      <c r="V3220" s="3"/>
      <c r="W3220" s="3"/>
      <c r="X3220" s="1"/>
      <c r="Y3220" s="2"/>
      <c r="Z3220" s="2"/>
      <c r="AA3220" s="2"/>
      <c r="AB3220" s="2"/>
      <c r="AC3220" s="2"/>
      <c r="AD3220" s="2"/>
      <c r="AE3220" s="2"/>
      <c r="AF3220" s="2"/>
      <c r="AG3220" s="2"/>
      <c r="AH3220" s="2"/>
      <c r="AI3220" s="2"/>
      <c r="AJ3220" s="2"/>
      <c r="AK3220" s="2"/>
      <c r="AL3220" s="2"/>
      <c r="AM3220" s="2"/>
      <c r="AN3220" s="2"/>
      <c r="AO3220" s="2"/>
      <c r="AP3220" s="594"/>
      <c r="AQ3220" s="3"/>
      <c r="AR3220" s="3"/>
      <c r="AT3220" s="1" t="s">
        <v>12580</v>
      </c>
      <c r="AU3220" s="2"/>
      <c r="AV3220" s="2"/>
      <c r="AW3220" s="2"/>
      <c r="AX3220" s="2"/>
      <c r="AY3220" s="2"/>
      <c r="AZ3220" s="2"/>
      <c r="BA3220" s="2"/>
      <c r="BB3220" s="2"/>
      <c r="BC3220" s="2"/>
      <c r="BD3220" s="2"/>
      <c r="BE3220" s="2"/>
      <c r="BF3220" s="2"/>
      <c r="BG3220" s="2"/>
      <c r="BH3220" s="2"/>
      <c r="BI3220" s="2"/>
      <c r="BJ3220" s="2"/>
      <c r="BK3220" s="594"/>
      <c r="BN3220" s="2"/>
    </row>
    <row r="3221" spans="1:68" s="182" customFormat="1" ht="17.25" customHeight="1">
      <c r="A3221" s="3"/>
      <c r="B3221" s="3"/>
      <c r="C3221" s="3"/>
      <c r="D3221" s="2"/>
      <c r="E3221" s="2"/>
      <c r="F3221" s="2"/>
      <c r="G3221" s="2"/>
      <c r="H3221" s="2"/>
      <c r="I3221" s="2"/>
      <c r="J3221" s="2"/>
      <c r="K3221" s="2"/>
      <c r="L3221" s="2"/>
      <c r="M3221" s="2"/>
      <c r="N3221" s="2"/>
      <c r="O3221" s="2"/>
      <c r="P3221" s="2"/>
      <c r="Q3221" s="2"/>
      <c r="R3221" s="2"/>
      <c r="S3221" s="2"/>
      <c r="T3221" s="2"/>
      <c r="U3221" s="589"/>
      <c r="V3221" s="3"/>
      <c r="W3221" s="3"/>
      <c r="X3221" s="1"/>
      <c r="Y3221" s="2"/>
      <c r="Z3221" s="2"/>
      <c r="AA3221" s="2"/>
      <c r="AB3221" s="2"/>
      <c r="AC3221" s="2"/>
      <c r="AD3221" s="2"/>
      <c r="AE3221" s="2"/>
      <c r="AF3221" s="2"/>
      <c r="AG3221" s="2"/>
      <c r="AH3221" s="2"/>
      <c r="AI3221" s="2"/>
      <c r="AJ3221" s="2"/>
      <c r="AK3221" s="2"/>
      <c r="AL3221" s="2"/>
      <c r="AM3221" s="2"/>
      <c r="AN3221" s="2"/>
      <c r="AO3221" s="2"/>
      <c r="AP3221" s="594"/>
      <c r="AQ3221" s="3"/>
      <c r="AR3221" s="3"/>
      <c r="AT3221" s="1" t="s">
        <v>12581</v>
      </c>
      <c r="AU3221" s="2"/>
      <c r="AV3221" s="2"/>
      <c r="AW3221" s="2"/>
      <c r="AX3221" s="2"/>
      <c r="AY3221" s="2"/>
      <c r="AZ3221" s="2"/>
      <c r="BA3221" s="2"/>
      <c r="BB3221" s="2"/>
      <c r="BC3221" s="2"/>
      <c r="BD3221" s="2"/>
      <c r="BE3221" s="2"/>
      <c r="BF3221" s="2"/>
      <c r="BG3221" s="2"/>
      <c r="BH3221" s="2"/>
      <c r="BI3221" s="2"/>
      <c r="BJ3221" s="2"/>
      <c r="BK3221" s="594"/>
      <c r="BL3221" s="2"/>
    </row>
    <row r="3222" spans="1:68" s="182" customFormat="1" ht="17.25" customHeight="1">
      <c r="A3222" s="3"/>
      <c r="B3222" s="3"/>
      <c r="C3222" s="3"/>
      <c r="D3222" s="2"/>
      <c r="E3222" s="2"/>
      <c r="F3222" s="2"/>
      <c r="G3222" s="2"/>
      <c r="H3222" s="2"/>
      <c r="I3222" s="2"/>
      <c r="J3222" s="2"/>
      <c r="K3222" s="2"/>
      <c r="L3222" s="2"/>
      <c r="M3222" s="2"/>
      <c r="N3222" s="2"/>
      <c r="O3222" s="2"/>
      <c r="P3222" s="2"/>
      <c r="Q3222" s="2"/>
      <c r="R3222" s="2"/>
      <c r="S3222" s="2"/>
      <c r="T3222" s="2"/>
      <c r="U3222" s="589"/>
      <c r="V3222" s="3"/>
      <c r="W3222" s="3"/>
      <c r="X3222" s="1"/>
      <c r="Y3222" s="2"/>
      <c r="Z3222" s="2"/>
      <c r="AA3222" s="2"/>
      <c r="AB3222" s="2"/>
      <c r="AC3222" s="2"/>
      <c r="AD3222" s="2"/>
      <c r="AE3222" s="2"/>
      <c r="AF3222" s="2"/>
      <c r="AG3222" s="2"/>
      <c r="AH3222" s="2"/>
      <c r="AI3222" s="2"/>
      <c r="AJ3222" s="2"/>
      <c r="AK3222" s="2"/>
      <c r="AL3222" s="2"/>
      <c r="AM3222" s="2"/>
      <c r="AN3222" s="2"/>
      <c r="AO3222" s="2"/>
      <c r="AP3222" s="589"/>
      <c r="AQ3222" s="3"/>
      <c r="AR3222" s="3"/>
      <c r="AT3222" s="1" t="s">
        <v>12582</v>
      </c>
      <c r="AU3222" s="2"/>
      <c r="AV3222" s="2"/>
      <c r="AW3222" s="2"/>
      <c r="AX3222" s="2"/>
      <c r="AY3222" s="2"/>
      <c r="AZ3222" s="2"/>
      <c r="BA3222" s="2"/>
      <c r="BB3222" s="2"/>
      <c r="BC3222" s="2"/>
      <c r="BD3222" s="2"/>
      <c r="BE3222" s="2"/>
      <c r="BF3222" s="2"/>
      <c r="BG3222" s="2"/>
      <c r="BH3222" s="2"/>
      <c r="BI3222" s="2"/>
      <c r="BJ3222" s="2"/>
      <c r="BK3222" s="594"/>
      <c r="BL3222" s="2"/>
      <c r="BM3222" s="2"/>
    </row>
    <row r="3223" spans="1:68" s="182" customFormat="1" ht="17.25" customHeight="1">
      <c r="A3223" s="3"/>
      <c r="B3223" s="3"/>
      <c r="C3223" s="3"/>
      <c r="D3223" s="2"/>
      <c r="E3223" s="2"/>
      <c r="F3223" s="2"/>
      <c r="G3223" s="2"/>
      <c r="H3223" s="2"/>
      <c r="I3223" s="2"/>
      <c r="J3223" s="2"/>
      <c r="K3223" s="2"/>
      <c r="L3223" s="2"/>
      <c r="M3223" s="2"/>
      <c r="N3223" s="2"/>
      <c r="O3223" s="2"/>
      <c r="P3223" s="2"/>
      <c r="Q3223" s="2"/>
      <c r="R3223" s="2"/>
      <c r="S3223" s="2"/>
      <c r="T3223" s="2"/>
      <c r="U3223" s="589"/>
      <c r="V3223" s="3"/>
      <c r="W3223" s="3"/>
      <c r="X3223" s="1"/>
      <c r="Y3223" s="2"/>
      <c r="Z3223" s="2"/>
      <c r="AA3223" s="2"/>
      <c r="AB3223" s="2"/>
      <c r="AC3223" s="2"/>
      <c r="AD3223" s="2"/>
      <c r="AE3223" s="2"/>
      <c r="AF3223" s="2"/>
      <c r="AG3223" s="2"/>
      <c r="AH3223" s="2"/>
      <c r="AI3223" s="2"/>
      <c r="AJ3223" s="2"/>
      <c r="AK3223" s="2"/>
      <c r="AL3223" s="2"/>
      <c r="AM3223" s="2"/>
      <c r="AN3223" s="2"/>
      <c r="AO3223" s="2"/>
      <c r="AP3223" s="589"/>
      <c r="AQ3223" s="3"/>
      <c r="AR3223" s="3"/>
      <c r="AT3223" s="1" t="s">
        <v>8877</v>
      </c>
      <c r="AU3223" s="2"/>
      <c r="AV3223" s="2"/>
      <c r="AW3223" s="2"/>
      <c r="AX3223" s="2"/>
      <c r="AY3223" s="2"/>
      <c r="AZ3223" s="2"/>
      <c r="BA3223" s="2"/>
      <c r="BB3223" s="2"/>
      <c r="BC3223" s="2"/>
      <c r="BD3223" s="2"/>
      <c r="BE3223" s="2"/>
      <c r="BF3223" s="2"/>
      <c r="BG3223" s="2"/>
      <c r="BH3223" s="2"/>
      <c r="BI3223" s="2"/>
      <c r="BJ3223" s="2"/>
      <c r="BK3223" s="589"/>
      <c r="BM3223" s="2"/>
      <c r="BO3223" s="2"/>
      <c r="BP3223" s="2"/>
    </row>
    <row r="3224" spans="1:68" s="182" customFormat="1" ht="17.25" customHeight="1">
      <c r="A3224" s="3"/>
      <c r="B3224" s="3"/>
      <c r="C3224" s="3"/>
      <c r="D3224" s="2"/>
      <c r="E3224" s="2"/>
      <c r="F3224" s="2"/>
      <c r="G3224" s="2"/>
      <c r="H3224" s="2"/>
      <c r="I3224" s="2"/>
      <c r="J3224" s="2"/>
      <c r="K3224" s="2"/>
      <c r="L3224" s="2"/>
      <c r="M3224" s="2"/>
      <c r="N3224" s="2"/>
      <c r="O3224" s="2"/>
      <c r="P3224" s="2"/>
      <c r="Q3224" s="2"/>
      <c r="R3224" s="2"/>
      <c r="S3224" s="2"/>
      <c r="T3224" s="2"/>
      <c r="U3224" s="589"/>
      <c r="V3224" s="3"/>
      <c r="W3224" s="3"/>
      <c r="X3224" s="1"/>
      <c r="Y3224" s="2"/>
      <c r="Z3224" s="2"/>
      <c r="AA3224" s="2"/>
      <c r="AB3224" s="2"/>
      <c r="AC3224" s="2"/>
      <c r="AD3224" s="2"/>
      <c r="AE3224" s="2"/>
      <c r="AF3224" s="2"/>
      <c r="AG3224" s="2"/>
      <c r="AH3224" s="2"/>
      <c r="AI3224" s="2"/>
      <c r="AJ3224" s="2"/>
      <c r="AK3224" s="2"/>
      <c r="AL3224" s="2"/>
      <c r="AM3224" s="2"/>
      <c r="AN3224" s="2"/>
      <c r="AO3224" s="2"/>
      <c r="AP3224" s="594"/>
      <c r="AQ3224" s="3"/>
      <c r="AR3224" s="3"/>
      <c r="AT3224" s="1" t="s">
        <v>12583</v>
      </c>
      <c r="AU3224" s="2"/>
      <c r="AV3224" s="2"/>
      <c r="AW3224" s="2"/>
      <c r="AX3224" s="2"/>
      <c r="AY3224" s="2"/>
      <c r="AZ3224" s="2"/>
      <c r="BA3224" s="2"/>
      <c r="BB3224" s="2"/>
      <c r="BC3224" s="2"/>
      <c r="BD3224" s="2"/>
      <c r="BE3224" s="2"/>
      <c r="BF3224" s="2"/>
      <c r="BG3224" s="2"/>
      <c r="BH3224" s="2"/>
      <c r="BI3224" s="2"/>
      <c r="BJ3224" s="2"/>
      <c r="BK3224" s="589"/>
    </row>
    <row r="3225" spans="1:68" s="182" customFormat="1" ht="17.25" customHeight="1">
      <c r="A3225" s="3"/>
      <c r="B3225" s="3"/>
      <c r="C3225" s="3"/>
      <c r="D3225" s="2"/>
      <c r="E3225" s="2"/>
      <c r="F3225" s="2"/>
      <c r="G3225" s="2"/>
      <c r="H3225" s="2"/>
      <c r="I3225" s="2"/>
      <c r="J3225" s="2"/>
      <c r="K3225" s="2"/>
      <c r="L3225" s="2"/>
      <c r="M3225" s="2"/>
      <c r="N3225" s="2"/>
      <c r="O3225" s="2"/>
      <c r="P3225" s="2"/>
      <c r="Q3225" s="2"/>
      <c r="R3225" s="2"/>
      <c r="S3225" s="2"/>
      <c r="T3225" s="2"/>
      <c r="U3225" s="589"/>
      <c r="V3225" s="3"/>
      <c r="W3225" s="3"/>
      <c r="X3225" s="1"/>
      <c r="Y3225" s="2"/>
      <c r="Z3225" s="2"/>
      <c r="AA3225" s="2"/>
      <c r="AB3225" s="2"/>
      <c r="AC3225" s="2"/>
      <c r="AD3225" s="2"/>
      <c r="AE3225" s="2"/>
      <c r="AF3225" s="2"/>
      <c r="AG3225" s="2"/>
      <c r="AH3225" s="2"/>
      <c r="AI3225" s="2"/>
      <c r="AJ3225" s="2"/>
      <c r="AK3225" s="2"/>
      <c r="AL3225" s="2"/>
      <c r="AM3225" s="2"/>
      <c r="AN3225" s="2"/>
      <c r="AO3225" s="2"/>
      <c r="AP3225" s="594"/>
      <c r="AQ3225" s="3"/>
      <c r="AR3225" s="3"/>
      <c r="AT3225" s="2"/>
      <c r="AU3225" s="2" t="s">
        <v>12584</v>
      </c>
      <c r="AV3225" s="2"/>
      <c r="AW3225" s="2"/>
      <c r="AX3225" s="2"/>
      <c r="AY3225" s="2"/>
      <c r="AZ3225" s="2"/>
      <c r="BA3225" s="2"/>
      <c r="BB3225" s="2"/>
      <c r="BC3225" s="2"/>
      <c r="BD3225" s="2"/>
      <c r="BE3225" s="2"/>
      <c r="BF3225" s="2"/>
      <c r="BG3225" s="2"/>
      <c r="BH3225" s="2"/>
      <c r="BI3225" s="2"/>
      <c r="BJ3225" s="2"/>
      <c r="BK3225" s="594"/>
    </row>
    <row r="3226" spans="1:68" s="182" customFormat="1" ht="17.25" customHeight="1">
      <c r="A3226" s="3"/>
      <c r="B3226" s="3"/>
      <c r="C3226" s="3"/>
      <c r="D3226" s="2"/>
      <c r="E3226" s="2"/>
      <c r="F3226" s="2"/>
      <c r="G3226" s="2"/>
      <c r="H3226" s="2"/>
      <c r="I3226" s="2"/>
      <c r="J3226" s="2"/>
      <c r="K3226" s="2"/>
      <c r="L3226" s="2"/>
      <c r="M3226" s="2"/>
      <c r="N3226" s="2"/>
      <c r="O3226" s="2"/>
      <c r="P3226" s="2"/>
      <c r="Q3226" s="2"/>
      <c r="R3226" s="2"/>
      <c r="S3226" s="2"/>
      <c r="T3226" s="2"/>
      <c r="U3226" s="589"/>
      <c r="V3226" s="3"/>
      <c r="W3226" s="3"/>
      <c r="X3226" s="2"/>
      <c r="Y3226" s="2"/>
      <c r="Z3226" s="2"/>
      <c r="AA3226" s="2"/>
      <c r="AB3226" s="2"/>
      <c r="AC3226" s="2"/>
      <c r="AD3226" s="2"/>
      <c r="AE3226" s="2"/>
      <c r="AF3226" s="2"/>
      <c r="AG3226" s="2"/>
      <c r="AH3226" s="2"/>
      <c r="AI3226" s="2"/>
      <c r="AJ3226" s="2"/>
      <c r="AK3226" s="2"/>
      <c r="AL3226" s="2"/>
      <c r="AM3226" s="2"/>
      <c r="AN3226" s="2"/>
      <c r="AO3226" s="2"/>
      <c r="AP3226" s="594"/>
      <c r="AQ3226" s="3"/>
      <c r="AR3226" s="3"/>
      <c r="AS3226" s="1"/>
      <c r="AT3226" s="2"/>
      <c r="AU3226" s="2"/>
      <c r="AV3226" s="2"/>
      <c r="AW3226" s="2"/>
      <c r="AX3226" s="2"/>
      <c r="AY3226" s="2"/>
      <c r="AZ3226" s="2"/>
      <c r="BA3226" s="2"/>
      <c r="BB3226" s="2"/>
      <c r="BC3226" s="2"/>
      <c r="BD3226" s="2"/>
      <c r="BE3226" s="2"/>
      <c r="BF3226" s="2"/>
      <c r="BG3226" s="2"/>
      <c r="BH3226" s="2"/>
      <c r="BI3226" s="2"/>
      <c r="BJ3226" s="2"/>
      <c r="BK3226" s="594"/>
    </row>
    <row r="3227" spans="1:68" s="182" customFormat="1" ht="17.25" customHeight="1">
      <c r="A3227" s="3"/>
      <c r="B3227" s="3"/>
      <c r="C3227" s="3" t="s">
        <v>14844</v>
      </c>
      <c r="D3227" s="2"/>
      <c r="E3227" s="2"/>
      <c r="F3227" s="2"/>
      <c r="G3227" s="2"/>
      <c r="H3227" s="2"/>
      <c r="I3227" s="2"/>
      <c r="J3227" s="2"/>
      <c r="K3227" s="2"/>
      <c r="L3227" s="2"/>
      <c r="M3227" s="2"/>
      <c r="N3227" s="2"/>
      <c r="O3227" s="2"/>
      <c r="P3227" s="2"/>
      <c r="Q3227" s="2"/>
      <c r="R3227" s="2"/>
      <c r="S3227" s="2"/>
      <c r="T3227" s="2"/>
      <c r="U3227" s="589"/>
      <c r="V3227" s="3"/>
      <c r="W3227" s="3" t="s">
        <v>11812</v>
      </c>
      <c r="X3227" s="1"/>
      <c r="Y3227" s="2"/>
      <c r="Z3227" s="2"/>
      <c r="AA3227" s="2"/>
      <c r="AB3227" s="2"/>
      <c r="AC3227" s="2"/>
      <c r="AD3227" s="2"/>
      <c r="AE3227" s="2"/>
      <c r="AF3227" s="2"/>
      <c r="AG3227" s="2"/>
      <c r="AH3227" s="2"/>
      <c r="AI3227" s="2"/>
      <c r="AJ3227" s="2"/>
      <c r="AK3227" s="2"/>
      <c r="AL3227" s="2"/>
      <c r="AM3227" s="2"/>
      <c r="AN3227" s="2"/>
      <c r="AO3227" s="2"/>
      <c r="AP3227" s="594"/>
      <c r="AQ3227" s="3"/>
      <c r="AR3227" s="3" t="s">
        <v>12585</v>
      </c>
      <c r="AS3227" s="1"/>
      <c r="AT3227" s="2"/>
      <c r="AU3227" s="2"/>
      <c r="AV3227" s="2"/>
      <c r="AW3227" s="2"/>
      <c r="AX3227" s="2"/>
      <c r="AY3227" s="2"/>
      <c r="AZ3227" s="2"/>
      <c r="BA3227" s="2"/>
      <c r="BB3227" s="2"/>
      <c r="BC3227" s="2"/>
      <c r="BD3227" s="2"/>
      <c r="BE3227" s="2"/>
      <c r="BF3227" s="2"/>
      <c r="BG3227" s="2"/>
      <c r="BH3227" s="2"/>
      <c r="BI3227" s="2"/>
      <c r="BJ3227" s="2"/>
      <c r="BK3227" s="594"/>
    </row>
    <row r="3228" spans="1:68" s="182" customFormat="1" ht="17.25" customHeight="1">
      <c r="A3228" s="3"/>
      <c r="B3228" s="3"/>
      <c r="C3228" s="3"/>
      <c r="D3228" s="2" t="s">
        <v>14415</v>
      </c>
      <c r="E3228" s="2"/>
      <c r="F3228" s="2"/>
      <c r="G3228" s="2"/>
      <c r="H3228" s="2"/>
      <c r="I3228" s="2"/>
      <c r="J3228" s="2"/>
      <c r="K3228" s="2"/>
      <c r="L3228" s="2"/>
      <c r="M3228" s="2"/>
      <c r="N3228" s="2"/>
      <c r="O3228" s="2"/>
      <c r="P3228" s="2"/>
      <c r="Q3228" s="2"/>
      <c r="R3228" s="2"/>
      <c r="S3228" s="2"/>
      <c r="T3228" s="2"/>
      <c r="U3228" s="589"/>
      <c r="V3228" s="3"/>
      <c r="W3228" s="3"/>
      <c r="X3228" s="2" t="s">
        <v>14406</v>
      </c>
      <c r="Y3228" s="2"/>
      <c r="Z3228" s="2"/>
      <c r="AA3228" s="2"/>
      <c r="AB3228" s="2"/>
      <c r="AC3228" s="2"/>
      <c r="AD3228" s="2"/>
      <c r="AE3228" s="2"/>
      <c r="AF3228" s="2"/>
      <c r="AG3228" s="2"/>
      <c r="AH3228" s="2"/>
      <c r="AI3228" s="2"/>
      <c r="AJ3228" s="2"/>
      <c r="AK3228" s="2"/>
      <c r="AL3228" s="2"/>
      <c r="AM3228" s="2"/>
      <c r="AN3228" s="2"/>
      <c r="AO3228" s="2"/>
      <c r="AP3228" s="594"/>
      <c r="AQ3228" s="3"/>
      <c r="AR3228" s="3"/>
      <c r="AS3228" s="1" t="s">
        <v>14774</v>
      </c>
      <c r="AT3228" s="2"/>
      <c r="AU3228" s="2"/>
      <c r="AV3228" s="2"/>
      <c r="AW3228" s="2"/>
      <c r="AX3228" s="2"/>
      <c r="AY3228" s="2"/>
      <c r="AZ3228" s="2"/>
      <c r="BA3228" s="2"/>
      <c r="BB3228" s="2"/>
      <c r="BC3228" s="2"/>
      <c r="BD3228" s="2"/>
      <c r="BE3228" s="2"/>
      <c r="BF3228" s="2"/>
      <c r="BG3228" s="2"/>
      <c r="BH3228" s="2"/>
      <c r="BI3228" s="2"/>
      <c r="BJ3228" s="2"/>
      <c r="BK3228" s="594"/>
    </row>
    <row r="3229" spans="1:68" s="182" customFormat="1" ht="17.25" customHeight="1">
      <c r="A3229" s="3"/>
      <c r="B3229" s="3"/>
      <c r="C3229" s="3"/>
      <c r="D3229" s="2"/>
      <c r="E3229" s="2" t="s">
        <v>9734</v>
      </c>
      <c r="F3229" s="2"/>
      <c r="G3229" s="2"/>
      <c r="H3229" s="2"/>
      <c r="I3229" s="2"/>
      <c r="J3229" s="2"/>
      <c r="K3229" s="2"/>
      <c r="L3229" s="2"/>
      <c r="M3229" s="2"/>
      <c r="N3229" s="2"/>
      <c r="O3229" s="2"/>
      <c r="P3229" s="2"/>
      <c r="Q3229" s="2"/>
      <c r="R3229" s="2"/>
      <c r="S3229" s="2"/>
      <c r="T3229" s="2"/>
      <c r="U3229" s="589"/>
      <c r="V3229" s="3"/>
      <c r="W3229" s="3"/>
      <c r="X3229" s="1"/>
      <c r="Y3229" s="2" t="s">
        <v>14405</v>
      </c>
      <c r="Z3229" s="2"/>
      <c r="AA3229" s="2"/>
      <c r="AB3229" s="2"/>
      <c r="AC3229" s="2"/>
      <c r="AD3229" s="2"/>
      <c r="AE3229" s="2"/>
      <c r="AF3229" s="2"/>
      <c r="AG3229" s="2"/>
      <c r="AH3229" s="2"/>
      <c r="AI3229" s="2"/>
      <c r="AJ3229" s="2"/>
      <c r="AK3229" s="2"/>
      <c r="AL3229" s="2"/>
      <c r="AM3229" s="2"/>
      <c r="AN3229" s="2"/>
      <c r="AO3229" s="2"/>
      <c r="AP3229" s="594"/>
      <c r="AQ3229" s="3"/>
      <c r="AR3229" s="3"/>
      <c r="AT3229" s="1" t="s">
        <v>8606</v>
      </c>
      <c r="AU3229" s="2"/>
      <c r="AV3229" s="2"/>
      <c r="AW3229" s="2"/>
      <c r="AX3229" s="2"/>
      <c r="AY3229" s="2"/>
      <c r="AZ3229" s="2"/>
      <c r="BA3229" s="2"/>
      <c r="BB3229" s="2"/>
      <c r="BC3229" s="2"/>
      <c r="BD3229" s="2"/>
      <c r="BE3229" s="2"/>
      <c r="BF3229" s="2"/>
      <c r="BG3229" s="2"/>
      <c r="BH3229" s="2"/>
      <c r="BI3229" s="2"/>
      <c r="BJ3229" s="2"/>
      <c r="BK3229" s="594"/>
    </row>
    <row r="3230" spans="1:68" s="182" customFormat="1" ht="17.25" customHeight="1">
      <c r="A3230" s="3"/>
      <c r="B3230" s="3"/>
      <c r="C3230" s="3"/>
      <c r="D3230" s="2" t="s">
        <v>10140</v>
      </c>
      <c r="E3230" s="2"/>
      <c r="F3230" s="2"/>
      <c r="G3230" s="2"/>
      <c r="H3230" s="2"/>
      <c r="I3230" s="2"/>
      <c r="J3230" s="2"/>
      <c r="K3230" s="2"/>
      <c r="L3230" s="2"/>
      <c r="M3230" s="2"/>
      <c r="N3230" s="2"/>
      <c r="O3230" s="2"/>
      <c r="P3230" s="2"/>
      <c r="Q3230" s="2"/>
      <c r="R3230" s="2"/>
      <c r="S3230" s="2"/>
      <c r="T3230" s="2"/>
      <c r="U3230" s="589"/>
      <c r="V3230" s="3"/>
      <c r="W3230" s="3"/>
      <c r="X3230" s="1"/>
      <c r="Y3230" s="2" t="s">
        <v>14407</v>
      </c>
      <c r="Z3230" s="2"/>
      <c r="AA3230" s="2"/>
      <c r="AB3230" s="2"/>
      <c r="AC3230" s="2"/>
      <c r="AD3230" s="2"/>
      <c r="AE3230" s="2"/>
      <c r="AF3230" s="2"/>
      <c r="AG3230" s="2"/>
      <c r="AH3230" s="2"/>
      <c r="AI3230" s="2"/>
      <c r="AJ3230" s="2"/>
      <c r="AK3230" s="2"/>
      <c r="AL3230" s="2"/>
      <c r="AM3230" s="2"/>
      <c r="AN3230" s="2"/>
      <c r="AO3230" s="2"/>
      <c r="AP3230" s="594"/>
      <c r="AQ3230" s="3"/>
      <c r="AR3230" s="3"/>
      <c r="AT3230" s="1" t="s">
        <v>8878</v>
      </c>
      <c r="AU3230" s="2"/>
      <c r="AV3230" s="2"/>
      <c r="AW3230" s="2"/>
      <c r="AX3230" s="2"/>
      <c r="AY3230" s="2"/>
      <c r="AZ3230" s="2"/>
      <c r="BA3230" s="2"/>
      <c r="BB3230" s="2"/>
      <c r="BC3230" s="2"/>
      <c r="BD3230" s="2"/>
      <c r="BE3230" s="2"/>
      <c r="BF3230" s="2"/>
      <c r="BG3230" s="2"/>
      <c r="BH3230" s="2"/>
      <c r="BI3230" s="2"/>
      <c r="BJ3230" s="2"/>
      <c r="BK3230" s="594"/>
    </row>
    <row r="3231" spans="1:68" s="182" customFormat="1" ht="17.25" customHeight="1">
      <c r="A3231" s="3"/>
      <c r="B3231" s="3"/>
      <c r="C3231" s="3"/>
      <c r="D3231" s="2"/>
      <c r="E3231" s="2" t="s">
        <v>10141</v>
      </c>
      <c r="F3231" s="2"/>
      <c r="G3231" s="2"/>
      <c r="H3231" s="2"/>
      <c r="I3231" s="2"/>
      <c r="J3231" s="2"/>
      <c r="K3231" s="2"/>
      <c r="L3231" s="2"/>
      <c r="M3231" s="2"/>
      <c r="N3231" s="2"/>
      <c r="O3231" s="2"/>
      <c r="P3231" s="2"/>
      <c r="Q3231" s="2"/>
      <c r="R3231" s="2"/>
      <c r="S3231" s="2"/>
      <c r="T3231" s="2"/>
      <c r="U3231" s="589"/>
      <c r="V3231" s="3"/>
      <c r="W3231" s="3"/>
      <c r="X3231" s="1"/>
      <c r="Y3231" s="2" t="s">
        <v>11813</v>
      </c>
      <c r="Z3231" s="2"/>
      <c r="AA3231" s="2"/>
      <c r="AB3231" s="2"/>
      <c r="AC3231" s="2"/>
      <c r="AD3231" s="2"/>
      <c r="AE3231" s="2"/>
      <c r="AF3231" s="2"/>
      <c r="AG3231" s="2"/>
      <c r="AH3231" s="2"/>
      <c r="AI3231" s="2"/>
      <c r="AJ3231" s="2"/>
      <c r="AK3231" s="2"/>
      <c r="AL3231" s="2"/>
      <c r="AM3231" s="2"/>
      <c r="AN3231" s="2"/>
      <c r="AO3231" s="2"/>
      <c r="AP3231" s="589"/>
      <c r="AQ3231" s="3"/>
      <c r="AR3231" s="3"/>
      <c r="AT3231" s="1" t="s">
        <v>8879</v>
      </c>
      <c r="AU3231" s="2"/>
      <c r="AV3231" s="2"/>
      <c r="AW3231" s="2"/>
      <c r="AX3231" s="2"/>
      <c r="AY3231" s="2"/>
      <c r="AZ3231" s="2"/>
      <c r="BA3231" s="2"/>
      <c r="BB3231" s="2"/>
      <c r="BC3231" s="2"/>
      <c r="BD3231" s="2"/>
      <c r="BE3231" s="2"/>
      <c r="BF3231" s="2"/>
      <c r="BG3231" s="2"/>
      <c r="BH3231" s="2"/>
      <c r="BI3231" s="2"/>
      <c r="BJ3231" s="2"/>
      <c r="BK3231" s="594"/>
    </row>
    <row r="3232" spans="1:68" s="182" customFormat="1" ht="17.25" customHeight="1">
      <c r="A3232" s="3"/>
      <c r="B3232" s="3"/>
      <c r="C3232" s="3"/>
      <c r="D3232" s="2"/>
      <c r="E3232" s="2" t="s">
        <v>10142</v>
      </c>
      <c r="F3232" s="2"/>
      <c r="G3232" s="2"/>
      <c r="H3232" s="2"/>
      <c r="I3232" s="2"/>
      <c r="J3232" s="2"/>
      <c r="K3232" s="2"/>
      <c r="L3232" s="2"/>
      <c r="M3232" s="2"/>
      <c r="N3232" s="2"/>
      <c r="O3232" s="2"/>
      <c r="P3232" s="2"/>
      <c r="Q3232" s="2"/>
      <c r="R3232" s="2"/>
      <c r="S3232" s="2"/>
      <c r="T3232" s="2"/>
      <c r="U3232" s="589"/>
      <c r="V3232" s="3"/>
      <c r="W3232" s="3"/>
      <c r="X3232" s="1"/>
      <c r="Y3232" s="2" t="s">
        <v>8474</v>
      </c>
      <c r="Z3232" s="2"/>
      <c r="AA3232" s="2"/>
      <c r="AB3232" s="2"/>
      <c r="AC3232" s="2"/>
      <c r="AD3232" s="2"/>
      <c r="AE3232" s="2"/>
      <c r="AF3232" s="2"/>
      <c r="AG3232" s="2"/>
      <c r="AH3232" s="2"/>
      <c r="AI3232" s="2"/>
      <c r="AJ3232" s="2"/>
      <c r="AK3232" s="2"/>
      <c r="AL3232" s="2"/>
      <c r="AM3232" s="2"/>
      <c r="AN3232" s="2"/>
      <c r="AO3232" s="2"/>
      <c r="AP3232" s="589"/>
      <c r="AQ3232" s="3"/>
      <c r="AR3232" s="3"/>
      <c r="AS3232" s="1" t="s">
        <v>14773</v>
      </c>
      <c r="AT3232" s="2"/>
      <c r="AU3232" s="2"/>
      <c r="AV3232" s="2"/>
      <c r="AW3232" s="2"/>
      <c r="AX3232" s="2"/>
      <c r="AY3232" s="2"/>
      <c r="AZ3232" s="2"/>
      <c r="BA3232" s="2"/>
      <c r="BB3232" s="2"/>
      <c r="BC3232" s="2"/>
      <c r="BD3232" s="2"/>
      <c r="BE3232" s="2"/>
      <c r="BF3232" s="2"/>
      <c r="BG3232" s="2"/>
      <c r="BH3232" s="2"/>
      <c r="BI3232" s="2"/>
      <c r="BJ3232" s="2"/>
      <c r="BK3232" s="594"/>
    </row>
    <row r="3233" spans="1:63" s="182" customFormat="1" ht="17.25" customHeight="1">
      <c r="A3233" s="3"/>
      <c r="B3233" s="3"/>
      <c r="C3233" s="3"/>
      <c r="D3233" s="2"/>
      <c r="E3233" s="2" t="s">
        <v>9884</v>
      </c>
      <c r="F3233" s="2"/>
      <c r="G3233" s="2"/>
      <c r="H3233" s="2"/>
      <c r="I3233" s="2"/>
      <c r="J3233" s="2"/>
      <c r="K3233" s="2"/>
      <c r="L3233" s="2"/>
      <c r="M3233" s="2"/>
      <c r="N3233" s="2"/>
      <c r="O3233" s="2"/>
      <c r="P3233" s="2"/>
      <c r="Q3233" s="2"/>
      <c r="R3233" s="2"/>
      <c r="S3233" s="2"/>
      <c r="T3233" s="2"/>
      <c r="U3233" s="589"/>
      <c r="V3233" s="3"/>
      <c r="W3233" s="3"/>
      <c r="X3233" s="1"/>
      <c r="Y3233" s="2" t="s">
        <v>14410</v>
      </c>
      <c r="Z3233" s="2"/>
      <c r="AA3233" s="2"/>
      <c r="AB3233" s="2"/>
      <c r="AC3233" s="2"/>
      <c r="AD3233" s="2"/>
      <c r="AE3233" s="2"/>
      <c r="AF3233" s="2"/>
      <c r="AG3233" s="2"/>
      <c r="AH3233" s="2"/>
      <c r="AI3233" s="2"/>
      <c r="AJ3233" s="2"/>
      <c r="AK3233" s="2"/>
      <c r="AL3233" s="2"/>
      <c r="AM3233" s="2"/>
      <c r="AN3233" s="2"/>
      <c r="AO3233" s="2"/>
      <c r="AP3233" s="589"/>
      <c r="AQ3233" s="3"/>
      <c r="AR3233" s="3"/>
      <c r="AT3233" s="2" t="s">
        <v>13686</v>
      </c>
      <c r="AU3233" s="2"/>
      <c r="AV3233" s="2"/>
      <c r="AW3233" s="2"/>
      <c r="AX3233" s="2"/>
      <c r="AY3233" s="2"/>
      <c r="AZ3233" s="2"/>
      <c r="BA3233" s="2"/>
      <c r="BB3233" s="2"/>
      <c r="BC3233" s="2"/>
      <c r="BD3233" s="2"/>
      <c r="BE3233" s="2"/>
      <c r="BF3233" s="2"/>
      <c r="BG3233" s="2"/>
      <c r="BH3233" s="2"/>
      <c r="BI3233" s="2"/>
      <c r="BJ3233" s="2"/>
      <c r="BK3233" s="594"/>
    </row>
    <row r="3234" spans="1:63" s="182" customFormat="1" ht="17.25" customHeight="1">
      <c r="A3234" s="3"/>
      <c r="B3234" s="3"/>
      <c r="C3234" s="3"/>
      <c r="D3234" s="2" t="s">
        <v>10139</v>
      </c>
      <c r="E3234" s="2"/>
      <c r="F3234" s="2"/>
      <c r="G3234" s="2"/>
      <c r="H3234" s="2"/>
      <c r="I3234" s="2"/>
      <c r="J3234" s="2"/>
      <c r="K3234" s="2"/>
      <c r="L3234" s="2"/>
      <c r="M3234" s="2"/>
      <c r="N3234" s="2"/>
      <c r="O3234" s="2"/>
      <c r="P3234" s="2"/>
      <c r="Q3234" s="2"/>
      <c r="R3234" s="2"/>
      <c r="S3234" s="2"/>
      <c r="T3234" s="2"/>
      <c r="U3234" s="589"/>
      <c r="V3234" s="3"/>
      <c r="W3234" s="3"/>
      <c r="X3234" s="1"/>
      <c r="Y3234" s="2" t="s">
        <v>14411</v>
      </c>
      <c r="Z3234" s="2"/>
      <c r="AA3234" s="2"/>
      <c r="AB3234" s="2"/>
      <c r="AC3234" s="2"/>
      <c r="AD3234" s="2"/>
      <c r="AE3234" s="2"/>
      <c r="AF3234" s="2"/>
      <c r="AG3234" s="2"/>
      <c r="AH3234" s="2"/>
      <c r="AI3234" s="2"/>
      <c r="AJ3234" s="2"/>
      <c r="AK3234" s="2"/>
      <c r="AL3234" s="2"/>
      <c r="AM3234" s="2"/>
      <c r="AN3234" s="2"/>
      <c r="AO3234" s="2"/>
      <c r="AP3234" s="589"/>
      <c r="AQ3234" s="3"/>
      <c r="AR3234" s="3"/>
      <c r="AT3234" s="134" t="s">
        <v>12586</v>
      </c>
      <c r="AU3234" s="2"/>
      <c r="AV3234" s="2"/>
      <c r="AW3234" s="2"/>
      <c r="AX3234" s="2"/>
      <c r="AY3234" s="2"/>
      <c r="AZ3234" s="2"/>
      <c r="BA3234" s="2"/>
      <c r="BB3234" s="2"/>
      <c r="BC3234" s="2"/>
      <c r="BD3234" s="2"/>
      <c r="BE3234" s="2"/>
      <c r="BF3234" s="2"/>
      <c r="BG3234" s="2"/>
      <c r="BH3234" s="2"/>
      <c r="BI3234" s="2"/>
      <c r="BJ3234" s="2"/>
      <c r="BK3234" s="594"/>
    </row>
    <row r="3235" spans="1:63" s="182" customFormat="1" ht="17.25" customHeight="1">
      <c r="A3235" s="3"/>
      <c r="B3235" s="3"/>
      <c r="C3235" s="3"/>
      <c r="D3235" s="2"/>
      <c r="E3235" s="2" t="s">
        <v>14413</v>
      </c>
      <c r="F3235" s="2"/>
      <c r="G3235" s="2"/>
      <c r="H3235" s="2"/>
      <c r="I3235" s="2"/>
      <c r="J3235" s="2"/>
      <c r="K3235" s="2"/>
      <c r="L3235" s="2"/>
      <c r="M3235" s="2"/>
      <c r="N3235" s="2"/>
      <c r="O3235" s="2"/>
      <c r="P3235" s="2"/>
      <c r="Q3235" s="2"/>
      <c r="R3235" s="2"/>
      <c r="S3235" s="2"/>
      <c r="T3235" s="2"/>
      <c r="U3235" s="589"/>
      <c r="V3235" s="3"/>
      <c r="W3235" s="3"/>
      <c r="X3235" s="1"/>
      <c r="Y3235" s="2" t="s">
        <v>8478</v>
      </c>
      <c r="Z3235" s="2"/>
      <c r="AA3235" s="2"/>
      <c r="AB3235" s="2"/>
      <c r="AC3235" s="2"/>
      <c r="AD3235" s="2"/>
      <c r="AE3235" s="2"/>
      <c r="AF3235" s="2"/>
      <c r="AG3235" s="2"/>
      <c r="AH3235" s="2"/>
      <c r="AI3235" s="2"/>
      <c r="AJ3235" s="2"/>
      <c r="AK3235" s="2"/>
      <c r="AL3235" s="2"/>
      <c r="AM3235" s="2"/>
      <c r="AN3235" s="2"/>
      <c r="AO3235" s="2"/>
      <c r="AP3235" s="594"/>
      <c r="AQ3235" s="3"/>
      <c r="AR3235" s="3"/>
      <c r="AS3235" s="1"/>
      <c r="AT3235" s="2"/>
      <c r="AU3235" s="2"/>
      <c r="AV3235" s="2"/>
      <c r="AW3235" s="2"/>
      <c r="AX3235" s="2"/>
      <c r="AY3235" s="2"/>
      <c r="AZ3235" s="2"/>
      <c r="BA3235" s="2"/>
      <c r="BB3235" s="2"/>
      <c r="BC3235" s="2"/>
      <c r="BD3235" s="2"/>
      <c r="BE3235" s="2"/>
      <c r="BF3235" s="2"/>
      <c r="BG3235" s="2"/>
      <c r="BH3235" s="2"/>
      <c r="BI3235" s="2"/>
      <c r="BJ3235" s="2"/>
      <c r="BK3235" s="594"/>
    </row>
    <row r="3236" spans="1:63" s="182" customFormat="1" ht="17.25" customHeight="1">
      <c r="A3236" s="3"/>
      <c r="B3236" s="3"/>
      <c r="C3236" s="3"/>
      <c r="D3236" s="2"/>
      <c r="E3236" s="2" t="s">
        <v>14414</v>
      </c>
      <c r="F3236" s="2"/>
      <c r="G3236" s="2"/>
      <c r="H3236" s="2"/>
      <c r="I3236" s="2"/>
      <c r="J3236" s="2"/>
      <c r="K3236" s="2"/>
      <c r="L3236" s="2"/>
      <c r="M3236" s="2"/>
      <c r="N3236" s="2"/>
      <c r="O3236" s="2"/>
      <c r="P3236" s="2"/>
      <c r="Q3236" s="2"/>
      <c r="R3236" s="2"/>
      <c r="S3236" s="2"/>
      <c r="T3236" s="2"/>
      <c r="U3236" s="589"/>
      <c r="V3236" s="3"/>
      <c r="W3236" s="3"/>
      <c r="X3236" s="1"/>
      <c r="Y3236" s="2" t="s">
        <v>14408</v>
      </c>
      <c r="Z3236" s="2"/>
      <c r="AA3236" s="2"/>
      <c r="AB3236" s="2"/>
      <c r="AC3236" s="2"/>
      <c r="AD3236" s="2"/>
      <c r="AE3236" s="2"/>
      <c r="AF3236" s="2"/>
      <c r="AG3236" s="2"/>
      <c r="AH3236" s="2"/>
      <c r="AI3236" s="2"/>
      <c r="AJ3236" s="2"/>
      <c r="AK3236" s="2"/>
      <c r="AL3236" s="2"/>
      <c r="AM3236" s="2"/>
      <c r="AN3236" s="2"/>
      <c r="AO3236" s="2"/>
      <c r="AP3236" s="594"/>
      <c r="AQ3236" s="3"/>
      <c r="AR3236" s="3" t="s">
        <v>12587</v>
      </c>
      <c r="AS3236" s="1"/>
      <c r="AT3236" s="2"/>
      <c r="AU3236" s="2"/>
      <c r="AV3236" s="2"/>
      <c r="AW3236" s="2"/>
      <c r="AX3236" s="2"/>
      <c r="AY3236" s="2"/>
      <c r="AZ3236" s="2"/>
      <c r="BA3236" s="2"/>
      <c r="BB3236" s="2"/>
      <c r="BC3236" s="2"/>
      <c r="BD3236" s="2"/>
      <c r="BE3236" s="2"/>
      <c r="BF3236" s="2"/>
      <c r="BG3236" s="2"/>
      <c r="BH3236" s="2"/>
      <c r="BI3236" s="2"/>
      <c r="BJ3236" s="2"/>
      <c r="BK3236" s="594"/>
    </row>
    <row r="3237" spans="1:63" s="182" customFormat="1" ht="17.25" customHeight="1">
      <c r="A3237" s="3"/>
      <c r="B3237" s="3"/>
      <c r="C3237" s="3"/>
      <c r="D3237" s="2"/>
      <c r="E3237" s="2" t="s">
        <v>9046</v>
      </c>
      <c r="F3237" s="2"/>
      <c r="G3237" s="2"/>
      <c r="H3237" s="2"/>
      <c r="I3237" s="2"/>
      <c r="J3237" s="2"/>
      <c r="K3237" s="2"/>
      <c r="L3237" s="2"/>
      <c r="M3237" s="2"/>
      <c r="N3237" s="2"/>
      <c r="O3237" s="2"/>
      <c r="P3237" s="2"/>
      <c r="Q3237" s="2"/>
      <c r="R3237" s="2"/>
      <c r="S3237" s="2"/>
      <c r="T3237" s="2"/>
      <c r="U3237" s="589"/>
      <c r="V3237" s="3"/>
      <c r="W3237" s="3"/>
      <c r="X3237" s="1"/>
      <c r="Y3237" s="2"/>
      <c r="Z3237" s="1" t="s">
        <v>14409</v>
      </c>
      <c r="AA3237" s="2"/>
      <c r="AB3237" s="2"/>
      <c r="AC3237" s="2"/>
      <c r="AD3237" s="2"/>
      <c r="AE3237" s="2"/>
      <c r="AF3237" s="2"/>
      <c r="AG3237" s="2"/>
      <c r="AH3237" s="2"/>
      <c r="AI3237" s="2"/>
      <c r="AJ3237" s="2"/>
      <c r="AK3237" s="2"/>
      <c r="AL3237" s="2"/>
      <c r="AM3237" s="2"/>
      <c r="AN3237" s="2"/>
      <c r="AO3237" s="2"/>
      <c r="AP3237" s="589"/>
      <c r="AQ3237" s="3"/>
      <c r="AR3237" s="3"/>
      <c r="AS3237" s="1" t="s">
        <v>12588</v>
      </c>
      <c r="AT3237" s="2"/>
      <c r="AU3237" s="2"/>
      <c r="AV3237" s="2"/>
      <c r="AW3237" s="2"/>
      <c r="AX3237" s="2"/>
      <c r="AY3237" s="2"/>
      <c r="AZ3237" s="2"/>
      <c r="BA3237" s="2"/>
      <c r="BB3237" s="2"/>
      <c r="BC3237" s="2"/>
      <c r="BD3237" s="2"/>
      <c r="BE3237" s="2"/>
      <c r="BF3237" s="2"/>
      <c r="BG3237" s="2"/>
      <c r="BH3237" s="2"/>
      <c r="BI3237" s="2"/>
      <c r="BJ3237" s="2"/>
      <c r="BK3237" s="594"/>
    </row>
    <row r="3238" spans="1:63" s="182" customFormat="1" ht="17.25" customHeight="1">
      <c r="A3238" s="3"/>
      <c r="B3238" s="3"/>
      <c r="C3238" s="3"/>
      <c r="D3238" s="2" t="s">
        <v>14416</v>
      </c>
      <c r="E3238" s="2"/>
      <c r="F3238" s="2"/>
      <c r="G3238" s="2"/>
      <c r="H3238" s="2"/>
      <c r="I3238" s="2"/>
      <c r="J3238" s="2"/>
      <c r="K3238" s="2"/>
      <c r="L3238" s="2"/>
      <c r="M3238" s="2"/>
      <c r="N3238" s="2"/>
      <c r="O3238" s="2"/>
      <c r="P3238" s="2"/>
      <c r="Q3238" s="2"/>
      <c r="R3238" s="2"/>
      <c r="S3238" s="2"/>
      <c r="T3238" s="2"/>
      <c r="U3238" s="589"/>
      <c r="V3238" s="3"/>
      <c r="W3238" s="3"/>
      <c r="X3238" s="1"/>
      <c r="Y3238" s="2"/>
      <c r="Z3238" s="2"/>
      <c r="AA3238" s="2"/>
      <c r="AB3238" s="2"/>
      <c r="AC3238" s="2"/>
      <c r="AD3238" s="2"/>
      <c r="AE3238" s="2"/>
      <c r="AF3238" s="2"/>
      <c r="AG3238" s="2"/>
      <c r="AH3238" s="2"/>
      <c r="AI3238" s="2"/>
      <c r="AJ3238" s="2"/>
      <c r="AK3238" s="2"/>
      <c r="AL3238" s="2"/>
      <c r="AM3238" s="2"/>
      <c r="AN3238" s="2"/>
      <c r="AO3238" s="2"/>
      <c r="AP3238" s="589"/>
      <c r="AQ3238" s="3"/>
      <c r="AR3238" s="3"/>
      <c r="AT3238" s="2" t="s">
        <v>12589</v>
      </c>
      <c r="AU3238" s="2"/>
      <c r="AV3238" s="2"/>
      <c r="AW3238" s="2"/>
      <c r="AX3238" s="2"/>
      <c r="AY3238" s="2"/>
      <c r="AZ3238" s="2"/>
      <c r="BA3238" s="2"/>
      <c r="BB3238" s="2"/>
      <c r="BC3238" s="2"/>
      <c r="BD3238" s="2"/>
      <c r="BE3238" s="2"/>
      <c r="BF3238" s="2"/>
      <c r="BG3238" s="2"/>
      <c r="BH3238" s="2"/>
      <c r="BI3238" s="2"/>
      <c r="BJ3238" s="2"/>
      <c r="BK3238" s="594"/>
    </row>
    <row r="3239" spans="1:63" s="182" customFormat="1" ht="17.25" customHeight="1">
      <c r="A3239" s="3"/>
      <c r="B3239" s="3"/>
      <c r="C3239" s="3"/>
      <c r="D3239" s="2"/>
      <c r="E3239" s="1" t="s">
        <v>14417</v>
      </c>
      <c r="F3239" s="2"/>
      <c r="G3239" s="2"/>
      <c r="H3239" s="2"/>
      <c r="I3239" s="2"/>
      <c r="J3239" s="2"/>
      <c r="K3239" s="2"/>
      <c r="L3239" s="2"/>
      <c r="M3239" s="2"/>
      <c r="N3239" s="2"/>
      <c r="O3239" s="2"/>
      <c r="P3239" s="2"/>
      <c r="Q3239" s="2"/>
      <c r="R3239" s="2"/>
      <c r="S3239" s="2"/>
      <c r="T3239" s="2"/>
      <c r="U3239" s="589"/>
      <c r="V3239" s="3"/>
      <c r="W3239" s="3"/>
      <c r="X3239" s="1"/>
      <c r="Y3239" s="2"/>
      <c r="Z3239" s="2"/>
      <c r="AA3239" s="2"/>
      <c r="AB3239" s="2"/>
      <c r="AC3239" s="2"/>
      <c r="AD3239" s="2"/>
      <c r="AE3239" s="2"/>
      <c r="AF3239" s="2"/>
      <c r="AG3239" s="2"/>
      <c r="AH3239" s="2"/>
      <c r="AI3239" s="2"/>
      <c r="AJ3239" s="2"/>
      <c r="AK3239" s="2"/>
      <c r="AL3239" s="2"/>
      <c r="AM3239" s="2"/>
      <c r="AN3239" s="2"/>
      <c r="AO3239" s="2"/>
      <c r="AP3239" s="594"/>
      <c r="AQ3239" s="3"/>
      <c r="AR3239" s="3"/>
      <c r="AT3239" s="1" t="s">
        <v>8880</v>
      </c>
      <c r="AU3239" s="2"/>
      <c r="AV3239" s="2"/>
      <c r="AW3239" s="2"/>
      <c r="AX3239" s="2"/>
      <c r="AY3239" s="2"/>
      <c r="AZ3239" s="2"/>
      <c r="BA3239" s="2"/>
      <c r="BB3239" s="2"/>
      <c r="BC3239" s="2"/>
      <c r="BD3239" s="2"/>
      <c r="BE3239" s="2"/>
      <c r="BF3239" s="2"/>
      <c r="BG3239" s="2"/>
      <c r="BH3239" s="2"/>
      <c r="BI3239" s="2"/>
      <c r="BJ3239" s="2"/>
      <c r="BK3239" s="594"/>
    </row>
    <row r="3240" spans="1:63" s="182" customFormat="1" ht="17.25" customHeight="1">
      <c r="A3240" s="3"/>
      <c r="B3240" s="3"/>
      <c r="C3240" s="3"/>
      <c r="D3240" s="2" t="s">
        <v>14775</v>
      </c>
      <c r="E3240" s="2"/>
      <c r="F3240" s="2"/>
      <c r="G3240" s="2"/>
      <c r="H3240" s="2"/>
      <c r="I3240" s="2"/>
      <c r="J3240" s="2"/>
      <c r="K3240" s="2"/>
      <c r="L3240" s="2"/>
      <c r="M3240" s="2"/>
      <c r="N3240" s="2"/>
      <c r="O3240" s="2"/>
      <c r="P3240" s="2"/>
      <c r="Q3240" s="2"/>
      <c r="R3240" s="2"/>
      <c r="S3240" s="2"/>
      <c r="T3240" s="2"/>
      <c r="U3240" s="589"/>
      <c r="V3240" s="3"/>
      <c r="W3240" s="3"/>
      <c r="X3240" s="1"/>
      <c r="Y3240" s="2"/>
      <c r="Z3240" s="2"/>
      <c r="AA3240" s="2"/>
      <c r="AB3240" s="2"/>
      <c r="AC3240" s="2"/>
      <c r="AD3240" s="2"/>
      <c r="AE3240" s="2"/>
      <c r="AF3240" s="2"/>
      <c r="AG3240" s="2"/>
      <c r="AH3240" s="2"/>
      <c r="AI3240" s="2"/>
      <c r="AJ3240" s="2"/>
      <c r="AK3240" s="2"/>
      <c r="AL3240" s="2"/>
      <c r="AM3240" s="2"/>
      <c r="AN3240" s="2"/>
      <c r="AO3240" s="2"/>
      <c r="AP3240" s="594"/>
      <c r="AQ3240" s="3"/>
      <c r="AR3240" s="3"/>
      <c r="AT3240" s="1" t="s">
        <v>14412</v>
      </c>
      <c r="AU3240" s="2"/>
      <c r="AV3240" s="2"/>
      <c r="AW3240" s="2"/>
      <c r="AX3240" s="2"/>
      <c r="AY3240" s="2"/>
      <c r="AZ3240" s="2"/>
      <c r="BA3240" s="2"/>
      <c r="BB3240" s="2"/>
      <c r="BC3240" s="2"/>
      <c r="BD3240" s="2"/>
      <c r="BE3240" s="2"/>
      <c r="BF3240" s="2"/>
      <c r="BG3240" s="2"/>
      <c r="BH3240" s="2"/>
      <c r="BI3240" s="2"/>
      <c r="BJ3240" s="2"/>
      <c r="BK3240" s="594"/>
    </row>
    <row r="3241" spans="1:63" s="182" customFormat="1" ht="17.25" customHeight="1">
      <c r="A3241" s="3"/>
      <c r="B3241" s="3"/>
      <c r="C3241" s="3"/>
      <c r="D3241" s="2"/>
      <c r="E3241" s="134" t="s">
        <v>10138</v>
      </c>
      <c r="F3241" s="2"/>
      <c r="G3241" s="2"/>
      <c r="H3241" s="2"/>
      <c r="I3241" s="2"/>
      <c r="J3241" s="2"/>
      <c r="K3241" s="2"/>
      <c r="L3241" s="2"/>
      <c r="M3241" s="2"/>
      <c r="N3241" s="2"/>
      <c r="O3241" s="2"/>
      <c r="P3241" s="2"/>
      <c r="Q3241" s="2"/>
      <c r="R3241" s="2"/>
      <c r="S3241" s="2"/>
      <c r="T3241" s="2"/>
      <c r="U3241" s="589"/>
      <c r="V3241" s="3"/>
      <c r="W3241" s="3"/>
      <c r="X3241" s="1"/>
      <c r="Y3241" s="2"/>
      <c r="Z3241" s="2"/>
      <c r="AA3241" s="2"/>
      <c r="AB3241" s="2"/>
      <c r="AC3241" s="2"/>
      <c r="AD3241" s="2"/>
      <c r="AE3241" s="2"/>
      <c r="AF3241" s="2"/>
      <c r="AG3241" s="2"/>
      <c r="AH3241" s="2"/>
      <c r="AI3241" s="2"/>
      <c r="AJ3241" s="2"/>
      <c r="AK3241" s="2"/>
      <c r="AL3241" s="2"/>
      <c r="AM3241" s="2"/>
      <c r="AN3241" s="2"/>
      <c r="AO3241" s="2"/>
      <c r="AP3241" s="594"/>
      <c r="AQ3241" s="3"/>
      <c r="AR3241" s="3"/>
      <c r="AS3241" s="1"/>
      <c r="AT3241" s="2"/>
      <c r="AU3241" s="2" t="s">
        <v>12590</v>
      </c>
      <c r="AV3241" s="2"/>
      <c r="AW3241" s="2"/>
      <c r="AX3241" s="2"/>
      <c r="AY3241" s="2"/>
      <c r="AZ3241" s="2"/>
      <c r="BA3241" s="2"/>
      <c r="BB3241" s="2"/>
      <c r="BC3241" s="2"/>
      <c r="BD3241" s="2"/>
      <c r="BE3241" s="2"/>
      <c r="BF3241" s="2"/>
      <c r="BG3241" s="2"/>
      <c r="BH3241" s="2"/>
      <c r="BI3241" s="2"/>
      <c r="BJ3241" s="2"/>
      <c r="BK3241" s="594"/>
    </row>
    <row r="3242" spans="1:63" s="182" customFormat="1" ht="17.25" customHeight="1">
      <c r="A3242" s="3"/>
      <c r="B3242" s="3"/>
      <c r="C3242" s="3"/>
      <c r="D3242" s="2"/>
      <c r="E3242" s="2"/>
      <c r="F3242" s="2"/>
      <c r="G3242" s="2"/>
      <c r="H3242" s="2"/>
      <c r="I3242" s="2"/>
      <c r="J3242" s="2"/>
      <c r="K3242" s="2"/>
      <c r="L3242" s="2"/>
      <c r="M3242" s="2"/>
      <c r="N3242" s="2"/>
      <c r="O3242" s="2"/>
      <c r="P3242" s="2"/>
      <c r="Q3242" s="2"/>
      <c r="R3242" s="2"/>
      <c r="S3242" s="2"/>
      <c r="T3242" s="2"/>
      <c r="U3242" s="589"/>
      <c r="V3242" s="3"/>
      <c r="W3242" s="3"/>
      <c r="X3242" s="1"/>
      <c r="Y3242" s="2"/>
      <c r="Z3242" s="2"/>
      <c r="AA3242" s="2"/>
      <c r="AB3242" s="2"/>
      <c r="AC3242" s="2"/>
      <c r="AD3242" s="2"/>
      <c r="AE3242" s="2"/>
      <c r="AF3242" s="2"/>
      <c r="AG3242" s="2"/>
      <c r="AH3242" s="2"/>
      <c r="AI3242" s="2"/>
      <c r="AJ3242" s="2"/>
      <c r="AK3242" s="2"/>
      <c r="AL3242" s="2"/>
      <c r="AM3242" s="2"/>
      <c r="AN3242" s="2"/>
      <c r="AO3242" s="2"/>
      <c r="AP3242" s="594"/>
      <c r="AQ3242" s="3"/>
      <c r="AR3242" s="3"/>
      <c r="AS3242" s="1"/>
      <c r="AT3242" s="2"/>
      <c r="AU3242" s="2"/>
      <c r="AV3242" s="2"/>
      <c r="AW3242" s="2"/>
      <c r="AX3242" s="2"/>
      <c r="AY3242" s="2"/>
      <c r="AZ3242" s="2"/>
      <c r="BA3242" s="2"/>
      <c r="BB3242" s="2"/>
      <c r="BC3242" s="2"/>
      <c r="BD3242" s="2"/>
      <c r="BE3242" s="2"/>
      <c r="BF3242" s="2"/>
      <c r="BG3242" s="2"/>
      <c r="BH3242" s="2"/>
      <c r="BI3242" s="2"/>
      <c r="BJ3242" s="2"/>
      <c r="BK3242" s="594"/>
    </row>
    <row r="3243" spans="1:63" s="182" customFormat="1" ht="17.25" customHeight="1">
      <c r="A3243" s="3"/>
      <c r="B3243" s="3"/>
      <c r="D3243" s="2"/>
      <c r="E3243" s="2"/>
      <c r="F3243" s="2"/>
      <c r="G3243" s="2"/>
      <c r="H3243" s="2"/>
      <c r="I3243" s="2"/>
      <c r="J3243" s="2"/>
      <c r="K3243" s="2"/>
      <c r="L3243" s="2"/>
      <c r="M3243" s="2"/>
      <c r="N3243" s="2"/>
      <c r="O3243" s="2"/>
      <c r="P3243" s="2"/>
      <c r="Q3243" s="2"/>
      <c r="R3243" s="2"/>
      <c r="S3243" s="2"/>
      <c r="T3243" s="2"/>
      <c r="U3243" s="589"/>
      <c r="V3243" s="3"/>
      <c r="W3243" s="3"/>
      <c r="X3243" s="1"/>
      <c r="Y3243" s="2"/>
      <c r="Z3243" s="2"/>
      <c r="AA3243" s="2"/>
      <c r="AB3243" s="2"/>
      <c r="AC3243" s="2"/>
      <c r="AD3243" s="2"/>
      <c r="AE3243" s="2"/>
      <c r="AF3243" s="2"/>
      <c r="AG3243" s="2"/>
      <c r="AH3243" s="2"/>
      <c r="AI3243" s="2"/>
      <c r="AJ3243" s="2"/>
      <c r="AK3243" s="2"/>
      <c r="AL3243" s="2"/>
      <c r="AM3243" s="2"/>
      <c r="AN3243" s="2"/>
      <c r="AO3243" s="2"/>
      <c r="AP3243" s="594"/>
      <c r="AQ3243" s="3"/>
      <c r="AR3243" s="3" t="s">
        <v>12591</v>
      </c>
      <c r="AS3243" s="1"/>
      <c r="AT3243" s="2"/>
      <c r="AU3243" s="2"/>
      <c r="AV3243" s="2"/>
      <c r="AW3243" s="2"/>
      <c r="AX3243" s="2"/>
      <c r="AY3243" s="2"/>
      <c r="AZ3243" s="2"/>
      <c r="BA3243" s="2"/>
      <c r="BB3243" s="2"/>
      <c r="BC3243" s="2"/>
      <c r="BD3243" s="2"/>
      <c r="BE3243" s="2"/>
      <c r="BF3243" s="2"/>
      <c r="BG3243" s="2"/>
      <c r="BH3243" s="2"/>
      <c r="BI3243" s="2"/>
      <c r="BJ3243" s="2"/>
      <c r="BK3243" s="594"/>
    </row>
    <row r="3244" spans="1:63" s="182" customFormat="1" ht="17.25" customHeight="1">
      <c r="A3244" s="3"/>
      <c r="B3244" s="3"/>
      <c r="C3244" s="3"/>
      <c r="D3244" s="2"/>
      <c r="E3244" s="2"/>
      <c r="F3244" s="2"/>
      <c r="G3244" s="2"/>
      <c r="H3244" s="2"/>
      <c r="I3244" s="2"/>
      <c r="J3244" s="2"/>
      <c r="K3244" s="2"/>
      <c r="L3244" s="2"/>
      <c r="M3244" s="2"/>
      <c r="N3244" s="2"/>
      <c r="O3244" s="2"/>
      <c r="P3244" s="2"/>
      <c r="Q3244" s="2"/>
      <c r="R3244" s="2"/>
      <c r="S3244" s="2"/>
      <c r="T3244" s="2"/>
      <c r="U3244" s="589"/>
      <c r="V3244" s="3"/>
      <c r="W3244" s="3"/>
      <c r="X3244" s="1"/>
      <c r="Y3244" s="2"/>
      <c r="Z3244" s="2"/>
      <c r="AA3244" s="2"/>
      <c r="AB3244" s="2"/>
      <c r="AC3244" s="2"/>
      <c r="AD3244" s="2"/>
      <c r="AE3244" s="2"/>
      <c r="AF3244" s="2"/>
      <c r="AG3244" s="2"/>
      <c r="AH3244" s="2"/>
      <c r="AI3244" s="2"/>
      <c r="AJ3244" s="2"/>
      <c r="AK3244" s="2"/>
      <c r="AL3244" s="2"/>
      <c r="AM3244" s="2"/>
      <c r="AN3244" s="2"/>
      <c r="AO3244" s="2"/>
      <c r="AP3244" s="594"/>
      <c r="AQ3244" s="3"/>
      <c r="AR3244" s="3"/>
      <c r="AS3244" s="1" t="s">
        <v>14422</v>
      </c>
      <c r="AT3244" s="2"/>
      <c r="AU3244" s="2"/>
      <c r="AV3244" s="2"/>
      <c r="AW3244" s="2"/>
      <c r="AX3244" s="2"/>
      <c r="AY3244" s="2"/>
      <c r="AZ3244" s="2"/>
      <c r="BA3244" s="2"/>
      <c r="BB3244" s="2"/>
      <c r="BC3244" s="2"/>
      <c r="BD3244" s="2"/>
      <c r="BE3244" s="2"/>
      <c r="BF3244" s="2"/>
      <c r="BG3244" s="2"/>
      <c r="BH3244" s="2"/>
      <c r="BI3244" s="2"/>
      <c r="BJ3244" s="2"/>
      <c r="BK3244" s="594"/>
    </row>
    <row r="3245" spans="1:63" s="182" customFormat="1" ht="17.25" customHeight="1">
      <c r="A3245" s="3"/>
      <c r="B3245" s="3"/>
      <c r="C3245" s="3"/>
      <c r="D3245" s="2"/>
      <c r="E3245" s="2"/>
      <c r="F3245" s="2"/>
      <c r="G3245" s="2"/>
      <c r="H3245" s="2"/>
      <c r="I3245" s="2"/>
      <c r="J3245" s="2"/>
      <c r="K3245" s="2"/>
      <c r="L3245" s="2"/>
      <c r="M3245" s="2"/>
      <c r="N3245" s="2"/>
      <c r="O3245" s="2"/>
      <c r="P3245" s="2"/>
      <c r="Q3245" s="2"/>
      <c r="R3245" s="2"/>
      <c r="S3245" s="2"/>
      <c r="T3245" s="2"/>
      <c r="U3245" s="589"/>
      <c r="V3245" s="3"/>
      <c r="W3245" s="3"/>
      <c r="X3245" s="1"/>
      <c r="Y3245" s="2"/>
      <c r="Z3245" s="2"/>
      <c r="AA3245" s="2"/>
      <c r="AB3245" s="2"/>
      <c r="AC3245" s="2"/>
      <c r="AD3245" s="2"/>
      <c r="AE3245" s="2"/>
      <c r="AF3245" s="2"/>
      <c r="AG3245" s="2"/>
      <c r="AH3245" s="2"/>
      <c r="AI3245" s="2"/>
      <c r="AJ3245" s="2"/>
      <c r="AK3245" s="2"/>
      <c r="AL3245" s="2"/>
      <c r="AM3245" s="2"/>
      <c r="AN3245" s="2"/>
      <c r="AO3245" s="2"/>
      <c r="AP3245" s="594"/>
      <c r="AQ3245" s="3"/>
      <c r="AR3245" s="3"/>
      <c r="AT3245" s="2" t="s">
        <v>14423</v>
      </c>
      <c r="AU3245" s="2"/>
      <c r="AV3245" s="2"/>
      <c r="AW3245" s="2"/>
      <c r="AX3245" s="2"/>
      <c r="AY3245" s="2"/>
      <c r="AZ3245" s="2"/>
      <c r="BA3245" s="2"/>
      <c r="BB3245" s="2"/>
      <c r="BC3245" s="2"/>
      <c r="BD3245" s="2"/>
      <c r="BE3245" s="2"/>
      <c r="BF3245" s="2"/>
      <c r="BG3245" s="2"/>
      <c r="BH3245" s="2"/>
      <c r="BI3245" s="2"/>
      <c r="BJ3245" s="2"/>
      <c r="BK3245" s="594"/>
    </row>
    <row r="3246" spans="1:63" s="182" customFormat="1" ht="17.25" customHeight="1">
      <c r="A3246" s="3"/>
      <c r="B3246" s="3"/>
      <c r="C3246" s="3"/>
      <c r="D3246" s="2"/>
      <c r="E3246" s="2"/>
      <c r="F3246" s="2"/>
      <c r="G3246" s="2"/>
      <c r="H3246" s="2"/>
      <c r="I3246" s="2"/>
      <c r="J3246" s="2"/>
      <c r="K3246" s="2"/>
      <c r="L3246" s="2"/>
      <c r="M3246" s="2"/>
      <c r="N3246" s="2"/>
      <c r="O3246" s="2"/>
      <c r="P3246" s="2"/>
      <c r="Q3246" s="2"/>
      <c r="R3246" s="2"/>
      <c r="S3246" s="2"/>
      <c r="T3246" s="2"/>
      <c r="U3246" s="589"/>
      <c r="V3246" s="3"/>
      <c r="W3246" s="3"/>
      <c r="X3246" s="1"/>
      <c r="Y3246" s="2"/>
      <c r="Z3246" s="1"/>
      <c r="AA3246" s="2"/>
      <c r="AB3246" s="2"/>
      <c r="AC3246" s="2"/>
      <c r="AD3246" s="2"/>
      <c r="AE3246" s="2"/>
      <c r="AF3246" s="2"/>
      <c r="AG3246" s="2"/>
      <c r="AH3246" s="2"/>
      <c r="AI3246" s="2"/>
      <c r="AJ3246" s="2"/>
      <c r="AK3246" s="2"/>
      <c r="AL3246" s="2"/>
      <c r="AM3246" s="2"/>
      <c r="AN3246" s="2"/>
      <c r="AO3246" s="2"/>
      <c r="AP3246" s="589"/>
      <c r="AQ3246" s="3"/>
      <c r="AR3246" s="3"/>
      <c r="AT3246" s="2" t="s">
        <v>12592</v>
      </c>
      <c r="AU3246" s="2"/>
      <c r="AV3246" s="2"/>
      <c r="AW3246" s="2"/>
      <c r="AX3246" s="2"/>
      <c r="AY3246" s="2"/>
      <c r="AZ3246" s="2"/>
      <c r="BA3246" s="2"/>
      <c r="BB3246" s="2"/>
      <c r="BC3246" s="2"/>
      <c r="BD3246" s="2"/>
      <c r="BE3246" s="2"/>
      <c r="BF3246" s="2"/>
      <c r="BG3246" s="2"/>
      <c r="BH3246" s="2"/>
      <c r="BI3246" s="2"/>
      <c r="BJ3246" s="2"/>
      <c r="BK3246" s="594"/>
    </row>
    <row r="3247" spans="1:63" s="182" customFormat="1" ht="17.25" customHeight="1">
      <c r="A3247" s="3"/>
      <c r="B3247" s="3"/>
      <c r="C3247" s="3"/>
      <c r="D3247" s="2"/>
      <c r="E3247" s="2"/>
      <c r="F3247" s="2"/>
      <c r="G3247" s="2"/>
      <c r="H3247" s="2"/>
      <c r="I3247" s="2"/>
      <c r="J3247" s="2"/>
      <c r="K3247" s="2"/>
      <c r="L3247" s="2"/>
      <c r="M3247" s="2"/>
      <c r="N3247" s="2"/>
      <c r="O3247" s="2"/>
      <c r="P3247" s="2"/>
      <c r="Q3247" s="2"/>
      <c r="R3247" s="2"/>
      <c r="S3247" s="2"/>
      <c r="T3247" s="2"/>
      <c r="U3247" s="589"/>
      <c r="V3247" s="3"/>
      <c r="W3247" s="3"/>
      <c r="X3247" s="1"/>
      <c r="Y3247" s="2"/>
      <c r="Z3247" s="2"/>
      <c r="AA3247" s="2"/>
      <c r="AB3247" s="2"/>
      <c r="AC3247" s="2"/>
      <c r="AD3247" s="2"/>
      <c r="AE3247" s="2"/>
      <c r="AF3247" s="2"/>
      <c r="AG3247" s="2"/>
      <c r="AH3247" s="2"/>
      <c r="AI3247" s="2"/>
      <c r="AJ3247" s="2"/>
      <c r="AK3247" s="2"/>
      <c r="AL3247" s="2"/>
      <c r="AM3247" s="2"/>
      <c r="AN3247" s="2"/>
      <c r="AO3247" s="2"/>
      <c r="AP3247" s="589"/>
      <c r="AQ3247" s="3"/>
      <c r="AR3247" s="3"/>
      <c r="AT3247" s="2" t="s">
        <v>12593</v>
      </c>
      <c r="AU3247" s="2"/>
      <c r="AV3247" s="2"/>
      <c r="AW3247" s="2"/>
      <c r="AX3247" s="2"/>
      <c r="AY3247" s="2"/>
      <c r="AZ3247" s="2"/>
      <c r="BA3247" s="2"/>
      <c r="BB3247" s="2"/>
      <c r="BC3247" s="2"/>
      <c r="BD3247" s="2"/>
      <c r="BE3247" s="2"/>
      <c r="BF3247" s="2"/>
      <c r="BG3247" s="2"/>
      <c r="BH3247" s="2"/>
      <c r="BI3247" s="2"/>
      <c r="BJ3247" s="2"/>
      <c r="BK3247" s="594"/>
    </row>
    <row r="3248" spans="1:63" s="182" customFormat="1" ht="17.25" customHeight="1">
      <c r="A3248" s="3"/>
      <c r="B3248" s="3"/>
      <c r="C3248" s="3"/>
      <c r="D3248" s="2"/>
      <c r="E3248" s="2"/>
      <c r="F3248" s="2"/>
      <c r="G3248" s="2"/>
      <c r="H3248" s="2"/>
      <c r="I3248" s="2"/>
      <c r="J3248" s="2"/>
      <c r="K3248" s="2"/>
      <c r="L3248" s="2"/>
      <c r="M3248" s="2"/>
      <c r="N3248" s="2"/>
      <c r="O3248" s="2"/>
      <c r="P3248" s="2"/>
      <c r="Q3248" s="2"/>
      <c r="R3248" s="2"/>
      <c r="S3248" s="2"/>
      <c r="T3248" s="2"/>
      <c r="U3248" s="589"/>
      <c r="V3248" s="3"/>
      <c r="W3248" s="3" t="s">
        <v>11814</v>
      </c>
      <c r="X3248" s="1"/>
      <c r="Y3248" s="2"/>
      <c r="Z3248" s="2"/>
      <c r="AA3248" s="2"/>
      <c r="AB3248" s="2"/>
      <c r="AC3248" s="2"/>
      <c r="AD3248" s="2"/>
      <c r="AE3248" s="2"/>
      <c r="AF3248" s="2"/>
      <c r="AG3248" s="2"/>
      <c r="AH3248" s="2"/>
      <c r="AI3248" s="2"/>
      <c r="AJ3248" s="2"/>
      <c r="AK3248" s="2"/>
      <c r="AL3248" s="2"/>
      <c r="AM3248" s="2"/>
      <c r="AN3248" s="2"/>
      <c r="AO3248" s="2"/>
      <c r="AP3248" s="594"/>
      <c r="AQ3248" s="3"/>
      <c r="AR3248" s="3"/>
      <c r="AT3248" s="2" t="s">
        <v>12594</v>
      </c>
      <c r="AU3248" s="2"/>
      <c r="AV3248" s="2"/>
      <c r="AW3248" s="2"/>
      <c r="AX3248" s="2"/>
      <c r="AY3248" s="2"/>
      <c r="AZ3248" s="2"/>
      <c r="BA3248" s="2"/>
      <c r="BB3248" s="2"/>
      <c r="BC3248" s="2"/>
      <c r="BD3248" s="2"/>
      <c r="BE3248" s="2"/>
      <c r="BF3248" s="2"/>
      <c r="BG3248" s="2"/>
      <c r="BH3248" s="2"/>
      <c r="BI3248" s="2"/>
      <c r="BJ3248" s="2"/>
      <c r="BK3248" s="594"/>
    </row>
    <row r="3249" spans="1:63" s="182" customFormat="1" ht="17.25" customHeight="1">
      <c r="A3249" s="3"/>
      <c r="B3249" s="3"/>
      <c r="C3249" s="3"/>
      <c r="D3249" s="2"/>
      <c r="E3249" s="2"/>
      <c r="F3249" s="2"/>
      <c r="G3249" s="2"/>
      <c r="H3249" s="2"/>
      <c r="I3249" s="2"/>
      <c r="J3249" s="2"/>
      <c r="K3249" s="2"/>
      <c r="L3249" s="2"/>
      <c r="M3249" s="2"/>
      <c r="N3249" s="2"/>
      <c r="O3249" s="2"/>
      <c r="P3249" s="2"/>
      <c r="Q3249" s="2"/>
      <c r="R3249" s="2"/>
      <c r="S3249" s="2"/>
      <c r="T3249" s="2"/>
      <c r="U3249" s="589"/>
      <c r="V3249" s="3"/>
      <c r="W3249" s="3"/>
      <c r="X3249" s="2" t="s">
        <v>14776</v>
      </c>
      <c r="Y3249" s="2"/>
      <c r="Z3249" s="2"/>
      <c r="AA3249" s="2"/>
      <c r="AB3249" s="2"/>
      <c r="AC3249" s="2"/>
      <c r="AD3249" s="2"/>
      <c r="AE3249" s="2"/>
      <c r="AF3249" s="2"/>
      <c r="AG3249" s="2"/>
      <c r="AH3249" s="2"/>
      <c r="AI3249" s="2"/>
      <c r="AJ3249" s="2"/>
      <c r="AK3249" s="2"/>
      <c r="AL3249" s="2"/>
      <c r="AM3249" s="2"/>
      <c r="AN3249" s="2"/>
      <c r="AO3249" s="2"/>
      <c r="AP3249" s="594"/>
      <c r="AQ3249" s="3"/>
      <c r="AR3249" s="3"/>
      <c r="AT3249" s="1" t="s">
        <v>8683</v>
      </c>
      <c r="AU3249" s="2"/>
      <c r="AV3249" s="2"/>
      <c r="AW3249" s="2"/>
      <c r="AX3249" s="2"/>
      <c r="AY3249" s="2"/>
      <c r="AZ3249" s="2"/>
      <c r="BA3249" s="2"/>
      <c r="BB3249" s="2"/>
      <c r="BC3249" s="2"/>
      <c r="BD3249" s="2"/>
      <c r="BE3249" s="2"/>
      <c r="BF3249" s="2"/>
      <c r="BG3249" s="2"/>
      <c r="BH3249" s="2"/>
      <c r="BI3249" s="2"/>
      <c r="BJ3249" s="2"/>
      <c r="BK3249" s="594"/>
    </row>
    <row r="3250" spans="1:63" s="182" customFormat="1" ht="17.25" customHeight="1">
      <c r="A3250" s="3"/>
      <c r="B3250" s="3"/>
      <c r="C3250" s="3"/>
      <c r="D3250" s="2"/>
      <c r="E3250" s="2"/>
      <c r="F3250" s="2"/>
      <c r="G3250" s="2"/>
      <c r="H3250" s="2"/>
      <c r="I3250" s="2"/>
      <c r="J3250" s="2"/>
      <c r="K3250" s="2"/>
      <c r="L3250" s="2"/>
      <c r="M3250" s="2"/>
      <c r="N3250" s="2"/>
      <c r="O3250" s="2"/>
      <c r="P3250" s="2"/>
      <c r="Q3250" s="2"/>
      <c r="R3250" s="2"/>
      <c r="S3250" s="2"/>
      <c r="T3250" s="2"/>
      <c r="U3250" s="589"/>
      <c r="V3250" s="3"/>
      <c r="W3250" s="3"/>
      <c r="X3250" s="1"/>
      <c r="Y3250" s="2" t="s">
        <v>11554</v>
      </c>
      <c r="Z3250" s="2"/>
      <c r="AA3250" s="2"/>
      <c r="AB3250" s="2"/>
      <c r="AC3250" s="2"/>
      <c r="AD3250" s="2"/>
      <c r="AE3250" s="2"/>
      <c r="AF3250" s="2"/>
      <c r="AG3250" s="2"/>
      <c r="AH3250" s="2"/>
      <c r="AI3250" s="2"/>
      <c r="AJ3250" s="2"/>
      <c r="AK3250" s="2"/>
      <c r="AL3250" s="2"/>
      <c r="AM3250" s="2"/>
      <c r="AN3250" s="2"/>
      <c r="AO3250" s="2"/>
      <c r="AP3250" s="594"/>
      <c r="AQ3250" s="3"/>
      <c r="AR3250" s="3"/>
      <c r="AT3250" s="1" t="s">
        <v>14419</v>
      </c>
      <c r="AU3250" s="2"/>
      <c r="AV3250" s="2"/>
      <c r="AW3250" s="2"/>
      <c r="AX3250" s="2"/>
      <c r="AY3250" s="2"/>
      <c r="AZ3250" s="2"/>
      <c r="BA3250" s="2"/>
      <c r="BB3250" s="2"/>
      <c r="BC3250" s="2"/>
      <c r="BD3250" s="2"/>
      <c r="BE3250" s="2"/>
      <c r="BF3250" s="2"/>
      <c r="BG3250" s="2"/>
      <c r="BH3250" s="2"/>
      <c r="BI3250" s="2"/>
      <c r="BJ3250" s="2"/>
      <c r="BK3250" s="594"/>
    </row>
    <row r="3251" spans="1:63" s="182" customFormat="1" ht="17.25" customHeight="1">
      <c r="A3251" s="3"/>
      <c r="B3251" s="3"/>
      <c r="C3251" s="3"/>
      <c r="D3251" s="2"/>
      <c r="E3251" s="2"/>
      <c r="F3251" s="2"/>
      <c r="G3251" s="2"/>
      <c r="H3251" s="2"/>
      <c r="I3251" s="2"/>
      <c r="J3251" s="2"/>
      <c r="K3251" s="2"/>
      <c r="L3251" s="2"/>
      <c r="M3251" s="2"/>
      <c r="N3251" s="2"/>
      <c r="O3251" s="2"/>
      <c r="P3251" s="2"/>
      <c r="Q3251" s="2"/>
      <c r="R3251" s="2"/>
      <c r="S3251" s="2"/>
      <c r="T3251" s="2"/>
      <c r="U3251" s="589"/>
      <c r="V3251" s="3"/>
      <c r="W3251" s="3"/>
      <c r="X3251" s="1"/>
      <c r="Y3251" s="2" t="s">
        <v>8479</v>
      </c>
      <c r="Z3251" s="2"/>
      <c r="AA3251" s="2"/>
      <c r="AB3251" s="2"/>
      <c r="AC3251" s="2"/>
      <c r="AD3251" s="2"/>
      <c r="AE3251" s="2"/>
      <c r="AF3251" s="2"/>
      <c r="AG3251" s="2"/>
      <c r="AH3251" s="2"/>
      <c r="AI3251" s="2"/>
      <c r="AJ3251" s="2"/>
      <c r="AK3251" s="2"/>
      <c r="AL3251" s="2"/>
      <c r="AM3251" s="2"/>
      <c r="AN3251" s="2"/>
      <c r="AO3251" s="2"/>
      <c r="AP3251" s="594"/>
      <c r="AQ3251" s="3"/>
      <c r="AR3251" s="3"/>
      <c r="AT3251" s="1" t="s">
        <v>15444</v>
      </c>
      <c r="AU3251" s="2"/>
      <c r="AV3251" s="2"/>
      <c r="AW3251" s="2"/>
      <c r="AX3251" s="2"/>
      <c r="AY3251" s="2"/>
      <c r="AZ3251" s="2"/>
      <c r="BA3251" s="2"/>
      <c r="BB3251" s="2"/>
      <c r="BC3251" s="2"/>
      <c r="BD3251" s="2"/>
      <c r="BE3251" s="2"/>
      <c r="BF3251" s="2"/>
      <c r="BG3251" s="2"/>
      <c r="BH3251" s="2"/>
      <c r="BI3251" s="2"/>
      <c r="BJ3251" s="2"/>
      <c r="BK3251" s="594"/>
    </row>
    <row r="3252" spans="1:63" s="182" customFormat="1" ht="17.25" customHeight="1">
      <c r="A3252" s="3"/>
      <c r="B3252" s="3"/>
      <c r="C3252" s="3"/>
      <c r="D3252" s="2"/>
      <c r="E3252" s="2"/>
      <c r="F3252" s="2"/>
      <c r="G3252" s="2"/>
      <c r="H3252" s="2"/>
      <c r="I3252" s="2"/>
      <c r="J3252" s="2"/>
      <c r="K3252" s="2"/>
      <c r="L3252" s="2"/>
      <c r="M3252" s="2"/>
      <c r="N3252" s="2"/>
      <c r="O3252" s="2"/>
      <c r="P3252" s="2"/>
      <c r="Q3252" s="2"/>
      <c r="R3252" s="2"/>
      <c r="S3252" s="2"/>
      <c r="T3252" s="2"/>
      <c r="U3252" s="589"/>
      <c r="V3252" s="3"/>
      <c r="W3252" s="3"/>
      <c r="X3252" s="1"/>
      <c r="Y3252" s="2" t="s">
        <v>8480</v>
      </c>
      <c r="Z3252" s="2"/>
      <c r="AA3252" s="2"/>
      <c r="AB3252" s="2"/>
      <c r="AC3252" s="2"/>
      <c r="AD3252" s="2"/>
      <c r="AE3252" s="2"/>
      <c r="AF3252" s="2"/>
      <c r="AG3252" s="2"/>
      <c r="AH3252" s="2"/>
      <c r="AI3252" s="2"/>
      <c r="AJ3252" s="2"/>
      <c r="AK3252" s="2"/>
      <c r="AL3252" s="2"/>
      <c r="AM3252" s="2"/>
      <c r="AN3252" s="2"/>
      <c r="AO3252" s="2"/>
      <c r="AP3252" s="594"/>
      <c r="AQ3252" s="3"/>
      <c r="AR3252" s="3"/>
      <c r="AT3252" s="1" t="s">
        <v>15445</v>
      </c>
      <c r="AU3252" s="2"/>
      <c r="AV3252" s="2"/>
      <c r="AW3252" s="2"/>
      <c r="AX3252" s="2"/>
      <c r="AY3252" s="2"/>
      <c r="AZ3252" s="2"/>
      <c r="BA3252" s="2"/>
      <c r="BB3252" s="2"/>
      <c r="BC3252" s="2"/>
      <c r="BD3252" s="2"/>
      <c r="BE3252" s="2"/>
      <c r="BF3252" s="2"/>
      <c r="BG3252" s="2"/>
      <c r="BH3252" s="2"/>
      <c r="BI3252" s="2"/>
      <c r="BJ3252" s="2"/>
      <c r="BK3252" s="594"/>
    </row>
    <row r="3253" spans="1:63" s="182" customFormat="1" ht="17.25" customHeight="1">
      <c r="A3253" s="3"/>
      <c r="B3253" s="3"/>
      <c r="C3253" s="3"/>
      <c r="D3253" s="2"/>
      <c r="E3253" s="2"/>
      <c r="F3253" s="2"/>
      <c r="G3253" s="2"/>
      <c r="H3253" s="2"/>
      <c r="I3253" s="2"/>
      <c r="J3253" s="2"/>
      <c r="K3253" s="2"/>
      <c r="L3253" s="2"/>
      <c r="M3253" s="2"/>
      <c r="N3253" s="2"/>
      <c r="O3253" s="2"/>
      <c r="P3253" s="2"/>
      <c r="Q3253" s="2"/>
      <c r="R3253" s="2"/>
      <c r="S3253" s="2"/>
      <c r="T3253" s="2"/>
      <c r="U3253" s="589"/>
      <c r="V3253" s="3"/>
      <c r="W3253" s="3"/>
      <c r="X3253" s="1"/>
      <c r="Y3253" s="2" t="s">
        <v>8481</v>
      </c>
      <c r="Z3253" s="2"/>
      <c r="AA3253" s="2"/>
      <c r="AB3253" s="2"/>
      <c r="AC3253" s="2"/>
      <c r="AD3253" s="2"/>
      <c r="AE3253" s="2"/>
      <c r="AF3253" s="2"/>
      <c r="AG3253" s="2"/>
      <c r="AH3253" s="2"/>
      <c r="AI3253" s="2"/>
      <c r="AJ3253" s="2"/>
      <c r="AK3253" s="2"/>
      <c r="AL3253" s="2"/>
      <c r="AM3253" s="2"/>
      <c r="AN3253" s="2"/>
      <c r="AO3253" s="2"/>
      <c r="AP3253" s="594"/>
      <c r="AQ3253" s="3"/>
      <c r="AR3253" s="3"/>
      <c r="AT3253" s="2"/>
      <c r="AU3253" s="1" t="s">
        <v>15446</v>
      </c>
      <c r="AV3253" s="2"/>
      <c r="AW3253" s="2"/>
      <c r="AX3253" s="2"/>
      <c r="AY3253" s="2"/>
      <c r="AZ3253" s="2"/>
      <c r="BA3253" s="2"/>
      <c r="BB3253" s="2"/>
      <c r="BC3253" s="2"/>
      <c r="BD3253" s="2"/>
      <c r="BE3253" s="2"/>
      <c r="BF3253" s="2"/>
      <c r="BG3253" s="2"/>
      <c r="BH3253" s="2"/>
      <c r="BI3253" s="2"/>
      <c r="BJ3253" s="2"/>
      <c r="BK3253" s="594"/>
    </row>
    <row r="3254" spans="1:63" s="182" customFormat="1" ht="17.25" customHeight="1">
      <c r="A3254" s="3"/>
      <c r="B3254" s="3"/>
      <c r="C3254" s="3"/>
      <c r="D3254" s="2"/>
      <c r="E3254" s="2"/>
      <c r="F3254" s="2"/>
      <c r="G3254" s="2"/>
      <c r="H3254" s="2"/>
      <c r="I3254" s="2"/>
      <c r="J3254" s="2"/>
      <c r="K3254" s="2"/>
      <c r="L3254" s="2"/>
      <c r="M3254" s="2"/>
      <c r="N3254" s="2"/>
      <c r="O3254" s="2"/>
      <c r="P3254" s="2"/>
      <c r="Q3254" s="2"/>
      <c r="R3254" s="2"/>
      <c r="S3254" s="2"/>
      <c r="T3254" s="2"/>
      <c r="U3254" s="589"/>
      <c r="V3254" s="3"/>
      <c r="W3254" s="3"/>
      <c r="X3254" s="1"/>
      <c r="Y3254" s="2" t="s">
        <v>14778</v>
      </c>
      <c r="Z3254" s="2"/>
      <c r="AA3254" s="2"/>
      <c r="AB3254" s="2"/>
      <c r="AC3254" s="2"/>
      <c r="AD3254" s="2"/>
      <c r="AE3254" s="2"/>
      <c r="AF3254" s="2"/>
      <c r="AG3254" s="2"/>
      <c r="AH3254" s="2"/>
      <c r="AI3254" s="2"/>
      <c r="AJ3254" s="2"/>
      <c r="AK3254" s="2"/>
      <c r="AL3254" s="2"/>
      <c r="AM3254" s="2"/>
      <c r="AN3254" s="2"/>
      <c r="AO3254" s="2"/>
      <c r="AP3254" s="594"/>
      <c r="AQ3254" s="3"/>
      <c r="AR3254" s="3"/>
      <c r="AT3254" s="1" t="s">
        <v>8866</v>
      </c>
      <c r="AU3254" s="2"/>
      <c r="AV3254" s="2"/>
      <c r="AW3254" s="2"/>
      <c r="AX3254" s="2"/>
      <c r="AY3254" s="2"/>
      <c r="AZ3254" s="2"/>
      <c r="BA3254" s="2"/>
      <c r="BB3254" s="2"/>
      <c r="BC3254" s="2"/>
      <c r="BD3254" s="2"/>
      <c r="BE3254" s="2"/>
      <c r="BF3254" s="2"/>
      <c r="BG3254" s="2"/>
      <c r="BH3254" s="2"/>
      <c r="BI3254" s="2"/>
      <c r="BJ3254" s="2"/>
      <c r="BK3254" s="594"/>
    </row>
    <row r="3255" spans="1:63" s="182" customFormat="1" ht="17.25" customHeight="1">
      <c r="A3255" s="3"/>
      <c r="B3255" s="3"/>
      <c r="C3255" s="3"/>
      <c r="D3255" s="2"/>
      <c r="E3255" s="2"/>
      <c r="F3255" s="2"/>
      <c r="G3255" s="2"/>
      <c r="H3255" s="2"/>
      <c r="I3255" s="2"/>
      <c r="J3255" s="2"/>
      <c r="K3255" s="2"/>
      <c r="L3255" s="2"/>
      <c r="M3255" s="2"/>
      <c r="N3255" s="2"/>
      <c r="O3255" s="2"/>
      <c r="P3255" s="2"/>
      <c r="Q3255" s="2"/>
      <c r="R3255" s="2"/>
      <c r="S3255" s="2"/>
      <c r="T3255" s="2"/>
      <c r="U3255" s="589"/>
      <c r="V3255" s="3"/>
      <c r="W3255" s="3"/>
      <c r="X3255" s="1"/>
      <c r="Y3255" s="2" t="s">
        <v>14777</v>
      </c>
      <c r="Z3255" s="2"/>
      <c r="AA3255" s="2"/>
      <c r="AB3255" s="2"/>
      <c r="AC3255" s="2"/>
      <c r="AD3255" s="2"/>
      <c r="AE3255" s="2"/>
      <c r="AF3255" s="2"/>
      <c r="AG3255" s="2"/>
      <c r="AH3255" s="2"/>
      <c r="AI3255" s="2"/>
      <c r="AJ3255" s="2"/>
      <c r="AK3255" s="2"/>
      <c r="AL3255" s="2"/>
      <c r="AM3255" s="2"/>
      <c r="AN3255" s="2"/>
      <c r="AO3255" s="2"/>
      <c r="AP3255" s="594"/>
      <c r="AQ3255" s="3"/>
      <c r="AR3255" s="3"/>
      <c r="AT3255" s="1" t="s">
        <v>14418</v>
      </c>
      <c r="AU3255" s="2"/>
      <c r="AV3255" s="2"/>
      <c r="AW3255" s="2"/>
      <c r="AX3255" s="2"/>
      <c r="AY3255" s="2"/>
      <c r="AZ3255" s="2"/>
      <c r="BA3255" s="2"/>
      <c r="BB3255" s="2"/>
      <c r="BC3255" s="2"/>
      <c r="BD3255" s="2"/>
      <c r="BE3255" s="2"/>
      <c r="BF3255" s="2"/>
      <c r="BG3255" s="2"/>
      <c r="BH3255" s="2"/>
      <c r="BI3255" s="2"/>
      <c r="BJ3255" s="2"/>
      <c r="BK3255" s="594"/>
    </row>
    <row r="3256" spans="1:63" s="182" customFormat="1" ht="17.25" customHeight="1">
      <c r="A3256" s="3"/>
      <c r="B3256" s="3"/>
      <c r="C3256" s="3"/>
      <c r="D3256" s="2"/>
      <c r="E3256" s="2"/>
      <c r="F3256" s="2"/>
      <c r="G3256" s="2"/>
      <c r="H3256" s="2"/>
      <c r="I3256" s="2"/>
      <c r="J3256" s="2"/>
      <c r="K3256" s="2"/>
      <c r="L3256" s="2"/>
      <c r="M3256" s="2"/>
      <c r="N3256" s="2"/>
      <c r="O3256" s="2"/>
      <c r="P3256" s="2"/>
      <c r="Q3256" s="2"/>
      <c r="R3256" s="2"/>
      <c r="S3256" s="2"/>
      <c r="T3256" s="2"/>
      <c r="U3256" s="589"/>
      <c r="V3256" s="3"/>
      <c r="W3256" s="3"/>
      <c r="X3256" s="1"/>
      <c r="Y3256" s="2"/>
      <c r="Z3256" s="2" t="s">
        <v>11815</v>
      </c>
      <c r="AA3256" s="2"/>
      <c r="AB3256" s="2"/>
      <c r="AC3256" s="2"/>
      <c r="AD3256" s="2"/>
      <c r="AE3256" s="2"/>
      <c r="AF3256" s="2"/>
      <c r="AG3256" s="2"/>
      <c r="AH3256" s="2"/>
      <c r="AI3256" s="2"/>
      <c r="AJ3256" s="2"/>
      <c r="AK3256" s="2"/>
      <c r="AL3256" s="2"/>
      <c r="AM3256" s="2"/>
      <c r="AN3256" s="2"/>
      <c r="AO3256" s="2"/>
      <c r="AP3256" s="594"/>
      <c r="AQ3256" s="3"/>
      <c r="AR3256" s="3"/>
      <c r="AT3256" s="2"/>
      <c r="AU3256" s="134" t="s">
        <v>12595</v>
      </c>
      <c r="AV3256" s="2"/>
      <c r="AW3256" s="2"/>
      <c r="AX3256" s="2"/>
      <c r="AY3256" s="2"/>
      <c r="AZ3256" s="2"/>
      <c r="BA3256" s="2"/>
      <c r="BB3256" s="2"/>
      <c r="BC3256" s="2"/>
      <c r="BD3256" s="2"/>
      <c r="BE3256" s="2"/>
      <c r="BF3256" s="2"/>
      <c r="BG3256" s="2"/>
      <c r="BH3256" s="2"/>
      <c r="BI3256" s="2"/>
      <c r="BJ3256" s="2"/>
      <c r="BK3256" s="594"/>
    </row>
    <row r="3257" spans="1:63" s="182" customFormat="1" ht="17.25" customHeight="1">
      <c r="A3257" s="3"/>
      <c r="B3257" s="3"/>
      <c r="C3257" s="3"/>
      <c r="D3257" s="2"/>
      <c r="E3257" s="2"/>
      <c r="F3257" s="2"/>
      <c r="G3257" s="2"/>
      <c r="H3257" s="2"/>
      <c r="I3257" s="2"/>
      <c r="J3257" s="2"/>
      <c r="K3257" s="2"/>
      <c r="L3257" s="2"/>
      <c r="M3257" s="2"/>
      <c r="N3257" s="2"/>
      <c r="O3257" s="2"/>
      <c r="P3257" s="2"/>
      <c r="Q3257" s="2"/>
      <c r="R3257" s="2"/>
      <c r="S3257" s="2"/>
      <c r="T3257" s="2"/>
      <c r="U3257" s="589"/>
      <c r="V3257" s="3"/>
      <c r="W3257" s="3"/>
      <c r="X3257" s="1"/>
      <c r="Y3257" s="2"/>
      <c r="Z3257" s="2" t="s">
        <v>10042</v>
      </c>
      <c r="AA3257" s="2"/>
      <c r="AB3257" s="2"/>
      <c r="AC3257" s="2"/>
      <c r="AD3257" s="2"/>
      <c r="AE3257" s="2"/>
      <c r="AF3257" s="2"/>
      <c r="AG3257" s="2"/>
      <c r="AH3257" s="2"/>
      <c r="AI3257" s="2"/>
      <c r="AJ3257" s="2"/>
      <c r="AK3257" s="2"/>
      <c r="AL3257" s="2"/>
      <c r="AM3257" s="2"/>
      <c r="AN3257" s="2"/>
      <c r="AO3257" s="2"/>
      <c r="AP3257" s="594"/>
      <c r="AQ3257" s="3"/>
      <c r="AR3257" s="3"/>
      <c r="AS3257" s="1" t="s">
        <v>14421</v>
      </c>
      <c r="AT3257" s="2"/>
      <c r="AU3257" s="2"/>
      <c r="AV3257" s="2"/>
      <c r="AW3257" s="2"/>
      <c r="AX3257" s="2"/>
      <c r="AY3257" s="2"/>
      <c r="AZ3257" s="2"/>
      <c r="BA3257" s="2"/>
      <c r="BB3257" s="2"/>
      <c r="BC3257" s="2"/>
      <c r="BD3257" s="2"/>
      <c r="BE3257" s="2"/>
      <c r="BF3257" s="2"/>
      <c r="BG3257" s="2"/>
      <c r="BH3257" s="2"/>
      <c r="BI3257" s="2"/>
      <c r="BJ3257" s="2"/>
      <c r="BK3257" s="594"/>
    </row>
    <row r="3258" spans="1:63" s="182" customFormat="1" ht="17.25" customHeight="1">
      <c r="A3258" s="3"/>
      <c r="B3258" s="3"/>
      <c r="C3258" s="3"/>
      <c r="D3258" s="2"/>
      <c r="E3258" s="2"/>
      <c r="F3258" s="2"/>
      <c r="G3258" s="2"/>
      <c r="H3258" s="2"/>
      <c r="I3258" s="2"/>
      <c r="J3258" s="2"/>
      <c r="K3258" s="2"/>
      <c r="L3258" s="2"/>
      <c r="M3258" s="2"/>
      <c r="N3258" s="2"/>
      <c r="O3258" s="2"/>
      <c r="P3258" s="2"/>
      <c r="Q3258" s="2"/>
      <c r="R3258" s="2"/>
      <c r="S3258" s="2"/>
      <c r="T3258" s="2"/>
      <c r="U3258" s="589"/>
      <c r="V3258" s="3"/>
      <c r="W3258" s="3"/>
      <c r="X3258" s="1"/>
      <c r="Y3258" s="2" t="s">
        <v>8482</v>
      </c>
      <c r="Z3258" s="2"/>
      <c r="AA3258" s="2"/>
      <c r="AB3258" s="2"/>
      <c r="AC3258" s="2"/>
      <c r="AD3258" s="2"/>
      <c r="AE3258" s="2"/>
      <c r="AF3258" s="2"/>
      <c r="AG3258" s="2"/>
      <c r="AH3258" s="2"/>
      <c r="AI3258" s="2"/>
      <c r="AJ3258" s="2"/>
      <c r="AK3258" s="2"/>
      <c r="AL3258" s="2"/>
      <c r="AM3258" s="2"/>
      <c r="AN3258" s="2"/>
      <c r="AO3258" s="2"/>
      <c r="AP3258" s="594"/>
      <c r="AQ3258" s="3"/>
      <c r="AR3258" s="3"/>
      <c r="AT3258" s="2" t="s">
        <v>15447</v>
      </c>
      <c r="AU3258" s="2"/>
      <c r="AV3258" s="2"/>
      <c r="AW3258" s="2"/>
      <c r="AX3258" s="2"/>
      <c r="AY3258" s="2"/>
      <c r="AZ3258" s="2"/>
      <c r="BA3258" s="2"/>
      <c r="BB3258" s="2"/>
      <c r="BC3258" s="2"/>
      <c r="BD3258" s="2"/>
      <c r="BE3258" s="2"/>
      <c r="BF3258" s="2"/>
      <c r="BG3258" s="2"/>
      <c r="BH3258" s="2"/>
      <c r="BI3258" s="2"/>
      <c r="BJ3258" s="2"/>
      <c r="BK3258" s="594"/>
    </row>
    <row r="3259" spans="1:63" s="182" customFormat="1" ht="17.25" customHeight="1">
      <c r="A3259" s="3"/>
      <c r="B3259" s="3"/>
      <c r="C3259" s="3"/>
      <c r="D3259" s="2"/>
      <c r="E3259" s="2"/>
      <c r="F3259" s="2"/>
      <c r="G3259" s="2"/>
      <c r="H3259" s="2"/>
      <c r="I3259" s="2"/>
      <c r="J3259" s="2"/>
      <c r="K3259" s="2"/>
      <c r="L3259" s="2"/>
      <c r="M3259" s="2"/>
      <c r="N3259" s="2"/>
      <c r="O3259" s="2"/>
      <c r="P3259" s="2"/>
      <c r="Q3259" s="2"/>
      <c r="R3259" s="2"/>
      <c r="S3259" s="2"/>
      <c r="T3259" s="2"/>
      <c r="U3259" s="589"/>
      <c r="V3259" s="3"/>
      <c r="W3259" s="3"/>
      <c r="X3259" s="1"/>
      <c r="Y3259" s="2" t="s">
        <v>8349</v>
      </c>
      <c r="Z3259" s="2"/>
      <c r="AA3259" s="2"/>
      <c r="AB3259" s="2"/>
      <c r="AC3259" s="2"/>
      <c r="AD3259" s="2"/>
      <c r="AE3259" s="2"/>
      <c r="AF3259" s="2"/>
      <c r="AG3259" s="2"/>
      <c r="AH3259" s="2"/>
      <c r="AI3259" s="2"/>
      <c r="AJ3259" s="2"/>
      <c r="AK3259" s="2"/>
      <c r="AL3259" s="2"/>
      <c r="AM3259" s="2"/>
      <c r="AN3259" s="2"/>
      <c r="AO3259" s="2"/>
      <c r="AP3259" s="594"/>
      <c r="AQ3259" s="3"/>
      <c r="AR3259" s="3"/>
      <c r="AT3259" s="2" t="s">
        <v>12596</v>
      </c>
      <c r="AU3259" s="2"/>
      <c r="AV3259" s="2"/>
      <c r="AW3259" s="2"/>
      <c r="AX3259" s="2"/>
      <c r="AY3259" s="2"/>
      <c r="AZ3259" s="2"/>
      <c r="BA3259" s="2"/>
      <c r="BB3259" s="2"/>
      <c r="BC3259" s="2"/>
      <c r="BD3259" s="2"/>
      <c r="BE3259" s="2"/>
      <c r="BF3259" s="2"/>
      <c r="BG3259" s="2"/>
      <c r="BH3259" s="2"/>
      <c r="BI3259" s="2"/>
      <c r="BJ3259" s="2"/>
      <c r="BK3259" s="594"/>
    </row>
    <row r="3260" spans="1:63" s="182" customFormat="1" ht="17.25" customHeight="1">
      <c r="A3260" s="3"/>
      <c r="B3260" s="3"/>
      <c r="C3260" s="3"/>
      <c r="D3260" s="2"/>
      <c r="E3260" s="2"/>
      <c r="F3260" s="2"/>
      <c r="G3260" s="2"/>
      <c r="H3260" s="2"/>
      <c r="I3260" s="2"/>
      <c r="J3260" s="2"/>
      <c r="K3260" s="2"/>
      <c r="L3260" s="2"/>
      <c r="M3260" s="2"/>
      <c r="N3260" s="2"/>
      <c r="O3260" s="2"/>
      <c r="P3260" s="2"/>
      <c r="Q3260" s="2"/>
      <c r="R3260" s="2"/>
      <c r="S3260" s="2"/>
      <c r="T3260" s="2"/>
      <c r="U3260" s="589"/>
      <c r="V3260" s="3"/>
      <c r="W3260" s="3"/>
      <c r="X3260" s="1"/>
      <c r="Y3260" s="2"/>
      <c r="Z3260" s="2"/>
      <c r="AA3260" s="2"/>
      <c r="AB3260" s="2"/>
      <c r="AC3260" s="2"/>
      <c r="AD3260" s="2"/>
      <c r="AE3260" s="2"/>
      <c r="AF3260" s="2"/>
      <c r="AG3260" s="2"/>
      <c r="AH3260" s="2"/>
      <c r="AI3260" s="2"/>
      <c r="AJ3260" s="2"/>
      <c r="AK3260" s="2"/>
      <c r="AL3260" s="2"/>
      <c r="AM3260" s="2"/>
      <c r="AN3260" s="2"/>
      <c r="AO3260" s="2"/>
      <c r="AP3260" s="594"/>
      <c r="AQ3260" s="3"/>
      <c r="AR3260" s="3"/>
      <c r="AT3260" s="2" t="s">
        <v>12597</v>
      </c>
      <c r="AU3260" s="2"/>
      <c r="AV3260" s="2"/>
      <c r="AW3260" s="2"/>
      <c r="AX3260" s="2"/>
      <c r="AY3260" s="2"/>
      <c r="AZ3260" s="2"/>
      <c r="BA3260" s="2"/>
      <c r="BB3260" s="2"/>
      <c r="BC3260" s="2"/>
      <c r="BD3260" s="2"/>
      <c r="BE3260" s="2"/>
      <c r="BF3260" s="2"/>
      <c r="BG3260" s="2"/>
      <c r="BH3260" s="2"/>
      <c r="BI3260" s="2"/>
      <c r="BJ3260" s="2"/>
      <c r="BK3260" s="594"/>
    </row>
    <row r="3261" spans="1:63" s="182" customFormat="1" ht="17.25" customHeight="1">
      <c r="A3261" s="3"/>
      <c r="B3261" s="3"/>
      <c r="C3261" s="3"/>
      <c r="D3261" s="2"/>
      <c r="E3261" s="2"/>
      <c r="F3261" s="2"/>
      <c r="G3261" s="2"/>
      <c r="H3261" s="2"/>
      <c r="I3261" s="2"/>
      <c r="J3261" s="2"/>
      <c r="K3261" s="2"/>
      <c r="L3261" s="2"/>
      <c r="M3261" s="2"/>
      <c r="N3261" s="2"/>
      <c r="O3261" s="2"/>
      <c r="P3261" s="2"/>
      <c r="Q3261" s="2"/>
      <c r="R3261" s="2"/>
      <c r="S3261" s="2"/>
      <c r="T3261" s="2"/>
      <c r="U3261" s="589"/>
      <c r="V3261" s="3"/>
      <c r="W3261" s="3"/>
      <c r="X3261" s="1"/>
      <c r="Y3261" s="2"/>
      <c r="Z3261" s="2"/>
      <c r="AA3261" s="2"/>
      <c r="AB3261" s="2"/>
      <c r="AC3261" s="2"/>
      <c r="AD3261" s="2"/>
      <c r="AE3261" s="2"/>
      <c r="AF3261" s="2"/>
      <c r="AG3261" s="2"/>
      <c r="AH3261" s="2"/>
      <c r="AI3261" s="2"/>
      <c r="AJ3261" s="2"/>
      <c r="AK3261" s="2"/>
      <c r="AL3261" s="2"/>
      <c r="AM3261" s="2"/>
      <c r="AN3261" s="2"/>
      <c r="AO3261" s="2"/>
      <c r="AP3261" s="594"/>
      <c r="AQ3261" s="3"/>
      <c r="AR3261" s="3"/>
      <c r="AS3261" s="1" t="s">
        <v>12598</v>
      </c>
      <c r="AT3261" s="2"/>
      <c r="AU3261" s="2"/>
      <c r="AV3261" s="2"/>
      <c r="AW3261" s="2"/>
      <c r="AX3261" s="2"/>
      <c r="AY3261" s="2"/>
      <c r="AZ3261" s="2"/>
      <c r="BA3261" s="2"/>
      <c r="BB3261" s="2"/>
      <c r="BC3261" s="2"/>
      <c r="BD3261" s="2"/>
      <c r="BE3261" s="2"/>
      <c r="BF3261" s="2"/>
      <c r="BG3261" s="2"/>
      <c r="BH3261" s="2"/>
      <c r="BI3261" s="2"/>
      <c r="BJ3261" s="2"/>
      <c r="BK3261" s="594"/>
    </row>
    <row r="3262" spans="1:63" s="182" customFormat="1" ht="17.25" customHeight="1">
      <c r="A3262" s="3"/>
      <c r="B3262" s="3"/>
      <c r="C3262" s="3"/>
      <c r="D3262" s="2"/>
      <c r="E3262" s="2"/>
      <c r="F3262" s="2"/>
      <c r="G3262" s="2"/>
      <c r="H3262" s="2"/>
      <c r="I3262" s="2"/>
      <c r="J3262" s="2"/>
      <c r="K3262" s="2"/>
      <c r="L3262" s="2"/>
      <c r="M3262" s="2"/>
      <c r="N3262" s="2"/>
      <c r="O3262" s="2"/>
      <c r="P3262" s="2"/>
      <c r="Q3262" s="2"/>
      <c r="R3262" s="2"/>
      <c r="S3262" s="2"/>
      <c r="T3262" s="2"/>
      <c r="U3262" s="589"/>
      <c r="V3262" s="3"/>
      <c r="W3262" s="3"/>
      <c r="X3262" s="1"/>
      <c r="Y3262" s="2"/>
      <c r="Z3262" s="2"/>
      <c r="AA3262" s="2"/>
      <c r="AB3262" s="2"/>
      <c r="AC3262" s="2"/>
      <c r="AD3262" s="2"/>
      <c r="AE3262" s="2"/>
      <c r="AF3262" s="2"/>
      <c r="AG3262" s="2"/>
      <c r="AH3262" s="2"/>
      <c r="AI3262" s="2"/>
      <c r="AJ3262" s="2"/>
      <c r="AK3262" s="2"/>
      <c r="AL3262" s="2"/>
      <c r="AM3262" s="2"/>
      <c r="AN3262" s="2"/>
      <c r="AO3262" s="2"/>
      <c r="AP3262" s="594"/>
      <c r="AQ3262" s="3"/>
      <c r="AR3262" s="3"/>
      <c r="AT3262" s="2" t="s">
        <v>14420</v>
      </c>
      <c r="AU3262" s="2"/>
      <c r="AV3262" s="2"/>
      <c r="AW3262" s="2"/>
      <c r="AX3262" s="2"/>
      <c r="AY3262" s="2"/>
      <c r="AZ3262" s="2"/>
      <c r="BA3262" s="2"/>
      <c r="BB3262" s="2"/>
      <c r="BC3262" s="2"/>
      <c r="BD3262" s="2"/>
      <c r="BE3262" s="2"/>
      <c r="BF3262" s="2"/>
      <c r="BG3262" s="2"/>
      <c r="BH3262" s="2"/>
      <c r="BI3262" s="2"/>
      <c r="BJ3262" s="2"/>
      <c r="BK3262" s="594"/>
    </row>
    <row r="3263" spans="1:63" s="182" customFormat="1" ht="17.25" customHeight="1">
      <c r="A3263" s="3"/>
      <c r="B3263" s="3"/>
      <c r="C3263" s="3"/>
      <c r="D3263" s="2"/>
      <c r="E3263" s="2"/>
      <c r="F3263" s="2"/>
      <c r="G3263" s="2"/>
      <c r="H3263" s="2"/>
      <c r="I3263" s="2"/>
      <c r="J3263" s="2"/>
      <c r="K3263" s="2"/>
      <c r="L3263" s="2"/>
      <c r="M3263" s="2"/>
      <c r="N3263" s="2"/>
      <c r="O3263" s="2"/>
      <c r="P3263" s="2"/>
      <c r="Q3263" s="2"/>
      <c r="R3263" s="2"/>
      <c r="S3263" s="2"/>
      <c r="T3263" s="2"/>
      <c r="U3263" s="589"/>
      <c r="V3263" s="3"/>
      <c r="W3263" s="3"/>
      <c r="X3263" s="1"/>
      <c r="Y3263" s="2"/>
      <c r="Z3263" s="2"/>
      <c r="AA3263" s="2"/>
      <c r="AB3263" s="2"/>
      <c r="AC3263" s="2"/>
      <c r="AD3263" s="2"/>
      <c r="AE3263" s="2"/>
      <c r="AF3263" s="2"/>
      <c r="AG3263" s="2"/>
      <c r="AH3263" s="2"/>
      <c r="AI3263" s="2"/>
      <c r="AJ3263" s="2"/>
      <c r="AK3263" s="2"/>
      <c r="AL3263" s="2"/>
      <c r="AM3263" s="2"/>
      <c r="AN3263" s="2"/>
      <c r="AO3263" s="2"/>
      <c r="AP3263" s="594"/>
      <c r="AQ3263" s="3"/>
      <c r="AR3263" s="3"/>
      <c r="AT3263" s="134" t="s">
        <v>12600</v>
      </c>
      <c r="AU3263" s="2"/>
      <c r="AV3263" s="2"/>
      <c r="AW3263" s="2"/>
      <c r="AX3263" s="2"/>
      <c r="AY3263" s="2"/>
      <c r="AZ3263" s="2"/>
      <c r="BA3263" s="2"/>
      <c r="BB3263" s="2"/>
      <c r="BC3263" s="2"/>
      <c r="BD3263" s="2"/>
      <c r="BE3263" s="2"/>
      <c r="BF3263" s="2"/>
      <c r="BG3263" s="2"/>
      <c r="BH3263" s="2"/>
      <c r="BI3263" s="2"/>
      <c r="BJ3263" s="2"/>
      <c r="BK3263" s="594"/>
    </row>
    <row r="3264" spans="1:63" s="182" customFormat="1" ht="17.25" customHeight="1">
      <c r="A3264" s="3"/>
      <c r="B3264" s="3"/>
      <c r="C3264" s="3"/>
      <c r="D3264" s="2"/>
      <c r="E3264" s="2"/>
      <c r="F3264" s="2"/>
      <c r="G3264" s="2"/>
      <c r="H3264" s="2"/>
      <c r="I3264" s="2"/>
      <c r="J3264" s="2"/>
      <c r="K3264" s="2"/>
      <c r="L3264" s="2"/>
      <c r="M3264" s="2"/>
      <c r="N3264" s="2"/>
      <c r="O3264" s="2"/>
      <c r="P3264" s="2"/>
      <c r="Q3264" s="2"/>
      <c r="R3264" s="2"/>
      <c r="S3264" s="2"/>
      <c r="T3264" s="2"/>
      <c r="U3264" s="589"/>
      <c r="V3264" s="3"/>
      <c r="W3264" s="3"/>
      <c r="X3264" s="1"/>
      <c r="Y3264" s="2"/>
      <c r="Z3264" s="2"/>
      <c r="AA3264" s="2"/>
      <c r="AB3264" s="2"/>
      <c r="AC3264" s="2"/>
      <c r="AD3264" s="2"/>
      <c r="AE3264" s="2"/>
      <c r="AF3264" s="2"/>
      <c r="AG3264" s="2"/>
      <c r="AH3264" s="2"/>
      <c r="AI3264" s="2"/>
      <c r="AJ3264" s="2"/>
      <c r="AK3264" s="2"/>
      <c r="AL3264" s="2"/>
      <c r="AM3264" s="2"/>
      <c r="AN3264" s="2"/>
      <c r="AO3264" s="2"/>
      <c r="AP3264" s="594"/>
      <c r="AQ3264" s="3"/>
      <c r="AR3264" s="3"/>
      <c r="AS3264" s="1"/>
      <c r="AT3264" s="182" t="s">
        <v>12601</v>
      </c>
      <c r="AU3264" s="2"/>
      <c r="AV3264" s="2"/>
      <c r="AW3264" s="2"/>
      <c r="AX3264" s="2"/>
      <c r="AY3264" s="2"/>
      <c r="AZ3264" s="2"/>
      <c r="BA3264" s="2"/>
      <c r="BB3264" s="2"/>
      <c r="BC3264" s="2"/>
      <c r="BD3264" s="2"/>
      <c r="BE3264" s="2"/>
      <c r="BF3264" s="2"/>
      <c r="BG3264" s="2"/>
      <c r="BH3264" s="2"/>
      <c r="BI3264" s="2"/>
      <c r="BJ3264" s="2"/>
      <c r="BK3264" s="594"/>
    </row>
    <row r="3265" spans="1:63" s="182" customFormat="1" ht="17.25" customHeight="1">
      <c r="A3265" s="3"/>
      <c r="B3265" s="3"/>
      <c r="C3265" s="3"/>
      <c r="D3265" s="2"/>
      <c r="E3265" s="2"/>
      <c r="F3265" s="2"/>
      <c r="G3265" s="2"/>
      <c r="H3265" s="2"/>
      <c r="I3265" s="2"/>
      <c r="J3265" s="2"/>
      <c r="K3265" s="2"/>
      <c r="L3265" s="2"/>
      <c r="M3265" s="2"/>
      <c r="N3265" s="2"/>
      <c r="O3265" s="2"/>
      <c r="P3265" s="2"/>
      <c r="Q3265" s="2"/>
      <c r="R3265" s="2"/>
      <c r="S3265" s="2"/>
      <c r="T3265" s="2"/>
      <c r="U3265" s="589"/>
      <c r="V3265" s="3"/>
      <c r="W3265" s="3"/>
      <c r="X3265" s="1"/>
      <c r="Y3265" s="2"/>
      <c r="Z3265" s="2"/>
      <c r="AA3265" s="2"/>
      <c r="AB3265" s="2"/>
      <c r="AC3265" s="2"/>
      <c r="AD3265" s="2"/>
      <c r="AE3265" s="2"/>
      <c r="AF3265" s="2"/>
      <c r="AG3265" s="2"/>
      <c r="AH3265" s="2"/>
      <c r="AI3265" s="2"/>
      <c r="AJ3265" s="2"/>
      <c r="AK3265" s="2"/>
      <c r="AL3265" s="2"/>
      <c r="AM3265" s="2"/>
      <c r="AN3265" s="2"/>
      <c r="AO3265" s="2"/>
      <c r="AP3265" s="594"/>
      <c r="AQ3265" s="3"/>
      <c r="AR3265" s="3"/>
      <c r="AS3265" s="1" t="s">
        <v>15453</v>
      </c>
      <c r="AT3265" s="2"/>
      <c r="AU3265" s="2"/>
      <c r="AV3265" s="2"/>
      <c r="AW3265" s="2"/>
      <c r="AX3265" s="2"/>
      <c r="AY3265" s="2"/>
      <c r="AZ3265" s="2"/>
      <c r="BA3265" s="2"/>
      <c r="BB3265" s="2"/>
      <c r="BC3265" s="2"/>
      <c r="BD3265" s="2"/>
      <c r="BE3265" s="2"/>
      <c r="BF3265" s="2"/>
      <c r="BG3265" s="2"/>
      <c r="BH3265" s="2"/>
      <c r="BI3265" s="2"/>
      <c r="BJ3265" s="2"/>
      <c r="BK3265" s="594"/>
    </row>
    <row r="3266" spans="1:63" s="182" customFormat="1" ht="17.25" customHeight="1">
      <c r="A3266" s="3"/>
      <c r="B3266" s="3"/>
      <c r="C3266" s="3"/>
      <c r="D3266" s="2"/>
      <c r="E3266" s="2"/>
      <c r="F3266" s="2"/>
      <c r="G3266" s="2"/>
      <c r="H3266" s="2"/>
      <c r="I3266" s="2"/>
      <c r="J3266" s="2"/>
      <c r="K3266" s="2"/>
      <c r="L3266" s="2"/>
      <c r="M3266" s="2"/>
      <c r="N3266" s="2"/>
      <c r="O3266" s="2"/>
      <c r="P3266" s="2"/>
      <c r="Q3266" s="2"/>
      <c r="R3266" s="2"/>
      <c r="S3266" s="2"/>
      <c r="T3266" s="2"/>
      <c r="U3266" s="589"/>
      <c r="V3266" s="3"/>
      <c r="W3266" s="3"/>
      <c r="X3266" s="1"/>
      <c r="Y3266" s="2"/>
      <c r="Z3266" s="2"/>
      <c r="AA3266" s="2"/>
      <c r="AB3266" s="2"/>
      <c r="AC3266" s="2"/>
      <c r="AD3266" s="2"/>
      <c r="AE3266" s="2"/>
      <c r="AF3266" s="2"/>
      <c r="AG3266" s="2"/>
      <c r="AH3266" s="2"/>
      <c r="AI3266" s="2"/>
      <c r="AJ3266" s="2"/>
      <c r="AK3266" s="2"/>
      <c r="AL3266" s="2"/>
      <c r="AM3266" s="2"/>
      <c r="AN3266" s="2"/>
      <c r="AO3266" s="2"/>
      <c r="AP3266" s="594"/>
      <c r="AQ3266" s="3"/>
      <c r="AR3266" s="3"/>
      <c r="AS3266" s="1"/>
      <c r="AT3266" s="2"/>
      <c r="AU3266" s="2"/>
      <c r="AV3266" s="2"/>
      <c r="AW3266" s="2"/>
      <c r="AX3266" s="2"/>
      <c r="AY3266" s="2"/>
      <c r="AZ3266" s="2"/>
      <c r="BA3266" s="2"/>
      <c r="BB3266" s="2"/>
      <c r="BC3266" s="2"/>
      <c r="BD3266" s="2"/>
      <c r="BE3266" s="2"/>
      <c r="BF3266" s="2"/>
      <c r="BG3266" s="2"/>
      <c r="BH3266" s="2"/>
      <c r="BI3266" s="2"/>
      <c r="BJ3266" s="2"/>
      <c r="BK3266" s="594"/>
    </row>
    <row r="3267" spans="1:63" s="182" customFormat="1" ht="17.25" customHeight="1">
      <c r="A3267" s="3"/>
      <c r="B3267" s="3"/>
      <c r="C3267" s="3" t="s">
        <v>9667</v>
      </c>
      <c r="D3267" s="2"/>
      <c r="E3267" s="2"/>
      <c r="F3267" s="2"/>
      <c r="G3267" s="2"/>
      <c r="H3267" s="2"/>
      <c r="I3267" s="2"/>
      <c r="J3267" s="2"/>
      <c r="K3267" s="2"/>
      <c r="L3267" s="2"/>
      <c r="M3267" s="2"/>
      <c r="N3267" s="2"/>
      <c r="O3267" s="2"/>
      <c r="P3267" s="2"/>
      <c r="Q3267" s="2"/>
      <c r="R3267" s="2"/>
      <c r="S3267" s="2"/>
      <c r="T3267" s="2"/>
      <c r="U3267" s="589"/>
      <c r="V3267" s="3"/>
      <c r="W3267" s="3"/>
      <c r="X3267" s="1"/>
      <c r="Y3267" s="2"/>
      <c r="Z3267" s="2"/>
      <c r="AA3267" s="2"/>
      <c r="AB3267" s="2"/>
      <c r="AC3267" s="2"/>
      <c r="AD3267" s="2"/>
      <c r="AE3267" s="2"/>
      <c r="AF3267" s="2"/>
      <c r="AG3267" s="2"/>
      <c r="AH3267" s="2"/>
      <c r="AI3267" s="2"/>
      <c r="AJ3267" s="2"/>
      <c r="AK3267" s="2"/>
      <c r="AL3267" s="2"/>
      <c r="AM3267" s="2"/>
      <c r="AN3267" s="2"/>
      <c r="AO3267" s="2"/>
      <c r="AP3267" s="594"/>
      <c r="AQ3267" s="3"/>
      <c r="AR3267" s="3" t="s">
        <v>12602</v>
      </c>
      <c r="AS3267" s="1"/>
      <c r="AT3267" s="2"/>
      <c r="AU3267" s="2"/>
      <c r="AV3267" s="2"/>
      <c r="AW3267" s="2"/>
      <c r="AX3267" s="2"/>
      <c r="AY3267" s="2"/>
      <c r="AZ3267" s="2"/>
      <c r="BA3267" s="2"/>
      <c r="BB3267" s="2"/>
      <c r="BC3267" s="2"/>
      <c r="BD3267" s="2"/>
      <c r="BE3267" s="2"/>
      <c r="BF3267" s="2"/>
      <c r="BG3267" s="2"/>
      <c r="BH3267" s="2"/>
      <c r="BI3267" s="2"/>
      <c r="BJ3267" s="2"/>
      <c r="BK3267" s="594"/>
    </row>
    <row r="3268" spans="1:63" s="182" customFormat="1" ht="17.25" customHeight="1">
      <c r="A3268" s="3"/>
      <c r="B3268" s="3"/>
      <c r="C3268" s="3"/>
      <c r="D3268" s="2" t="s">
        <v>14424</v>
      </c>
      <c r="E3268" s="2"/>
      <c r="F3268" s="2"/>
      <c r="G3268" s="2"/>
      <c r="H3268" s="2"/>
      <c r="I3268" s="2"/>
      <c r="J3268" s="2"/>
      <c r="K3268" s="2"/>
      <c r="L3268" s="2"/>
      <c r="M3268" s="2"/>
      <c r="N3268" s="2"/>
      <c r="O3268" s="2"/>
      <c r="P3268" s="2"/>
      <c r="Q3268" s="2"/>
      <c r="R3268" s="2"/>
      <c r="S3268" s="2"/>
      <c r="T3268" s="2"/>
      <c r="U3268" s="589"/>
      <c r="V3268" s="3"/>
      <c r="W3268" s="3"/>
      <c r="X3268" s="1"/>
      <c r="Y3268" s="2"/>
      <c r="Z3268" s="2"/>
      <c r="AA3268" s="2"/>
      <c r="AB3268" s="2"/>
      <c r="AC3268" s="2"/>
      <c r="AD3268" s="2"/>
      <c r="AE3268" s="2"/>
      <c r="AF3268" s="2"/>
      <c r="AG3268" s="2"/>
      <c r="AH3268" s="2"/>
      <c r="AI3268" s="2"/>
      <c r="AJ3268" s="2"/>
      <c r="AK3268" s="2"/>
      <c r="AL3268" s="2"/>
      <c r="AM3268" s="2"/>
      <c r="AN3268" s="2"/>
      <c r="AO3268" s="2"/>
      <c r="AP3268" s="589"/>
      <c r="AQ3268" s="3"/>
      <c r="AR3268" s="3"/>
      <c r="AS3268" s="1" t="s">
        <v>14428</v>
      </c>
      <c r="AT3268" s="2"/>
      <c r="AU3268" s="2"/>
      <c r="AV3268" s="2"/>
      <c r="AW3268" s="2"/>
      <c r="AX3268" s="2"/>
      <c r="AY3268" s="2"/>
      <c r="AZ3268" s="2"/>
      <c r="BA3268" s="2"/>
      <c r="BB3268" s="2"/>
      <c r="BC3268" s="2"/>
      <c r="BD3268" s="2"/>
      <c r="BE3268" s="2"/>
      <c r="BF3268" s="2"/>
      <c r="BG3268" s="2"/>
      <c r="BH3268" s="2"/>
      <c r="BI3268" s="2"/>
      <c r="BJ3268" s="2"/>
      <c r="BK3268" s="594"/>
    </row>
    <row r="3269" spans="1:63" s="182" customFormat="1" ht="17.25" customHeight="1">
      <c r="A3269" s="3"/>
      <c r="B3269" s="3"/>
      <c r="C3269" s="3"/>
      <c r="D3269" s="2"/>
      <c r="E3269" s="2" t="s">
        <v>10137</v>
      </c>
      <c r="F3269" s="2"/>
      <c r="G3269" s="2"/>
      <c r="H3269" s="2"/>
      <c r="I3269" s="2"/>
      <c r="J3269" s="2"/>
      <c r="K3269" s="2"/>
      <c r="L3269" s="2"/>
      <c r="M3269" s="2"/>
      <c r="N3269" s="2"/>
      <c r="O3269" s="2"/>
      <c r="P3269" s="2"/>
      <c r="Q3269" s="2"/>
      <c r="R3269" s="2"/>
      <c r="S3269" s="2"/>
      <c r="T3269" s="2"/>
      <c r="U3269" s="589"/>
      <c r="V3269" s="3"/>
      <c r="W3269" s="3"/>
      <c r="X3269" s="1"/>
      <c r="Y3269" s="2"/>
      <c r="Z3269" s="2"/>
      <c r="AA3269" s="2"/>
      <c r="AB3269" s="2"/>
      <c r="AC3269" s="2"/>
      <c r="AD3269" s="2"/>
      <c r="AE3269" s="2"/>
      <c r="AF3269" s="2"/>
      <c r="AG3269" s="2"/>
      <c r="AH3269" s="2"/>
      <c r="AI3269" s="2"/>
      <c r="AJ3269" s="2"/>
      <c r="AK3269" s="2"/>
      <c r="AL3269" s="2"/>
      <c r="AM3269" s="2"/>
      <c r="AN3269" s="2"/>
      <c r="AO3269" s="2"/>
      <c r="AP3269" s="589"/>
      <c r="AQ3269" s="3"/>
      <c r="AR3269" s="3"/>
      <c r="AT3269" s="2" t="s">
        <v>14427</v>
      </c>
      <c r="AU3269" s="2"/>
      <c r="AV3269" s="2"/>
      <c r="AW3269" s="2"/>
      <c r="AX3269" s="2"/>
      <c r="AY3269" s="2"/>
      <c r="AZ3269" s="2"/>
      <c r="BA3269" s="2"/>
      <c r="BB3269" s="2"/>
      <c r="BC3269" s="2"/>
      <c r="BD3269" s="2"/>
      <c r="BE3269" s="2"/>
      <c r="BF3269" s="2"/>
      <c r="BG3269" s="2"/>
      <c r="BH3269" s="2"/>
      <c r="BI3269" s="2"/>
      <c r="BJ3269" s="2"/>
      <c r="BK3269" s="594"/>
    </row>
    <row r="3270" spans="1:63" s="182" customFormat="1" ht="17.25" customHeight="1">
      <c r="A3270" s="3"/>
      <c r="B3270" s="3"/>
      <c r="C3270" s="3"/>
      <c r="D3270" s="2" t="s">
        <v>14425</v>
      </c>
      <c r="E3270" s="2"/>
      <c r="F3270" s="2"/>
      <c r="G3270" s="2"/>
      <c r="H3270" s="2"/>
      <c r="I3270" s="2"/>
      <c r="J3270" s="2"/>
      <c r="K3270" s="2"/>
      <c r="L3270" s="2"/>
      <c r="M3270" s="2"/>
      <c r="N3270" s="2"/>
      <c r="O3270" s="2"/>
      <c r="P3270" s="2"/>
      <c r="Q3270" s="2"/>
      <c r="R3270" s="2"/>
      <c r="S3270" s="2"/>
      <c r="T3270" s="2"/>
      <c r="U3270" s="589"/>
      <c r="V3270" s="3"/>
      <c r="W3270" s="3"/>
      <c r="X3270" s="1"/>
      <c r="Y3270" s="2"/>
      <c r="Z3270" s="2"/>
      <c r="AA3270" s="2"/>
      <c r="AB3270" s="2"/>
      <c r="AC3270" s="2"/>
      <c r="AD3270" s="2"/>
      <c r="AE3270" s="2"/>
      <c r="AF3270" s="2"/>
      <c r="AG3270" s="2"/>
      <c r="AH3270" s="2"/>
      <c r="AI3270" s="2"/>
      <c r="AJ3270" s="2"/>
      <c r="AK3270" s="2"/>
      <c r="AL3270" s="2"/>
      <c r="AM3270" s="2"/>
      <c r="AN3270" s="2"/>
      <c r="AO3270" s="2"/>
      <c r="AP3270" s="594"/>
      <c r="AQ3270" s="3"/>
      <c r="AR3270" s="3"/>
      <c r="AT3270" s="1" t="s">
        <v>8881</v>
      </c>
      <c r="AU3270" s="2"/>
      <c r="AV3270" s="2"/>
      <c r="AW3270" s="2"/>
      <c r="AX3270" s="2"/>
      <c r="AY3270" s="2"/>
      <c r="AZ3270" s="2"/>
      <c r="BA3270" s="2"/>
      <c r="BB3270" s="2"/>
      <c r="BC3270" s="2"/>
      <c r="BD3270" s="2"/>
      <c r="BE3270" s="2"/>
      <c r="BF3270" s="2"/>
      <c r="BG3270" s="2"/>
      <c r="BH3270" s="2"/>
      <c r="BI3270" s="2"/>
      <c r="BJ3270" s="2"/>
      <c r="BK3270" s="594"/>
    </row>
    <row r="3271" spans="1:63" s="182" customFormat="1" ht="17.25" customHeight="1">
      <c r="A3271" s="3"/>
      <c r="B3271" s="3"/>
      <c r="C3271" s="3"/>
      <c r="D3271" s="2"/>
      <c r="E3271" s="2" t="s">
        <v>9928</v>
      </c>
      <c r="F3271" s="2"/>
      <c r="G3271" s="2"/>
      <c r="H3271" s="2"/>
      <c r="I3271" s="2"/>
      <c r="J3271" s="2"/>
      <c r="K3271" s="2"/>
      <c r="L3271" s="2"/>
      <c r="M3271" s="2"/>
      <c r="N3271" s="2"/>
      <c r="O3271" s="2"/>
      <c r="P3271" s="2"/>
      <c r="Q3271" s="2"/>
      <c r="R3271" s="2"/>
      <c r="S3271" s="2"/>
      <c r="T3271" s="2"/>
      <c r="U3271" s="589"/>
      <c r="V3271" s="3"/>
      <c r="W3271" s="3"/>
      <c r="X3271" s="1"/>
      <c r="Y3271" s="2"/>
      <c r="Z3271" s="2"/>
      <c r="AA3271" s="2"/>
      <c r="AB3271" s="2"/>
      <c r="AC3271" s="2"/>
      <c r="AD3271" s="2"/>
      <c r="AE3271" s="2"/>
      <c r="AF3271" s="2"/>
      <c r="AG3271" s="2"/>
      <c r="AH3271" s="2"/>
      <c r="AI3271" s="2"/>
      <c r="AJ3271" s="2"/>
      <c r="AK3271" s="2"/>
      <c r="AL3271" s="2"/>
      <c r="AM3271" s="2"/>
      <c r="AN3271" s="2"/>
      <c r="AO3271" s="2"/>
      <c r="AP3271" s="594"/>
      <c r="AQ3271" s="3"/>
      <c r="AR3271" s="3"/>
      <c r="AT3271" s="1" t="s">
        <v>12603</v>
      </c>
      <c r="AU3271" s="2"/>
      <c r="AV3271" s="2"/>
      <c r="AW3271" s="2"/>
      <c r="AX3271" s="2"/>
      <c r="AY3271" s="2"/>
      <c r="AZ3271" s="2"/>
      <c r="BA3271" s="2"/>
      <c r="BB3271" s="2"/>
      <c r="BC3271" s="2"/>
      <c r="BD3271" s="2"/>
      <c r="BE3271" s="2"/>
      <c r="BF3271" s="2"/>
      <c r="BG3271" s="2"/>
      <c r="BH3271" s="2"/>
      <c r="BI3271" s="2"/>
      <c r="BJ3271" s="2"/>
      <c r="BK3271" s="594"/>
    </row>
    <row r="3272" spans="1:63" s="182" customFormat="1" ht="17.25" customHeight="1">
      <c r="A3272" s="3"/>
      <c r="B3272" s="3"/>
      <c r="C3272" s="3"/>
      <c r="D3272" s="2" t="s">
        <v>14426</v>
      </c>
      <c r="E3272" s="2"/>
      <c r="F3272" s="2"/>
      <c r="G3272" s="2"/>
      <c r="H3272" s="2"/>
      <c r="I3272" s="2"/>
      <c r="J3272" s="2"/>
      <c r="K3272" s="2"/>
      <c r="L3272" s="2"/>
      <c r="M3272" s="2"/>
      <c r="N3272" s="2"/>
      <c r="O3272" s="2"/>
      <c r="P3272" s="2"/>
      <c r="Q3272" s="2"/>
      <c r="R3272" s="2"/>
      <c r="S3272" s="2"/>
      <c r="T3272" s="2"/>
      <c r="U3272" s="589"/>
      <c r="V3272" s="3"/>
      <c r="W3272" s="3"/>
      <c r="X3272" s="1"/>
      <c r="Y3272" s="2"/>
      <c r="Z3272" s="2"/>
      <c r="AA3272" s="2"/>
      <c r="AB3272" s="2"/>
      <c r="AC3272" s="2"/>
      <c r="AD3272" s="2"/>
      <c r="AE3272" s="2"/>
      <c r="AF3272" s="2"/>
      <c r="AG3272" s="2"/>
      <c r="AH3272" s="2"/>
      <c r="AI3272" s="2"/>
      <c r="AJ3272" s="2"/>
      <c r="AK3272" s="2"/>
      <c r="AL3272" s="2"/>
      <c r="AM3272" s="2"/>
      <c r="AN3272" s="2"/>
      <c r="AO3272" s="2"/>
      <c r="AP3272" s="594"/>
      <c r="AQ3272" s="3"/>
      <c r="AR3272" s="3"/>
      <c r="AT3272" s="1"/>
      <c r="AU3272" s="2" t="s">
        <v>12604</v>
      </c>
      <c r="AV3272" s="2"/>
      <c r="AW3272" s="2"/>
      <c r="AX3272" s="2"/>
      <c r="AY3272" s="2"/>
      <c r="AZ3272" s="2"/>
      <c r="BA3272" s="2"/>
      <c r="BB3272" s="2"/>
      <c r="BC3272" s="2"/>
      <c r="BD3272" s="2"/>
      <c r="BE3272" s="2"/>
      <c r="BF3272" s="2"/>
      <c r="BG3272" s="2"/>
      <c r="BH3272" s="2"/>
      <c r="BI3272" s="2"/>
      <c r="BJ3272" s="2"/>
      <c r="BK3272" s="594"/>
    </row>
    <row r="3273" spans="1:63" s="182" customFormat="1" ht="17.25" customHeight="1">
      <c r="A3273" s="3"/>
      <c r="B3273" s="3"/>
      <c r="C3273" s="3"/>
      <c r="D3273" s="2"/>
      <c r="E3273" s="2" t="s">
        <v>9094</v>
      </c>
      <c r="F3273" s="2"/>
      <c r="G3273" s="2"/>
      <c r="H3273" s="2"/>
      <c r="I3273" s="2"/>
      <c r="J3273" s="2"/>
      <c r="K3273" s="2"/>
      <c r="L3273" s="2"/>
      <c r="M3273" s="2"/>
      <c r="N3273" s="2"/>
      <c r="O3273" s="2"/>
      <c r="P3273" s="2"/>
      <c r="Q3273" s="2"/>
      <c r="R3273" s="2"/>
      <c r="S3273" s="2"/>
      <c r="T3273" s="2"/>
      <c r="U3273" s="589"/>
      <c r="V3273" s="3"/>
      <c r="W3273" s="3"/>
      <c r="X3273" s="1"/>
      <c r="Y3273" s="2"/>
      <c r="Z3273" s="2"/>
      <c r="AA3273" s="2"/>
      <c r="AB3273" s="2"/>
      <c r="AC3273" s="2"/>
      <c r="AD3273" s="2"/>
      <c r="AE3273" s="2"/>
      <c r="AF3273" s="2"/>
      <c r="AG3273" s="2"/>
      <c r="AH3273" s="2"/>
      <c r="AI3273" s="2"/>
      <c r="AJ3273" s="2"/>
      <c r="AK3273" s="2"/>
      <c r="AL3273" s="2"/>
      <c r="AM3273" s="2"/>
      <c r="AN3273" s="2"/>
      <c r="AO3273" s="2"/>
      <c r="AP3273" s="594"/>
      <c r="AQ3273" s="3"/>
      <c r="AR3273" s="3"/>
      <c r="AT3273" s="1" t="s">
        <v>14429</v>
      </c>
      <c r="AU3273" s="2"/>
      <c r="AV3273" s="2"/>
      <c r="AW3273" s="2"/>
      <c r="AX3273" s="2"/>
      <c r="AY3273" s="2"/>
      <c r="AZ3273" s="2"/>
      <c r="BA3273" s="2"/>
      <c r="BB3273" s="2"/>
      <c r="BC3273" s="2"/>
      <c r="BD3273" s="2"/>
      <c r="BE3273" s="2"/>
      <c r="BF3273" s="2"/>
      <c r="BG3273" s="2"/>
      <c r="BH3273" s="2"/>
      <c r="BI3273" s="2"/>
      <c r="BJ3273" s="2"/>
      <c r="BK3273" s="594"/>
    </row>
    <row r="3274" spans="1:63" s="182" customFormat="1" ht="17.25" customHeight="1">
      <c r="A3274" s="3"/>
      <c r="B3274" s="3"/>
      <c r="C3274" s="3"/>
      <c r="D3274" s="2"/>
      <c r="E3274" s="2"/>
      <c r="F3274" s="2"/>
      <c r="G3274" s="2"/>
      <c r="H3274" s="2"/>
      <c r="I3274" s="2"/>
      <c r="J3274" s="2"/>
      <c r="K3274" s="2"/>
      <c r="L3274" s="2"/>
      <c r="M3274" s="2"/>
      <c r="N3274" s="2"/>
      <c r="O3274" s="2"/>
      <c r="P3274" s="2"/>
      <c r="Q3274" s="2"/>
      <c r="R3274" s="2"/>
      <c r="S3274" s="2"/>
      <c r="T3274" s="2"/>
      <c r="U3274" s="589"/>
      <c r="V3274" s="3"/>
      <c r="W3274" s="3"/>
      <c r="X3274" s="1"/>
      <c r="Y3274" s="2"/>
      <c r="Z3274" s="2"/>
      <c r="AA3274" s="2"/>
      <c r="AB3274" s="2"/>
      <c r="AC3274" s="2"/>
      <c r="AD3274" s="2"/>
      <c r="AE3274" s="2"/>
      <c r="AF3274" s="2"/>
      <c r="AG3274" s="2"/>
      <c r="AH3274" s="2"/>
      <c r="AI3274" s="2"/>
      <c r="AJ3274" s="2"/>
      <c r="AK3274" s="2"/>
      <c r="AL3274" s="2"/>
      <c r="AM3274" s="2"/>
      <c r="AN3274" s="2"/>
      <c r="AO3274" s="2"/>
      <c r="AP3274" s="594"/>
      <c r="AQ3274" s="3"/>
      <c r="AR3274" s="3"/>
      <c r="AT3274" s="1"/>
      <c r="AU3274" s="2" t="s">
        <v>12605</v>
      </c>
      <c r="AV3274" s="2"/>
      <c r="AW3274" s="2"/>
      <c r="AX3274" s="2"/>
      <c r="AY3274" s="2"/>
      <c r="AZ3274" s="2"/>
      <c r="BA3274" s="2"/>
      <c r="BB3274" s="2"/>
      <c r="BC3274" s="2"/>
      <c r="BD3274" s="2"/>
      <c r="BE3274" s="2"/>
      <c r="BF3274" s="2"/>
      <c r="BG3274" s="2"/>
      <c r="BH3274" s="2"/>
      <c r="BI3274" s="2"/>
      <c r="BJ3274" s="2"/>
      <c r="BK3274" s="594"/>
    </row>
    <row r="3275" spans="1:63" s="182" customFormat="1" ht="17.25" customHeight="1">
      <c r="A3275" s="3"/>
      <c r="B3275" s="3"/>
      <c r="C3275" s="3" t="s">
        <v>9668</v>
      </c>
      <c r="D3275" s="2"/>
      <c r="E3275" s="2"/>
      <c r="F3275" s="2"/>
      <c r="G3275" s="2"/>
      <c r="H3275" s="2"/>
      <c r="I3275" s="2"/>
      <c r="J3275" s="2"/>
      <c r="K3275" s="2"/>
      <c r="L3275" s="2"/>
      <c r="M3275" s="2"/>
      <c r="N3275" s="2"/>
      <c r="O3275" s="2"/>
      <c r="P3275" s="2"/>
      <c r="Q3275" s="2"/>
      <c r="R3275" s="2"/>
      <c r="S3275" s="2"/>
      <c r="T3275" s="2"/>
      <c r="U3275" s="589"/>
      <c r="V3275" s="3"/>
      <c r="W3275" s="3"/>
      <c r="X3275" s="1"/>
      <c r="Y3275" s="2"/>
      <c r="Z3275" s="2"/>
      <c r="AA3275" s="2"/>
      <c r="AB3275" s="2"/>
      <c r="AC3275" s="2"/>
      <c r="AD3275" s="2"/>
      <c r="AE3275" s="2"/>
      <c r="AF3275" s="2"/>
      <c r="AG3275" s="2"/>
      <c r="AH3275" s="2"/>
      <c r="AI3275" s="2"/>
      <c r="AJ3275" s="2"/>
      <c r="AK3275" s="2"/>
      <c r="AL3275" s="2"/>
      <c r="AM3275" s="2"/>
      <c r="AN3275" s="2"/>
      <c r="AO3275" s="2"/>
      <c r="AP3275" s="594"/>
      <c r="AQ3275" s="3"/>
      <c r="AR3275" s="3"/>
      <c r="AS3275" s="1" t="s">
        <v>14430</v>
      </c>
      <c r="AT3275" s="1"/>
      <c r="AU3275" s="2"/>
      <c r="AV3275" s="2"/>
      <c r="AW3275" s="2"/>
      <c r="AX3275" s="2"/>
      <c r="AY3275" s="2"/>
      <c r="AZ3275" s="2"/>
      <c r="BA3275" s="2"/>
      <c r="BB3275" s="2"/>
      <c r="BC3275" s="2"/>
      <c r="BD3275" s="2"/>
      <c r="BE3275" s="2"/>
      <c r="BF3275" s="2"/>
      <c r="BG3275" s="2"/>
      <c r="BH3275" s="2"/>
      <c r="BI3275" s="2"/>
      <c r="BJ3275" s="2"/>
      <c r="BK3275" s="594"/>
    </row>
    <row r="3276" spans="1:63" s="182" customFormat="1" ht="17.25" customHeight="1">
      <c r="A3276" s="3"/>
      <c r="B3276" s="3"/>
      <c r="C3276" s="3"/>
      <c r="D3276" s="2" t="s">
        <v>10134</v>
      </c>
      <c r="E3276" s="2"/>
      <c r="F3276" s="2"/>
      <c r="G3276" s="2"/>
      <c r="H3276" s="2"/>
      <c r="I3276" s="2"/>
      <c r="J3276" s="2"/>
      <c r="K3276" s="2"/>
      <c r="L3276" s="2"/>
      <c r="M3276" s="2"/>
      <c r="N3276" s="2"/>
      <c r="O3276" s="2"/>
      <c r="P3276" s="2"/>
      <c r="Q3276" s="2"/>
      <c r="R3276" s="2"/>
      <c r="S3276" s="2"/>
      <c r="T3276" s="2"/>
      <c r="U3276" s="589"/>
      <c r="V3276" s="3"/>
      <c r="W3276" s="3"/>
      <c r="X3276" s="1"/>
      <c r="Y3276" s="2"/>
      <c r="Z3276" s="2"/>
      <c r="AA3276" s="2"/>
      <c r="AB3276" s="2"/>
      <c r="AC3276" s="2"/>
      <c r="AD3276" s="2"/>
      <c r="AE3276" s="2"/>
      <c r="AF3276" s="2"/>
      <c r="AG3276" s="2"/>
      <c r="AH3276" s="2"/>
      <c r="AI3276" s="2"/>
      <c r="AJ3276" s="2"/>
      <c r="AK3276" s="2"/>
      <c r="AL3276" s="2"/>
      <c r="AM3276" s="2"/>
      <c r="AN3276" s="2"/>
      <c r="AO3276" s="2"/>
      <c r="AP3276" s="594"/>
      <c r="AQ3276" s="3"/>
      <c r="AR3276" s="3"/>
      <c r="AT3276" s="4" t="s">
        <v>14431</v>
      </c>
      <c r="AU3276" s="4"/>
      <c r="AV3276" s="4"/>
      <c r="AW3276" s="4"/>
      <c r="AX3276" s="4"/>
      <c r="AY3276" s="4"/>
      <c r="AZ3276" s="4"/>
      <c r="BA3276" s="2"/>
      <c r="BB3276" s="2"/>
      <c r="BC3276" s="2"/>
      <c r="BD3276" s="2"/>
      <c r="BE3276" s="2"/>
      <c r="BF3276" s="2"/>
      <c r="BG3276" s="2"/>
      <c r="BH3276" s="2"/>
      <c r="BI3276" s="2"/>
      <c r="BJ3276" s="2"/>
      <c r="BK3276" s="594"/>
    </row>
    <row r="3277" spans="1:63" s="182" customFormat="1" ht="17.25" customHeight="1">
      <c r="A3277" s="3"/>
      <c r="B3277" s="3"/>
      <c r="C3277" s="3"/>
      <c r="D3277" s="2"/>
      <c r="E3277" s="2" t="s">
        <v>10135</v>
      </c>
      <c r="F3277" s="2"/>
      <c r="G3277" s="2"/>
      <c r="H3277" s="2"/>
      <c r="I3277" s="2"/>
      <c r="J3277" s="2"/>
      <c r="K3277" s="2"/>
      <c r="L3277" s="2"/>
      <c r="M3277" s="2"/>
      <c r="N3277" s="2"/>
      <c r="O3277" s="2"/>
      <c r="P3277" s="2"/>
      <c r="Q3277" s="2"/>
      <c r="R3277" s="2"/>
      <c r="S3277" s="2"/>
      <c r="T3277" s="2"/>
      <c r="U3277" s="589"/>
      <c r="V3277" s="3"/>
      <c r="W3277" s="3"/>
      <c r="X3277" s="1"/>
      <c r="Y3277" s="2"/>
      <c r="Z3277" s="2"/>
      <c r="AA3277" s="2"/>
      <c r="AB3277" s="2"/>
      <c r="AC3277" s="2"/>
      <c r="AD3277" s="2"/>
      <c r="AE3277" s="2"/>
      <c r="AF3277" s="2"/>
      <c r="AG3277" s="2"/>
      <c r="AH3277" s="2"/>
      <c r="AI3277" s="2"/>
      <c r="AJ3277" s="2"/>
      <c r="AK3277" s="2"/>
      <c r="AL3277" s="2"/>
      <c r="AM3277" s="2"/>
      <c r="AN3277" s="2"/>
      <c r="AO3277" s="2"/>
      <c r="AP3277" s="594"/>
      <c r="AQ3277" s="3"/>
      <c r="AR3277" s="3"/>
      <c r="AT3277" s="4" t="s">
        <v>12606</v>
      </c>
      <c r="AU3277" s="4"/>
      <c r="AV3277" s="4"/>
      <c r="AW3277" s="4"/>
      <c r="AX3277" s="4"/>
      <c r="AY3277" s="4"/>
      <c r="AZ3277" s="4"/>
      <c r="BA3277" s="2"/>
      <c r="BB3277" s="2"/>
      <c r="BC3277" s="2"/>
      <c r="BD3277" s="2"/>
      <c r="BE3277" s="2"/>
      <c r="BF3277" s="2"/>
      <c r="BG3277" s="2"/>
      <c r="BH3277" s="2"/>
      <c r="BI3277" s="2"/>
      <c r="BJ3277" s="2"/>
      <c r="BK3277" s="594"/>
    </row>
    <row r="3278" spans="1:63" s="182" customFormat="1" ht="17.25" customHeight="1">
      <c r="A3278" s="3"/>
      <c r="B3278" s="3"/>
      <c r="C3278" s="3"/>
      <c r="D3278" s="2"/>
      <c r="E3278" s="2" t="s">
        <v>10136</v>
      </c>
      <c r="F3278" s="2"/>
      <c r="G3278" s="2"/>
      <c r="H3278" s="2"/>
      <c r="I3278" s="2"/>
      <c r="J3278" s="2"/>
      <c r="K3278" s="2"/>
      <c r="L3278" s="2"/>
      <c r="M3278" s="2"/>
      <c r="N3278" s="2"/>
      <c r="O3278" s="2"/>
      <c r="P3278" s="2"/>
      <c r="Q3278" s="2"/>
      <c r="R3278" s="2"/>
      <c r="S3278" s="2"/>
      <c r="T3278" s="2"/>
      <c r="U3278" s="589"/>
      <c r="V3278" s="3"/>
      <c r="W3278" s="3"/>
      <c r="X3278" s="1"/>
      <c r="Y3278" s="2"/>
      <c r="Z3278" s="2"/>
      <c r="AA3278" s="2"/>
      <c r="AB3278" s="2"/>
      <c r="AC3278" s="2"/>
      <c r="AD3278" s="2"/>
      <c r="AE3278" s="2"/>
      <c r="AF3278" s="2"/>
      <c r="AG3278" s="2"/>
      <c r="AH3278" s="2"/>
      <c r="AI3278" s="2"/>
      <c r="AJ3278" s="2"/>
      <c r="AK3278" s="2"/>
      <c r="AL3278" s="2"/>
      <c r="AM3278" s="2"/>
      <c r="AN3278" s="2"/>
      <c r="AO3278" s="2"/>
      <c r="AP3278" s="594"/>
      <c r="AQ3278" s="3"/>
      <c r="AR3278" s="3"/>
      <c r="AT3278" s="2" t="s">
        <v>12607</v>
      </c>
      <c r="AU3278" s="2"/>
      <c r="AV3278" s="2"/>
      <c r="AW3278" s="2"/>
      <c r="AX3278" s="2"/>
      <c r="AY3278" s="2"/>
      <c r="AZ3278" s="2"/>
      <c r="BA3278" s="2"/>
      <c r="BB3278" s="2"/>
      <c r="BC3278" s="2"/>
      <c r="BD3278" s="2"/>
      <c r="BE3278" s="2"/>
      <c r="BF3278" s="2"/>
      <c r="BG3278" s="2"/>
      <c r="BH3278" s="2"/>
      <c r="BI3278" s="2"/>
      <c r="BJ3278" s="2"/>
      <c r="BK3278" s="594"/>
    </row>
    <row r="3279" spans="1:63" s="182" customFormat="1" ht="17.25" customHeight="1">
      <c r="A3279" s="3"/>
      <c r="B3279" s="3"/>
      <c r="C3279" s="3"/>
      <c r="D3279" s="2" t="s">
        <v>10133</v>
      </c>
      <c r="E3279" s="2"/>
      <c r="F3279" s="2"/>
      <c r="G3279" s="2"/>
      <c r="H3279" s="2"/>
      <c r="I3279" s="2"/>
      <c r="J3279" s="2"/>
      <c r="K3279" s="2"/>
      <c r="L3279" s="2"/>
      <c r="M3279" s="2"/>
      <c r="N3279" s="2"/>
      <c r="O3279" s="2"/>
      <c r="P3279" s="2"/>
      <c r="Q3279" s="2"/>
      <c r="R3279" s="2"/>
      <c r="S3279" s="2"/>
      <c r="T3279" s="2"/>
      <c r="U3279" s="589"/>
      <c r="V3279" s="3"/>
      <c r="W3279" s="3"/>
      <c r="X3279" s="1"/>
      <c r="Y3279" s="2"/>
      <c r="Z3279" s="2"/>
      <c r="AA3279" s="2"/>
      <c r="AB3279" s="2"/>
      <c r="AC3279" s="2"/>
      <c r="AD3279" s="2"/>
      <c r="AE3279" s="2"/>
      <c r="AF3279" s="2"/>
      <c r="AG3279" s="2"/>
      <c r="AH3279" s="2"/>
      <c r="AI3279" s="2"/>
      <c r="AJ3279" s="2"/>
      <c r="AK3279" s="2"/>
      <c r="AL3279" s="2"/>
      <c r="AM3279" s="2"/>
      <c r="AN3279" s="2"/>
      <c r="AO3279" s="2"/>
      <c r="AP3279" s="594"/>
      <c r="AQ3279" s="3"/>
      <c r="AR3279" s="3"/>
      <c r="AS3279" s="1" t="s">
        <v>14432</v>
      </c>
      <c r="AT3279" s="2"/>
      <c r="AU3279" s="2"/>
      <c r="AV3279" s="2"/>
      <c r="AW3279" s="2"/>
      <c r="AX3279" s="2"/>
      <c r="AY3279" s="2"/>
      <c r="AZ3279" s="2"/>
      <c r="BA3279" s="2"/>
      <c r="BB3279" s="2"/>
      <c r="BC3279" s="2"/>
      <c r="BD3279" s="2"/>
      <c r="BE3279" s="2"/>
      <c r="BF3279" s="2"/>
      <c r="BG3279" s="2"/>
      <c r="BH3279" s="2"/>
      <c r="BI3279" s="2"/>
      <c r="BJ3279" s="2"/>
      <c r="BK3279" s="594"/>
    </row>
    <row r="3280" spans="1:63" s="182" customFormat="1" ht="17.25" customHeight="1">
      <c r="A3280" s="3"/>
      <c r="B3280" s="3"/>
      <c r="C3280" s="3"/>
      <c r="D3280" s="2"/>
      <c r="E3280" s="2" t="s">
        <v>1123</v>
      </c>
      <c r="F3280" s="2"/>
      <c r="G3280" s="2"/>
      <c r="H3280" s="2"/>
      <c r="I3280" s="2"/>
      <c r="J3280" s="2"/>
      <c r="K3280" s="2"/>
      <c r="L3280" s="2"/>
      <c r="M3280" s="2"/>
      <c r="N3280" s="2"/>
      <c r="O3280" s="2"/>
      <c r="P3280" s="2"/>
      <c r="Q3280" s="2"/>
      <c r="R3280" s="2"/>
      <c r="S3280" s="2"/>
      <c r="T3280" s="2"/>
      <c r="U3280" s="589"/>
      <c r="V3280" s="3"/>
      <c r="W3280" s="3"/>
      <c r="X3280" s="1"/>
      <c r="Y3280" s="2"/>
      <c r="Z3280" s="2"/>
      <c r="AA3280" s="2"/>
      <c r="AB3280" s="2"/>
      <c r="AC3280" s="2"/>
      <c r="AD3280" s="2"/>
      <c r="AE3280" s="2"/>
      <c r="AF3280" s="2"/>
      <c r="AG3280" s="2"/>
      <c r="AH3280" s="2"/>
      <c r="AI3280" s="2"/>
      <c r="AJ3280" s="2"/>
      <c r="AK3280" s="2"/>
      <c r="AL3280" s="2"/>
      <c r="AM3280" s="2"/>
      <c r="AN3280" s="2"/>
      <c r="AO3280" s="2"/>
      <c r="AP3280" s="594"/>
      <c r="AQ3280" s="3"/>
      <c r="AR3280" s="3"/>
      <c r="AS3280" s="1"/>
      <c r="AT3280" s="2" t="s">
        <v>14433</v>
      </c>
      <c r="AU3280" s="2"/>
      <c r="AV3280" s="2"/>
      <c r="AW3280" s="2"/>
      <c r="AX3280" s="2"/>
      <c r="AY3280" s="2"/>
      <c r="AZ3280" s="2"/>
      <c r="BA3280" s="2"/>
      <c r="BB3280" s="2"/>
      <c r="BC3280" s="2"/>
      <c r="BD3280" s="2"/>
      <c r="BE3280" s="2"/>
      <c r="BF3280" s="2"/>
      <c r="BG3280" s="2"/>
      <c r="BH3280" s="2"/>
      <c r="BI3280" s="2"/>
      <c r="BJ3280" s="2"/>
      <c r="BK3280" s="594"/>
    </row>
    <row r="3281" spans="1:72" s="182" customFormat="1" ht="17.25" customHeight="1">
      <c r="A3281" s="3"/>
      <c r="B3281" s="3"/>
      <c r="C3281" s="3"/>
      <c r="D3281" s="2"/>
      <c r="E3281" s="2"/>
      <c r="F3281" s="2"/>
      <c r="G3281" s="2"/>
      <c r="H3281" s="2"/>
      <c r="I3281" s="2"/>
      <c r="J3281" s="2"/>
      <c r="K3281" s="2"/>
      <c r="L3281" s="2"/>
      <c r="M3281" s="2"/>
      <c r="N3281" s="2"/>
      <c r="O3281" s="2"/>
      <c r="P3281" s="2"/>
      <c r="Q3281" s="2"/>
      <c r="R3281" s="2"/>
      <c r="S3281" s="2"/>
      <c r="T3281" s="2"/>
      <c r="U3281" s="589"/>
      <c r="V3281" s="3"/>
      <c r="W3281" s="3"/>
      <c r="X3281" s="1"/>
      <c r="Y3281" s="2"/>
      <c r="Z3281" s="2"/>
      <c r="AA3281" s="2"/>
      <c r="AB3281" s="2"/>
      <c r="AC3281" s="2"/>
      <c r="AD3281" s="2"/>
      <c r="AE3281" s="2"/>
      <c r="AF3281" s="2"/>
      <c r="AG3281" s="2"/>
      <c r="AH3281" s="2"/>
      <c r="AI3281" s="2"/>
      <c r="AJ3281" s="2"/>
      <c r="AK3281" s="2"/>
      <c r="AL3281" s="2"/>
      <c r="AM3281" s="2"/>
      <c r="AN3281" s="2"/>
      <c r="AO3281" s="2"/>
      <c r="AP3281" s="594"/>
      <c r="AQ3281" s="3"/>
      <c r="AR3281" s="3"/>
      <c r="AS3281" s="1"/>
      <c r="AT3281" s="2" t="s">
        <v>12608</v>
      </c>
      <c r="AU3281" s="2"/>
      <c r="AV3281" s="2"/>
      <c r="AW3281" s="2"/>
      <c r="AX3281" s="2"/>
      <c r="AY3281" s="2"/>
      <c r="AZ3281" s="2"/>
      <c r="BA3281" s="2"/>
      <c r="BB3281" s="2"/>
      <c r="BC3281" s="2"/>
      <c r="BD3281" s="2"/>
      <c r="BE3281" s="2"/>
      <c r="BF3281" s="2"/>
      <c r="BG3281" s="2"/>
      <c r="BH3281" s="2"/>
      <c r="BI3281" s="2"/>
      <c r="BJ3281" s="2"/>
      <c r="BK3281" s="594"/>
    </row>
    <row r="3282" spans="1:72" s="182" customFormat="1" ht="17.25" customHeight="1">
      <c r="A3282" s="3"/>
      <c r="B3282" s="3"/>
      <c r="C3282" s="3"/>
      <c r="D3282" s="2"/>
      <c r="E3282" s="2"/>
      <c r="F3282" s="2"/>
      <c r="G3282" s="2"/>
      <c r="H3282" s="2"/>
      <c r="I3282" s="2"/>
      <c r="J3282" s="2"/>
      <c r="K3282" s="2"/>
      <c r="L3282" s="2"/>
      <c r="M3282" s="2"/>
      <c r="N3282" s="2"/>
      <c r="O3282" s="2"/>
      <c r="P3282" s="2"/>
      <c r="Q3282" s="2"/>
      <c r="R3282" s="2"/>
      <c r="S3282" s="2"/>
      <c r="T3282" s="2"/>
      <c r="U3282" s="589"/>
      <c r="V3282" s="3"/>
      <c r="W3282" s="3"/>
      <c r="X3282" s="1"/>
      <c r="Y3282" s="2"/>
      <c r="Z3282" s="2"/>
      <c r="AA3282" s="2"/>
      <c r="AB3282" s="2"/>
      <c r="AC3282" s="2"/>
      <c r="AD3282" s="2"/>
      <c r="AE3282" s="2"/>
      <c r="AF3282" s="2"/>
      <c r="AG3282" s="2"/>
      <c r="AH3282" s="2"/>
      <c r="AI3282" s="2"/>
      <c r="AJ3282" s="2"/>
      <c r="AK3282" s="2"/>
      <c r="AL3282" s="2"/>
      <c r="AM3282" s="2"/>
      <c r="AN3282" s="2"/>
      <c r="AO3282" s="2"/>
      <c r="AP3282" s="594"/>
      <c r="AQ3282" s="3"/>
      <c r="AR3282" s="3"/>
      <c r="AU3282" s="2"/>
      <c r="AV3282" s="2"/>
      <c r="AW3282" s="2"/>
      <c r="AX3282" s="2"/>
      <c r="AY3282" s="2"/>
      <c r="AZ3282" s="2"/>
      <c r="BA3282" s="2"/>
      <c r="BB3282" s="2"/>
      <c r="BC3282" s="2"/>
      <c r="BD3282" s="2"/>
      <c r="BE3282" s="2"/>
      <c r="BF3282" s="2"/>
      <c r="BG3282" s="2"/>
      <c r="BH3282" s="2"/>
      <c r="BI3282" s="2"/>
      <c r="BJ3282" s="2"/>
      <c r="BK3282" s="594"/>
    </row>
    <row r="3283" spans="1:72" ht="17.25" customHeight="1">
      <c r="C3283" s="3" t="s">
        <v>7854</v>
      </c>
      <c r="U3283" s="589"/>
      <c r="W3283" s="3" t="s">
        <v>11816</v>
      </c>
      <c r="AP3283" s="594"/>
      <c r="AR3283" s="3" t="s">
        <v>12609</v>
      </c>
      <c r="BK3283" s="594"/>
      <c r="BL3283" s="182"/>
      <c r="BM3283" s="182"/>
      <c r="BN3283" s="182"/>
      <c r="BO3283" s="182"/>
      <c r="BP3283" s="182"/>
      <c r="BQ3283" s="182"/>
      <c r="BR3283" s="182"/>
      <c r="BS3283" s="182"/>
      <c r="BT3283" s="182"/>
    </row>
    <row r="3284" spans="1:72" ht="17.25" customHeight="1">
      <c r="D3284" s="2" t="s">
        <v>14435</v>
      </c>
      <c r="U3284" s="589"/>
      <c r="X3284" s="2" t="s">
        <v>14439</v>
      </c>
      <c r="AP3284" s="594"/>
      <c r="AS3284" s="1" t="s">
        <v>14434</v>
      </c>
      <c r="BK3284" s="594"/>
      <c r="BL3284" s="182"/>
      <c r="BM3284" s="182"/>
      <c r="BN3284" s="182"/>
      <c r="BO3284" s="182"/>
      <c r="BP3284" s="182"/>
      <c r="BQ3284" s="182"/>
      <c r="BR3284" s="182"/>
      <c r="BS3284" s="182"/>
    </row>
    <row r="3285" spans="1:72" ht="17.25" customHeight="1">
      <c r="E3285" s="2" t="s">
        <v>10132</v>
      </c>
      <c r="U3285" s="589"/>
      <c r="Y3285" s="2" t="s">
        <v>14440</v>
      </c>
      <c r="AP3285" s="594"/>
      <c r="AT3285" s="2" t="s">
        <v>14473</v>
      </c>
      <c r="BK3285" s="594"/>
      <c r="BL3285" s="182"/>
      <c r="BM3285" s="182"/>
      <c r="BN3285" s="182"/>
      <c r="BO3285" s="182"/>
      <c r="BP3285" s="182"/>
      <c r="BQ3285" s="182"/>
      <c r="BR3285" s="182"/>
      <c r="BS3285" s="182"/>
    </row>
    <row r="3286" spans="1:72" ht="17.25" customHeight="1">
      <c r="J3286" s="280" t="s">
        <v>7511</v>
      </c>
      <c r="K3286" s="278" t="s">
        <v>7686</v>
      </c>
      <c r="L3286" s="278"/>
      <c r="M3286" s="278"/>
      <c r="N3286" s="278"/>
      <c r="O3286" s="278"/>
      <c r="P3286" s="278"/>
      <c r="Q3286" s="380"/>
      <c r="R3286" s="281" t="s">
        <v>9215</v>
      </c>
      <c r="S3286" s="367" t="s">
        <v>9216</v>
      </c>
      <c r="T3286" s="368" t="s">
        <v>9217</v>
      </c>
      <c r="U3286" s="589"/>
      <c r="Y3286" s="2" t="s">
        <v>14441</v>
      </c>
      <c r="AP3286" s="594"/>
      <c r="BK3286" s="594"/>
      <c r="BL3286" s="182"/>
      <c r="BM3286" s="182"/>
      <c r="BN3286" s="182"/>
      <c r="BO3286" s="182"/>
      <c r="BP3286" s="182"/>
      <c r="BQ3286" s="182"/>
      <c r="BR3286" s="182"/>
      <c r="BS3286" s="182"/>
    </row>
    <row r="3287" spans="1:72" ht="17.25" customHeight="1" thickBot="1">
      <c r="J3287" s="379"/>
      <c r="K3287" s="279"/>
      <c r="L3287" s="279"/>
      <c r="M3287" s="279"/>
      <c r="N3287" s="279"/>
      <c r="O3287" s="279"/>
      <c r="P3287" s="392"/>
      <c r="Q3287" s="381"/>
      <c r="R3287" s="290">
        <v>1500</v>
      </c>
      <c r="S3287" s="369">
        <v>1500</v>
      </c>
      <c r="T3287" s="370">
        <v>1500</v>
      </c>
      <c r="U3287" s="589"/>
      <c r="Z3287" s="2" t="s">
        <v>14442</v>
      </c>
      <c r="AP3287" s="594"/>
      <c r="AR3287" s="1054" t="s">
        <v>15622</v>
      </c>
      <c r="AS3287" s="1055"/>
      <c r="AT3287" s="1055"/>
      <c r="AU3287" s="1055"/>
      <c r="AV3287" s="1055"/>
      <c r="AW3287" s="1055"/>
      <c r="AX3287" s="1055"/>
      <c r="AY3287" s="1055"/>
      <c r="AZ3287" s="580" t="s">
        <v>14459</v>
      </c>
      <c r="BA3287" s="580"/>
      <c r="BB3287" s="580"/>
      <c r="BC3287" s="580"/>
      <c r="BD3287" s="580"/>
      <c r="BE3287" s="580"/>
      <c r="BF3287" s="580"/>
      <c r="BG3287" s="580"/>
      <c r="BH3287" s="580"/>
      <c r="BI3287" s="580"/>
      <c r="BJ3287" s="581"/>
      <c r="BK3287" s="594"/>
      <c r="BL3287" s="182"/>
      <c r="BM3287" s="182"/>
      <c r="BN3287" s="182"/>
      <c r="BO3287" s="182"/>
      <c r="BP3287" s="182"/>
      <c r="BQ3287" s="182"/>
      <c r="BR3287" s="182"/>
      <c r="BS3287" s="182"/>
    </row>
    <row r="3288" spans="1:72" ht="17.25" customHeight="1">
      <c r="D3288" s="2" t="s">
        <v>14436</v>
      </c>
      <c r="U3288" s="589"/>
      <c r="Z3288" s="182" t="s">
        <v>11817</v>
      </c>
      <c r="AP3288" s="594"/>
      <c r="AR3288" s="560"/>
      <c r="AS3288" s="583" t="s">
        <v>14445</v>
      </c>
      <c r="AT3288" s="583"/>
      <c r="AU3288" s="583"/>
      <c r="AV3288" s="583"/>
      <c r="AW3288" s="473"/>
      <c r="AX3288" s="473"/>
      <c r="AY3288" s="473"/>
      <c r="AZ3288" s="473"/>
      <c r="BA3288" s="473"/>
      <c r="BB3288" s="473"/>
      <c r="BC3288" s="473"/>
      <c r="BD3288" s="473"/>
      <c r="BE3288" s="473"/>
      <c r="BF3288" s="473"/>
      <c r="BG3288" s="473"/>
      <c r="BH3288" s="473"/>
      <c r="BI3288" s="473"/>
      <c r="BJ3288" s="494"/>
      <c r="BK3288" s="594"/>
      <c r="BL3288" s="182"/>
      <c r="BM3288" s="182"/>
      <c r="BN3288" s="182"/>
      <c r="BO3288" s="182"/>
      <c r="BP3288" s="182"/>
      <c r="BQ3288" s="182"/>
      <c r="BR3288" s="182"/>
      <c r="BS3288" s="182"/>
    </row>
    <row r="3289" spans="1:72" ht="17.25" customHeight="1">
      <c r="E3289" s="2" t="s">
        <v>14437</v>
      </c>
      <c r="U3289" s="589"/>
      <c r="Y3289" s="2" t="s">
        <v>14444</v>
      </c>
      <c r="AP3289" s="594"/>
      <c r="AR3289" s="560"/>
      <c r="AS3289" s="583"/>
      <c r="AT3289" s="583" t="s">
        <v>14790</v>
      </c>
      <c r="AU3289" s="583"/>
      <c r="AV3289" s="583"/>
      <c r="AW3289" s="473"/>
      <c r="AX3289" s="473"/>
      <c r="AY3289" s="473"/>
      <c r="AZ3289" s="473"/>
      <c r="BA3289" s="473"/>
      <c r="BB3289" s="473"/>
      <c r="BC3289" s="473"/>
      <c r="BD3289" s="473"/>
      <c r="BE3289" s="473"/>
      <c r="BF3289" s="473"/>
      <c r="BG3289" s="473"/>
      <c r="BH3289" s="473"/>
      <c r="BI3289" s="473"/>
      <c r="BJ3289" s="494"/>
      <c r="BK3289" s="594"/>
      <c r="BL3289" s="182"/>
      <c r="BM3289" s="182"/>
      <c r="BN3289" s="182"/>
      <c r="BO3289" s="182"/>
      <c r="BP3289" s="182"/>
      <c r="BQ3289" s="182"/>
      <c r="BR3289" s="182"/>
      <c r="BS3289" s="182"/>
    </row>
    <row r="3290" spans="1:72" ht="17.25" customHeight="1">
      <c r="E3290" s="1" t="s">
        <v>14438</v>
      </c>
      <c r="U3290" s="589"/>
      <c r="Z3290" s="1" t="s">
        <v>14443</v>
      </c>
      <c r="AP3290" s="594"/>
      <c r="AR3290" s="560"/>
      <c r="AS3290" s="583"/>
      <c r="AT3290" s="583"/>
      <c r="AU3290" s="561" t="s">
        <v>14460</v>
      </c>
      <c r="AV3290" s="583"/>
      <c r="AW3290" s="473"/>
      <c r="AX3290" s="473"/>
      <c r="AY3290" s="473"/>
      <c r="AZ3290" s="473"/>
      <c r="BA3290" s="473"/>
      <c r="BB3290" s="473"/>
      <c r="BC3290" s="473"/>
      <c r="BD3290" s="473"/>
      <c r="BE3290" s="473"/>
      <c r="BF3290" s="473"/>
      <c r="BG3290" s="473"/>
      <c r="BH3290" s="473"/>
      <c r="BI3290" s="473"/>
      <c r="BJ3290" s="494"/>
      <c r="BK3290" s="594"/>
      <c r="BL3290" s="182"/>
      <c r="BM3290" s="182"/>
      <c r="BN3290" s="182"/>
      <c r="BO3290" s="182"/>
      <c r="BP3290" s="182"/>
      <c r="BQ3290" s="182"/>
      <c r="BR3290" s="182"/>
      <c r="BS3290" s="182"/>
    </row>
    <row r="3291" spans="1:72" ht="17.25" customHeight="1">
      <c r="J3291" s="280" t="s">
        <v>7513</v>
      </c>
      <c r="K3291" s="278" t="s">
        <v>10463</v>
      </c>
      <c r="L3291" s="278"/>
      <c r="M3291" s="278"/>
      <c r="N3291" s="278"/>
      <c r="O3291" s="278"/>
      <c r="P3291" s="278"/>
      <c r="Q3291" s="380"/>
      <c r="R3291" s="281" t="s">
        <v>9215</v>
      </c>
      <c r="S3291" s="367" t="s">
        <v>9216</v>
      </c>
      <c r="T3291" s="368" t="s">
        <v>9217</v>
      </c>
      <c r="U3291" s="589"/>
      <c r="Z3291" s="2" t="s">
        <v>15448</v>
      </c>
      <c r="AP3291" s="594"/>
      <c r="AR3291" s="560"/>
      <c r="AS3291" s="583"/>
      <c r="AT3291" s="583"/>
      <c r="AU3291" s="561" t="s">
        <v>14779</v>
      </c>
      <c r="AV3291" s="583"/>
      <c r="AW3291" s="473"/>
      <c r="AX3291" s="473"/>
      <c r="AY3291" s="473"/>
      <c r="AZ3291" s="473"/>
      <c r="BA3291" s="473"/>
      <c r="BB3291" s="473"/>
      <c r="BC3291" s="473"/>
      <c r="BD3291" s="473"/>
      <c r="BE3291" s="473"/>
      <c r="BF3291" s="473"/>
      <c r="BG3291" s="473"/>
      <c r="BH3291" s="473"/>
      <c r="BI3291" s="473"/>
      <c r="BJ3291" s="494"/>
      <c r="BK3291" s="594"/>
      <c r="BL3291" s="182"/>
      <c r="BM3291" s="182"/>
      <c r="BN3291" s="182"/>
      <c r="BO3291" s="182"/>
      <c r="BP3291" s="182"/>
      <c r="BQ3291" s="182"/>
      <c r="BR3291" s="182"/>
      <c r="BS3291" s="182"/>
    </row>
    <row r="3292" spans="1:72" ht="17.25" customHeight="1" thickBot="1">
      <c r="J3292" s="379"/>
      <c r="K3292" s="279" t="s">
        <v>10464</v>
      </c>
      <c r="L3292" s="279"/>
      <c r="M3292" s="279"/>
      <c r="N3292" s="279"/>
      <c r="O3292" s="279"/>
      <c r="P3292" s="392"/>
      <c r="Q3292" s="381"/>
      <c r="R3292" s="290">
        <v>50</v>
      </c>
      <c r="S3292" s="369">
        <v>250</v>
      </c>
      <c r="T3292" s="370">
        <v>500</v>
      </c>
      <c r="U3292" s="589"/>
      <c r="Z3292" s="2" t="s">
        <v>8483</v>
      </c>
      <c r="AP3292" s="594"/>
      <c r="AR3292" s="560"/>
      <c r="AS3292" s="583"/>
      <c r="AT3292" s="583" t="s">
        <v>14782</v>
      </c>
      <c r="AU3292" s="583"/>
      <c r="AV3292" s="583"/>
      <c r="AW3292" s="473"/>
      <c r="AX3292" s="473"/>
      <c r="AY3292" s="473"/>
      <c r="AZ3292" s="473"/>
      <c r="BA3292" s="473"/>
      <c r="BB3292" s="473"/>
      <c r="BC3292" s="473"/>
      <c r="BD3292" s="473"/>
      <c r="BE3292" s="473"/>
      <c r="BF3292" s="473"/>
      <c r="BG3292" s="473"/>
      <c r="BH3292" s="473"/>
      <c r="BI3292" s="473"/>
      <c r="BJ3292" s="494"/>
      <c r="BK3292" s="594"/>
      <c r="BL3292" s="182"/>
      <c r="BM3292" s="182"/>
      <c r="BN3292" s="182"/>
      <c r="BO3292" s="182"/>
      <c r="BP3292" s="182"/>
      <c r="BQ3292" s="182"/>
      <c r="BR3292" s="182"/>
      <c r="BS3292" s="182"/>
    </row>
    <row r="3293" spans="1:72" ht="17.25" customHeight="1">
      <c r="U3293" s="589"/>
      <c r="Z3293" s="2" t="s">
        <v>8484</v>
      </c>
      <c r="AP3293" s="594"/>
      <c r="AR3293" s="560"/>
      <c r="AS3293" s="583"/>
      <c r="AT3293" s="583" t="s">
        <v>14471</v>
      </c>
      <c r="AU3293" s="583"/>
      <c r="AV3293" s="583"/>
      <c r="AW3293" s="473"/>
      <c r="AX3293" s="473"/>
      <c r="AY3293" s="473"/>
      <c r="AZ3293" s="473"/>
      <c r="BA3293" s="473"/>
      <c r="BB3293" s="473"/>
      <c r="BC3293" s="473"/>
      <c r="BD3293" s="473"/>
      <c r="BE3293" s="473"/>
      <c r="BF3293" s="473"/>
      <c r="BG3293" s="473"/>
      <c r="BH3293" s="473"/>
      <c r="BI3293" s="473"/>
      <c r="BJ3293" s="494"/>
      <c r="BK3293" s="594"/>
      <c r="BL3293" s="182"/>
      <c r="BM3293" s="182"/>
      <c r="BN3293" s="182"/>
      <c r="BO3293" s="182"/>
      <c r="BP3293" s="182"/>
      <c r="BQ3293" s="182"/>
      <c r="BR3293" s="182"/>
      <c r="BS3293" s="182"/>
    </row>
    <row r="3294" spans="1:72" ht="17.25" customHeight="1">
      <c r="U3294" s="589"/>
      <c r="Z3294" s="2" t="s">
        <v>8485</v>
      </c>
      <c r="AP3294" s="594"/>
      <c r="AR3294" s="560"/>
      <c r="AS3294" s="583"/>
      <c r="AT3294" s="583"/>
      <c r="AU3294" s="583" t="s">
        <v>14780</v>
      </c>
      <c r="AV3294" s="583"/>
      <c r="AW3294" s="473"/>
      <c r="AX3294" s="473"/>
      <c r="AY3294" s="473"/>
      <c r="AZ3294" s="473"/>
      <c r="BA3294" s="473"/>
      <c r="BB3294" s="473"/>
      <c r="BC3294" s="473"/>
      <c r="BD3294" s="473"/>
      <c r="BE3294" s="473"/>
      <c r="BF3294" s="473"/>
      <c r="BG3294" s="473"/>
      <c r="BH3294" s="473"/>
      <c r="BI3294" s="473"/>
      <c r="BJ3294" s="494"/>
      <c r="BK3294" s="594"/>
      <c r="BL3294" s="182"/>
      <c r="BM3294" s="182"/>
      <c r="BN3294" s="182"/>
      <c r="BO3294" s="182"/>
      <c r="BP3294" s="182"/>
      <c r="BQ3294" s="182"/>
      <c r="BR3294" s="182"/>
    </row>
    <row r="3295" spans="1:72" ht="17.25" customHeight="1">
      <c r="U3295" s="589"/>
      <c r="Z3295" s="2" t="s">
        <v>8486</v>
      </c>
      <c r="AP3295" s="594"/>
      <c r="AR3295" s="560"/>
      <c r="AS3295" s="583"/>
      <c r="AT3295" s="583"/>
      <c r="AU3295" s="583" t="s">
        <v>14461</v>
      </c>
      <c r="AV3295" s="583"/>
      <c r="AW3295" s="473"/>
      <c r="AX3295" s="473"/>
      <c r="AY3295" s="473"/>
      <c r="AZ3295" s="473"/>
      <c r="BA3295" s="473"/>
      <c r="BB3295" s="473"/>
      <c r="BC3295" s="473"/>
      <c r="BD3295" s="473"/>
      <c r="BE3295" s="473"/>
      <c r="BF3295" s="473"/>
      <c r="BG3295" s="473"/>
      <c r="BH3295" s="473"/>
      <c r="BI3295" s="473"/>
      <c r="BJ3295" s="494"/>
      <c r="BK3295" s="594"/>
      <c r="BL3295" s="182"/>
      <c r="BM3295" s="182"/>
      <c r="BN3295" s="182"/>
      <c r="BO3295" s="182"/>
      <c r="BP3295" s="182"/>
      <c r="BQ3295" s="182"/>
      <c r="BR3295" s="182"/>
    </row>
    <row r="3296" spans="1:72" ht="17.25" customHeight="1">
      <c r="U3296" s="589"/>
      <c r="Z3296" s="2" t="s">
        <v>8487</v>
      </c>
      <c r="AP3296" s="594"/>
      <c r="AR3296" s="560"/>
      <c r="AS3296" s="583"/>
      <c r="AT3296" s="583" t="s">
        <v>14472</v>
      </c>
      <c r="AU3296" s="583"/>
      <c r="AV3296" s="583"/>
      <c r="AW3296" s="473"/>
      <c r="AX3296" s="473"/>
      <c r="AY3296" s="473"/>
      <c r="AZ3296" s="473"/>
      <c r="BA3296" s="473"/>
      <c r="BB3296" s="473"/>
      <c r="BC3296" s="473"/>
      <c r="BD3296" s="473"/>
      <c r="BE3296" s="473"/>
      <c r="BF3296" s="473"/>
      <c r="BG3296" s="473"/>
      <c r="BH3296" s="473"/>
      <c r="BI3296" s="473"/>
      <c r="BJ3296" s="494"/>
      <c r="BK3296" s="594"/>
      <c r="BL3296" s="182"/>
      <c r="BM3296" s="182"/>
      <c r="BN3296" s="182"/>
      <c r="BO3296" s="182"/>
      <c r="BP3296" s="182"/>
      <c r="BQ3296" s="182"/>
      <c r="BR3296" s="182"/>
    </row>
    <row r="3297" spans="21:70" ht="17.25" customHeight="1">
      <c r="U3297" s="589"/>
      <c r="Z3297" s="2" t="s">
        <v>8488</v>
      </c>
      <c r="AP3297" s="594"/>
      <c r="AR3297" s="560"/>
      <c r="AS3297" s="583"/>
      <c r="AT3297" s="583"/>
      <c r="AU3297" s="583" t="s">
        <v>14462</v>
      </c>
      <c r="AV3297" s="583"/>
      <c r="AW3297" s="473"/>
      <c r="AX3297" s="473"/>
      <c r="AY3297" s="473"/>
      <c r="AZ3297" s="473"/>
      <c r="BA3297" s="473"/>
      <c r="BB3297" s="473"/>
      <c r="BC3297" s="473"/>
      <c r="BD3297" s="473"/>
      <c r="BE3297" s="473"/>
      <c r="BF3297" s="473"/>
      <c r="BG3297" s="473"/>
      <c r="BH3297" s="473"/>
      <c r="BI3297" s="473"/>
      <c r="BJ3297" s="494"/>
      <c r="BK3297" s="594"/>
      <c r="BL3297" s="182"/>
      <c r="BM3297" s="182"/>
      <c r="BN3297" s="182"/>
      <c r="BO3297" s="182"/>
      <c r="BP3297" s="182"/>
      <c r="BQ3297" s="182"/>
      <c r="BR3297" s="182"/>
    </row>
    <row r="3298" spans="21:70" ht="17.25" customHeight="1">
      <c r="U3298" s="589"/>
      <c r="Z3298" s="2" t="s">
        <v>8489</v>
      </c>
      <c r="AP3298" s="594"/>
      <c r="AR3298" s="560"/>
      <c r="AS3298" s="583"/>
      <c r="AT3298" s="583"/>
      <c r="AU3298" s="583" t="s">
        <v>14463</v>
      </c>
      <c r="AV3298" s="583"/>
      <c r="AW3298" s="473"/>
      <c r="AX3298" s="473"/>
      <c r="AY3298" s="473"/>
      <c r="AZ3298" s="473"/>
      <c r="BA3298" s="473"/>
      <c r="BB3298" s="473"/>
      <c r="BC3298" s="473"/>
      <c r="BD3298" s="473"/>
      <c r="BE3298" s="473"/>
      <c r="BF3298" s="473"/>
      <c r="BG3298" s="473"/>
      <c r="BH3298" s="473"/>
      <c r="BI3298" s="473"/>
      <c r="BJ3298" s="494"/>
      <c r="BK3298" s="594"/>
      <c r="BL3298" s="182"/>
      <c r="BM3298" s="182"/>
      <c r="BN3298" s="182"/>
      <c r="BO3298" s="182"/>
      <c r="BP3298" s="182"/>
    </row>
    <row r="3299" spans="21:70" ht="17.25" customHeight="1">
      <c r="U3299" s="589"/>
      <c r="AP3299" s="594"/>
      <c r="AR3299" s="560"/>
      <c r="AS3299" s="583" t="s">
        <v>14446</v>
      </c>
      <c r="AT3299" s="583"/>
      <c r="AU3299" s="583"/>
      <c r="AV3299" s="583"/>
      <c r="AW3299" s="473"/>
      <c r="AX3299" s="473"/>
      <c r="AY3299" s="473"/>
      <c r="AZ3299" s="473"/>
      <c r="BA3299" s="473"/>
      <c r="BB3299" s="473"/>
      <c r="BC3299" s="473"/>
      <c r="BD3299" s="473"/>
      <c r="BE3299" s="473"/>
      <c r="BF3299" s="473"/>
      <c r="BG3299" s="473"/>
      <c r="BH3299" s="473"/>
      <c r="BI3299" s="473"/>
      <c r="BJ3299" s="494"/>
      <c r="BK3299" s="594"/>
      <c r="BL3299" s="182"/>
      <c r="BM3299" s="182"/>
      <c r="BN3299" s="182"/>
      <c r="BO3299" s="182"/>
      <c r="BP3299" s="182"/>
    </row>
    <row r="3300" spans="21:70" ht="17.25" customHeight="1">
      <c r="U3300" s="589"/>
      <c r="AP3300" s="594"/>
      <c r="AR3300" s="560"/>
      <c r="AS3300" s="583"/>
      <c r="AT3300" s="583" t="s">
        <v>14788</v>
      </c>
      <c r="AU3300" s="583"/>
      <c r="AV3300" s="583"/>
      <c r="AW3300" s="473"/>
      <c r="AX3300" s="473"/>
      <c r="AY3300" s="473"/>
      <c r="AZ3300" s="473"/>
      <c r="BA3300" s="473"/>
      <c r="BB3300" s="473"/>
      <c r="BC3300" s="473"/>
      <c r="BD3300" s="473"/>
      <c r="BE3300" s="473"/>
      <c r="BF3300" s="473"/>
      <c r="BG3300" s="473"/>
      <c r="BH3300" s="473"/>
      <c r="BI3300" s="473"/>
      <c r="BJ3300" s="494"/>
      <c r="BK3300" s="594"/>
      <c r="BL3300" s="182"/>
      <c r="BM3300" s="182"/>
      <c r="BN3300" s="182"/>
      <c r="BO3300" s="182"/>
      <c r="BP3300" s="182"/>
    </row>
    <row r="3301" spans="21:70" ht="17.25" customHeight="1">
      <c r="U3301" s="589"/>
      <c r="AP3301" s="594"/>
      <c r="AR3301" s="560"/>
      <c r="AS3301" s="583"/>
      <c r="AT3301" s="583"/>
      <c r="AU3301" s="583" t="s">
        <v>14789</v>
      </c>
      <c r="AV3301" s="583"/>
      <c r="AW3301" s="473"/>
      <c r="AX3301" s="473"/>
      <c r="AY3301" s="473"/>
      <c r="AZ3301" s="473"/>
      <c r="BA3301" s="473"/>
      <c r="BB3301" s="473"/>
      <c r="BC3301" s="473"/>
      <c r="BD3301" s="473"/>
      <c r="BE3301" s="473"/>
      <c r="BF3301" s="473"/>
      <c r="BG3301" s="473"/>
      <c r="BH3301" s="473"/>
      <c r="BI3301" s="473"/>
      <c r="BJ3301" s="494"/>
      <c r="BK3301" s="594"/>
      <c r="BL3301" s="182"/>
      <c r="BM3301" s="182"/>
      <c r="BN3301" s="182"/>
      <c r="BO3301" s="182"/>
      <c r="BP3301" s="182"/>
    </row>
    <row r="3302" spans="21:70" ht="17.25" customHeight="1">
      <c r="U3302" s="589"/>
      <c r="AP3302" s="594"/>
      <c r="AR3302" s="560"/>
      <c r="AS3302" s="583"/>
      <c r="AT3302" s="583"/>
      <c r="AU3302" s="561" t="s">
        <v>220</v>
      </c>
      <c r="AV3302" s="583"/>
      <c r="AW3302" s="473"/>
      <c r="AX3302" s="473"/>
      <c r="AY3302" s="473"/>
      <c r="AZ3302" s="473"/>
      <c r="BA3302" s="473"/>
      <c r="BB3302" s="473"/>
      <c r="BC3302" s="473"/>
      <c r="BD3302" s="473"/>
      <c r="BE3302" s="473"/>
      <c r="BF3302" s="473"/>
      <c r="BG3302" s="473"/>
      <c r="BH3302" s="473"/>
      <c r="BI3302" s="473"/>
      <c r="BJ3302" s="494"/>
      <c r="BK3302" s="594"/>
      <c r="BL3302" s="182"/>
      <c r="BM3302" s="182"/>
      <c r="BN3302" s="182"/>
      <c r="BO3302" s="182"/>
      <c r="BP3302" s="182"/>
    </row>
    <row r="3303" spans="21:70" ht="17.25" customHeight="1">
      <c r="U3303" s="589"/>
      <c r="AP3303" s="594"/>
      <c r="AR3303" s="560"/>
      <c r="AS3303" s="583"/>
      <c r="AT3303" s="583" t="s">
        <v>14447</v>
      </c>
      <c r="AU3303" s="583"/>
      <c r="AV3303" s="583"/>
      <c r="AW3303" s="473"/>
      <c r="AX3303" s="473"/>
      <c r="AY3303" s="473"/>
      <c r="AZ3303" s="473"/>
      <c r="BA3303" s="473"/>
      <c r="BB3303" s="473"/>
      <c r="BC3303" s="473"/>
      <c r="BD3303" s="473"/>
      <c r="BE3303" s="473"/>
      <c r="BF3303" s="473"/>
      <c r="BG3303" s="473"/>
      <c r="BH3303" s="473"/>
      <c r="BI3303" s="473"/>
      <c r="BJ3303" s="494"/>
      <c r="BK3303" s="594"/>
      <c r="BL3303" s="182"/>
      <c r="BM3303" s="182"/>
      <c r="BN3303" s="182"/>
      <c r="BO3303" s="182"/>
      <c r="BP3303" s="182"/>
    </row>
    <row r="3304" spans="21:70" ht="17.25" customHeight="1">
      <c r="U3304" s="589"/>
      <c r="AP3304" s="594"/>
      <c r="AR3304" s="560"/>
      <c r="AS3304" s="583"/>
      <c r="AT3304" s="583"/>
      <c r="AU3304" s="583" t="s">
        <v>14448</v>
      </c>
      <c r="AV3304" s="583"/>
      <c r="AW3304" s="473"/>
      <c r="AX3304" s="473"/>
      <c r="AY3304" s="473"/>
      <c r="AZ3304" s="473"/>
      <c r="BA3304" s="473"/>
      <c r="BB3304" s="473"/>
      <c r="BC3304" s="473"/>
      <c r="BD3304" s="473"/>
      <c r="BE3304" s="473"/>
      <c r="BF3304" s="473"/>
      <c r="BG3304" s="473"/>
      <c r="BH3304" s="473"/>
      <c r="BI3304" s="473"/>
      <c r="BJ3304" s="494"/>
      <c r="BK3304" s="594"/>
      <c r="BL3304" s="182"/>
      <c r="BM3304" s="182"/>
      <c r="BN3304" s="182"/>
      <c r="BO3304" s="182"/>
      <c r="BP3304" s="182"/>
    </row>
    <row r="3305" spans="21:70" ht="17.25" customHeight="1">
      <c r="U3305" s="589"/>
      <c r="AP3305" s="594"/>
      <c r="AR3305" s="560"/>
      <c r="AS3305" s="583"/>
      <c r="AT3305" s="583"/>
      <c r="AU3305" s="583" t="s">
        <v>14449</v>
      </c>
      <c r="AV3305" s="583"/>
      <c r="AW3305" s="473"/>
      <c r="AX3305" s="473"/>
      <c r="AY3305" s="473"/>
      <c r="AZ3305" s="473"/>
      <c r="BA3305" s="473"/>
      <c r="BB3305" s="473"/>
      <c r="BC3305" s="473"/>
      <c r="BD3305" s="473"/>
      <c r="BE3305" s="473"/>
      <c r="BF3305" s="473"/>
      <c r="BG3305" s="473"/>
      <c r="BH3305" s="473"/>
      <c r="BI3305" s="473"/>
      <c r="BJ3305" s="494"/>
      <c r="BK3305" s="594"/>
      <c r="BL3305" s="182"/>
      <c r="BM3305" s="182"/>
      <c r="BN3305" s="182"/>
      <c r="BO3305" s="182"/>
      <c r="BP3305" s="182"/>
    </row>
    <row r="3306" spans="21:70" ht="17.25" customHeight="1">
      <c r="U3306" s="589"/>
      <c r="AP3306" s="594"/>
      <c r="AR3306" s="560"/>
      <c r="AS3306" s="583"/>
      <c r="AT3306" s="583"/>
      <c r="AU3306" s="583" t="s">
        <v>14450</v>
      </c>
      <c r="AV3306" s="583"/>
      <c r="AW3306" s="473"/>
      <c r="AX3306" s="473"/>
      <c r="AY3306" s="473"/>
      <c r="AZ3306" s="473"/>
      <c r="BA3306" s="473"/>
      <c r="BB3306" s="473"/>
      <c r="BC3306" s="473"/>
      <c r="BD3306" s="473"/>
      <c r="BE3306" s="473"/>
      <c r="BF3306" s="473"/>
      <c r="BG3306" s="473"/>
      <c r="BH3306" s="473"/>
      <c r="BI3306" s="473"/>
      <c r="BJ3306" s="494"/>
      <c r="BK3306" s="594"/>
      <c r="BL3306" s="182"/>
      <c r="BM3306" s="182"/>
      <c r="BN3306" s="182"/>
      <c r="BO3306" s="182"/>
      <c r="BP3306" s="182"/>
    </row>
    <row r="3307" spans="21:70" ht="17.25" customHeight="1">
      <c r="U3307" s="589"/>
      <c r="AP3307" s="594"/>
      <c r="AR3307" s="560"/>
      <c r="AS3307" s="583" t="s">
        <v>14451</v>
      </c>
      <c r="AT3307" s="583"/>
      <c r="AU3307" s="583"/>
      <c r="AV3307" s="583"/>
      <c r="AW3307" s="473"/>
      <c r="AX3307" s="473"/>
      <c r="AY3307" s="473"/>
      <c r="AZ3307" s="473"/>
      <c r="BA3307" s="473"/>
      <c r="BB3307" s="473"/>
      <c r="BC3307" s="473"/>
      <c r="BD3307" s="473"/>
      <c r="BE3307" s="473"/>
      <c r="BF3307" s="473"/>
      <c r="BG3307" s="473"/>
      <c r="BH3307" s="473"/>
      <c r="BI3307" s="473"/>
      <c r="BJ3307" s="494"/>
      <c r="BK3307" s="594"/>
      <c r="BL3307" s="182"/>
      <c r="BM3307" s="182"/>
      <c r="BN3307" s="182"/>
    </row>
    <row r="3308" spans="21:70" ht="17.25" customHeight="1">
      <c r="U3308" s="589"/>
      <c r="AP3308" s="594"/>
      <c r="AR3308" s="560"/>
      <c r="AS3308" s="583"/>
      <c r="AT3308" s="583" t="s">
        <v>18184</v>
      </c>
      <c r="AU3308" s="583"/>
      <c r="AV3308" s="583"/>
      <c r="AW3308" s="473"/>
      <c r="AX3308" s="473"/>
      <c r="AY3308" s="473"/>
      <c r="AZ3308" s="473"/>
      <c r="BA3308" s="473"/>
      <c r="BB3308" s="473"/>
      <c r="BC3308" s="473"/>
      <c r="BD3308" s="473"/>
      <c r="BE3308" s="473"/>
      <c r="BF3308" s="473"/>
      <c r="BG3308" s="473"/>
      <c r="BH3308" s="473"/>
      <c r="BI3308" s="473"/>
      <c r="BJ3308" s="494"/>
      <c r="BK3308" s="594"/>
      <c r="BL3308" s="182"/>
      <c r="BM3308" s="182"/>
      <c r="BN3308" s="182"/>
    </row>
    <row r="3309" spans="21:70" ht="17.25" customHeight="1">
      <c r="U3309" s="589"/>
      <c r="AP3309" s="594"/>
      <c r="AR3309" s="560"/>
      <c r="AS3309" s="583" t="s">
        <v>14783</v>
      </c>
      <c r="AT3309" s="583"/>
      <c r="AU3309" s="583"/>
      <c r="AV3309" s="583"/>
      <c r="AW3309" s="473"/>
      <c r="AX3309" s="473"/>
      <c r="AY3309" s="473"/>
      <c r="AZ3309" s="473"/>
      <c r="BA3309" s="473"/>
      <c r="BB3309" s="473"/>
      <c r="BC3309" s="473"/>
      <c r="BD3309" s="473"/>
      <c r="BE3309" s="473"/>
      <c r="BF3309" s="473"/>
      <c r="BG3309" s="473"/>
      <c r="BH3309" s="473"/>
      <c r="BI3309" s="473"/>
      <c r="BJ3309" s="494"/>
      <c r="BK3309" s="594"/>
      <c r="BL3309" s="182"/>
      <c r="BM3309" s="182"/>
      <c r="BN3309" s="182"/>
    </row>
    <row r="3310" spans="21:70" ht="17.25" customHeight="1">
      <c r="U3310" s="589"/>
      <c r="AP3310" s="594"/>
      <c r="AR3310" s="560"/>
      <c r="AS3310" s="583"/>
      <c r="AT3310" s="583" t="s">
        <v>14784</v>
      </c>
      <c r="AU3310" s="583"/>
      <c r="AV3310" s="583"/>
      <c r="AW3310" s="473"/>
      <c r="AX3310" s="473"/>
      <c r="AY3310" s="473"/>
      <c r="AZ3310" s="473"/>
      <c r="BA3310" s="473"/>
      <c r="BB3310" s="473"/>
      <c r="BC3310" s="473"/>
      <c r="BD3310" s="473"/>
      <c r="BE3310" s="473"/>
      <c r="BF3310" s="473"/>
      <c r="BG3310" s="473"/>
      <c r="BH3310" s="473"/>
      <c r="BI3310" s="473"/>
      <c r="BJ3310" s="494"/>
      <c r="BK3310" s="594"/>
      <c r="BL3310" s="182"/>
      <c r="BM3310" s="182"/>
      <c r="BN3310" s="182"/>
    </row>
    <row r="3311" spans="21:70" ht="17.25" customHeight="1">
      <c r="U3311" s="589"/>
      <c r="AP3311" s="594"/>
      <c r="AR3311" s="560"/>
      <c r="AS3311" s="583"/>
      <c r="AT3311" s="583"/>
      <c r="AU3311" s="583" t="s">
        <v>14785</v>
      </c>
      <c r="AV3311" s="583"/>
      <c r="AW3311" s="473"/>
      <c r="AX3311" s="473"/>
      <c r="AY3311" s="473"/>
      <c r="AZ3311" s="473"/>
      <c r="BA3311" s="473"/>
      <c r="BB3311" s="473"/>
      <c r="BC3311" s="473"/>
      <c r="BD3311" s="473"/>
      <c r="BE3311" s="473"/>
      <c r="BF3311" s="473"/>
      <c r="BG3311" s="473"/>
      <c r="BH3311" s="473"/>
      <c r="BI3311" s="473"/>
      <c r="BJ3311" s="494"/>
      <c r="BK3311" s="594"/>
      <c r="BL3311" s="182"/>
      <c r="BM3311" s="182"/>
      <c r="BN3311" s="182"/>
    </row>
    <row r="3312" spans="21:70" ht="17.25" customHeight="1">
      <c r="U3312" s="589"/>
      <c r="AP3312" s="594"/>
      <c r="AR3312" s="560"/>
      <c r="AS3312" s="583"/>
      <c r="AT3312" s="583"/>
      <c r="AU3312" s="583" t="s">
        <v>14464</v>
      </c>
      <c r="AV3312" s="583"/>
      <c r="AW3312" s="473"/>
      <c r="AX3312" s="473"/>
      <c r="AY3312" s="473"/>
      <c r="AZ3312" s="473"/>
      <c r="BA3312" s="473"/>
      <c r="BB3312" s="473"/>
      <c r="BC3312" s="473"/>
      <c r="BD3312" s="473"/>
      <c r="BE3312" s="473"/>
      <c r="BF3312" s="473"/>
      <c r="BG3312" s="473"/>
      <c r="BH3312" s="473"/>
      <c r="BI3312" s="473"/>
      <c r="BJ3312" s="494"/>
      <c r="BK3312" s="594"/>
      <c r="BL3312" s="182"/>
      <c r="BM3312" s="182"/>
      <c r="BN3312" s="182"/>
    </row>
    <row r="3313" spans="21:66" ht="17.25" customHeight="1">
      <c r="U3313" s="589"/>
      <c r="AP3313" s="594"/>
      <c r="AR3313" s="560"/>
      <c r="AS3313" s="583" t="s">
        <v>14452</v>
      </c>
      <c r="AT3313" s="583"/>
      <c r="AU3313" s="583"/>
      <c r="AV3313" s="583"/>
      <c r="AW3313" s="473"/>
      <c r="AX3313" s="473"/>
      <c r="AY3313" s="473"/>
      <c r="AZ3313" s="473"/>
      <c r="BA3313" s="473"/>
      <c r="BB3313" s="473"/>
      <c r="BC3313" s="473"/>
      <c r="BD3313" s="473"/>
      <c r="BE3313" s="473"/>
      <c r="BF3313" s="473"/>
      <c r="BG3313" s="473"/>
      <c r="BH3313" s="473"/>
      <c r="BI3313" s="473"/>
      <c r="BJ3313" s="494"/>
      <c r="BK3313" s="594"/>
      <c r="BL3313" s="182"/>
      <c r="BM3313" s="182"/>
      <c r="BN3313" s="182"/>
    </row>
    <row r="3314" spans="21:66" ht="17.25" customHeight="1">
      <c r="U3314" s="589"/>
      <c r="AP3314" s="594"/>
      <c r="AR3314" s="560"/>
      <c r="AS3314" s="583"/>
      <c r="AT3314" s="583" t="s">
        <v>14786</v>
      </c>
      <c r="AU3314" s="583"/>
      <c r="AV3314" s="583"/>
      <c r="AW3314" s="473"/>
      <c r="AX3314" s="473"/>
      <c r="AY3314" s="473"/>
      <c r="AZ3314" s="473"/>
      <c r="BA3314" s="473"/>
      <c r="BB3314" s="473"/>
      <c r="BC3314" s="473"/>
      <c r="BD3314" s="473"/>
      <c r="BE3314" s="473"/>
      <c r="BF3314" s="473"/>
      <c r="BG3314" s="473"/>
      <c r="BH3314" s="473"/>
      <c r="BI3314" s="473"/>
      <c r="BJ3314" s="494"/>
      <c r="BK3314" s="594"/>
      <c r="BL3314" s="182"/>
      <c r="BM3314" s="182"/>
      <c r="BN3314" s="182"/>
    </row>
    <row r="3315" spans="21:66" ht="17.25" customHeight="1">
      <c r="U3315" s="589"/>
      <c r="AP3315" s="594"/>
      <c r="AR3315" s="560"/>
      <c r="AS3315" s="583" t="s">
        <v>14453</v>
      </c>
      <c r="AT3315" s="583"/>
      <c r="AU3315" s="583"/>
      <c r="AV3315" s="583"/>
      <c r="AW3315" s="473"/>
      <c r="AX3315" s="473"/>
      <c r="AY3315" s="473"/>
      <c r="AZ3315" s="473"/>
      <c r="BA3315" s="473"/>
      <c r="BB3315" s="473"/>
      <c r="BC3315" s="473"/>
      <c r="BD3315" s="473"/>
      <c r="BE3315" s="473"/>
      <c r="BF3315" s="473"/>
      <c r="BG3315" s="473"/>
      <c r="BH3315" s="473"/>
      <c r="BI3315" s="473"/>
      <c r="BJ3315" s="494"/>
      <c r="BK3315" s="594"/>
      <c r="BL3315" s="182"/>
      <c r="BM3315" s="182"/>
      <c r="BN3315" s="182"/>
    </row>
    <row r="3316" spans="21:66" ht="17.25" customHeight="1">
      <c r="U3316" s="589"/>
      <c r="AP3316" s="594"/>
      <c r="AR3316" s="560"/>
      <c r="AS3316" s="583" t="s">
        <v>14454</v>
      </c>
      <c r="AT3316" s="583"/>
      <c r="AU3316" s="583"/>
      <c r="AV3316" s="583"/>
      <c r="AW3316" s="473"/>
      <c r="AX3316" s="473"/>
      <c r="AY3316" s="473"/>
      <c r="AZ3316" s="473"/>
      <c r="BA3316" s="473"/>
      <c r="BB3316" s="473"/>
      <c r="BC3316" s="473"/>
      <c r="BD3316" s="473"/>
      <c r="BE3316" s="473"/>
      <c r="BF3316" s="473"/>
      <c r="BG3316" s="473"/>
      <c r="BH3316" s="473"/>
      <c r="BI3316" s="473"/>
      <c r="BJ3316" s="494"/>
      <c r="BK3316" s="594"/>
      <c r="BL3316" s="182"/>
      <c r="BM3316" s="182"/>
      <c r="BN3316" s="182"/>
    </row>
    <row r="3317" spans="21:66" ht="17.25" customHeight="1">
      <c r="U3317" s="589"/>
      <c r="AP3317" s="594"/>
      <c r="AR3317" s="560"/>
      <c r="AS3317" s="583" t="s">
        <v>14455</v>
      </c>
      <c r="AT3317" s="583"/>
      <c r="AU3317" s="583"/>
      <c r="AV3317" s="583"/>
      <c r="AW3317" s="473"/>
      <c r="AX3317" s="473"/>
      <c r="AY3317" s="473"/>
      <c r="AZ3317" s="473"/>
      <c r="BA3317" s="473"/>
      <c r="BB3317" s="473"/>
      <c r="BC3317" s="473"/>
      <c r="BD3317" s="473"/>
      <c r="BE3317" s="473"/>
      <c r="BF3317" s="473"/>
      <c r="BG3317" s="473"/>
      <c r="BH3317" s="473"/>
      <c r="BI3317" s="473"/>
      <c r="BJ3317" s="494"/>
      <c r="BK3317" s="594"/>
      <c r="BL3317" s="182"/>
      <c r="BM3317" s="182"/>
      <c r="BN3317" s="182"/>
    </row>
    <row r="3318" spans="21:66" ht="17.25" customHeight="1">
      <c r="U3318" s="589"/>
      <c r="AP3318" s="594"/>
      <c r="AR3318" s="560"/>
      <c r="AS3318" s="583" t="s">
        <v>14456</v>
      </c>
      <c r="AT3318" s="583"/>
      <c r="AU3318" s="583"/>
      <c r="AV3318" s="583"/>
      <c r="AW3318" s="473"/>
      <c r="AX3318" s="473"/>
      <c r="AY3318" s="473"/>
      <c r="AZ3318" s="473"/>
      <c r="BA3318" s="473"/>
      <c r="BB3318" s="473"/>
      <c r="BC3318" s="473"/>
      <c r="BD3318" s="473"/>
      <c r="BE3318" s="473"/>
      <c r="BF3318" s="473"/>
      <c r="BG3318" s="473"/>
      <c r="BH3318" s="473"/>
      <c r="BI3318" s="473"/>
      <c r="BJ3318" s="494"/>
      <c r="BK3318" s="594"/>
      <c r="BL3318" s="182"/>
      <c r="BM3318" s="182"/>
      <c r="BN3318" s="182"/>
    </row>
    <row r="3319" spans="21:66" ht="17.25" customHeight="1">
      <c r="U3319" s="589"/>
      <c r="AP3319" s="594"/>
      <c r="AR3319" s="560"/>
      <c r="AS3319" s="583" t="s">
        <v>14787</v>
      </c>
      <c r="AT3319" s="583"/>
      <c r="AU3319" s="583"/>
      <c r="AV3319" s="583"/>
      <c r="AW3319" s="473"/>
      <c r="AX3319" s="473"/>
      <c r="AY3319" s="473"/>
      <c r="AZ3319" s="473"/>
      <c r="BA3319" s="473"/>
      <c r="BB3319" s="473"/>
      <c r="BC3319" s="473"/>
      <c r="BD3319" s="473"/>
      <c r="BE3319" s="473"/>
      <c r="BF3319" s="473"/>
      <c r="BG3319" s="473"/>
      <c r="BH3319" s="473"/>
      <c r="BI3319" s="473"/>
      <c r="BJ3319" s="494"/>
      <c r="BK3319" s="594"/>
      <c r="BL3319" s="182"/>
      <c r="BM3319" s="182"/>
      <c r="BN3319" s="182"/>
    </row>
    <row r="3320" spans="21:66" ht="17.25" customHeight="1">
      <c r="U3320" s="589"/>
      <c r="AP3320" s="594"/>
      <c r="AR3320" s="560"/>
      <c r="AS3320" s="583"/>
      <c r="AT3320" s="561" t="s">
        <v>14465</v>
      </c>
      <c r="AU3320" s="583"/>
      <c r="AV3320" s="583"/>
      <c r="AW3320" s="473"/>
      <c r="AX3320" s="473"/>
      <c r="AY3320" s="473"/>
      <c r="AZ3320" s="473"/>
      <c r="BA3320" s="473"/>
      <c r="BB3320" s="473"/>
      <c r="BC3320" s="473"/>
      <c r="BD3320" s="473"/>
      <c r="BE3320" s="473"/>
      <c r="BF3320" s="473"/>
      <c r="BG3320" s="473"/>
      <c r="BH3320" s="473"/>
      <c r="BI3320" s="473"/>
      <c r="BJ3320" s="494"/>
      <c r="BK3320" s="594"/>
      <c r="BL3320" s="182"/>
      <c r="BM3320" s="182"/>
      <c r="BN3320" s="182"/>
    </row>
    <row r="3321" spans="21:66" ht="17.25" customHeight="1">
      <c r="U3321" s="589"/>
      <c r="AP3321" s="594"/>
      <c r="AR3321" s="562"/>
      <c r="AS3321" s="584" t="s">
        <v>14457</v>
      </c>
      <c r="AT3321" s="584"/>
      <c r="AU3321" s="584"/>
      <c r="AV3321" s="584"/>
      <c r="AW3321" s="563"/>
      <c r="AX3321" s="563"/>
      <c r="AY3321" s="563"/>
      <c r="AZ3321" s="563"/>
      <c r="BA3321" s="563"/>
      <c r="BB3321" s="563"/>
      <c r="BC3321" s="563"/>
      <c r="BD3321" s="563"/>
      <c r="BE3321" s="563"/>
      <c r="BF3321" s="563"/>
      <c r="BG3321" s="563"/>
      <c r="BH3321" s="563"/>
      <c r="BI3321" s="563"/>
      <c r="BJ3321" s="564"/>
      <c r="BK3321" s="594"/>
      <c r="BL3321" s="182"/>
      <c r="BM3321" s="182"/>
      <c r="BN3321" s="182"/>
    </row>
    <row r="3322" spans="21:66" ht="17.25" customHeight="1">
      <c r="U3322" s="589"/>
      <c r="AP3322" s="594"/>
      <c r="AR3322" s="585"/>
      <c r="AS3322" s="586"/>
      <c r="AT3322" s="586" t="s">
        <v>13798</v>
      </c>
      <c r="AU3322" s="586"/>
      <c r="AV3322" s="586"/>
      <c r="AW3322" s="512"/>
      <c r="AX3322" s="512"/>
      <c r="AY3322" s="512"/>
      <c r="AZ3322" s="512"/>
      <c r="BA3322" s="512"/>
      <c r="BB3322" s="512"/>
      <c r="BC3322" s="512"/>
      <c r="BD3322" s="512"/>
      <c r="BE3322" s="512"/>
      <c r="BF3322" s="512"/>
      <c r="BG3322" s="512"/>
      <c r="BH3322" s="512"/>
      <c r="BI3322" s="512"/>
      <c r="BJ3322" s="513"/>
      <c r="BK3322" s="594"/>
      <c r="BL3322" s="182"/>
      <c r="BM3322" s="182"/>
      <c r="BN3322" s="182"/>
    </row>
    <row r="3323" spans="21:66" ht="17.25" customHeight="1">
      <c r="U3323" s="589"/>
      <c r="AP3323" s="594"/>
      <c r="AR3323" s="560"/>
      <c r="AS3323" s="583"/>
      <c r="AT3323" s="583" t="s">
        <v>14466</v>
      </c>
      <c r="AU3323" s="583"/>
      <c r="AV3323" s="583"/>
      <c r="AW3323" s="473"/>
      <c r="AX3323" s="473"/>
      <c r="AY3323" s="473"/>
      <c r="AZ3323" s="473"/>
      <c r="BA3323" s="473"/>
      <c r="BB3323" s="473"/>
      <c r="BC3323" s="473"/>
      <c r="BD3323" s="473"/>
      <c r="BE3323" s="473"/>
      <c r="BF3323" s="473"/>
      <c r="BG3323" s="473"/>
      <c r="BH3323" s="473"/>
      <c r="BI3323" s="473"/>
      <c r="BJ3323" s="494"/>
      <c r="BK3323" s="594"/>
      <c r="BL3323" s="182"/>
      <c r="BM3323" s="182"/>
      <c r="BN3323" s="182"/>
    </row>
    <row r="3324" spans="21:66" ht="17.25" customHeight="1">
      <c r="U3324" s="589"/>
      <c r="AP3324" s="594"/>
      <c r="AR3324" s="560"/>
      <c r="AS3324" s="583"/>
      <c r="AT3324" s="583"/>
      <c r="AU3324" s="583" t="s">
        <v>14467</v>
      </c>
      <c r="AV3324" s="583"/>
      <c r="AW3324" s="473"/>
      <c r="AX3324" s="473"/>
      <c r="AY3324" s="473"/>
      <c r="AZ3324" s="473"/>
      <c r="BA3324" s="473"/>
      <c r="BB3324" s="473"/>
      <c r="BC3324" s="473"/>
      <c r="BD3324" s="473"/>
      <c r="BE3324" s="473"/>
      <c r="BF3324" s="473"/>
      <c r="BG3324" s="473"/>
      <c r="BH3324" s="473"/>
      <c r="BI3324" s="473"/>
      <c r="BJ3324" s="494"/>
      <c r="BK3324" s="594"/>
      <c r="BL3324" s="182"/>
      <c r="BM3324" s="182"/>
      <c r="BN3324" s="182"/>
    </row>
    <row r="3325" spans="21:66" ht="17.25" customHeight="1">
      <c r="U3325" s="589"/>
      <c r="AP3325" s="594"/>
      <c r="AR3325" s="560"/>
      <c r="AS3325" s="583"/>
      <c r="AT3325" s="583"/>
      <c r="AU3325" s="583" t="s">
        <v>14781</v>
      </c>
      <c r="AV3325" s="583"/>
      <c r="AW3325" s="473"/>
      <c r="AX3325" s="473"/>
      <c r="AY3325" s="473"/>
      <c r="AZ3325" s="473"/>
      <c r="BA3325" s="473"/>
      <c r="BB3325" s="473"/>
      <c r="BC3325" s="473"/>
      <c r="BD3325" s="473"/>
      <c r="BE3325" s="473"/>
      <c r="BF3325" s="473"/>
      <c r="BG3325" s="473"/>
      <c r="BH3325" s="473"/>
      <c r="BI3325" s="473"/>
      <c r="BJ3325" s="494"/>
      <c r="BK3325" s="594"/>
      <c r="BL3325" s="182"/>
      <c r="BM3325" s="182"/>
      <c r="BN3325" s="182"/>
    </row>
    <row r="3326" spans="21:66" ht="17.25" customHeight="1">
      <c r="U3326" s="589"/>
      <c r="AP3326" s="594"/>
      <c r="AR3326" s="560"/>
      <c r="AS3326" s="583"/>
      <c r="AT3326" s="583"/>
      <c r="AU3326" s="583" t="s">
        <v>14468</v>
      </c>
      <c r="AV3326" s="583"/>
      <c r="AW3326" s="473"/>
      <c r="AX3326" s="473"/>
      <c r="AY3326" s="473"/>
      <c r="AZ3326" s="473"/>
      <c r="BA3326" s="473"/>
      <c r="BB3326" s="473"/>
      <c r="BC3326" s="473"/>
      <c r="BD3326" s="473"/>
      <c r="BE3326" s="473"/>
      <c r="BF3326" s="473"/>
      <c r="BG3326" s="473"/>
      <c r="BH3326" s="473"/>
      <c r="BI3326" s="473"/>
      <c r="BJ3326" s="494"/>
      <c r="BK3326" s="594"/>
      <c r="BL3326" s="182"/>
      <c r="BM3326" s="182"/>
      <c r="BN3326" s="182"/>
    </row>
    <row r="3327" spans="21:66" ht="17.25" customHeight="1">
      <c r="U3327" s="589"/>
      <c r="AP3327" s="594"/>
      <c r="AR3327" s="560"/>
      <c r="AS3327" s="583"/>
      <c r="AT3327" s="583"/>
      <c r="AU3327" s="583"/>
      <c r="AV3327" s="583" t="s">
        <v>14469</v>
      </c>
      <c r="AW3327" s="473"/>
      <c r="AX3327" s="473"/>
      <c r="AY3327" s="473"/>
      <c r="AZ3327" s="473"/>
      <c r="BA3327" s="473"/>
      <c r="BB3327" s="473"/>
      <c r="BC3327" s="473"/>
      <c r="BD3327" s="473"/>
      <c r="BE3327" s="473"/>
      <c r="BF3327" s="473"/>
      <c r="BG3327" s="473"/>
      <c r="BH3327" s="473"/>
      <c r="BI3327" s="473"/>
      <c r="BJ3327" s="494"/>
      <c r="BK3327" s="594"/>
      <c r="BL3327" s="182"/>
      <c r="BM3327" s="182"/>
      <c r="BN3327" s="182"/>
    </row>
    <row r="3328" spans="21:66" ht="17.25" customHeight="1">
      <c r="U3328" s="589"/>
      <c r="AP3328" s="594"/>
      <c r="AR3328" s="560"/>
      <c r="AS3328" s="583"/>
      <c r="AT3328" s="583"/>
      <c r="AU3328" s="583"/>
      <c r="AV3328" s="583" t="s">
        <v>14470</v>
      </c>
      <c r="AW3328" s="473"/>
      <c r="AX3328" s="473"/>
      <c r="AY3328" s="473"/>
      <c r="AZ3328" s="473"/>
      <c r="BA3328" s="473"/>
      <c r="BB3328" s="473"/>
      <c r="BC3328" s="473"/>
      <c r="BD3328" s="473"/>
      <c r="BE3328" s="473"/>
      <c r="BF3328" s="473"/>
      <c r="BG3328" s="473"/>
      <c r="BH3328" s="473"/>
      <c r="BI3328" s="473"/>
      <c r="BJ3328" s="494"/>
      <c r="BK3328" s="594"/>
      <c r="BL3328" s="182"/>
      <c r="BM3328" s="182"/>
      <c r="BN3328" s="182"/>
    </row>
    <row r="3329" spans="1:66" ht="17.25" customHeight="1" thickBot="1">
      <c r="U3329" s="589"/>
      <c r="AP3329" s="594"/>
      <c r="AR3329" s="577"/>
      <c r="AS3329" s="587"/>
      <c r="AT3329" s="587"/>
      <c r="AU3329" s="588" t="s">
        <v>14458</v>
      </c>
      <c r="AV3329" s="496"/>
      <c r="AW3329" s="496"/>
      <c r="AX3329" s="496"/>
      <c r="AY3329" s="496"/>
      <c r="AZ3329" s="496"/>
      <c r="BA3329" s="496"/>
      <c r="BB3329" s="496"/>
      <c r="BC3329" s="496"/>
      <c r="BD3329" s="496"/>
      <c r="BE3329" s="496"/>
      <c r="BF3329" s="496"/>
      <c r="BG3329" s="496"/>
      <c r="BH3329" s="496"/>
      <c r="BI3329" s="496"/>
      <c r="BJ3329" s="497"/>
      <c r="BK3329" s="594"/>
      <c r="BL3329" s="182"/>
      <c r="BM3329" s="182"/>
      <c r="BN3329" s="182"/>
    </row>
    <row r="3330" spans="1:66" ht="17.25" customHeight="1">
      <c r="U3330" s="589"/>
      <c r="AP3330" s="594"/>
      <c r="AS3330" s="182"/>
      <c r="AT3330" s="182"/>
      <c r="BK3330" s="594"/>
      <c r="BL3330" s="182"/>
      <c r="BM3330" s="182"/>
      <c r="BN3330" s="182"/>
    </row>
    <row r="3331" spans="1:66" ht="17.25" customHeight="1">
      <c r="U3331" s="589"/>
      <c r="AP3331" s="594"/>
      <c r="AS3331" s="182"/>
      <c r="AT3331" s="182"/>
      <c r="BK3331" s="594"/>
      <c r="BL3331" s="182"/>
      <c r="BM3331" s="182"/>
      <c r="BN3331" s="182"/>
    </row>
    <row r="3332" spans="1:66" ht="17.25" customHeight="1">
      <c r="A3332" s="473"/>
      <c r="B3332" s="472" t="s">
        <v>9669</v>
      </c>
      <c r="C3332" s="472"/>
      <c r="D3332" s="473"/>
      <c r="E3332" s="473"/>
      <c r="F3332" s="473"/>
      <c r="G3332" s="473"/>
      <c r="H3332" s="473"/>
      <c r="I3332" s="473"/>
      <c r="J3332" s="473"/>
      <c r="K3332" s="473"/>
      <c r="L3332" s="473"/>
      <c r="M3332" s="473"/>
      <c r="N3332" s="473"/>
      <c r="O3332" s="473"/>
      <c r="P3332" s="473"/>
      <c r="Q3332" s="473"/>
      <c r="R3332" s="473"/>
      <c r="S3332" s="473"/>
      <c r="T3332" s="473"/>
      <c r="U3332" s="597"/>
      <c r="V3332" s="472"/>
      <c r="W3332" s="472"/>
      <c r="X3332" s="474"/>
      <c r="Y3332" s="473"/>
      <c r="Z3332" s="473"/>
      <c r="AA3332" s="473"/>
      <c r="AB3332" s="473"/>
      <c r="AC3332" s="473"/>
      <c r="AD3332" s="473"/>
      <c r="AE3332" s="473"/>
      <c r="AF3332" s="473"/>
      <c r="AG3332" s="473"/>
      <c r="AH3332" s="473"/>
      <c r="AI3332" s="473"/>
      <c r="AJ3332" s="473"/>
      <c r="AK3332" s="473"/>
      <c r="AL3332" s="473"/>
      <c r="AM3332" s="473"/>
      <c r="AN3332" s="473"/>
      <c r="AO3332" s="473"/>
      <c r="AP3332" s="598"/>
      <c r="AQ3332" s="472" t="s">
        <v>12529</v>
      </c>
      <c r="AR3332" s="472"/>
      <c r="AS3332" s="474"/>
      <c r="AT3332" s="473"/>
      <c r="AU3332" s="473"/>
      <c r="AV3332" s="473"/>
      <c r="AW3332" s="473"/>
      <c r="AX3332" s="473"/>
      <c r="AY3332" s="473"/>
      <c r="AZ3332" s="473"/>
      <c r="BA3332" s="473"/>
      <c r="BB3332" s="473"/>
      <c r="BC3332" s="473"/>
      <c r="BD3332" s="473"/>
      <c r="BE3332" s="473"/>
      <c r="BF3332" s="473"/>
      <c r="BG3332" s="473"/>
      <c r="BH3332" s="473"/>
      <c r="BI3332" s="473"/>
      <c r="BJ3332" s="473"/>
      <c r="BK3332" s="594"/>
      <c r="BL3332" s="182"/>
      <c r="BM3332" s="182"/>
      <c r="BN3332" s="182"/>
    </row>
    <row r="3333" spans="1:66" ht="17.25" customHeight="1">
      <c r="A3333" s="2"/>
      <c r="U3333" s="589"/>
      <c r="AP3333" s="594"/>
      <c r="BK3333" s="594"/>
      <c r="BL3333" s="182"/>
      <c r="BM3333" s="182"/>
      <c r="BN3333" s="182"/>
    </row>
    <row r="3334" spans="1:66" ht="17.25" customHeight="1">
      <c r="U3334" s="589"/>
      <c r="AP3334" s="594"/>
      <c r="AR3334" s="3" t="s">
        <v>12610</v>
      </c>
      <c r="BK3334" s="594"/>
      <c r="BL3334" s="182"/>
      <c r="BM3334" s="182"/>
      <c r="BN3334" s="182"/>
    </row>
    <row r="3335" spans="1:66" ht="17.25" customHeight="1">
      <c r="C3335" s="2"/>
      <c r="U3335" s="589"/>
      <c r="AP3335" s="594"/>
      <c r="AS3335" s="1" t="s">
        <v>14332</v>
      </c>
      <c r="BK3335" s="594"/>
      <c r="BL3335" s="182"/>
      <c r="BM3335" s="182"/>
    </row>
    <row r="3336" spans="1:66" ht="17.25" customHeight="1">
      <c r="C3336" s="2"/>
      <c r="U3336" s="589"/>
      <c r="AP3336" s="594"/>
      <c r="AT3336" s="1" t="s">
        <v>14333</v>
      </c>
      <c r="BK3336" s="594"/>
      <c r="BL3336" s="182"/>
      <c r="BM3336" s="182"/>
    </row>
    <row r="3337" spans="1:66" ht="17.25" customHeight="1">
      <c r="C3337" s="2"/>
      <c r="U3337" s="589"/>
      <c r="AP3337" s="594"/>
      <c r="AT3337" s="2" t="s">
        <v>12611</v>
      </c>
      <c r="BK3337" s="594"/>
      <c r="BM3337" s="182"/>
    </row>
    <row r="3338" spans="1:66" ht="17.25" customHeight="1">
      <c r="C3338" s="2"/>
      <c r="U3338" s="589"/>
      <c r="AP3338" s="594"/>
      <c r="AT3338" s="2" t="s">
        <v>12612</v>
      </c>
      <c r="BK3338" s="594"/>
    </row>
    <row r="3339" spans="1:66" ht="17.25" customHeight="1">
      <c r="C3339" s="2"/>
      <c r="U3339" s="589"/>
      <c r="AP3339" s="594"/>
      <c r="AT3339" s="1" t="s">
        <v>8882</v>
      </c>
      <c r="BK3339" s="589"/>
    </row>
    <row r="3340" spans="1:66" ht="17.25" customHeight="1">
      <c r="C3340" s="2"/>
      <c r="U3340" s="589"/>
      <c r="AP3340" s="594"/>
      <c r="AT3340" s="1" t="s">
        <v>12613</v>
      </c>
      <c r="BK3340" s="589"/>
    </row>
    <row r="3341" spans="1:66" ht="17.25" customHeight="1">
      <c r="C3341" s="2"/>
      <c r="U3341" s="589"/>
      <c r="AP3341" s="594"/>
      <c r="AU3341" s="2" t="s">
        <v>12614</v>
      </c>
      <c r="BK3341" s="589"/>
    </row>
    <row r="3342" spans="1:66" ht="17.25" customHeight="1">
      <c r="C3342" s="2"/>
      <c r="U3342" s="589"/>
      <c r="AP3342" s="594"/>
      <c r="AS3342" s="1" t="s">
        <v>8883</v>
      </c>
      <c r="BK3342" s="589"/>
    </row>
    <row r="3343" spans="1:66" ht="17.25" customHeight="1">
      <c r="C3343" s="2"/>
      <c r="U3343" s="589"/>
      <c r="AP3343" s="594"/>
      <c r="AS3343" s="1" t="s">
        <v>14334</v>
      </c>
      <c r="BK3343" s="589"/>
    </row>
    <row r="3344" spans="1:66" ht="17.25" customHeight="1">
      <c r="U3344" s="589"/>
      <c r="AP3344" s="594"/>
      <c r="AS3344" s="2"/>
      <c r="AT3344" s="2" t="s">
        <v>12615</v>
      </c>
      <c r="BK3344" s="589"/>
    </row>
    <row r="3345" spans="3:63" ht="17.25" customHeight="1">
      <c r="U3345" s="589"/>
      <c r="AP3345" s="594"/>
      <c r="AS3345" s="2"/>
      <c r="BK3345" s="589"/>
    </row>
    <row r="3346" spans="3:63" ht="17.25" customHeight="1">
      <c r="C3346" s="3" t="s">
        <v>14841</v>
      </c>
      <c r="U3346" s="589"/>
      <c r="AP3346" s="594"/>
      <c r="AR3346" s="3" t="s">
        <v>12616</v>
      </c>
      <c r="AS3346" s="2"/>
      <c r="BK3346" s="589"/>
    </row>
    <row r="3347" spans="3:63" ht="17.25" customHeight="1">
      <c r="D3347" s="2" t="s">
        <v>14363</v>
      </c>
      <c r="U3347" s="589"/>
      <c r="AP3347" s="594"/>
      <c r="AS3347" s="1" t="s">
        <v>14791</v>
      </c>
      <c r="BK3347" s="589"/>
    </row>
    <row r="3348" spans="3:63" ht="17.25" customHeight="1">
      <c r="E3348" s="2" t="s">
        <v>14364</v>
      </c>
      <c r="U3348" s="589"/>
      <c r="AP3348" s="594"/>
      <c r="AT3348" s="182" t="s">
        <v>12617</v>
      </c>
      <c r="BK3348" s="589"/>
    </row>
    <row r="3349" spans="3:63" ht="17.25" customHeight="1">
      <c r="E3349" s="2" t="s">
        <v>14365</v>
      </c>
      <c r="U3349" s="589"/>
      <c r="AP3349" s="594"/>
      <c r="AT3349" s="1" t="s">
        <v>14337</v>
      </c>
      <c r="BK3349" s="589"/>
    </row>
    <row r="3350" spans="3:63" ht="17.25" customHeight="1">
      <c r="J3350" s="280" t="s">
        <v>7511</v>
      </c>
      <c r="K3350" s="278" t="s">
        <v>10465</v>
      </c>
      <c r="L3350" s="278"/>
      <c r="M3350" s="278"/>
      <c r="N3350" s="278"/>
      <c r="O3350" s="278"/>
      <c r="P3350" s="278"/>
      <c r="Q3350" s="380"/>
      <c r="R3350" s="281" t="s">
        <v>9215</v>
      </c>
      <c r="S3350" s="367" t="s">
        <v>9216</v>
      </c>
      <c r="T3350" s="368" t="s">
        <v>9217</v>
      </c>
      <c r="U3350" s="589"/>
      <c r="AP3350" s="594"/>
      <c r="AS3350" s="2"/>
      <c r="AT3350" s="1" t="s">
        <v>14338</v>
      </c>
      <c r="BK3350" s="589"/>
    </row>
    <row r="3351" spans="3:63" ht="17.25" customHeight="1" thickBot="1">
      <c r="J3351" s="379"/>
      <c r="K3351" s="392" t="s">
        <v>10466</v>
      </c>
      <c r="L3351" s="392"/>
      <c r="M3351" s="279"/>
      <c r="N3351" s="279"/>
      <c r="O3351" s="279"/>
      <c r="P3351" s="392"/>
      <c r="Q3351" s="381"/>
      <c r="R3351" s="290">
        <v>50</v>
      </c>
      <c r="S3351" s="369">
        <v>250</v>
      </c>
      <c r="T3351" s="370">
        <v>500</v>
      </c>
      <c r="U3351" s="589"/>
      <c r="AP3351" s="594"/>
      <c r="AS3351" s="2"/>
      <c r="AT3351" s="1" t="s">
        <v>14339</v>
      </c>
      <c r="BK3351" s="589"/>
    </row>
    <row r="3352" spans="3:63" ht="17.25" customHeight="1">
      <c r="D3352" s="2" t="s">
        <v>14368</v>
      </c>
      <c r="U3352" s="589"/>
      <c r="AP3352" s="594"/>
      <c r="AS3352" s="2"/>
      <c r="AT3352" s="1" t="s">
        <v>14340</v>
      </c>
      <c r="BK3352" s="589"/>
    </row>
    <row r="3353" spans="3:63" ht="17.25" customHeight="1">
      <c r="E3353" s="2" t="s">
        <v>14367</v>
      </c>
      <c r="U3353" s="589"/>
      <c r="AP3353" s="594"/>
      <c r="AS3353" s="2"/>
      <c r="AT3353" s="1" t="s">
        <v>14341</v>
      </c>
      <c r="BK3353" s="589"/>
    </row>
    <row r="3354" spans="3:63" ht="17.25" customHeight="1">
      <c r="D3354" s="2" t="s">
        <v>14366</v>
      </c>
      <c r="U3354" s="589"/>
      <c r="AP3354" s="594"/>
      <c r="AS3354" s="2"/>
      <c r="AT3354" s="1" t="s">
        <v>14335</v>
      </c>
      <c r="BK3354" s="589"/>
    </row>
    <row r="3355" spans="3:63" ht="17.25" customHeight="1">
      <c r="E3355" s="2" t="s">
        <v>9094</v>
      </c>
      <c r="U3355" s="589"/>
      <c r="AP3355" s="594"/>
      <c r="AS3355" s="2"/>
      <c r="AU3355" s="1" t="s">
        <v>14336</v>
      </c>
      <c r="BK3355" s="589"/>
    </row>
    <row r="3356" spans="3:63" ht="17.25" customHeight="1">
      <c r="U3356" s="589"/>
      <c r="AP3356" s="594"/>
      <c r="AS3356" s="2"/>
      <c r="BK3356" s="589"/>
    </row>
    <row r="3357" spans="3:63" ht="17.25" customHeight="1">
      <c r="U3357" s="589"/>
      <c r="AP3357" s="594"/>
      <c r="AR3357" s="3" t="s">
        <v>12620</v>
      </c>
      <c r="BK3357" s="589"/>
    </row>
    <row r="3358" spans="3:63" ht="17.25" customHeight="1">
      <c r="U3358" s="589"/>
      <c r="AP3358" s="594"/>
      <c r="AR3358" s="2"/>
      <c r="AS3358" s="1" t="s">
        <v>14342</v>
      </c>
      <c r="BK3358" s="589"/>
    </row>
    <row r="3359" spans="3:63" ht="17.25" customHeight="1">
      <c r="U3359" s="589"/>
      <c r="AP3359" s="594"/>
      <c r="AT3359" s="134" t="s">
        <v>12621</v>
      </c>
      <c r="BK3359" s="589"/>
    </row>
    <row r="3360" spans="3:63" ht="17.25" customHeight="1">
      <c r="U3360" s="589"/>
      <c r="AP3360" s="594"/>
      <c r="AS3360" s="2"/>
      <c r="AT3360" s="1" t="s">
        <v>14343</v>
      </c>
      <c r="BK3360" s="589"/>
    </row>
    <row r="3361" spans="21:63" ht="17.25" customHeight="1">
      <c r="U3361" s="589"/>
      <c r="AP3361" s="594"/>
      <c r="AS3361" s="2"/>
      <c r="AT3361" s="2" t="s">
        <v>14344</v>
      </c>
      <c r="BK3361" s="589"/>
    </row>
    <row r="3362" spans="21:63" ht="17.25" customHeight="1">
      <c r="U3362" s="589"/>
      <c r="AP3362" s="594"/>
      <c r="AS3362" s="1" t="s">
        <v>14792</v>
      </c>
      <c r="BK3362" s="589"/>
    </row>
    <row r="3363" spans="21:63" ht="17.25" customHeight="1">
      <c r="U3363" s="589"/>
      <c r="AP3363" s="594"/>
      <c r="AS3363" s="2"/>
      <c r="AT3363" s="2" t="s">
        <v>12622</v>
      </c>
      <c r="BK3363" s="589"/>
    </row>
    <row r="3364" spans="21:63" ht="17.25" customHeight="1">
      <c r="U3364" s="589"/>
      <c r="AP3364" s="594"/>
      <c r="AS3364" s="2"/>
      <c r="BK3364" s="589"/>
    </row>
    <row r="3365" spans="21:63" ht="17.25" customHeight="1">
      <c r="U3365" s="589"/>
      <c r="AP3365" s="594"/>
      <c r="AR3365" s="3" t="s">
        <v>12618</v>
      </c>
      <c r="AS3365" s="2"/>
      <c r="BK3365" s="589"/>
    </row>
    <row r="3366" spans="21:63" ht="17.25" customHeight="1">
      <c r="U3366" s="589"/>
      <c r="AP3366" s="594"/>
      <c r="AS3366" s="1" t="s">
        <v>12619</v>
      </c>
      <c r="BK3366" s="589"/>
    </row>
    <row r="3367" spans="21:63" ht="17.25" customHeight="1">
      <c r="U3367" s="589"/>
      <c r="AP3367" s="594"/>
      <c r="AT3367" s="1" t="s">
        <v>14793</v>
      </c>
      <c r="BK3367" s="589"/>
    </row>
    <row r="3368" spans="21:63" ht="17.25" customHeight="1">
      <c r="U3368" s="589"/>
      <c r="AP3368" s="594"/>
      <c r="AT3368" s="1" t="s">
        <v>8884</v>
      </c>
      <c r="BK3368" s="589"/>
    </row>
    <row r="3369" spans="21:63" ht="17.25" customHeight="1">
      <c r="U3369" s="589"/>
      <c r="AP3369" s="594"/>
      <c r="AR3369" s="2"/>
      <c r="AT3369" s="1" t="s">
        <v>8885</v>
      </c>
      <c r="BK3369" s="589"/>
    </row>
    <row r="3370" spans="21:63" ht="17.25" customHeight="1">
      <c r="U3370" s="589"/>
      <c r="AP3370" s="594"/>
      <c r="AT3370" s="1" t="s">
        <v>8886</v>
      </c>
      <c r="BK3370" s="589"/>
    </row>
    <row r="3371" spans="21:63" ht="17.25" customHeight="1">
      <c r="U3371" s="589"/>
      <c r="AP3371" s="594"/>
      <c r="AS3371" s="2"/>
      <c r="AT3371" s="1" t="s">
        <v>8887</v>
      </c>
      <c r="BK3371" s="589"/>
    </row>
    <row r="3372" spans="21:63" ht="17.25" customHeight="1">
      <c r="U3372" s="589"/>
      <c r="AP3372" s="594"/>
      <c r="AS3372" s="1" t="s">
        <v>15449</v>
      </c>
      <c r="BK3372" s="589"/>
    </row>
    <row r="3373" spans="21:63" ht="17.25" customHeight="1">
      <c r="U3373" s="589"/>
      <c r="AP3373" s="594"/>
      <c r="AS3373" s="2"/>
      <c r="AT3373" s="2" t="s">
        <v>12623</v>
      </c>
      <c r="BK3373" s="589"/>
    </row>
    <row r="3374" spans="21:63" ht="17.25" customHeight="1">
      <c r="U3374" s="589"/>
      <c r="AP3374" s="594"/>
      <c r="AS3374" s="1" t="s">
        <v>15191</v>
      </c>
      <c r="BK3374" s="589"/>
    </row>
    <row r="3375" spans="21:63" ht="17.25" customHeight="1">
      <c r="U3375" s="589"/>
      <c r="AP3375" s="594"/>
      <c r="AS3375" s="2"/>
      <c r="AT3375" s="2" t="s">
        <v>15454</v>
      </c>
      <c r="BK3375" s="589"/>
    </row>
    <row r="3376" spans="21:63" ht="17.25" customHeight="1">
      <c r="U3376" s="589"/>
      <c r="AP3376" s="594"/>
      <c r="AS3376" s="1" t="s">
        <v>12624</v>
      </c>
      <c r="BK3376" s="589"/>
    </row>
    <row r="3377" spans="3:63" ht="17.25" customHeight="1">
      <c r="U3377" s="589"/>
      <c r="AP3377" s="594"/>
      <c r="AS3377" s="2"/>
      <c r="AT3377" s="2" t="s">
        <v>12625</v>
      </c>
      <c r="BK3377" s="589"/>
    </row>
    <row r="3378" spans="3:63" ht="17.25" customHeight="1">
      <c r="U3378" s="589"/>
      <c r="AP3378" s="594"/>
      <c r="AS3378" s="2"/>
      <c r="AT3378" s="2" t="s">
        <v>12626</v>
      </c>
      <c r="BK3378" s="589"/>
    </row>
    <row r="3379" spans="3:63" ht="17.25" customHeight="1">
      <c r="U3379" s="589"/>
      <c r="AP3379" s="594"/>
      <c r="AS3379" s="1" t="s">
        <v>14794</v>
      </c>
      <c r="BK3379" s="589"/>
    </row>
    <row r="3380" spans="3:63" ht="17.25" customHeight="1">
      <c r="U3380" s="589"/>
      <c r="AP3380" s="594"/>
      <c r="AS3380" s="2"/>
      <c r="AT3380" s="2" t="s">
        <v>12627</v>
      </c>
      <c r="BK3380" s="589"/>
    </row>
    <row r="3381" spans="3:63" ht="17.25" customHeight="1">
      <c r="U3381" s="589"/>
      <c r="AP3381" s="594"/>
      <c r="BD3381" s="2" t="s">
        <v>15455</v>
      </c>
      <c r="BK3381" s="589"/>
    </row>
    <row r="3382" spans="3:63" ht="17.25" customHeight="1">
      <c r="U3382" s="589"/>
      <c r="AP3382" s="594"/>
      <c r="BK3382" s="589"/>
    </row>
    <row r="3383" spans="3:63" ht="17.25" customHeight="1">
      <c r="U3383" s="589"/>
      <c r="AP3383" s="594"/>
      <c r="AR3383" s="3" t="s">
        <v>12628</v>
      </c>
      <c r="BK3383" s="589"/>
    </row>
    <row r="3384" spans="3:63" ht="17.25" customHeight="1">
      <c r="U3384" s="589"/>
      <c r="AP3384" s="594"/>
      <c r="AS3384" s="1" t="s">
        <v>12629</v>
      </c>
      <c r="BK3384" s="589"/>
    </row>
    <row r="3385" spans="3:63" ht="17.25" customHeight="1">
      <c r="U3385" s="589"/>
      <c r="AP3385" s="594"/>
      <c r="AT3385" s="2" t="s">
        <v>14795</v>
      </c>
      <c r="BK3385" s="589"/>
    </row>
    <row r="3386" spans="3:63" ht="17.25" customHeight="1">
      <c r="U3386" s="589"/>
      <c r="AP3386" s="594"/>
      <c r="BK3386" s="589"/>
    </row>
    <row r="3387" spans="3:63" ht="17.25" customHeight="1">
      <c r="C3387" s="3" t="s">
        <v>14842</v>
      </c>
      <c r="U3387" s="589"/>
      <c r="AP3387" s="589"/>
      <c r="AR3387" s="3" t="s">
        <v>1020</v>
      </c>
      <c r="AS3387" s="2"/>
      <c r="BK3387" s="589"/>
    </row>
    <row r="3388" spans="3:63" ht="17.25" customHeight="1">
      <c r="D3388" s="2" t="s">
        <v>14361</v>
      </c>
      <c r="U3388" s="589"/>
      <c r="AP3388" s="589"/>
      <c r="AS3388" s="1" t="s">
        <v>14796</v>
      </c>
      <c r="BK3388" s="589"/>
    </row>
    <row r="3389" spans="3:63" ht="17.25" customHeight="1">
      <c r="E3389" s="1" t="s">
        <v>14362</v>
      </c>
      <c r="U3389" s="589"/>
      <c r="AP3389" s="589"/>
      <c r="AS3389" s="2"/>
      <c r="AT3389" s="182" t="s">
        <v>12617</v>
      </c>
      <c r="BK3389" s="589"/>
    </row>
    <row r="3390" spans="3:63" ht="17.25" customHeight="1">
      <c r="E3390" s="2" t="s">
        <v>14359</v>
      </c>
      <c r="U3390" s="589"/>
      <c r="AP3390" s="589"/>
      <c r="AS3390" s="2"/>
      <c r="AT3390" s="1" t="s">
        <v>14326</v>
      </c>
      <c r="BK3390" s="589"/>
    </row>
    <row r="3391" spans="3:63" ht="17.25" customHeight="1">
      <c r="E3391" s="2" t="s">
        <v>14360</v>
      </c>
      <c r="U3391" s="589"/>
      <c r="AP3391" s="589"/>
      <c r="AS3391" s="2"/>
      <c r="AT3391" s="1" t="s">
        <v>14327</v>
      </c>
      <c r="BK3391" s="589"/>
    </row>
    <row r="3392" spans="3:63" ht="17.25" customHeight="1">
      <c r="J3392" s="280" t="s">
        <v>7511</v>
      </c>
      <c r="K3392" s="278" t="s">
        <v>10465</v>
      </c>
      <c r="L3392" s="278"/>
      <c r="M3392" s="278"/>
      <c r="N3392" s="278"/>
      <c r="O3392" s="278"/>
      <c r="P3392" s="278"/>
      <c r="Q3392" s="380"/>
      <c r="R3392" s="281" t="s">
        <v>9215</v>
      </c>
      <c r="S3392" s="367" t="s">
        <v>9216</v>
      </c>
      <c r="T3392" s="368" t="s">
        <v>9217</v>
      </c>
      <c r="U3392" s="589"/>
      <c r="AP3392" s="589"/>
      <c r="AS3392" s="2"/>
      <c r="AU3392" s="134" t="s">
        <v>205</v>
      </c>
      <c r="BK3392" s="589"/>
    </row>
    <row r="3393" spans="4:63" ht="17.25" customHeight="1" thickBot="1">
      <c r="F3393" s="1"/>
      <c r="J3393" s="379"/>
      <c r="K3393" s="392" t="s">
        <v>10466</v>
      </c>
      <c r="L3393" s="392"/>
      <c r="M3393" s="279"/>
      <c r="N3393" s="279"/>
      <c r="O3393" s="279"/>
      <c r="P3393" s="392"/>
      <c r="Q3393" s="381"/>
      <c r="R3393" s="290">
        <v>50</v>
      </c>
      <c r="S3393" s="369">
        <v>250</v>
      </c>
      <c r="T3393" s="370">
        <v>500</v>
      </c>
      <c r="U3393" s="589"/>
      <c r="AP3393" s="589"/>
      <c r="AS3393" s="2"/>
      <c r="AT3393" s="1" t="s">
        <v>14325</v>
      </c>
      <c r="BK3393" s="589"/>
    </row>
    <row r="3394" spans="4:63" ht="17.25" customHeight="1">
      <c r="E3394" s="2" t="s">
        <v>14370</v>
      </c>
      <c r="U3394" s="589"/>
      <c r="AP3394" s="589"/>
      <c r="AT3394" s="1" t="s">
        <v>14324</v>
      </c>
      <c r="BK3394" s="589"/>
    </row>
    <row r="3395" spans="4:63" ht="17.25" customHeight="1">
      <c r="F3395" s="1" t="s">
        <v>14369</v>
      </c>
      <c r="U3395" s="589"/>
      <c r="AP3395" s="589"/>
      <c r="AU3395" s="1" t="s">
        <v>14323</v>
      </c>
      <c r="BK3395" s="589"/>
    </row>
    <row r="3396" spans="4:63" ht="17.25" customHeight="1">
      <c r="E3396" s="2" t="s">
        <v>14374</v>
      </c>
      <c r="U3396" s="589"/>
      <c r="AP3396" s="589"/>
      <c r="AU3396" s="134" t="s">
        <v>12630</v>
      </c>
      <c r="BK3396" s="589"/>
    </row>
    <row r="3397" spans="4:63" ht="17.25" customHeight="1">
      <c r="F3397" s="2" t="s">
        <v>10130</v>
      </c>
      <c r="U3397" s="589"/>
      <c r="AP3397" s="589"/>
      <c r="BK3397" s="589"/>
    </row>
    <row r="3398" spans="4:63" ht="17.25" customHeight="1">
      <c r="F3398" s="2" t="s">
        <v>14375</v>
      </c>
      <c r="U3398" s="589"/>
      <c r="AP3398" s="589"/>
      <c r="AR3398" s="3" t="s">
        <v>1021</v>
      </c>
      <c r="BK3398" s="589"/>
    </row>
    <row r="3399" spans="4:63" ht="17.25" customHeight="1">
      <c r="F3399" s="1" t="s">
        <v>14373</v>
      </c>
      <c r="U3399" s="589"/>
      <c r="AP3399" s="589"/>
      <c r="AS3399" s="1" t="s">
        <v>14322</v>
      </c>
      <c r="BK3399" s="589"/>
    </row>
    <row r="3400" spans="4:63" ht="17.25" customHeight="1">
      <c r="D3400" s="2" t="s">
        <v>10129</v>
      </c>
      <c r="U3400" s="589"/>
      <c r="AP3400" s="589"/>
      <c r="BK3400" s="589"/>
    </row>
    <row r="3401" spans="4:63" ht="17.25" customHeight="1">
      <c r="E3401" s="2" t="s">
        <v>14372</v>
      </c>
      <c r="U3401" s="589"/>
      <c r="AP3401" s="589"/>
      <c r="AR3401" s="3" t="s">
        <v>12631</v>
      </c>
      <c r="BK3401" s="589"/>
    </row>
    <row r="3402" spans="4:63" ht="17.25" customHeight="1">
      <c r="E3402" s="2" t="s">
        <v>14371</v>
      </c>
      <c r="U3402" s="589"/>
      <c r="AP3402" s="589"/>
      <c r="AS3402" s="1" t="s">
        <v>15192</v>
      </c>
      <c r="BK3402" s="589"/>
    </row>
    <row r="3403" spans="4:63" ht="17.25" customHeight="1">
      <c r="J3403" s="280" t="s">
        <v>7511</v>
      </c>
      <c r="K3403" s="278" t="s">
        <v>10465</v>
      </c>
      <c r="L3403" s="278"/>
      <c r="M3403" s="278"/>
      <c r="N3403" s="278"/>
      <c r="O3403" s="278"/>
      <c r="P3403" s="278"/>
      <c r="Q3403" s="380"/>
      <c r="R3403" s="281" t="s">
        <v>9215</v>
      </c>
      <c r="S3403" s="367" t="s">
        <v>9216</v>
      </c>
      <c r="T3403" s="368" t="s">
        <v>9217</v>
      </c>
      <c r="U3403" s="589"/>
      <c r="AP3403" s="589"/>
      <c r="AT3403" s="2" t="s">
        <v>12632</v>
      </c>
      <c r="BK3403" s="589"/>
    </row>
    <row r="3404" spans="4:63" ht="17.25" customHeight="1" thickBot="1">
      <c r="J3404" s="379"/>
      <c r="K3404" s="392" t="s">
        <v>10466</v>
      </c>
      <c r="L3404" s="392"/>
      <c r="M3404" s="279"/>
      <c r="N3404" s="279"/>
      <c r="O3404" s="279"/>
      <c r="P3404" s="392"/>
      <c r="Q3404" s="381"/>
      <c r="R3404" s="290">
        <v>50</v>
      </c>
      <c r="S3404" s="369">
        <v>250</v>
      </c>
      <c r="T3404" s="370">
        <v>500</v>
      </c>
      <c r="U3404" s="589"/>
      <c r="AP3404" s="589"/>
      <c r="AS3404" s="1" t="s">
        <v>12633</v>
      </c>
      <c r="BK3404" s="589"/>
    </row>
    <row r="3405" spans="4:63" ht="17.25" customHeight="1">
      <c r="D3405" s="2" t="s">
        <v>10128</v>
      </c>
      <c r="U3405" s="589"/>
      <c r="AP3405" s="589"/>
      <c r="AT3405" s="2" t="s">
        <v>12634</v>
      </c>
      <c r="BK3405" s="589"/>
    </row>
    <row r="3406" spans="4:63" ht="17.25" customHeight="1">
      <c r="E3406" s="2" t="s">
        <v>10131</v>
      </c>
      <c r="U3406" s="589"/>
      <c r="AP3406" s="589"/>
      <c r="AT3406" s="2" t="s">
        <v>12635</v>
      </c>
      <c r="BK3406" s="589"/>
    </row>
    <row r="3407" spans="4:63" ht="17.25" customHeight="1">
      <c r="E3407" s="2" t="s">
        <v>14376</v>
      </c>
      <c r="U3407" s="589"/>
      <c r="AP3407" s="589"/>
      <c r="AS3407" s="2"/>
      <c r="AT3407" s="1" t="s">
        <v>8888</v>
      </c>
      <c r="BK3407" s="589"/>
    </row>
    <row r="3408" spans="4:63" ht="17.25" customHeight="1">
      <c r="E3408" s="1" t="s">
        <v>14377</v>
      </c>
      <c r="U3408" s="589"/>
      <c r="AP3408" s="589"/>
      <c r="AS3408" s="2"/>
      <c r="AT3408" s="1" t="s">
        <v>14797</v>
      </c>
      <c r="BK3408" s="589"/>
    </row>
    <row r="3409" spans="4:63" ht="17.25" customHeight="1">
      <c r="J3409" s="280" t="s">
        <v>7511</v>
      </c>
      <c r="K3409" s="278" t="s">
        <v>10465</v>
      </c>
      <c r="L3409" s="278"/>
      <c r="M3409" s="278"/>
      <c r="N3409" s="278"/>
      <c r="O3409" s="278"/>
      <c r="P3409" s="278"/>
      <c r="Q3409" s="380"/>
      <c r="R3409" s="281" t="s">
        <v>9215</v>
      </c>
      <c r="S3409" s="367" t="s">
        <v>9216</v>
      </c>
      <c r="T3409" s="368" t="s">
        <v>9217</v>
      </c>
      <c r="U3409" s="589"/>
      <c r="AP3409" s="589"/>
      <c r="AS3409" s="2"/>
      <c r="AU3409" s="1" t="s">
        <v>14798</v>
      </c>
      <c r="BK3409" s="589"/>
    </row>
    <row r="3410" spans="4:63" ht="17.25" customHeight="1" thickBot="1">
      <c r="J3410" s="379"/>
      <c r="K3410" s="392" t="s">
        <v>10466</v>
      </c>
      <c r="L3410" s="392"/>
      <c r="M3410" s="279"/>
      <c r="N3410" s="279"/>
      <c r="O3410" s="279"/>
      <c r="P3410" s="392"/>
      <c r="Q3410" s="381"/>
      <c r="R3410" s="290">
        <v>50</v>
      </c>
      <c r="S3410" s="369">
        <v>250</v>
      </c>
      <c r="T3410" s="370">
        <v>500</v>
      </c>
      <c r="U3410" s="589"/>
      <c r="AP3410" s="589"/>
      <c r="AS3410" s="2"/>
      <c r="AU3410" s="2" t="s">
        <v>12636</v>
      </c>
      <c r="BK3410" s="589"/>
    </row>
    <row r="3411" spans="4:63" ht="17.25" customHeight="1">
      <c r="D3411" s="2" t="s">
        <v>14378</v>
      </c>
      <c r="U3411" s="589"/>
      <c r="AP3411" s="589"/>
      <c r="AS3411" s="2"/>
      <c r="AU3411" s="2" t="s">
        <v>12637</v>
      </c>
      <c r="BK3411" s="589"/>
    </row>
    <row r="3412" spans="4:63" ht="17.25" customHeight="1">
      <c r="E3412" s="2" t="s">
        <v>10127</v>
      </c>
      <c r="U3412" s="589"/>
      <c r="AP3412" s="589"/>
      <c r="AS3412" s="2"/>
      <c r="AU3412" s="2" t="s">
        <v>12638</v>
      </c>
      <c r="BK3412" s="589"/>
    </row>
    <row r="3413" spans="4:63" ht="17.25" customHeight="1">
      <c r="D3413" s="2" t="s">
        <v>14379</v>
      </c>
      <c r="U3413" s="589"/>
      <c r="AP3413" s="589"/>
      <c r="AS3413" s="2"/>
      <c r="AT3413" s="1" t="s">
        <v>12639</v>
      </c>
      <c r="BK3413" s="589"/>
    </row>
    <row r="3414" spans="4:63" ht="17.25" customHeight="1">
      <c r="E3414" s="2" t="s">
        <v>14358</v>
      </c>
      <c r="U3414" s="589"/>
      <c r="AP3414" s="589"/>
      <c r="AS3414" s="2"/>
      <c r="AU3414" s="2" t="s">
        <v>12640</v>
      </c>
      <c r="BK3414" s="589"/>
    </row>
    <row r="3415" spans="4:63" ht="17.25" customHeight="1">
      <c r="U3415" s="589"/>
      <c r="AP3415" s="589"/>
      <c r="AS3415" s="1" t="s">
        <v>12641</v>
      </c>
      <c r="BK3415" s="589"/>
    </row>
    <row r="3416" spans="4:63" ht="17.25" customHeight="1">
      <c r="U3416" s="589"/>
      <c r="AP3416" s="589"/>
      <c r="AS3416" s="2"/>
      <c r="AT3416" s="2" t="s">
        <v>12642</v>
      </c>
      <c r="BK3416" s="589"/>
    </row>
    <row r="3417" spans="4:63" ht="17.25" customHeight="1">
      <c r="U3417" s="589"/>
      <c r="AP3417" s="589"/>
      <c r="AS3417" s="2"/>
      <c r="AT3417" s="2" t="s">
        <v>193</v>
      </c>
      <c r="BK3417" s="589"/>
    </row>
    <row r="3418" spans="4:63" ht="17.25" customHeight="1">
      <c r="U3418" s="589"/>
      <c r="AP3418" s="589"/>
      <c r="AS3418" s="1" t="s">
        <v>14799</v>
      </c>
      <c r="BK3418" s="589"/>
    </row>
    <row r="3419" spans="4:63" ht="17.25" customHeight="1">
      <c r="U3419" s="589"/>
      <c r="X3419" s="2"/>
      <c r="AP3419" s="589"/>
      <c r="AS3419" s="2"/>
      <c r="AT3419" s="2" t="s">
        <v>12643</v>
      </c>
      <c r="BK3419" s="589"/>
    </row>
    <row r="3420" spans="4:63" ht="17.25" customHeight="1">
      <c r="U3420" s="589"/>
      <c r="AP3420" s="589"/>
      <c r="AS3420" s="2"/>
      <c r="BK3420" s="589"/>
    </row>
    <row r="3421" spans="4:63" ht="17.25" customHeight="1">
      <c r="U3421" s="589"/>
      <c r="AP3421" s="589"/>
      <c r="AR3421" s="3" t="s">
        <v>12644</v>
      </c>
      <c r="AS3421" s="2"/>
      <c r="BK3421" s="589"/>
    </row>
    <row r="3422" spans="4:63" ht="17.25" customHeight="1">
      <c r="U3422" s="589"/>
      <c r="AP3422" s="589"/>
      <c r="AS3422" s="1" t="s">
        <v>15193</v>
      </c>
      <c r="BK3422" s="589"/>
    </row>
    <row r="3423" spans="4:63" ht="17.25" customHeight="1">
      <c r="U3423" s="589"/>
      <c r="X3423" s="2"/>
      <c r="AP3423" s="589"/>
      <c r="AS3423" s="2"/>
      <c r="AT3423" s="182" t="s">
        <v>12645</v>
      </c>
      <c r="BK3423" s="589"/>
    </row>
    <row r="3424" spans="4:63" ht="17.25" customHeight="1">
      <c r="U3424" s="589"/>
      <c r="AP3424" s="589"/>
      <c r="AS3424" s="2"/>
      <c r="AT3424" s="1" t="s">
        <v>12646</v>
      </c>
      <c r="BK3424" s="589"/>
    </row>
    <row r="3425" spans="4:63" ht="17.25" customHeight="1">
      <c r="U3425" s="589"/>
      <c r="Y3425" s="1"/>
      <c r="AP3425" s="589"/>
      <c r="AU3425" s="2" t="s">
        <v>14320</v>
      </c>
      <c r="BK3425" s="589"/>
    </row>
    <row r="3426" spans="4:63" ht="17.25" customHeight="1">
      <c r="U3426" s="589"/>
      <c r="AP3426" s="589"/>
      <c r="AU3426" s="1" t="s">
        <v>14321</v>
      </c>
      <c r="BK3426" s="589"/>
    </row>
    <row r="3427" spans="4:63" ht="17.25" customHeight="1">
      <c r="U3427" s="589"/>
      <c r="Y3427" s="1"/>
      <c r="AP3427" s="589"/>
      <c r="AU3427" s="1" t="s">
        <v>14319</v>
      </c>
      <c r="BK3427" s="589"/>
    </row>
    <row r="3428" spans="4:63" ht="17.25" customHeight="1">
      <c r="U3428" s="589"/>
      <c r="Y3428" s="1"/>
      <c r="AP3428" s="589"/>
      <c r="AS3428" s="2"/>
      <c r="AU3428" s="1" t="s">
        <v>12647</v>
      </c>
      <c r="BK3428" s="589"/>
    </row>
    <row r="3429" spans="4:63" ht="17.25" customHeight="1">
      <c r="U3429" s="589"/>
      <c r="Y3429" s="1"/>
      <c r="AP3429" s="589"/>
      <c r="AS3429" s="2"/>
      <c r="AV3429" s="2" t="s">
        <v>978</v>
      </c>
      <c r="BK3429" s="589"/>
    </row>
    <row r="3430" spans="4:63" ht="17.25" customHeight="1">
      <c r="U3430" s="589"/>
      <c r="AP3430" s="589"/>
      <c r="AS3430" s="2"/>
      <c r="AU3430" s="1" t="s">
        <v>8889</v>
      </c>
      <c r="BK3430" s="589"/>
    </row>
    <row r="3431" spans="4:63" ht="17.25" customHeight="1">
      <c r="U3431" s="589"/>
      <c r="AP3431" s="589"/>
      <c r="AS3431" s="2"/>
      <c r="AT3431" s="1" t="s">
        <v>12648</v>
      </c>
      <c r="BK3431" s="589"/>
    </row>
    <row r="3432" spans="4:63" ht="17.25" customHeight="1">
      <c r="U3432" s="589"/>
      <c r="AP3432" s="589"/>
      <c r="AS3432" s="2"/>
      <c r="AU3432" s="2" t="s">
        <v>12649</v>
      </c>
      <c r="BK3432" s="589"/>
    </row>
    <row r="3433" spans="4:63" ht="17.25" customHeight="1">
      <c r="U3433" s="589"/>
      <c r="X3433" s="2"/>
      <c r="AP3433" s="589"/>
      <c r="AS3433" s="2"/>
      <c r="BK3433" s="589"/>
    </row>
    <row r="3434" spans="4:63" ht="17.25" customHeight="1">
      <c r="U3434" s="589"/>
      <c r="AP3434" s="589"/>
      <c r="AR3434" s="3" t="s">
        <v>12650</v>
      </c>
      <c r="BK3434" s="589"/>
    </row>
    <row r="3435" spans="4:63" ht="17.25" customHeight="1">
      <c r="U3435" s="589"/>
      <c r="W3435" s="2"/>
      <c r="AP3435" s="589"/>
      <c r="AS3435" s="1" t="s">
        <v>12651</v>
      </c>
      <c r="BK3435" s="589"/>
    </row>
    <row r="3436" spans="4:63" ht="17.25" customHeight="1">
      <c r="U3436" s="589"/>
      <c r="AP3436" s="589"/>
      <c r="AT3436" s="2" t="s">
        <v>12652</v>
      </c>
      <c r="BK3436" s="589"/>
    </row>
    <row r="3437" spans="4:63" ht="17.25" customHeight="1">
      <c r="U3437" s="589"/>
      <c r="AP3437" s="589"/>
      <c r="AS3437" s="2"/>
      <c r="AT3437" s="2" t="s">
        <v>12653</v>
      </c>
      <c r="BK3437" s="589"/>
    </row>
    <row r="3438" spans="4:63" ht="17.25" customHeight="1">
      <c r="U3438" s="589"/>
      <c r="AP3438" s="589"/>
      <c r="BK3438" s="589"/>
    </row>
    <row r="3439" spans="4:63" ht="17.25" customHeight="1">
      <c r="D3439" s="3"/>
      <c r="U3439" s="589"/>
      <c r="AP3439" s="589"/>
      <c r="AR3439" s="3" t="s">
        <v>12654</v>
      </c>
      <c r="BK3439" s="589"/>
    </row>
    <row r="3440" spans="4:63" ht="17.25" customHeight="1">
      <c r="U3440" s="589"/>
      <c r="AP3440" s="589"/>
      <c r="AS3440" s="1" t="s">
        <v>14318</v>
      </c>
      <c r="BK3440" s="589"/>
    </row>
    <row r="3441" spans="21:63" ht="17.25" customHeight="1">
      <c r="U3441" s="589"/>
      <c r="AP3441" s="589"/>
      <c r="AS3441" s="2"/>
      <c r="AT3441" s="2" t="s">
        <v>12655</v>
      </c>
      <c r="BK3441" s="589"/>
    </row>
    <row r="3442" spans="21:63" ht="17.25" customHeight="1">
      <c r="U3442" s="589"/>
      <c r="AP3442" s="589"/>
      <c r="AS3442" s="2"/>
      <c r="AT3442" s="2" t="s">
        <v>12656</v>
      </c>
      <c r="BK3442" s="589"/>
    </row>
    <row r="3443" spans="21:63" ht="17.25" customHeight="1">
      <c r="U3443" s="589"/>
      <c r="AP3443" s="589"/>
      <c r="AS3443" s="2"/>
      <c r="AT3443" s="134" t="s">
        <v>12657</v>
      </c>
      <c r="BK3443" s="589"/>
    </row>
    <row r="3444" spans="21:63" ht="17.25" customHeight="1">
      <c r="U3444" s="589"/>
      <c r="AP3444" s="589"/>
      <c r="AS3444" s="2"/>
      <c r="AT3444" s="182" t="s">
        <v>12658</v>
      </c>
      <c r="BK3444" s="589"/>
    </row>
    <row r="3445" spans="21:63" ht="17.25" customHeight="1">
      <c r="U3445" s="589"/>
      <c r="AP3445" s="589"/>
      <c r="AS3445" s="2"/>
      <c r="AT3445" s="1" t="s">
        <v>12659</v>
      </c>
      <c r="BK3445" s="589"/>
    </row>
    <row r="3446" spans="21:63" ht="17.25" customHeight="1">
      <c r="U3446" s="589"/>
      <c r="AP3446" s="589"/>
      <c r="AS3446" s="2"/>
      <c r="AU3446" s="2" t="s">
        <v>12660</v>
      </c>
      <c r="BK3446" s="589"/>
    </row>
    <row r="3447" spans="21:63" ht="17.25" customHeight="1">
      <c r="U3447" s="589"/>
      <c r="AP3447" s="589"/>
      <c r="AS3447" s="2"/>
      <c r="AT3447" s="1" t="s">
        <v>12661</v>
      </c>
      <c r="BK3447" s="589"/>
    </row>
    <row r="3448" spans="21:63" ht="17.25" customHeight="1">
      <c r="U3448" s="589"/>
      <c r="AP3448" s="589"/>
      <c r="AS3448" s="2"/>
      <c r="AU3448" s="2" t="s">
        <v>12662</v>
      </c>
      <c r="BK3448" s="589"/>
    </row>
    <row r="3449" spans="21:63" ht="17.25" customHeight="1">
      <c r="U3449" s="589"/>
      <c r="AP3449" s="589"/>
      <c r="AS3449" s="1" t="s">
        <v>15194</v>
      </c>
      <c r="BK3449" s="589"/>
    </row>
    <row r="3450" spans="21:63" ht="17.25" customHeight="1">
      <c r="U3450" s="589"/>
      <c r="AP3450" s="589"/>
      <c r="AS3450" s="1" t="s">
        <v>12663</v>
      </c>
      <c r="BK3450" s="589"/>
    </row>
    <row r="3451" spans="21:63" ht="17.25" customHeight="1">
      <c r="U3451" s="589"/>
      <c r="AP3451" s="589"/>
      <c r="AS3451" s="2"/>
      <c r="AT3451" s="2" t="s">
        <v>12664</v>
      </c>
      <c r="BK3451" s="589"/>
    </row>
    <row r="3452" spans="21:63" ht="17.25" customHeight="1">
      <c r="U3452" s="589"/>
      <c r="AP3452" s="589"/>
      <c r="AS3452" s="2"/>
      <c r="BK3452" s="589"/>
    </row>
    <row r="3453" spans="21:63" ht="17.25" customHeight="1">
      <c r="U3453" s="589"/>
      <c r="AP3453" s="589"/>
      <c r="AR3453" s="3" t="s">
        <v>12665</v>
      </c>
      <c r="AS3453" s="2"/>
      <c r="BK3453" s="589"/>
    </row>
    <row r="3454" spans="21:63" ht="17.25" customHeight="1">
      <c r="U3454" s="589"/>
      <c r="AP3454" s="589"/>
      <c r="AS3454" s="1" t="s">
        <v>12666</v>
      </c>
      <c r="BK3454" s="589"/>
    </row>
    <row r="3455" spans="21:63" ht="17.25" customHeight="1">
      <c r="U3455" s="589"/>
      <c r="AP3455" s="589"/>
      <c r="AS3455" s="2"/>
      <c r="AT3455" s="2" t="s">
        <v>14317</v>
      </c>
      <c r="BK3455" s="589"/>
    </row>
    <row r="3456" spans="21:63" ht="17.25" customHeight="1">
      <c r="U3456" s="589"/>
      <c r="AP3456" s="589"/>
      <c r="AS3456" s="1" t="s">
        <v>15195</v>
      </c>
      <c r="BK3456" s="589"/>
    </row>
    <row r="3457" spans="3:63" ht="17.25" customHeight="1">
      <c r="U3457" s="589"/>
      <c r="AP3457" s="589"/>
      <c r="AT3457" s="2" t="s">
        <v>12667</v>
      </c>
      <c r="BK3457" s="589"/>
    </row>
    <row r="3458" spans="3:63" ht="17.25" customHeight="1">
      <c r="U3458" s="589"/>
      <c r="AP3458" s="589"/>
      <c r="AS3458" s="1" t="s">
        <v>15196</v>
      </c>
      <c r="BK3458" s="589"/>
    </row>
    <row r="3459" spans="3:63" ht="17.25" customHeight="1">
      <c r="U3459" s="589"/>
      <c r="AP3459" s="589"/>
      <c r="AT3459" s="2" t="s">
        <v>14331</v>
      </c>
      <c r="BK3459" s="589"/>
    </row>
    <row r="3460" spans="3:63" ht="17.25" customHeight="1">
      <c r="U3460" s="589"/>
      <c r="AP3460" s="589"/>
      <c r="AT3460" s="2" t="s">
        <v>12668</v>
      </c>
      <c r="BK3460" s="589"/>
    </row>
    <row r="3461" spans="3:63" ht="17.25" customHeight="1">
      <c r="U3461" s="589"/>
      <c r="AP3461" s="589"/>
      <c r="AT3461" s="2" t="s">
        <v>12669</v>
      </c>
      <c r="BK3461" s="589"/>
    </row>
    <row r="3462" spans="3:63" ht="17.25" customHeight="1">
      <c r="U3462" s="589"/>
      <c r="AP3462" s="589"/>
      <c r="AS3462" s="2"/>
      <c r="AT3462" s="2" t="s">
        <v>12670</v>
      </c>
      <c r="BD3462" s="485" t="s">
        <v>15456</v>
      </c>
      <c r="BK3462" s="589"/>
    </row>
    <row r="3463" spans="3:63" ht="17.25" customHeight="1">
      <c r="U3463" s="589"/>
      <c r="AP3463" s="589"/>
      <c r="AS3463" s="1" t="s">
        <v>12671</v>
      </c>
      <c r="BK3463" s="589"/>
    </row>
    <row r="3464" spans="3:63" ht="17.25" customHeight="1">
      <c r="U3464" s="589"/>
      <c r="AP3464" s="589"/>
      <c r="AS3464" s="2"/>
      <c r="AT3464" s="2" t="s">
        <v>12672</v>
      </c>
      <c r="BK3464" s="589"/>
    </row>
    <row r="3465" spans="3:63" ht="17.25" customHeight="1">
      <c r="U3465" s="589"/>
      <c r="AP3465" s="589"/>
      <c r="AS3465" s="2"/>
      <c r="AT3465" s="2" t="s">
        <v>12673</v>
      </c>
      <c r="BK3465" s="589"/>
    </row>
    <row r="3466" spans="3:63" ht="17.25" customHeight="1">
      <c r="U3466" s="589"/>
      <c r="AP3466" s="589"/>
      <c r="AS3466" s="1" t="s">
        <v>12674</v>
      </c>
      <c r="BK3466" s="589"/>
    </row>
    <row r="3467" spans="3:63" ht="17.25" customHeight="1">
      <c r="U3467" s="589"/>
      <c r="AP3467" s="589"/>
      <c r="AT3467" s="4" t="s">
        <v>15457</v>
      </c>
      <c r="BK3467" s="589"/>
    </row>
    <row r="3468" spans="3:63" ht="17.25" customHeight="1">
      <c r="U3468" s="589"/>
      <c r="AP3468" s="589"/>
      <c r="BE3468" s="485"/>
      <c r="BK3468" s="589"/>
    </row>
    <row r="3469" spans="3:63" ht="17.25" customHeight="1">
      <c r="C3469" s="3" t="s">
        <v>14843</v>
      </c>
      <c r="U3469" s="589"/>
      <c r="AP3469" s="589"/>
      <c r="AR3469" s="3" t="s">
        <v>1024</v>
      </c>
      <c r="BK3469" s="589"/>
    </row>
    <row r="3470" spans="3:63" ht="17.25" customHeight="1">
      <c r="D3470" s="2" t="s">
        <v>10126</v>
      </c>
      <c r="U3470" s="589"/>
      <c r="AP3470" s="589"/>
      <c r="AS3470" s="1" t="s">
        <v>14316</v>
      </c>
      <c r="BK3470" s="589"/>
    </row>
    <row r="3471" spans="3:63" ht="17.25" customHeight="1">
      <c r="E3471" s="2" t="s">
        <v>14355</v>
      </c>
      <c r="U3471" s="589"/>
      <c r="AP3471" s="589"/>
      <c r="AS3471" s="2"/>
      <c r="AT3471" s="2" t="s">
        <v>12675</v>
      </c>
      <c r="BK3471" s="589"/>
    </row>
    <row r="3472" spans="3:63" ht="17.25" customHeight="1">
      <c r="E3472" s="2" t="s">
        <v>14356</v>
      </c>
      <c r="U3472" s="589"/>
      <c r="AP3472" s="589"/>
      <c r="AS3472" s="2"/>
      <c r="AT3472" s="2" t="s">
        <v>12676</v>
      </c>
      <c r="BK3472" s="589"/>
    </row>
    <row r="3473" spans="3:63" ht="17.25" customHeight="1">
      <c r="E3473" s="2" t="s">
        <v>14357</v>
      </c>
      <c r="U3473" s="589"/>
      <c r="AP3473" s="589"/>
      <c r="AS3473" s="2"/>
      <c r="AT3473" s="1" t="s">
        <v>12677</v>
      </c>
      <c r="BK3473" s="589"/>
    </row>
    <row r="3474" spans="3:63" ht="17.25" customHeight="1">
      <c r="D3474" s="2" t="s">
        <v>14354</v>
      </c>
      <c r="U3474" s="589"/>
      <c r="AP3474" s="589"/>
      <c r="AS3474" s="2"/>
      <c r="AU3474" s="2" t="s">
        <v>12678</v>
      </c>
      <c r="BK3474" s="589"/>
    </row>
    <row r="3475" spans="3:63" ht="17.25" customHeight="1">
      <c r="U3475" s="589"/>
      <c r="AP3475" s="589"/>
      <c r="AS3475" s="2"/>
      <c r="AT3475" s="1" t="s">
        <v>1022</v>
      </c>
      <c r="BK3475" s="589"/>
    </row>
    <row r="3476" spans="3:63" ht="17.25" customHeight="1">
      <c r="C3476" s="3" t="s">
        <v>9670</v>
      </c>
      <c r="U3476" s="589"/>
      <c r="AP3476" s="589"/>
      <c r="AS3476" s="2"/>
      <c r="AT3476" s="1" t="s">
        <v>1023</v>
      </c>
      <c r="BK3476" s="589"/>
    </row>
    <row r="3477" spans="3:63" ht="17.25" customHeight="1">
      <c r="D3477" s="2" t="s">
        <v>10124</v>
      </c>
      <c r="U3477" s="589"/>
      <c r="AP3477" s="589"/>
      <c r="AS3477" s="1" t="s">
        <v>14315</v>
      </c>
      <c r="BK3477" s="589"/>
    </row>
    <row r="3478" spans="3:63" ht="17.25" customHeight="1">
      <c r="E3478" s="2" t="s">
        <v>10125</v>
      </c>
      <c r="U3478" s="589"/>
      <c r="AP3478" s="589"/>
      <c r="AS3478" s="2"/>
      <c r="AT3478" s="2" t="s">
        <v>12679</v>
      </c>
      <c r="BK3478" s="589"/>
    </row>
    <row r="3479" spans="3:63" ht="17.25" customHeight="1">
      <c r="J3479" s="280" t="s">
        <v>7511</v>
      </c>
      <c r="K3479" s="278" t="s">
        <v>10467</v>
      </c>
      <c r="L3479" s="278"/>
      <c r="M3479" s="278"/>
      <c r="N3479" s="278"/>
      <c r="O3479" s="278"/>
      <c r="P3479" s="278"/>
      <c r="Q3479" s="380"/>
      <c r="R3479" s="281" t="s">
        <v>9215</v>
      </c>
      <c r="S3479" s="367" t="s">
        <v>9216</v>
      </c>
      <c r="T3479" s="368" t="s">
        <v>9217</v>
      </c>
      <c r="U3479" s="589"/>
      <c r="AP3479" s="589"/>
      <c r="AS3479" s="1" t="s">
        <v>12680</v>
      </c>
      <c r="BK3479" s="589"/>
    </row>
    <row r="3480" spans="3:63" ht="17.25" customHeight="1" thickBot="1">
      <c r="J3480" s="379"/>
      <c r="K3480" s="279" t="s">
        <v>10455</v>
      </c>
      <c r="L3480" s="279"/>
      <c r="M3480" s="279"/>
      <c r="N3480" s="279"/>
      <c r="O3480" s="279"/>
      <c r="P3480" s="392"/>
      <c r="Q3480" s="381"/>
      <c r="R3480" s="290">
        <v>500</v>
      </c>
      <c r="S3480" s="369">
        <v>500</v>
      </c>
      <c r="T3480" s="370">
        <v>500</v>
      </c>
      <c r="U3480" s="589"/>
      <c r="AP3480" s="589"/>
      <c r="AS3480" s="2"/>
      <c r="AT3480" s="2" t="s">
        <v>12681</v>
      </c>
      <c r="BK3480" s="589"/>
    </row>
    <row r="3481" spans="3:63" ht="17.25" customHeight="1">
      <c r="D3481" s="2" t="s">
        <v>10121</v>
      </c>
      <c r="U3481" s="589"/>
      <c r="AP3481" s="589"/>
      <c r="AS3481" s="2"/>
      <c r="BK3481" s="589"/>
    </row>
    <row r="3482" spans="3:63" ht="17.25" customHeight="1">
      <c r="E3482" s="2" t="s">
        <v>10122</v>
      </c>
      <c r="U3482" s="589"/>
      <c r="AP3482" s="589"/>
      <c r="AR3482" s="3" t="s">
        <v>12682</v>
      </c>
      <c r="AS3482" s="2"/>
      <c r="BK3482" s="589"/>
    </row>
    <row r="3483" spans="3:63" ht="17.25" customHeight="1">
      <c r="E3483" s="2" t="s">
        <v>10123</v>
      </c>
      <c r="U3483" s="589"/>
      <c r="AP3483" s="589"/>
      <c r="AS3483" s="1" t="s">
        <v>14314</v>
      </c>
      <c r="BK3483" s="589"/>
    </row>
    <row r="3484" spans="3:63" ht="17.25" customHeight="1">
      <c r="J3484" s="280" t="s">
        <v>7513</v>
      </c>
      <c r="K3484" s="278" t="s">
        <v>10468</v>
      </c>
      <c r="L3484" s="278"/>
      <c r="M3484" s="278"/>
      <c r="N3484" s="278"/>
      <c r="O3484" s="278"/>
      <c r="P3484" s="278"/>
      <c r="Q3484" s="380"/>
      <c r="R3484" s="281" t="s">
        <v>9215</v>
      </c>
      <c r="S3484" s="367" t="s">
        <v>9216</v>
      </c>
      <c r="T3484" s="368" t="s">
        <v>9217</v>
      </c>
      <c r="U3484" s="589"/>
      <c r="AP3484" s="589"/>
      <c r="AS3484" s="2"/>
      <c r="AT3484" s="1" t="s">
        <v>14313</v>
      </c>
      <c r="BK3484" s="589"/>
    </row>
    <row r="3485" spans="3:63" ht="17.25" customHeight="1" thickBot="1">
      <c r="J3485" s="379"/>
      <c r="K3485" s="279" t="s">
        <v>10469</v>
      </c>
      <c r="L3485" s="279"/>
      <c r="M3485" s="279"/>
      <c r="N3485" s="279"/>
      <c r="O3485" s="279"/>
      <c r="P3485" s="392"/>
      <c r="Q3485" s="381"/>
      <c r="R3485" s="290">
        <v>100</v>
      </c>
      <c r="S3485" s="369">
        <v>300</v>
      </c>
      <c r="T3485" s="370">
        <v>500</v>
      </c>
      <c r="U3485" s="589"/>
      <c r="AP3485" s="589"/>
      <c r="AS3485" s="2"/>
      <c r="BK3485" s="589"/>
    </row>
    <row r="3486" spans="3:63" ht="17.25" customHeight="1">
      <c r="D3486" s="2" t="s">
        <v>10117</v>
      </c>
      <c r="U3486" s="589"/>
      <c r="AP3486" s="589"/>
      <c r="AR3486" s="3" t="s">
        <v>12683</v>
      </c>
      <c r="BK3486" s="589"/>
    </row>
    <row r="3487" spans="3:63" ht="17.25" customHeight="1">
      <c r="E3487" s="2" t="s">
        <v>10118</v>
      </c>
      <c r="U3487" s="589"/>
      <c r="AP3487" s="589"/>
      <c r="AS3487" s="1" t="s">
        <v>12684</v>
      </c>
      <c r="BK3487" s="589"/>
    </row>
    <row r="3488" spans="3:63" ht="17.25" customHeight="1">
      <c r="J3488" s="280" t="s">
        <v>7514</v>
      </c>
      <c r="K3488" s="278" t="s">
        <v>10470</v>
      </c>
      <c r="L3488" s="278"/>
      <c r="M3488" s="278"/>
      <c r="N3488" s="278"/>
      <c r="O3488" s="278"/>
      <c r="P3488" s="278"/>
      <c r="Q3488" s="380"/>
      <c r="R3488" s="281" t="s">
        <v>9215</v>
      </c>
      <c r="S3488" s="367" t="s">
        <v>9216</v>
      </c>
      <c r="T3488" s="368" t="s">
        <v>9217</v>
      </c>
      <c r="U3488" s="589"/>
      <c r="AP3488" s="589"/>
      <c r="AS3488" s="2"/>
      <c r="AT3488" s="2" t="s">
        <v>12685</v>
      </c>
      <c r="BK3488" s="589"/>
    </row>
    <row r="3489" spans="3:63" ht="17.25" customHeight="1" thickBot="1">
      <c r="J3489" s="379"/>
      <c r="K3489" s="279" t="s">
        <v>10471</v>
      </c>
      <c r="L3489" s="279"/>
      <c r="M3489" s="279"/>
      <c r="N3489" s="279"/>
      <c r="O3489" s="279"/>
      <c r="P3489" s="392"/>
      <c r="Q3489" s="381"/>
      <c r="R3489" s="290">
        <v>300</v>
      </c>
      <c r="S3489" s="369">
        <v>300</v>
      </c>
      <c r="T3489" s="370">
        <v>300</v>
      </c>
      <c r="U3489" s="589"/>
      <c r="AP3489" s="589"/>
      <c r="AT3489" s="2" t="s">
        <v>12686</v>
      </c>
      <c r="BK3489" s="589"/>
    </row>
    <row r="3490" spans="3:63" ht="17.25" customHeight="1">
      <c r="D3490" s="2" t="s">
        <v>10119</v>
      </c>
      <c r="U3490" s="589"/>
      <c r="AP3490" s="589"/>
      <c r="AS3490" s="1" t="s">
        <v>12687</v>
      </c>
      <c r="BK3490" s="589"/>
    </row>
    <row r="3491" spans="3:63" ht="17.25" customHeight="1">
      <c r="E3491" s="2" t="s">
        <v>10120</v>
      </c>
      <c r="U3491" s="589"/>
      <c r="AP3491" s="589"/>
      <c r="AT3491" s="2" t="s">
        <v>12688</v>
      </c>
      <c r="BK3491" s="589"/>
    </row>
    <row r="3492" spans="3:63" ht="17.25" customHeight="1">
      <c r="E3492" s="2" t="s">
        <v>14352</v>
      </c>
      <c r="U3492" s="589"/>
      <c r="AP3492" s="589"/>
      <c r="AS3492" s="2"/>
      <c r="AT3492" s="2" t="s">
        <v>14312</v>
      </c>
      <c r="BK3492" s="589"/>
    </row>
    <row r="3493" spans="3:63" ht="17.25" customHeight="1">
      <c r="E3493" s="2" t="s">
        <v>14350</v>
      </c>
      <c r="U3493" s="589"/>
      <c r="AP3493" s="589"/>
      <c r="AS3493" s="2"/>
      <c r="AT3493" s="2" t="s">
        <v>12689</v>
      </c>
      <c r="BK3493" s="589"/>
    </row>
    <row r="3494" spans="3:63" ht="17.25" customHeight="1">
      <c r="E3494" s="2" t="s">
        <v>188</v>
      </c>
      <c r="U3494" s="589"/>
      <c r="AP3494" s="589"/>
      <c r="AS3494" s="1" t="s">
        <v>12690</v>
      </c>
      <c r="BK3494" s="589"/>
    </row>
    <row r="3495" spans="3:63" ht="17.25" customHeight="1">
      <c r="D3495" s="2" t="s">
        <v>14351</v>
      </c>
      <c r="U3495" s="589"/>
      <c r="AP3495" s="589"/>
      <c r="AT3495" s="2" t="s">
        <v>12691</v>
      </c>
      <c r="BK3495" s="589"/>
    </row>
    <row r="3496" spans="3:63" ht="17.25" customHeight="1">
      <c r="E3496" s="2" t="s">
        <v>14353</v>
      </c>
      <c r="U3496" s="589"/>
      <c r="AP3496" s="589"/>
      <c r="AT3496" s="1" t="s">
        <v>8890</v>
      </c>
      <c r="BK3496" s="589"/>
    </row>
    <row r="3497" spans="3:63" ht="17.25" customHeight="1">
      <c r="J3497" s="422" t="s">
        <v>7515</v>
      </c>
      <c r="K3497" s="423" t="s">
        <v>10472</v>
      </c>
      <c r="L3497" s="423"/>
      <c r="M3497" s="423"/>
      <c r="N3497" s="423"/>
      <c r="O3497" s="423"/>
      <c r="P3497" s="423"/>
      <c r="Q3497" s="424"/>
      <c r="R3497" s="432">
        <v>50</v>
      </c>
      <c r="S3497" s="433">
        <v>150</v>
      </c>
      <c r="T3497" s="434">
        <v>300</v>
      </c>
      <c r="U3497" s="589"/>
      <c r="AP3497" s="589"/>
      <c r="AT3497" s="1" t="s">
        <v>15459</v>
      </c>
      <c r="BK3497" s="589"/>
    </row>
    <row r="3498" spans="3:63" ht="17.25" customHeight="1" thickBot="1">
      <c r="J3498" s="425" t="s">
        <v>8035</v>
      </c>
      <c r="K3498" s="426" t="s">
        <v>10473</v>
      </c>
      <c r="L3498" s="426"/>
      <c r="M3498" s="426"/>
      <c r="N3498" s="426"/>
      <c r="O3498" s="426"/>
      <c r="P3498" s="427"/>
      <c r="Q3498" s="428"/>
      <c r="R3498" s="429">
        <v>300</v>
      </c>
      <c r="S3498" s="430">
        <v>300</v>
      </c>
      <c r="T3498" s="431">
        <v>300</v>
      </c>
      <c r="U3498" s="589"/>
      <c r="AP3498" s="589"/>
      <c r="AU3498" s="1" t="s">
        <v>15460</v>
      </c>
      <c r="BK3498" s="589"/>
    </row>
    <row r="3499" spans="3:63" ht="17.25" customHeight="1">
      <c r="U3499" s="589"/>
      <c r="AP3499" s="589"/>
      <c r="AS3499" s="1" t="s">
        <v>12692</v>
      </c>
      <c r="BK3499" s="589"/>
    </row>
    <row r="3500" spans="3:63" ht="17.25" customHeight="1">
      <c r="C3500" s="3" t="s">
        <v>9671</v>
      </c>
      <c r="U3500" s="589"/>
      <c r="AP3500" s="589"/>
      <c r="AT3500" s="2" t="s">
        <v>12693</v>
      </c>
      <c r="BK3500" s="589"/>
    </row>
    <row r="3501" spans="3:63" ht="17.25" customHeight="1">
      <c r="D3501" s="2" t="s">
        <v>10113</v>
      </c>
      <c r="U3501" s="589"/>
      <c r="AP3501" s="589"/>
      <c r="AT3501" s="2" t="s">
        <v>12694</v>
      </c>
      <c r="BK3501" s="589"/>
    </row>
    <row r="3502" spans="3:63" ht="17.25" customHeight="1">
      <c r="E3502" s="2" t="s">
        <v>10114</v>
      </c>
      <c r="U3502" s="589"/>
      <c r="AP3502" s="589"/>
      <c r="AT3502" s="2" t="s">
        <v>12695</v>
      </c>
      <c r="BK3502" s="589"/>
    </row>
    <row r="3503" spans="3:63" ht="17.25" customHeight="1">
      <c r="E3503" s="2" t="s">
        <v>10115</v>
      </c>
      <c r="U3503" s="589"/>
      <c r="AP3503" s="589"/>
      <c r="AS3503" s="1" t="s">
        <v>12696</v>
      </c>
      <c r="BK3503" s="589"/>
    </row>
    <row r="3504" spans="3:63" ht="17.25" customHeight="1">
      <c r="E3504" s="2" t="s">
        <v>10116</v>
      </c>
      <c r="U3504" s="589"/>
      <c r="AP3504" s="589"/>
      <c r="AT3504" s="2" t="s">
        <v>15197</v>
      </c>
      <c r="BK3504" s="589"/>
    </row>
    <row r="3505" spans="3:63" ht="17.25" customHeight="1">
      <c r="J3505" s="280" t="s">
        <v>7511</v>
      </c>
      <c r="K3505" s="278" t="s">
        <v>7644</v>
      </c>
      <c r="L3505" s="278"/>
      <c r="M3505" s="278"/>
      <c r="N3505" s="278"/>
      <c r="O3505" s="278"/>
      <c r="P3505" s="278"/>
      <c r="Q3505" s="380"/>
      <c r="R3505" s="281" t="s">
        <v>9215</v>
      </c>
      <c r="S3505" s="367" t="s">
        <v>9216</v>
      </c>
      <c r="T3505" s="368" t="s">
        <v>9217</v>
      </c>
      <c r="U3505" s="589"/>
      <c r="AP3505" s="589"/>
      <c r="BK3505" s="589"/>
    </row>
    <row r="3506" spans="3:63" ht="17.25" customHeight="1" thickBot="1">
      <c r="J3506" s="379"/>
      <c r="K3506" s="279"/>
      <c r="L3506" s="279"/>
      <c r="M3506" s="279"/>
      <c r="N3506" s="279"/>
      <c r="O3506" s="279"/>
      <c r="P3506" s="392"/>
      <c r="Q3506" s="381"/>
      <c r="R3506" s="290">
        <v>300</v>
      </c>
      <c r="S3506" s="369">
        <v>300</v>
      </c>
      <c r="T3506" s="370">
        <v>300</v>
      </c>
      <c r="U3506" s="589"/>
      <c r="AP3506" s="589"/>
      <c r="AR3506" s="3" t="s">
        <v>12697</v>
      </c>
      <c r="BK3506" s="589"/>
    </row>
    <row r="3507" spans="3:63" ht="17.25" customHeight="1">
      <c r="U3507" s="589"/>
      <c r="AP3507" s="589"/>
      <c r="AS3507" s="1" t="s">
        <v>12698</v>
      </c>
      <c r="BK3507" s="589"/>
    </row>
    <row r="3508" spans="3:63" ht="17.25" customHeight="1">
      <c r="C3508" s="3" t="s">
        <v>9672</v>
      </c>
      <c r="U3508" s="589"/>
      <c r="AP3508" s="589"/>
      <c r="AT3508" s="2" t="s">
        <v>12699</v>
      </c>
      <c r="BK3508" s="589"/>
    </row>
    <row r="3509" spans="3:63" ht="17.25" customHeight="1">
      <c r="D3509" s="2" t="s">
        <v>14348</v>
      </c>
      <c r="U3509" s="589"/>
      <c r="AP3509" s="589"/>
      <c r="AS3509" s="1" t="s">
        <v>12700</v>
      </c>
      <c r="BK3509" s="589"/>
    </row>
    <row r="3510" spans="3:63" ht="17.25" customHeight="1">
      <c r="E3510" s="1" t="s">
        <v>14347</v>
      </c>
      <c r="U3510" s="589"/>
      <c r="AP3510" s="589"/>
      <c r="AS3510" s="1" t="s">
        <v>12701</v>
      </c>
      <c r="BK3510" s="589"/>
    </row>
    <row r="3511" spans="3:63" ht="17.25" customHeight="1">
      <c r="E3511" s="2" t="s">
        <v>10112</v>
      </c>
      <c r="U3511" s="589"/>
      <c r="AP3511" s="589"/>
      <c r="AT3511" s="2" t="s">
        <v>12702</v>
      </c>
      <c r="BK3511" s="589"/>
    </row>
    <row r="3512" spans="3:63" ht="17.25" customHeight="1">
      <c r="J3512" s="422" t="s">
        <v>7513</v>
      </c>
      <c r="K3512" s="423" t="s">
        <v>10474</v>
      </c>
      <c r="L3512" s="423"/>
      <c r="M3512" s="423"/>
      <c r="N3512" s="423"/>
      <c r="O3512" s="423"/>
      <c r="P3512" s="423"/>
      <c r="Q3512" s="424"/>
      <c r="R3512" s="432">
        <v>50</v>
      </c>
      <c r="S3512" s="433">
        <v>150</v>
      </c>
      <c r="T3512" s="434">
        <v>300</v>
      </c>
      <c r="U3512" s="589"/>
      <c r="AP3512" s="589"/>
      <c r="AT3512" s="2" t="s">
        <v>12703</v>
      </c>
      <c r="BK3512" s="589"/>
    </row>
    <row r="3513" spans="3:63" ht="17.25" customHeight="1" thickBot="1">
      <c r="J3513" s="425" t="s">
        <v>7514</v>
      </c>
      <c r="K3513" s="426" t="s">
        <v>10475</v>
      </c>
      <c r="L3513" s="426"/>
      <c r="M3513" s="426"/>
      <c r="N3513" s="426"/>
      <c r="O3513" s="426"/>
      <c r="P3513" s="427"/>
      <c r="Q3513" s="428"/>
      <c r="R3513" s="429">
        <v>300</v>
      </c>
      <c r="S3513" s="430">
        <v>300</v>
      </c>
      <c r="T3513" s="431">
        <v>300</v>
      </c>
      <c r="U3513" s="589"/>
      <c r="AP3513" s="589"/>
      <c r="AS3513" s="2"/>
      <c r="AT3513" s="2" t="s">
        <v>12704</v>
      </c>
      <c r="BK3513" s="589"/>
    </row>
    <row r="3514" spans="3:63" ht="17.25" customHeight="1">
      <c r="D3514" s="2" t="s">
        <v>10111</v>
      </c>
      <c r="U3514" s="589"/>
      <c r="AP3514" s="589"/>
      <c r="AS3514" s="1" t="s">
        <v>15198</v>
      </c>
      <c r="BK3514" s="589"/>
    </row>
    <row r="3515" spans="3:63" ht="17.25" customHeight="1">
      <c r="E3515" s="2" t="s">
        <v>14349</v>
      </c>
      <c r="U3515" s="589"/>
      <c r="AP3515" s="589"/>
      <c r="AS3515" s="2"/>
      <c r="AT3515" s="2" t="s">
        <v>15461</v>
      </c>
      <c r="BK3515" s="589"/>
    </row>
    <row r="3516" spans="3:63" ht="17.25" customHeight="1">
      <c r="E3516" s="2" t="s">
        <v>188</v>
      </c>
      <c r="J3516" s="422" t="s">
        <v>7515</v>
      </c>
      <c r="K3516" s="423" t="s">
        <v>10476</v>
      </c>
      <c r="L3516" s="423"/>
      <c r="M3516" s="423"/>
      <c r="N3516" s="423"/>
      <c r="O3516" s="423"/>
      <c r="P3516" s="423"/>
      <c r="Q3516" s="424"/>
      <c r="R3516" s="432">
        <v>50</v>
      </c>
      <c r="S3516" s="433">
        <v>150</v>
      </c>
      <c r="T3516" s="434">
        <v>300</v>
      </c>
      <c r="U3516" s="589"/>
      <c r="AP3516" s="589"/>
      <c r="AS3516" s="2"/>
      <c r="AT3516" s="2" t="s">
        <v>12705</v>
      </c>
      <c r="BK3516" s="589"/>
    </row>
    <row r="3517" spans="3:63" ht="17.25" customHeight="1" thickBot="1">
      <c r="J3517" s="425" t="s">
        <v>8035</v>
      </c>
      <c r="K3517" s="426" t="s">
        <v>10477</v>
      </c>
      <c r="L3517" s="426"/>
      <c r="M3517" s="426"/>
      <c r="N3517" s="426"/>
      <c r="O3517" s="426"/>
      <c r="P3517" s="427"/>
      <c r="Q3517" s="428"/>
      <c r="R3517" s="429">
        <v>300</v>
      </c>
      <c r="S3517" s="430">
        <v>300</v>
      </c>
      <c r="T3517" s="431">
        <v>300</v>
      </c>
      <c r="U3517" s="589"/>
      <c r="AP3517" s="589"/>
      <c r="AS3517" s="1" t="s">
        <v>14311</v>
      </c>
      <c r="BK3517" s="589"/>
    </row>
    <row r="3518" spans="3:63" ht="17.25" customHeight="1">
      <c r="U3518" s="589"/>
      <c r="AP3518" s="589"/>
      <c r="AT3518" s="2" t="s">
        <v>9046</v>
      </c>
      <c r="BK3518" s="589"/>
    </row>
    <row r="3519" spans="3:63" ht="17.25" customHeight="1">
      <c r="U3519" s="589"/>
      <c r="AP3519" s="589"/>
      <c r="BK3519" s="589"/>
    </row>
    <row r="3520" spans="3:63" ht="17.25" customHeight="1">
      <c r="C3520" s="3" t="s">
        <v>9673</v>
      </c>
      <c r="U3520" s="589"/>
      <c r="W3520" s="3" t="s">
        <v>11818</v>
      </c>
      <c r="AP3520" s="589"/>
      <c r="AR3520" s="3" t="s">
        <v>12707</v>
      </c>
      <c r="BK3520" s="589"/>
    </row>
    <row r="3521" spans="4:63" ht="17.25" customHeight="1">
      <c r="D3521" s="2" t="s">
        <v>14287</v>
      </c>
      <c r="U3521" s="589"/>
      <c r="X3521" s="2" t="s">
        <v>14293</v>
      </c>
      <c r="AP3521" s="589"/>
      <c r="AS3521" s="1" t="s">
        <v>15199</v>
      </c>
      <c r="BK3521" s="589"/>
    </row>
    <row r="3522" spans="4:63" ht="17.25" customHeight="1">
      <c r="E3522" s="2" t="s">
        <v>14285</v>
      </c>
      <c r="U3522" s="589"/>
      <c r="Y3522" s="2" t="s">
        <v>14294</v>
      </c>
      <c r="AP3522" s="589"/>
      <c r="AS3522" s="2"/>
      <c r="AT3522" s="2" t="s">
        <v>12708</v>
      </c>
      <c r="BK3522" s="589"/>
    </row>
    <row r="3523" spans="4:63" ht="17.25" customHeight="1">
      <c r="E3523" s="1" t="s">
        <v>14286</v>
      </c>
      <c r="U3523" s="589"/>
      <c r="Y3523" s="2" t="s">
        <v>11819</v>
      </c>
      <c r="AP3523" s="589"/>
      <c r="AS3523" s="2"/>
      <c r="AT3523" s="2" t="s">
        <v>14308</v>
      </c>
      <c r="BK3523" s="589"/>
    </row>
    <row r="3524" spans="4:63" ht="17.25" customHeight="1">
      <c r="D3524" s="2" t="s">
        <v>14292</v>
      </c>
      <c r="U3524" s="589"/>
      <c r="Y3524" s="2" t="s">
        <v>6081</v>
      </c>
      <c r="AP3524" s="589"/>
      <c r="AS3524" s="2"/>
      <c r="AT3524" s="1" t="s">
        <v>8891</v>
      </c>
      <c r="BK3524" s="589"/>
    </row>
    <row r="3525" spans="4:63" ht="17.25" customHeight="1">
      <c r="E3525" s="2" t="s">
        <v>14291</v>
      </c>
      <c r="U3525" s="589"/>
      <c r="X3525" s="2" t="s">
        <v>14295</v>
      </c>
      <c r="AP3525" s="589"/>
      <c r="AS3525" s="2"/>
      <c r="AU3525" s="1" t="s">
        <v>14310</v>
      </c>
      <c r="BK3525" s="589"/>
    </row>
    <row r="3526" spans="4:63" ht="17.25" customHeight="1">
      <c r="D3526" s="2" t="s">
        <v>10107</v>
      </c>
      <c r="U3526" s="589"/>
      <c r="Y3526" s="2" t="s">
        <v>14298</v>
      </c>
      <c r="AP3526" s="589"/>
      <c r="AS3526" s="2"/>
      <c r="AV3526" s="1" t="s">
        <v>14309</v>
      </c>
      <c r="BK3526" s="589"/>
    </row>
    <row r="3527" spans="4:63" ht="17.25" customHeight="1">
      <c r="E3527" s="2" t="s">
        <v>10108</v>
      </c>
      <c r="U3527" s="589"/>
      <c r="Y3527" s="1" t="s">
        <v>14299</v>
      </c>
      <c r="AP3527" s="589"/>
      <c r="AV3527" s="2" t="s">
        <v>12709</v>
      </c>
      <c r="BK3527" s="589"/>
    </row>
    <row r="3528" spans="4:63" ht="17.25" customHeight="1">
      <c r="E3528" s="2" t="s">
        <v>10109</v>
      </c>
      <c r="U3528" s="589"/>
      <c r="Y3528" s="2" t="s">
        <v>14300</v>
      </c>
      <c r="AP3528" s="589"/>
      <c r="AU3528" s="1" t="s">
        <v>12710</v>
      </c>
      <c r="BK3528" s="589"/>
    </row>
    <row r="3529" spans="4:63" ht="17.25" customHeight="1">
      <c r="E3529" s="2" t="s">
        <v>10110</v>
      </c>
      <c r="U3529" s="589"/>
      <c r="Y3529" s="1" t="s">
        <v>14301</v>
      </c>
      <c r="AP3529" s="589"/>
      <c r="AV3529" s="2" t="s">
        <v>12711</v>
      </c>
      <c r="BK3529" s="589"/>
    </row>
    <row r="3530" spans="4:63" ht="17.25" customHeight="1">
      <c r="D3530" s="2" t="s">
        <v>14288</v>
      </c>
      <c r="U3530" s="589"/>
      <c r="Y3530" s="1" t="s">
        <v>14297</v>
      </c>
      <c r="AP3530" s="589"/>
      <c r="AU3530" s="1" t="s">
        <v>8892</v>
      </c>
      <c r="BK3530" s="589"/>
    </row>
    <row r="3531" spans="4:63" ht="17.25" customHeight="1">
      <c r="E3531" s="1" t="s">
        <v>14289</v>
      </c>
      <c r="U3531" s="589"/>
      <c r="Y3531" s="1" t="s">
        <v>14296</v>
      </c>
      <c r="AP3531" s="589"/>
      <c r="AU3531" s="1" t="s">
        <v>12712</v>
      </c>
      <c r="BK3531" s="589"/>
    </row>
    <row r="3532" spans="4:63" ht="17.25" customHeight="1">
      <c r="E3532" s="2" t="s">
        <v>14346</v>
      </c>
      <c r="U3532" s="589"/>
      <c r="Y3532" s="2" t="s">
        <v>11820</v>
      </c>
      <c r="AP3532" s="589"/>
      <c r="AS3532" s="2"/>
      <c r="AV3532" s="2" t="s">
        <v>14307</v>
      </c>
      <c r="BK3532" s="589"/>
    </row>
    <row r="3533" spans="4:63" ht="17.25" customHeight="1">
      <c r="D3533" s="2" t="s">
        <v>10106</v>
      </c>
      <c r="U3533" s="589"/>
      <c r="AP3533" s="589"/>
      <c r="AS3533" s="2"/>
      <c r="AV3533" s="182" t="s">
        <v>12713</v>
      </c>
      <c r="BK3533" s="589"/>
    </row>
    <row r="3534" spans="4:63" ht="17.25" customHeight="1">
      <c r="E3534" s="2" t="s">
        <v>14345</v>
      </c>
      <c r="U3534" s="589"/>
      <c r="W3534" s="3" t="s">
        <v>11821</v>
      </c>
      <c r="AP3534" s="589"/>
      <c r="AS3534" s="2"/>
      <c r="AT3534" s="1" t="s">
        <v>8893</v>
      </c>
      <c r="BK3534" s="589"/>
    </row>
    <row r="3535" spans="4:63" ht="17.25" customHeight="1">
      <c r="D3535" s="2" t="s">
        <v>14290</v>
      </c>
      <c r="U3535" s="589"/>
      <c r="X3535" s="2" t="s">
        <v>11822</v>
      </c>
      <c r="AP3535" s="589"/>
      <c r="AS3535" s="2"/>
      <c r="AU3535" s="1" t="s">
        <v>8894</v>
      </c>
      <c r="BK3535" s="589"/>
    </row>
    <row r="3536" spans="4:63" ht="17.25" customHeight="1">
      <c r="E3536" s="182" t="s">
        <v>10105</v>
      </c>
      <c r="U3536" s="589"/>
      <c r="Y3536" s="2" t="s">
        <v>11554</v>
      </c>
      <c r="AP3536" s="589"/>
      <c r="AS3536" s="2"/>
      <c r="AU3536" s="1" t="s">
        <v>12714</v>
      </c>
      <c r="BK3536" s="589"/>
    </row>
    <row r="3537" spans="21:63" ht="17.25" customHeight="1">
      <c r="U3537" s="589"/>
      <c r="W3537" s="2"/>
      <c r="Y3537" s="2" t="s">
        <v>14328</v>
      </c>
      <c r="AP3537" s="589"/>
      <c r="AS3537" s="2"/>
      <c r="AV3537" s="1" t="s">
        <v>14303</v>
      </c>
      <c r="BK3537" s="589"/>
    </row>
    <row r="3538" spans="21:63" ht="17.25" customHeight="1">
      <c r="U3538" s="589"/>
      <c r="Z3538" s="2" t="s">
        <v>11823</v>
      </c>
      <c r="AP3538" s="589"/>
      <c r="AS3538" s="2"/>
      <c r="AU3538" s="1" t="s">
        <v>12715</v>
      </c>
      <c r="BK3538" s="589"/>
    </row>
    <row r="3539" spans="21:63" ht="17.25" customHeight="1">
      <c r="U3539" s="589"/>
      <c r="Y3539" s="2" t="s">
        <v>14329</v>
      </c>
      <c r="AP3539" s="589"/>
      <c r="AS3539" s="2"/>
      <c r="AV3539" s="2" t="s">
        <v>12716</v>
      </c>
      <c r="BK3539" s="589"/>
    </row>
    <row r="3540" spans="21:63" ht="17.25" customHeight="1">
      <c r="U3540" s="589"/>
      <c r="Z3540" s="2" t="s">
        <v>11824</v>
      </c>
      <c r="AP3540" s="589"/>
      <c r="AS3540" s="2"/>
      <c r="AU3540" s="1" t="s">
        <v>8895</v>
      </c>
      <c r="BK3540" s="589"/>
    </row>
    <row r="3541" spans="21:63" ht="17.25" customHeight="1">
      <c r="U3541" s="589"/>
      <c r="Y3541" s="2" t="s">
        <v>11825</v>
      </c>
      <c r="AP3541" s="589"/>
      <c r="AS3541" s="1" t="s">
        <v>14306</v>
      </c>
      <c r="BK3541" s="589"/>
    </row>
    <row r="3542" spans="21:63" ht="17.25" customHeight="1">
      <c r="U3542" s="589"/>
      <c r="Z3542" s="2" t="s">
        <v>11826</v>
      </c>
      <c r="AP3542" s="589"/>
      <c r="AS3542" s="1" t="s">
        <v>14305</v>
      </c>
      <c r="BK3542" s="589"/>
    </row>
    <row r="3543" spans="21:63" ht="17.25" customHeight="1">
      <c r="U3543" s="589"/>
      <c r="Y3543" s="2" t="s">
        <v>14330</v>
      </c>
      <c r="AP3543" s="589"/>
      <c r="AS3543" s="2"/>
      <c r="AT3543" s="1" t="s">
        <v>14304</v>
      </c>
      <c r="BK3543" s="589"/>
    </row>
    <row r="3544" spans="21:63" ht="17.25" customHeight="1">
      <c r="U3544" s="589"/>
      <c r="Z3544" s="2" t="s">
        <v>11827</v>
      </c>
      <c r="AP3544" s="589"/>
      <c r="AS3544" s="1" t="s">
        <v>15200</v>
      </c>
      <c r="BK3544" s="589"/>
    </row>
    <row r="3545" spans="21:63" ht="17.25" customHeight="1">
      <c r="U3545" s="589"/>
      <c r="Y3545" s="2" t="s">
        <v>11828</v>
      </c>
      <c r="AP3545" s="589"/>
      <c r="AT3545" s="2" t="s">
        <v>14302</v>
      </c>
      <c r="BK3545" s="589"/>
    </row>
    <row r="3546" spans="21:63" ht="17.25" customHeight="1">
      <c r="U3546" s="589"/>
      <c r="Z3546" s="2" t="s">
        <v>11829</v>
      </c>
      <c r="AP3546" s="589"/>
      <c r="AT3546" s="2" t="s">
        <v>12717</v>
      </c>
      <c r="BK3546" s="589"/>
    </row>
    <row r="3547" spans="21:63" ht="17.25" customHeight="1">
      <c r="U3547" s="589"/>
      <c r="Y3547" s="2" t="s">
        <v>8490</v>
      </c>
      <c r="AP3547" s="589"/>
      <c r="AT3547" s="2" t="s">
        <v>12718</v>
      </c>
      <c r="BK3547" s="589"/>
    </row>
    <row r="3548" spans="21:63" ht="17.25" customHeight="1">
      <c r="U3548" s="589"/>
      <c r="Y3548" s="2" t="s">
        <v>8534</v>
      </c>
      <c r="AP3548" s="589"/>
      <c r="AS3548" s="1" t="s">
        <v>15201</v>
      </c>
      <c r="BK3548" s="589"/>
    </row>
    <row r="3549" spans="21:63" ht="17.25" customHeight="1">
      <c r="U3549" s="589"/>
      <c r="Y3549" s="2" t="s">
        <v>8477</v>
      </c>
      <c r="AP3549" s="589"/>
      <c r="AT3549" s="2" t="s">
        <v>12719</v>
      </c>
      <c r="BK3549" s="589"/>
    </row>
    <row r="3550" spans="21:63" ht="17.25" customHeight="1">
      <c r="U3550" s="589"/>
      <c r="AP3550" s="589"/>
      <c r="AT3550" s="2" t="s">
        <v>12720</v>
      </c>
      <c r="BK3550" s="589"/>
    </row>
    <row r="3551" spans="21:63" ht="17.25" customHeight="1">
      <c r="U3551" s="589"/>
      <c r="AP3551" s="589"/>
      <c r="AS3551" s="1" t="s">
        <v>12721</v>
      </c>
      <c r="BK3551" s="589"/>
    </row>
    <row r="3552" spans="21:63" ht="17.25" customHeight="1">
      <c r="U3552" s="589"/>
      <c r="AP3552" s="589"/>
      <c r="AT3552" s="2" t="s">
        <v>12599</v>
      </c>
      <c r="BK3552" s="589"/>
    </row>
    <row r="3553" spans="3:63" ht="17.25" customHeight="1">
      <c r="U3553" s="589"/>
      <c r="AP3553" s="589"/>
      <c r="AT3553" s="2" t="s">
        <v>12722</v>
      </c>
      <c r="BK3553" s="589"/>
    </row>
    <row r="3554" spans="3:63" ht="17.25" customHeight="1">
      <c r="U3554" s="589"/>
      <c r="AP3554" s="589"/>
      <c r="AT3554" s="2" t="s">
        <v>12723</v>
      </c>
      <c r="BK3554" s="589"/>
    </row>
    <row r="3555" spans="3:63" ht="17.25" customHeight="1">
      <c r="U3555" s="589"/>
      <c r="AP3555" s="589"/>
      <c r="AS3555" s="1" t="s">
        <v>12724</v>
      </c>
      <c r="BK3555" s="589"/>
    </row>
    <row r="3556" spans="3:63" ht="17.25" customHeight="1">
      <c r="U3556" s="589"/>
      <c r="AP3556" s="589"/>
      <c r="AT3556" s="2" t="s">
        <v>12725</v>
      </c>
      <c r="BK3556" s="589"/>
    </row>
    <row r="3557" spans="3:63" ht="17.25" customHeight="1">
      <c r="U3557" s="589"/>
      <c r="AP3557" s="589"/>
      <c r="BK3557" s="589"/>
    </row>
    <row r="3558" spans="3:63" ht="17.25" customHeight="1">
      <c r="U3558" s="589"/>
      <c r="AP3558" s="589"/>
      <c r="AR3558" s="3" t="s">
        <v>12726</v>
      </c>
      <c r="AS3558" s="2"/>
      <c r="BK3558" s="589"/>
    </row>
    <row r="3559" spans="3:63" ht="17.25" customHeight="1">
      <c r="U3559" s="589"/>
      <c r="AP3559" s="589"/>
      <c r="AS3559" s="1" t="s">
        <v>15462</v>
      </c>
      <c r="BK3559" s="589"/>
    </row>
    <row r="3560" spans="3:63" ht="17.25" customHeight="1">
      <c r="U3560" s="589"/>
      <c r="AP3560" s="589"/>
      <c r="AS3560" s="2"/>
      <c r="AT3560" s="1" t="s">
        <v>8896</v>
      </c>
      <c r="BK3560" s="589"/>
    </row>
    <row r="3561" spans="3:63" ht="17.25" customHeight="1">
      <c r="U3561" s="589"/>
      <c r="AP3561" s="589"/>
      <c r="AS3561" s="2"/>
      <c r="AT3561" s="1" t="s">
        <v>8897</v>
      </c>
      <c r="BK3561" s="589"/>
    </row>
    <row r="3562" spans="3:63" ht="17.25" customHeight="1">
      <c r="U3562" s="589"/>
      <c r="AP3562" s="589"/>
      <c r="AS3562" s="2"/>
      <c r="AT3562" s="1" t="s">
        <v>8898</v>
      </c>
      <c r="BK3562" s="589"/>
    </row>
    <row r="3563" spans="3:63" ht="17.25" customHeight="1">
      <c r="U3563" s="589"/>
      <c r="AP3563" s="589"/>
      <c r="AS3563" s="1" t="s">
        <v>15463</v>
      </c>
      <c r="BK3563" s="589"/>
    </row>
    <row r="3564" spans="3:63" ht="17.25" customHeight="1">
      <c r="U3564" s="589"/>
      <c r="AP3564" s="589"/>
      <c r="AT3564" s="2" t="s">
        <v>13689</v>
      </c>
      <c r="BK3564" s="589"/>
    </row>
    <row r="3565" spans="3:63" ht="17.25" customHeight="1">
      <c r="U3565" s="589"/>
      <c r="AP3565" s="589"/>
      <c r="AT3565" s="182" t="s">
        <v>12727</v>
      </c>
      <c r="BK3565" s="589"/>
    </row>
    <row r="3566" spans="3:63" ht="17.25" customHeight="1">
      <c r="U3566" s="589"/>
      <c r="AP3566" s="589"/>
      <c r="AS3566" s="2"/>
      <c r="BK3566" s="589"/>
    </row>
    <row r="3567" spans="3:63" ht="17.25" customHeight="1">
      <c r="C3567" s="3" t="s">
        <v>9674</v>
      </c>
      <c r="U3567" s="589"/>
      <c r="AP3567" s="589"/>
      <c r="AR3567" s="3" t="s">
        <v>12728</v>
      </c>
      <c r="AS3567" s="2"/>
      <c r="BK3567" s="589"/>
    </row>
    <row r="3568" spans="3:63" ht="17.25" customHeight="1">
      <c r="D3568" s="2" t="s">
        <v>10103</v>
      </c>
      <c r="U3568" s="589"/>
      <c r="AP3568" s="589"/>
      <c r="AS3568" s="1" t="s">
        <v>12729</v>
      </c>
      <c r="BK3568" s="589"/>
    </row>
    <row r="3569" spans="3:63" ht="17.25" customHeight="1">
      <c r="E3569" s="2" t="s">
        <v>10104</v>
      </c>
      <c r="U3569" s="589"/>
      <c r="AP3569" s="589"/>
      <c r="AT3569" s="2" t="s">
        <v>12730</v>
      </c>
      <c r="BK3569" s="589"/>
    </row>
    <row r="3570" spans="3:63" ht="17.25" customHeight="1">
      <c r="D3570" s="2" t="s">
        <v>10102</v>
      </c>
      <c r="U3570" s="589"/>
      <c r="AP3570" s="589"/>
      <c r="AS3570" s="2"/>
      <c r="BK3570" s="589"/>
    </row>
    <row r="3571" spans="3:63" ht="17.25" customHeight="1">
      <c r="E3571" s="2" t="s">
        <v>14283</v>
      </c>
      <c r="U3571" s="589"/>
      <c r="AP3571" s="589"/>
      <c r="BK3571" s="589"/>
    </row>
    <row r="3572" spans="3:63" ht="17.25" customHeight="1">
      <c r="N3572" s="485" t="s">
        <v>14284</v>
      </c>
      <c r="U3572" s="589"/>
      <c r="AP3572" s="589"/>
      <c r="BK3572" s="589"/>
    </row>
    <row r="3573" spans="3:63" ht="17.25" customHeight="1">
      <c r="C3573" s="3" t="s">
        <v>9675</v>
      </c>
      <c r="U3573" s="589"/>
      <c r="AP3573" s="589"/>
      <c r="AR3573" s="3" t="s">
        <v>12731</v>
      </c>
      <c r="BK3573" s="589"/>
    </row>
    <row r="3574" spans="3:63" ht="17.25" customHeight="1">
      <c r="D3574" s="2" t="s">
        <v>14274</v>
      </c>
      <c r="U3574" s="589"/>
      <c r="AP3574" s="589"/>
      <c r="AS3574" s="1" t="s">
        <v>12732</v>
      </c>
      <c r="BK3574" s="589"/>
    </row>
    <row r="3575" spans="3:63" ht="17.25" customHeight="1">
      <c r="E3575" s="2" t="s">
        <v>14275</v>
      </c>
      <c r="U3575" s="589"/>
      <c r="AP3575" s="589"/>
      <c r="AT3575" s="2" t="s">
        <v>13571</v>
      </c>
      <c r="BK3575" s="589"/>
    </row>
    <row r="3576" spans="3:63" ht="17.25" customHeight="1">
      <c r="E3576" s="2" t="s">
        <v>14276</v>
      </c>
      <c r="U3576" s="589"/>
      <c r="AP3576" s="589"/>
      <c r="AS3576" s="2"/>
      <c r="BK3576" s="589"/>
    </row>
    <row r="3577" spans="3:63" ht="17.25" customHeight="1">
      <c r="D3577" s="2" t="s">
        <v>14277</v>
      </c>
      <c r="U3577" s="589"/>
      <c r="AP3577" s="589"/>
      <c r="AR3577" s="3" t="s">
        <v>12733</v>
      </c>
      <c r="AS3577" s="2"/>
      <c r="BK3577" s="589"/>
    </row>
    <row r="3578" spans="3:63" ht="17.25" customHeight="1">
      <c r="E3578" s="2" t="s">
        <v>10100</v>
      </c>
      <c r="U3578" s="589"/>
      <c r="AP3578" s="589"/>
      <c r="AS3578" s="1" t="s">
        <v>13572</v>
      </c>
      <c r="BK3578" s="589"/>
    </row>
    <row r="3579" spans="3:63" ht="17.25" customHeight="1">
      <c r="E3579" s="2" t="s">
        <v>10101</v>
      </c>
      <c r="U3579" s="589"/>
      <c r="AP3579" s="589"/>
      <c r="AS3579" s="2"/>
      <c r="AT3579" s="2" t="s">
        <v>12734</v>
      </c>
      <c r="BK3579" s="589"/>
    </row>
    <row r="3580" spans="3:63" ht="17.25" customHeight="1">
      <c r="D3580" s="2" t="s">
        <v>10099</v>
      </c>
      <c r="U3580" s="589"/>
      <c r="AP3580" s="589"/>
      <c r="AT3580" s="2" t="s">
        <v>13574</v>
      </c>
      <c r="BK3580" s="589"/>
    </row>
    <row r="3581" spans="3:63" ht="17.25" customHeight="1">
      <c r="E3581" s="2" t="s">
        <v>5057</v>
      </c>
      <c r="J3581" s="280" t="s">
        <v>7511</v>
      </c>
      <c r="K3581" s="278" t="s">
        <v>10478</v>
      </c>
      <c r="L3581" s="278"/>
      <c r="M3581" s="278"/>
      <c r="N3581" s="278"/>
      <c r="O3581" s="278"/>
      <c r="P3581" s="278"/>
      <c r="Q3581" s="380"/>
      <c r="R3581" s="281" t="s">
        <v>9215</v>
      </c>
      <c r="S3581" s="367" t="s">
        <v>9216</v>
      </c>
      <c r="T3581" s="368" t="s">
        <v>9217</v>
      </c>
      <c r="U3581" s="589"/>
      <c r="AP3581" s="589"/>
      <c r="AT3581" s="2" t="s">
        <v>13573</v>
      </c>
      <c r="BK3581" s="589"/>
    </row>
    <row r="3582" spans="3:63" ht="17.25" customHeight="1" thickBot="1">
      <c r="J3582" s="379"/>
      <c r="K3582" s="279"/>
      <c r="L3582" s="279"/>
      <c r="M3582" s="279"/>
      <c r="N3582" s="279"/>
      <c r="O3582" s="279"/>
      <c r="P3582" s="392"/>
      <c r="Q3582" s="381"/>
      <c r="R3582" s="290">
        <v>500</v>
      </c>
      <c r="S3582" s="369">
        <v>500</v>
      </c>
      <c r="T3582" s="370">
        <v>500</v>
      </c>
      <c r="U3582" s="589"/>
      <c r="AP3582" s="589"/>
      <c r="AT3582" s="2" t="s">
        <v>12735</v>
      </c>
      <c r="BK3582" s="589"/>
    </row>
    <row r="3583" spans="3:63" ht="17.25" customHeight="1">
      <c r="D3583" s="2" t="s">
        <v>10098</v>
      </c>
      <c r="U3583" s="589"/>
      <c r="AP3583" s="589"/>
      <c r="AS3583" s="1" t="s">
        <v>15464</v>
      </c>
      <c r="BK3583" s="589"/>
    </row>
    <row r="3584" spans="3:63" ht="17.25" customHeight="1">
      <c r="E3584" s="2" t="s">
        <v>14279</v>
      </c>
      <c r="U3584" s="589"/>
      <c r="AP3584" s="589"/>
      <c r="AS3584" s="1" t="s">
        <v>12736</v>
      </c>
      <c r="BK3584" s="589"/>
    </row>
    <row r="3585" spans="4:63" ht="17.25" customHeight="1">
      <c r="E3585" s="2" t="s">
        <v>14278</v>
      </c>
      <c r="U3585" s="589"/>
      <c r="AP3585" s="589"/>
      <c r="AS3585" s="2"/>
      <c r="AT3585" s="2" t="s">
        <v>12737</v>
      </c>
      <c r="BK3585" s="589"/>
    </row>
    <row r="3586" spans="4:63" ht="17.25" customHeight="1">
      <c r="D3586" s="2" t="s">
        <v>14280</v>
      </c>
      <c r="U3586" s="589"/>
      <c r="AP3586" s="589"/>
      <c r="AS3586" s="1" t="s">
        <v>15203</v>
      </c>
      <c r="BK3586" s="589"/>
    </row>
    <row r="3587" spans="4:63" ht="17.25" customHeight="1">
      <c r="E3587" s="2" t="s">
        <v>9046</v>
      </c>
      <c r="U3587" s="589"/>
      <c r="AP3587" s="589"/>
      <c r="AT3587" s="2" t="s">
        <v>12738</v>
      </c>
      <c r="BK3587" s="589"/>
    </row>
    <row r="3588" spans="4:63" ht="17.25" customHeight="1">
      <c r="U3588" s="589"/>
      <c r="AP3588" s="589"/>
      <c r="AS3588" s="1" t="s">
        <v>15202</v>
      </c>
      <c r="BK3588" s="589"/>
    </row>
    <row r="3589" spans="4:63" ht="17.25" customHeight="1">
      <c r="U3589" s="589"/>
      <c r="AP3589" s="589"/>
      <c r="AS3589" s="2"/>
      <c r="AT3589" s="2" t="s">
        <v>12739</v>
      </c>
      <c r="BK3589" s="589"/>
    </row>
    <row r="3590" spans="4:63" ht="17.25" customHeight="1">
      <c r="U3590" s="589"/>
      <c r="AP3590" s="589"/>
      <c r="AS3590" s="2"/>
      <c r="AT3590" s="2" t="s">
        <v>12740</v>
      </c>
      <c r="BK3590" s="589"/>
    </row>
    <row r="3591" spans="4:63" ht="17.25" customHeight="1">
      <c r="U3591" s="589"/>
      <c r="AP3591" s="589"/>
      <c r="AS3591" s="1" t="s">
        <v>12741</v>
      </c>
      <c r="BK3591" s="589"/>
    </row>
    <row r="3592" spans="4:63" ht="17.25" customHeight="1">
      <c r="U3592" s="589"/>
      <c r="AP3592" s="589"/>
      <c r="AT3592" s="2" t="s">
        <v>261</v>
      </c>
      <c r="BK3592" s="589"/>
    </row>
    <row r="3593" spans="4:63" ht="17.25" customHeight="1">
      <c r="U3593" s="589"/>
      <c r="AP3593" s="589"/>
      <c r="BK3593" s="589"/>
    </row>
    <row r="3594" spans="4:63" ht="17.25" customHeight="1">
      <c r="U3594" s="589"/>
      <c r="AP3594" s="589"/>
      <c r="AR3594" s="3" t="s">
        <v>12528</v>
      </c>
      <c r="BK3594" s="589"/>
    </row>
    <row r="3595" spans="4:63" ht="17.25" customHeight="1">
      <c r="U3595" s="589"/>
      <c r="AP3595" s="589"/>
      <c r="AS3595" s="4" t="s">
        <v>15204</v>
      </c>
      <c r="BK3595" s="589"/>
    </row>
    <row r="3596" spans="4:63" ht="17.25" customHeight="1">
      <c r="U3596" s="589"/>
      <c r="AP3596" s="589"/>
      <c r="BK3596" s="589"/>
    </row>
    <row r="3597" spans="4:63" ht="17.25" customHeight="1">
      <c r="U3597" s="589"/>
      <c r="AP3597" s="589"/>
      <c r="AR3597" s="3" t="s">
        <v>12742</v>
      </c>
      <c r="BK3597" s="589"/>
    </row>
    <row r="3598" spans="4:63" ht="17.25" customHeight="1">
      <c r="U3598" s="589"/>
      <c r="AP3598" s="589"/>
      <c r="AS3598" s="1" t="s">
        <v>12743</v>
      </c>
      <c r="BK3598" s="589"/>
    </row>
    <row r="3599" spans="4:63" ht="17.25" customHeight="1">
      <c r="U3599" s="589"/>
      <c r="AP3599" s="589"/>
      <c r="AS3599" s="2"/>
      <c r="AT3599" s="2" t="s">
        <v>12744</v>
      </c>
      <c r="BK3599" s="589"/>
    </row>
    <row r="3600" spans="4:63" ht="17.25" customHeight="1">
      <c r="U3600" s="589"/>
      <c r="AP3600" s="589"/>
      <c r="AS3600" s="1" t="s">
        <v>15205</v>
      </c>
      <c r="BK3600" s="589"/>
    </row>
    <row r="3601" spans="21:63" ht="17.25" customHeight="1">
      <c r="U3601" s="589"/>
      <c r="AP3601" s="589"/>
      <c r="AT3601" s="1" t="s">
        <v>14282</v>
      </c>
      <c r="BK3601" s="589"/>
    </row>
    <row r="3602" spans="21:63" ht="17.25" customHeight="1">
      <c r="U3602" s="589"/>
      <c r="AP3602" s="589"/>
      <c r="AT3602" s="2" t="s">
        <v>14281</v>
      </c>
      <c r="BK3602" s="589"/>
    </row>
    <row r="3603" spans="21:63" ht="17.25" customHeight="1">
      <c r="U3603" s="589"/>
      <c r="AP3603" s="589"/>
      <c r="AS3603" s="1" t="s">
        <v>15206</v>
      </c>
      <c r="BK3603" s="589"/>
    </row>
    <row r="3604" spans="21:63" ht="17.25" customHeight="1">
      <c r="U3604" s="589"/>
      <c r="AP3604" s="589"/>
      <c r="AT3604" s="2" t="s">
        <v>12745</v>
      </c>
      <c r="BK3604" s="589"/>
    </row>
    <row r="3605" spans="21:63" ht="17.25" customHeight="1">
      <c r="U3605" s="589"/>
      <c r="AP3605" s="589"/>
      <c r="AS3605" s="1" t="s">
        <v>15207</v>
      </c>
      <c r="BK3605" s="589"/>
    </row>
    <row r="3606" spans="21:63" ht="17.25" customHeight="1">
      <c r="U3606" s="589"/>
      <c r="AP3606" s="589"/>
      <c r="AT3606" s="2" t="s">
        <v>12746</v>
      </c>
      <c r="BK3606" s="589"/>
    </row>
    <row r="3607" spans="21:63" ht="17.25" customHeight="1">
      <c r="U3607" s="589"/>
      <c r="AP3607" s="589"/>
      <c r="BK3607" s="589"/>
    </row>
    <row r="3608" spans="21:63" ht="17.25" customHeight="1">
      <c r="U3608" s="589"/>
      <c r="AP3608" s="589"/>
      <c r="AR3608" s="3" t="s">
        <v>12747</v>
      </c>
      <c r="BK3608" s="589"/>
    </row>
    <row r="3609" spans="21:63" ht="17.25" customHeight="1">
      <c r="U3609" s="589"/>
      <c r="AP3609" s="589"/>
      <c r="AS3609" s="1" t="s">
        <v>15208</v>
      </c>
      <c r="BK3609" s="589"/>
    </row>
    <row r="3610" spans="21:63" ht="17.25" customHeight="1">
      <c r="U3610" s="589"/>
      <c r="AP3610" s="589"/>
      <c r="AT3610" s="2" t="s">
        <v>12748</v>
      </c>
      <c r="BK3610" s="589"/>
    </row>
    <row r="3611" spans="21:63" ht="17.25" customHeight="1">
      <c r="U3611" s="589"/>
      <c r="AP3611" s="589"/>
      <c r="AT3611" s="2" t="s">
        <v>12749</v>
      </c>
      <c r="BK3611" s="589"/>
    </row>
    <row r="3612" spans="21:63" ht="17.25" customHeight="1">
      <c r="U3612" s="589"/>
      <c r="AP3612" s="589"/>
      <c r="AS3612" s="1" t="s">
        <v>12750</v>
      </c>
      <c r="BK3612" s="589"/>
    </row>
    <row r="3613" spans="21:63" ht="17.25" customHeight="1">
      <c r="U3613" s="589"/>
      <c r="AP3613" s="589"/>
      <c r="AT3613" s="2" t="s">
        <v>12751</v>
      </c>
      <c r="BK3613" s="589"/>
    </row>
    <row r="3614" spans="21:63" ht="17.25" customHeight="1">
      <c r="U3614" s="589"/>
      <c r="AP3614" s="589"/>
      <c r="AS3614" s="1" t="s">
        <v>15209</v>
      </c>
      <c r="BK3614" s="589"/>
    </row>
    <row r="3615" spans="21:63" ht="17.25" customHeight="1">
      <c r="U3615" s="589"/>
      <c r="AP3615" s="589"/>
      <c r="AT3615" s="2" t="s">
        <v>12752</v>
      </c>
      <c r="BK3615" s="589"/>
    </row>
    <row r="3616" spans="21:63" ht="17.25" customHeight="1">
      <c r="U3616" s="589"/>
      <c r="AP3616" s="589"/>
      <c r="AS3616" s="2"/>
      <c r="BK3616" s="589"/>
    </row>
    <row r="3617" spans="3:63" ht="17.25" customHeight="1">
      <c r="U3617" s="589"/>
      <c r="AP3617" s="589"/>
      <c r="AR3617" s="3" t="s">
        <v>12525</v>
      </c>
      <c r="BK3617" s="589"/>
    </row>
    <row r="3618" spans="3:63" ht="17.25" customHeight="1">
      <c r="U3618" s="589"/>
      <c r="AP3618" s="589"/>
      <c r="AS3618" s="1" t="s">
        <v>12526</v>
      </c>
      <c r="BK3618" s="589"/>
    </row>
    <row r="3619" spans="3:63" ht="17.25" customHeight="1">
      <c r="U3619" s="589"/>
      <c r="AP3619" s="589"/>
      <c r="AT3619" s="2" t="s">
        <v>12527</v>
      </c>
      <c r="BK3619" s="589"/>
    </row>
    <row r="3620" spans="3:63" ht="17.25" customHeight="1">
      <c r="U3620" s="589"/>
      <c r="AP3620" s="589"/>
      <c r="BK3620" s="589"/>
    </row>
    <row r="3621" spans="3:63" ht="17.25" customHeight="1">
      <c r="C3621" s="3" t="s">
        <v>9676</v>
      </c>
      <c r="U3621" s="589"/>
      <c r="AP3621" s="589"/>
      <c r="AR3621" s="3" t="s">
        <v>12753</v>
      </c>
      <c r="AS3621" s="2"/>
      <c r="BK3621" s="589"/>
    </row>
    <row r="3622" spans="3:63" ht="17.25" customHeight="1">
      <c r="D3622" s="2" t="s">
        <v>10096</v>
      </c>
      <c r="U3622" s="589"/>
      <c r="AP3622" s="589"/>
      <c r="AS3622" s="1" t="s">
        <v>12754</v>
      </c>
      <c r="BK3622" s="589"/>
    </row>
    <row r="3623" spans="3:63" ht="17.25" customHeight="1">
      <c r="E3623" s="1" t="s">
        <v>14272</v>
      </c>
      <c r="U3623" s="589"/>
      <c r="AP3623" s="589"/>
      <c r="AS3623" s="2"/>
      <c r="AT3623" s="2" t="s">
        <v>12755</v>
      </c>
      <c r="BK3623" s="589"/>
    </row>
    <row r="3624" spans="3:63" ht="17.25" customHeight="1">
      <c r="E3624" s="2" t="s">
        <v>14271</v>
      </c>
      <c r="U3624" s="589"/>
      <c r="AP3624" s="589"/>
      <c r="AT3624" s="1" t="s">
        <v>8899</v>
      </c>
      <c r="BK3624" s="589"/>
    </row>
    <row r="3625" spans="3:63" ht="17.25" customHeight="1">
      <c r="D3625" s="2" t="s">
        <v>14273</v>
      </c>
      <c r="U3625" s="589"/>
      <c r="AP3625" s="589"/>
      <c r="AT3625" s="1" t="s">
        <v>8900</v>
      </c>
      <c r="BK3625" s="589"/>
    </row>
    <row r="3626" spans="3:63" ht="17.25" customHeight="1">
      <c r="E3626" s="2" t="s">
        <v>10097</v>
      </c>
      <c r="U3626" s="589"/>
      <c r="AP3626" s="589"/>
      <c r="AR3626" s="2"/>
      <c r="AS3626" s="2"/>
      <c r="AT3626" s="1" t="s">
        <v>8901</v>
      </c>
      <c r="BK3626" s="589"/>
    </row>
    <row r="3627" spans="3:63" ht="17.25" customHeight="1">
      <c r="U3627" s="589"/>
      <c r="AP3627" s="589"/>
      <c r="AR3627" s="2"/>
      <c r="AS3627" s="2"/>
      <c r="AT3627" s="1" t="s">
        <v>8902</v>
      </c>
      <c r="BK3627" s="589"/>
    </row>
    <row r="3628" spans="3:63" ht="17.25" customHeight="1">
      <c r="C3628" s="3" t="s">
        <v>9677</v>
      </c>
      <c r="U3628" s="589"/>
      <c r="W3628" s="3" t="s">
        <v>11830</v>
      </c>
      <c r="AP3628" s="589"/>
      <c r="AR3628" s="2"/>
      <c r="AS3628" s="1" t="s">
        <v>12756</v>
      </c>
      <c r="BK3628" s="589"/>
    </row>
    <row r="3629" spans="3:63" ht="17.25" customHeight="1">
      <c r="D3629" s="2" t="s">
        <v>14267</v>
      </c>
      <c r="U3629" s="589"/>
      <c r="X3629" s="2" t="s">
        <v>11831</v>
      </c>
      <c r="AP3629" s="589"/>
      <c r="AT3629" s="2" t="s">
        <v>15210</v>
      </c>
      <c r="BK3629" s="589"/>
    </row>
    <row r="3630" spans="3:63" ht="17.25" customHeight="1">
      <c r="E3630" s="2" t="s">
        <v>14266</v>
      </c>
      <c r="U3630" s="589"/>
      <c r="Y3630" s="1" t="s">
        <v>15295</v>
      </c>
      <c r="AP3630" s="589"/>
      <c r="AT3630" s="2" t="s">
        <v>12757</v>
      </c>
      <c r="BK3630" s="589"/>
    </row>
    <row r="3631" spans="3:63" ht="17.25" customHeight="1">
      <c r="D3631" s="2" t="s">
        <v>14268</v>
      </c>
      <c r="U3631" s="589"/>
      <c r="X3631" s="2" t="s">
        <v>11832</v>
      </c>
      <c r="AP3631" s="589"/>
      <c r="AS3631" s="2"/>
      <c r="BK3631" s="589"/>
    </row>
    <row r="3632" spans="3:63" ht="17.25" customHeight="1">
      <c r="E3632" s="2" t="s">
        <v>14269</v>
      </c>
      <c r="U3632" s="589"/>
      <c r="Y3632" s="2" t="s">
        <v>11833</v>
      </c>
      <c r="AP3632" s="589"/>
      <c r="AR3632" s="3" t="s">
        <v>12758</v>
      </c>
      <c r="AS3632" s="2"/>
      <c r="BK3632" s="589"/>
    </row>
    <row r="3633" spans="3:63" ht="17.25" customHeight="1">
      <c r="E3633" s="2" t="s">
        <v>14270</v>
      </c>
      <c r="U3633" s="589"/>
      <c r="X3633" s="2" t="s">
        <v>11834</v>
      </c>
      <c r="AP3633" s="589"/>
      <c r="AS3633" s="1" t="s">
        <v>12759</v>
      </c>
      <c r="BK3633" s="589"/>
    </row>
    <row r="3634" spans="3:63" ht="17.25" customHeight="1">
      <c r="U3634" s="589"/>
      <c r="Y3634" s="2" t="s">
        <v>11835</v>
      </c>
      <c r="AP3634" s="589"/>
      <c r="AS3634" s="2"/>
      <c r="AT3634" s="2" t="s">
        <v>12760</v>
      </c>
      <c r="BK3634" s="589"/>
    </row>
    <row r="3635" spans="3:63" ht="17.25" customHeight="1">
      <c r="U3635" s="589"/>
      <c r="Y3635" s="2" t="s">
        <v>8491</v>
      </c>
      <c r="AP3635" s="589"/>
      <c r="AS3635" s="2"/>
      <c r="AT3635" s="2" t="s">
        <v>12761</v>
      </c>
      <c r="BK3635" s="589"/>
    </row>
    <row r="3636" spans="3:63" ht="17.25" customHeight="1">
      <c r="U3636" s="589"/>
      <c r="Y3636" s="2" t="s">
        <v>8492</v>
      </c>
      <c r="AP3636" s="589"/>
      <c r="AS3636" s="2"/>
      <c r="AT3636" s="2" t="s">
        <v>12762</v>
      </c>
      <c r="BK3636" s="589"/>
    </row>
    <row r="3637" spans="3:63" ht="17.25" customHeight="1">
      <c r="U3637" s="589"/>
      <c r="Y3637" s="2" t="s">
        <v>8493</v>
      </c>
      <c r="AP3637" s="589"/>
      <c r="AT3637" s="2" t="s">
        <v>12763</v>
      </c>
      <c r="BK3637" s="589"/>
    </row>
    <row r="3638" spans="3:63" ht="17.25" customHeight="1">
      <c r="U3638" s="589"/>
      <c r="Y3638" s="2" t="s">
        <v>8494</v>
      </c>
      <c r="AP3638" s="589"/>
      <c r="AS3638" s="1" t="s">
        <v>12764</v>
      </c>
      <c r="BK3638" s="589"/>
    </row>
    <row r="3639" spans="3:63" ht="17.25" customHeight="1">
      <c r="U3639" s="589"/>
      <c r="Y3639" s="2" t="s">
        <v>8495</v>
      </c>
      <c r="AP3639" s="589"/>
      <c r="AT3639" s="2" t="s">
        <v>12765</v>
      </c>
      <c r="BK3639" s="589"/>
    </row>
    <row r="3640" spans="3:63" ht="17.25" customHeight="1">
      <c r="U3640" s="589"/>
      <c r="Y3640" s="2" t="s">
        <v>8496</v>
      </c>
      <c r="AP3640" s="589"/>
      <c r="AT3640" s="1" t="s">
        <v>8903</v>
      </c>
      <c r="BK3640" s="589"/>
    </row>
    <row r="3641" spans="3:63" ht="17.25" customHeight="1">
      <c r="U3641" s="589"/>
      <c r="Y3641" s="2" t="s">
        <v>8497</v>
      </c>
      <c r="AP3641" s="589"/>
      <c r="AS3641" s="2"/>
      <c r="AT3641" s="1" t="s">
        <v>8904</v>
      </c>
      <c r="BK3641" s="589"/>
    </row>
    <row r="3642" spans="3:63" ht="17.25" customHeight="1">
      <c r="U3642" s="589"/>
      <c r="Y3642" s="2" t="s">
        <v>15296</v>
      </c>
      <c r="AP3642" s="589"/>
      <c r="AS3642" s="2"/>
      <c r="AT3642" s="1" t="s">
        <v>8905</v>
      </c>
      <c r="BK3642" s="589"/>
    </row>
    <row r="3643" spans="3:63" ht="17.25" customHeight="1">
      <c r="U3643" s="589"/>
      <c r="Y3643" s="2" t="s">
        <v>11836</v>
      </c>
      <c r="AP3643" s="589"/>
      <c r="AS3643" s="2"/>
      <c r="AT3643" s="1" t="s">
        <v>8906</v>
      </c>
      <c r="BK3643" s="589"/>
    </row>
    <row r="3644" spans="3:63" ht="17.25" customHeight="1">
      <c r="U3644" s="589"/>
      <c r="Z3644" s="2" t="s">
        <v>11837</v>
      </c>
      <c r="AP3644" s="589"/>
      <c r="AS3644" s="2"/>
      <c r="AT3644" s="1" t="s">
        <v>8907</v>
      </c>
      <c r="BK3644" s="589"/>
    </row>
    <row r="3645" spans="3:63" ht="17.25" customHeight="1">
      <c r="U3645" s="589"/>
      <c r="Z3645" s="2" t="s">
        <v>11838</v>
      </c>
      <c r="AP3645" s="589"/>
      <c r="AS3645" s="2"/>
      <c r="AT3645" s="1" t="s">
        <v>8908</v>
      </c>
      <c r="BK3645" s="589"/>
    </row>
    <row r="3646" spans="3:63" ht="17.25" customHeight="1">
      <c r="U3646" s="589"/>
      <c r="AP3646" s="589"/>
      <c r="AS3646" s="2"/>
      <c r="AT3646" s="1" t="s">
        <v>12766</v>
      </c>
      <c r="BK3646" s="589"/>
    </row>
    <row r="3647" spans="3:63" ht="17.25" customHeight="1">
      <c r="C3647" s="3" t="s">
        <v>9678</v>
      </c>
      <c r="U3647" s="589"/>
      <c r="W3647" s="3" t="s">
        <v>11839</v>
      </c>
      <c r="AP3647" s="589"/>
      <c r="AS3647" s="2"/>
      <c r="AU3647" s="2" t="s">
        <v>12767</v>
      </c>
      <c r="BK3647" s="589"/>
    </row>
    <row r="3648" spans="3:63" ht="17.25" customHeight="1">
      <c r="D3648" s="2" t="s">
        <v>10093</v>
      </c>
      <c r="U3648" s="589"/>
      <c r="X3648" s="2" t="s">
        <v>11840</v>
      </c>
      <c r="AP3648" s="589"/>
      <c r="AS3648" s="2"/>
      <c r="BK3648" s="589"/>
    </row>
    <row r="3649" spans="3:63" ht="17.25" customHeight="1">
      <c r="E3649" s="2" t="s">
        <v>10094</v>
      </c>
      <c r="U3649" s="589"/>
      <c r="Y3649" s="2" t="s">
        <v>11554</v>
      </c>
      <c r="AP3649" s="589"/>
      <c r="AS3649" s="2"/>
      <c r="BK3649" s="589"/>
    </row>
    <row r="3650" spans="3:63" ht="17.25" customHeight="1">
      <c r="E3650" s="2" t="s">
        <v>10095</v>
      </c>
      <c r="U3650" s="589"/>
      <c r="Y3650" s="2" t="s">
        <v>8498</v>
      </c>
      <c r="AP3650" s="589"/>
      <c r="AS3650" s="2"/>
      <c r="BK3650" s="589"/>
    </row>
    <row r="3651" spans="3:63" ht="17.25" customHeight="1">
      <c r="D3651" s="2" t="s">
        <v>10091</v>
      </c>
      <c r="U3651" s="589"/>
      <c r="Y3651" s="2" t="s">
        <v>8499</v>
      </c>
      <c r="AP3651" s="589"/>
      <c r="AS3651" s="2"/>
      <c r="BK3651" s="589"/>
    </row>
    <row r="3652" spans="3:63" ht="17.25" customHeight="1">
      <c r="E3652" s="2" t="s">
        <v>10092</v>
      </c>
      <c r="U3652" s="589"/>
      <c r="Y3652" s="2" t="s">
        <v>11841</v>
      </c>
      <c r="AP3652" s="589"/>
      <c r="AS3652" s="2"/>
      <c r="BK3652" s="589"/>
    </row>
    <row r="3653" spans="3:63" ht="17.25" customHeight="1">
      <c r="D3653" s="2" t="s">
        <v>10090</v>
      </c>
      <c r="U3653" s="589"/>
      <c r="Z3653" s="2" t="s">
        <v>11842</v>
      </c>
      <c r="AP3653" s="589"/>
      <c r="AS3653" s="2"/>
      <c r="BK3653" s="589"/>
    </row>
    <row r="3654" spans="3:63" ht="17.25" customHeight="1">
      <c r="E3654" s="1" t="s">
        <v>14265</v>
      </c>
      <c r="O3654" s="485" t="s">
        <v>14264</v>
      </c>
      <c r="U3654" s="589"/>
      <c r="Y3654" s="2" t="s">
        <v>8500</v>
      </c>
      <c r="AP3654" s="589"/>
      <c r="AS3654" s="2"/>
      <c r="BK3654" s="589"/>
    </row>
    <row r="3655" spans="3:63" ht="17.25" customHeight="1">
      <c r="D3655" s="2" t="s">
        <v>10088</v>
      </c>
      <c r="U3655" s="589"/>
      <c r="Y3655" s="2" t="s">
        <v>8501</v>
      </c>
      <c r="AP3655" s="589"/>
      <c r="AS3655" s="2"/>
      <c r="BK3655" s="589"/>
    </row>
    <row r="3656" spans="3:63" ht="17.25" customHeight="1">
      <c r="E3656" s="2" t="s">
        <v>10089</v>
      </c>
      <c r="U3656" s="589"/>
      <c r="Y3656" s="2" t="s">
        <v>8502</v>
      </c>
      <c r="AP3656" s="589"/>
      <c r="AS3656" s="2"/>
      <c r="BK3656" s="589"/>
    </row>
    <row r="3657" spans="3:63" ht="17.25" customHeight="1">
      <c r="U3657" s="589"/>
      <c r="AP3657" s="589"/>
      <c r="AS3657" s="2"/>
      <c r="BK3657" s="589"/>
    </row>
    <row r="3658" spans="3:63" ht="17.25" customHeight="1">
      <c r="C3658" s="3" t="s">
        <v>7908</v>
      </c>
      <c r="U3658" s="589"/>
      <c r="AP3658" s="589"/>
      <c r="AR3658" s="3" t="s">
        <v>12768</v>
      </c>
      <c r="AS3658" s="2"/>
      <c r="BK3658" s="589"/>
    </row>
    <row r="3659" spans="3:63" ht="17.25" customHeight="1">
      <c r="D3659" s="2" t="s">
        <v>10087</v>
      </c>
      <c r="U3659" s="589"/>
      <c r="AP3659" s="589"/>
      <c r="AS3659" s="1" t="s">
        <v>12769</v>
      </c>
      <c r="BK3659" s="589"/>
    </row>
    <row r="3660" spans="3:63" ht="17.25" customHeight="1">
      <c r="E3660" s="2" t="s">
        <v>14258</v>
      </c>
      <c r="U3660" s="589"/>
      <c r="AP3660" s="589"/>
      <c r="AT3660" s="2" t="s">
        <v>12770</v>
      </c>
      <c r="BK3660" s="589"/>
    </row>
    <row r="3661" spans="3:63" ht="17.25" customHeight="1">
      <c r="E3661" s="1" t="s">
        <v>14259</v>
      </c>
      <c r="U3661" s="589"/>
      <c r="AP3661" s="589"/>
      <c r="AT3661" s="1" t="s">
        <v>12771</v>
      </c>
      <c r="BK3661" s="589"/>
    </row>
    <row r="3662" spans="3:63" ht="17.25" customHeight="1">
      <c r="E3662" s="2" t="s">
        <v>14260</v>
      </c>
      <c r="U3662" s="589"/>
      <c r="AP3662" s="589"/>
      <c r="AS3662" s="2"/>
      <c r="AU3662" s="2" t="s">
        <v>12772</v>
      </c>
      <c r="BK3662" s="589"/>
    </row>
    <row r="3663" spans="3:63" ht="17.25" customHeight="1">
      <c r="D3663" s="2" t="s">
        <v>10085</v>
      </c>
      <c r="U3663" s="589"/>
      <c r="AP3663" s="589"/>
      <c r="AS3663" s="2"/>
      <c r="AU3663" s="2" t="s">
        <v>15211</v>
      </c>
      <c r="BK3663" s="589"/>
    </row>
    <row r="3664" spans="3:63" ht="17.25" customHeight="1">
      <c r="E3664" s="2" t="s">
        <v>10086</v>
      </c>
      <c r="U3664" s="589"/>
      <c r="AP3664" s="589"/>
      <c r="AS3664" s="2"/>
      <c r="AU3664" s="2" t="s">
        <v>12773</v>
      </c>
      <c r="BK3664" s="589"/>
    </row>
    <row r="3665" spans="4:63" ht="17.25" customHeight="1">
      <c r="J3665" s="422" t="s">
        <v>7511</v>
      </c>
      <c r="K3665" s="423" t="s">
        <v>10479</v>
      </c>
      <c r="L3665" s="423"/>
      <c r="M3665" s="423"/>
      <c r="N3665" s="423"/>
      <c r="O3665" s="423"/>
      <c r="P3665" s="423"/>
      <c r="Q3665" s="424"/>
      <c r="R3665" s="432">
        <v>1500</v>
      </c>
      <c r="S3665" s="433">
        <v>1500</v>
      </c>
      <c r="T3665" s="434">
        <v>1500</v>
      </c>
      <c r="U3665" s="589"/>
      <c r="AP3665" s="589"/>
      <c r="AS3665" s="2"/>
      <c r="AT3665" s="1" t="s">
        <v>14263</v>
      </c>
      <c r="BK3665" s="589"/>
    </row>
    <row r="3666" spans="4:63" ht="17.25" customHeight="1" thickBot="1">
      <c r="J3666" s="425" t="s">
        <v>7513</v>
      </c>
      <c r="K3666" s="426" t="s">
        <v>10480</v>
      </c>
      <c r="L3666" s="426"/>
      <c r="M3666" s="426"/>
      <c r="N3666" s="426"/>
      <c r="O3666" s="426"/>
      <c r="P3666" s="427"/>
      <c r="Q3666" s="428"/>
      <c r="R3666" s="429">
        <v>5</v>
      </c>
      <c r="S3666" s="430">
        <v>10</v>
      </c>
      <c r="T3666" s="431">
        <v>15</v>
      </c>
      <c r="U3666" s="589"/>
      <c r="AP3666" s="589"/>
      <c r="AS3666" s="2"/>
      <c r="AU3666" s="2" t="s">
        <v>12774</v>
      </c>
      <c r="BK3666" s="589"/>
    </row>
    <row r="3667" spans="4:63" ht="17.25" customHeight="1">
      <c r="D3667" s="2" t="s">
        <v>10083</v>
      </c>
      <c r="U3667" s="589"/>
      <c r="AP3667" s="589"/>
      <c r="AS3667" s="2"/>
      <c r="AT3667" s="1" t="s">
        <v>12775</v>
      </c>
      <c r="BK3667" s="589"/>
    </row>
    <row r="3668" spans="4:63" ht="17.25" customHeight="1">
      <c r="E3668" s="2" t="s">
        <v>10084</v>
      </c>
      <c r="U3668" s="589"/>
      <c r="AP3668" s="589"/>
      <c r="AS3668" s="2"/>
      <c r="AU3668" s="2" t="s">
        <v>12776</v>
      </c>
      <c r="BK3668" s="589"/>
    </row>
    <row r="3669" spans="4:63" ht="17.25" customHeight="1">
      <c r="J3669" s="280" t="s">
        <v>7514</v>
      </c>
      <c r="K3669" s="278" t="s">
        <v>10481</v>
      </c>
      <c r="L3669" s="278"/>
      <c r="M3669" s="278"/>
      <c r="N3669" s="278"/>
      <c r="O3669" s="278"/>
      <c r="P3669" s="278"/>
      <c r="Q3669" s="380"/>
      <c r="R3669" s="281" t="s">
        <v>9215</v>
      </c>
      <c r="S3669" s="367" t="s">
        <v>9216</v>
      </c>
      <c r="T3669" s="368" t="s">
        <v>9217</v>
      </c>
      <c r="U3669" s="589"/>
      <c r="AP3669" s="589"/>
      <c r="AS3669" s="2"/>
      <c r="AT3669" s="1" t="s">
        <v>12777</v>
      </c>
      <c r="BK3669" s="589"/>
    </row>
    <row r="3670" spans="4:63" ht="17.25" customHeight="1" thickBot="1">
      <c r="J3670" s="379"/>
      <c r="K3670" s="279"/>
      <c r="L3670" s="279"/>
      <c r="M3670" s="279"/>
      <c r="N3670" s="279"/>
      <c r="O3670" s="279"/>
      <c r="P3670" s="392"/>
      <c r="Q3670" s="381"/>
      <c r="R3670" s="290">
        <v>1500</v>
      </c>
      <c r="S3670" s="369">
        <v>1500</v>
      </c>
      <c r="T3670" s="370">
        <v>1500</v>
      </c>
      <c r="U3670" s="589"/>
      <c r="AP3670" s="589"/>
      <c r="AS3670" s="2"/>
      <c r="AU3670" s="2" t="s">
        <v>12778</v>
      </c>
      <c r="BK3670" s="589"/>
    </row>
    <row r="3671" spans="4:63" ht="17.25" customHeight="1">
      <c r="D3671" s="2" t="s">
        <v>10081</v>
      </c>
      <c r="J3671" s="403"/>
      <c r="K3671" s="375"/>
      <c r="L3671" s="375"/>
      <c r="M3671" s="375"/>
      <c r="N3671" s="375"/>
      <c r="O3671" s="375"/>
      <c r="P3671" s="182"/>
      <c r="Q3671" s="375"/>
      <c r="R3671" s="93"/>
      <c r="S3671" s="93"/>
      <c r="T3671" s="93"/>
      <c r="U3671" s="589"/>
      <c r="AP3671" s="589"/>
      <c r="AS3671" s="1" t="s">
        <v>12779</v>
      </c>
      <c r="BK3671" s="589"/>
    </row>
    <row r="3672" spans="4:63" ht="17.25" customHeight="1">
      <c r="E3672" s="2" t="s">
        <v>10082</v>
      </c>
      <c r="U3672" s="589"/>
      <c r="AP3672" s="589"/>
      <c r="AS3672" s="2"/>
      <c r="AT3672" s="2" t="s">
        <v>12780</v>
      </c>
      <c r="BK3672" s="589"/>
    </row>
    <row r="3673" spans="4:63" ht="17.25" customHeight="1">
      <c r="D3673" s="2" t="s">
        <v>15571</v>
      </c>
      <c r="U3673" s="589"/>
      <c r="AP3673" s="589"/>
      <c r="AS3673" s="2"/>
      <c r="AT3673" s="2" t="s">
        <v>12781</v>
      </c>
      <c r="BK3673" s="589"/>
    </row>
    <row r="3674" spans="4:63" ht="17.25" customHeight="1">
      <c r="E3674" s="2" t="s">
        <v>15572</v>
      </c>
      <c r="U3674" s="589"/>
      <c r="AP3674" s="589"/>
      <c r="AS3674" s="1" t="s">
        <v>8909</v>
      </c>
      <c r="BK3674" s="589"/>
    </row>
    <row r="3675" spans="4:63" ht="17.25" customHeight="1">
      <c r="E3675" s="1" t="s">
        <v>14262</v>
      </c>
      <c r="U3675" s="589"/>
      <c r="AP3675" s="589"/>
      <c r="AS3675" s="2"/>
      <c r="BK3675" s="589"/>
    </row>
    <row r="3676" spans="4:63" ht="17.25" customHeight="1">
      <c r="E3676" s="2" t="s">
        <v>10080</v>
      </c>
      <c r="U3676" s="589"/>
      <c r="AP3676" s="589"/>
      <c r="AR3676" s="3" t="s">
        <v>12782</v>
      </c>
      <c r="AS3676" s="2"/>
      <c r="BK3676" s="589"/>
    </row>
    <row r="3677" spans="4:63" ht="17.25" customHeight="1">
      <c r="D3677" s="2" t="s">
        <v>14261</v>
      </c>
      <c r="U3677" s="589"/>
      <c r="AP3677" s="589"/>
      <c r="AS3677" s="1" t="s">
        <v>15212</v>
      </c>
      <c r="BK3677" s="589"/>
    </row>
    <row r="3678" spans="4:63" ht="17.25" customHeight="1">
      <c r="U3678" s="589"/>
      <c r="AP3678" s="589"/>
      <c r="AS3678" s="2"/>
      <c r="AT3678" s="1" t="s">
        <v>15213</v>
      </c>
      <c r="BK3678" s="589"/>
    </row>
    <row r="3679" spans="4:63" ht="17.25" customHeight="1">
      <c r="U3679" s="589"/>
      <c r="AP3679" s="589"/>
      <c r="AS3679" s="2"/>
      <c r="AT3679" s="2" t="s">
        <v>15214</v>
      </c>
      <c r="BK3679" s="589"/>
    </row>
    <row r="3680" spans="4:63" ht="17.25" customHeight="1">
      <c r="U3680" s="589"/>
      <c r="AP3680" s="589"/>
      <c r="AS3680" s="1" t="s">
        <v>12783</v>
      </c>
      <c r="BK3680" s="589"/>
    </row>
    <row r="3681" spans="1:63" ht="17.25" customHeight="1">
      <c r="U3681" s="589"/>
      <c r="AP3681" s="589"/>
      <c r="AT3681" s="2" t="s">
        <v>12784</v>
      </c>
      <c r="BK3681" s="589"/>
    </row>
    <row r="3682" spans="1:63" ht="17.25" customHeight="1">
      <c r="U3682" s="589"/>
      <c r="AP3682" s="589"/>
      <c r="BK3682" s="589"/>
    </row>
    <row r="3683" spans="1:63" ht="17.25" customHeight="1">
      <c r="U3683" s="589"/>
      <c r="AP3683" s="589"/>
      <c r="BK3683" s="589"/>
    </row>
    <row r="3684" spans="1:63" ht="17.25" customHeight="1">
      <c r="U3684" s="589"/>
      <c r="AP3684" s="589"/>
      <c r="AR3684" s="3" t="s">
        <v>12785</v>
      </c>
      <c r="AS3684" s="2"/>
      <c r="BK3684" s="589"/>
    </row>
    <row r="3685" spans="1:63" ht="17.25" customHeight="1">
      <c r="U3685" s="589"/>
      <c r="AP3685" s="589"/>
      <c r="AS3685" s="1" t="s">
        <v>12786</v>
      </c>
      <c r="BK3685" s="589"/>
    </row>
    <row r="3686" spans="1:63" ht="17.25" customHeight="1">
      <c r="U3686" s="589"/>
      <c r="AP3686" s="589"/>
      <c r="AT3686" s="2" t="s">
        <v>12787</v>
      </c>
      <c r="BK3686" s="589"/>
    </row>
    <row r="3687" spans="1:63" ht="17.25" customHeight="1">
      <c r="U3687" s="589"/>
      <c r="AP3687" s="589"/>
      <c r="AS3687" s="1" t="s">
        <v>15215</v>
      </c>
      <c r="BK3687" s="589"/>
    </row>
    <row r="3688" spans="1:63" ht="17.25" customHeight="1">
      <c r="U3688" s="589"/>
      <c r="AP3688" s="589"/>
      <c r="AT3688" s="2" t="s">
        <v>12706</v>
      </c>
      <c r="BK3688" s="589"/>
    </row>
    <row r="3689" spans="1:63" ht="17.25" customHeight="1">
      <c r="U3689" s="589"/>
      <c r="AP3689" s="589"/>
      <c r="AS3689" s="2"/>
      <c r="BK3689" s="589"/>
    </row>
    <row r="3690" spans="1:63" ht="17.25" customHeight="1">
      <c r="U3690" s="589"/>
      <c r="AP3690" s="589"/>
      <c r="AS3690" s="2"/>
      <c r="BK3690" s="589"/>
    </row>
    <row r="3691" spans="1:63" ht="17.25" customHeight="1">
      <c r="U3691" s="589"/>
      <c r="AP3691" s="589"/>
      <c r="BK3691" s="589"/>
    </row>
    <row r="3692" spans="1:63" ht="17.25" customHeight="1">
      <c r="A3692" s="469" t="s">
        <v>9679</v>
      </c>
      <c r="B3692" s="469"/>
      <c r="C3692" s="469"/>
      <c r="D3692" s="470"/>
      <c r="E3692" s="470"/>
      <c r="F3692" s="470"/>
      <c r="G3692" s="470"/>
      <c r="H3692" s="470"/>
      <c r="I3692" s="470"/>
      <c r="J3692" s="470"/>
      <c r="K3692" s="470"/>
      <c r="L3692" s="470"/>
      <c r="M3692" s="470"/>
      <c r="N3692" s="470"/>
      <c r="O3692" s="470"/>
      <c r="P3692" s="470"/>
      <c r="Q3692" s="470"/>
      <c r="R3692" s="470"/>
      <c r="S3692" s="470"/>
      <c r="T3692" s="470"/>
      <c r="U3692" s="596"/>
      <c r="V3692" s="469" t="s">
        <v>9679</v>
      </c>
      <c r="W3692" s="469"/>
      <c r="X3692" s="471"/>
      <c r="Y3692" s="470"/>
      <c r="Z3692" s="470"/>
      <c r="AA3692" s="470"/>
      <c r="AB3692" s="470"/>
      <c r="AC3692" s="470"/>
      <c r="AD3692" s="470"/>
      <c r="AE3692" s="470"/>
      <c r="AF3692" s="470"/>
      <c r="AG3692" s="470"/>
      <c r="AH3692" s="470"/>
      <c r="AI3692" s="470"/>
      <c r="AJ3692" s="470"/>
      <c r="AK3692" s="470"/>
      <c r="AL3692" s="470"/>
      <c r="AM3692" s="470"/>
      <c r="AN3692" s="470"/>
      <c r="AO3692" s="470"/>
      <c r="AP3692" s="596"/>
      <c r="AQ3692" s="469" t="s">
        <v>9476</v>
      </c>
      <c r="AR3692" s="469"/>
      <c r="AS3692" s="471"/>
      <c r="AT3692" s="470"/>
      <c r="AU3692" s="470"/>
      <c r="AV3692" s="470"/>
      <c r="AW3692" s="470"/>
      <c r="AX3692" s="470"/>
      <c r="AY3692" s="470"/>
      <c r="AZ3692" s="470"/>
      <c r="BA3692" s="470"/>
      <c r="BB3692" s="470"/>
      <c r="BC3692" s="470"/>
      <c r="BD3692" s="470"/>
      <c r="BE3692" s="470"/>
      <c r="BF3692" s="470"/>
      <c r="BG3692" s="470"/>
      <c r="BH3692" s="470"/>
      <c r="BI3692" s="470"/>
      <c r="BJ3692" s="470"/>
      <c r="BK3692" s="596"/>
    </row>
    <row r="3693" spans="1:63" ht="17.25" customHeight="1">
      <c r="U3693" s="589"/>
      <c r="AP3693" s="589"/>
      <c r="BK3693" s="589"/>
    </row>
    <row r="3694" spans="1:63" ht="17.25" customHeight="1">
      <c r="C3694" s="3" t="s">
        <v>9681</v>
      </c>
      <c r="U3694" s="589"/>
      <c r="W3694" s="3" t="s">
        <v>11843</v>
      </c>
      <c r="AP3694" s="589"/>
      <c r="BK3694" s="589"/>
    </row>
    <row r="3695" spans="1:63" ht="17.25" customHeight="1">
      <c r="D3695" s="2" t="s">
        <v>9680</v>
      </c>
      <c r="U3695" s="589"/>
      <c r="X3695" s="2" t="s">
        <v>14241</v>
      </c>
      <c r="AP3695" s="589"/>
      <c r="BK3695" s="589"/>
    </row>
    <row r="3696" spans="1:63" ht="17.25" customHeight="1">
      <c r="E3696" s="2" t="s">
        <v>8194</v>
      </c>
      <c r="U3696" s="589"/>
      <c r="Y3696" s="2" t="s">
        <v>14242</v>
      </c>
      <c r="AP3696" s="589"/>
      <c r="BK3696" s="589"/>
    </row>
    <row r="3697" spans="3:63" ht="17.25" customHeight="1">
      <c r="E3697" s="2" t="s">
        <v>8195</v>
      </c>
      <c r="U3697" s="589"/>
      <c r="Y3697" s="2" t="s">
        <v>14243</v>
      </c>
      <c r="AP3697" s="589"/>
      <c r="BK3697" s="589"/>
    </row>
    <row r="3698" spans="3:63" ht="17.25" customHeight="1">
      <c r="E3698" s="2" t="s">
        <v>14235</v>
      </c>
      <c r="U3698" s="589"/>
      <c r="Y3698" s="2" t="s">
        <v>14244</v>
      </c>
      <c r="AP3698" s="589"/>
      <c r="BK3698" s="589"/>
    </row>
    <row r="3699" spans="3:63" ht="17.25" customHeight="1">
      <c r="E3699" s="2" t="s">
        <v>14239</v>
      </c>
      <c r="U3699" s="589"/>
      <c r="X3699" s="2" t="s">
        <v>14245</v>
      </c>
      <c r="AP3699" s="589"/>
      <c r="BK3699" s="589"/>
    </row>
    <row r="3700" spans="3:63" ht="17.25" customHeight="1">
      <c r="D3700" s="2" t="s">
        <v>8196</v>
      </c>
      <c r="U3700" s="589"/>
      <c r="Y3700" s="2" t="s">
        <v>14246</v>
      </c>
      <c r="AP3700" s="589"/>
      <c r="BK3700" s="589"/>
    </row>
    <row r="3701" spans="3:63" ht="17.25" customHeight="1">
      <c r="E3701" s="2" t="s">
        <v>8197</v>
      </c>
      <c r="U3701" s="589"/>
      <c r="Y3701" s="2" t="s">
        <v>14247</v>
      </c>
      <c r="AP3701" s="589"/>
      <c r="BK3701" s="589"/>
    </row>
    <row r="3702" spans="3:63" ht="17.25" customHeight="1">
      <c r="E3702" s="2" t="s">
        <v>8198</v>
      </c>
      <c r="U3702" s="589"/>
      <c r="Y3702" s="2" t="s">
        <v>8503</v>
      </c>
      <c r="AP3702" s="589"/>
      <c r="BK3702" s="589"/>
    </row>
    <row r="3703" spans="3:63" ht="17.25" customHeight="1">
      <c r="E3703" s="2" t="s">
        <v>8199</v>
      </c>
      <c r="U3703" s="589"/>
      <c r="AP3703" s="589"/>
      <c r="BK3703" s="589"/>
    </row>
    <row r="3704" spans="3:63" ht="17.25" customHeight="1">
      <c r="E3704" s="2" t="s">
        <v>14236</v>
      </c>
      <c r="U3704" s="589"/>
      <c r="W3704" s="3" t="s">
        <v>11844</v>
      </c>
      <c r="AP3704" s="589"/>
      <c r="BK3704" s="589"/>
    </row>
    <row r="3705" spans="3:63" ht="17.25" customHeight="1">
      <c r="E3705" s="2" t="s">
        <v>8200</v>
      </c>
      <c r="U3705" s="589"/>
      <c r="X3705" s="2" t="s">
        <v>14249</v>
      </c>
      <c r="AP3705" s="589"/>
      <c r="BK3705" s="589"/>
    </row>
    <row r="3706" spans="3:63" ht="17.25" customHeight="1">
      <c r="E3706" s="2" t="s">
        <v>14238</v>
      </c>
      <c r="U3706" s="589"/>
      <c r="Y3706" s="2" t="s">
        <v>11845</v>
      </c>
      <c r="AP3706" s="589"/>
      <c r="BK3706" s="589"/>
    </row>
    <row r="3707" spans="3:63" ht="17.25" customHeight="1">
      <c r="D3707" s="2" t="s">
        <v>14237</v>
      </c>
      <c r="U3707" s="589"/>
      <c r="Y3707" s="2" t="s">
        <v>11846</v>
      </c>
      <c r="AP3707" s="589"/>
      <c r="BK3707" s="589"/>
    </row>
    <row r="3708" spans="3:63" ht="17.25" customHeight="1">
      <c r="E3708" s="2" t="s">
        <v>14240</v>
      </c>
      <c r="U3708" s="589"/>
      <c r="X3708" s="2" t="s">
        <v>14250</v>
      </c>
      <c r="AP3708" s="589"/>
      <c r="BK3708" s="589"/>
    </row>
    <row r="3709" spans="3:63" ht="17.25" customHeight="1">
      <c r="U3709" s="589"/>
      <c r="Y3709" s="2" t="s">
        <v>14248</v>
      </c>
      <c r="AP3709" s="589"/>
      <c r="BK3709" s="589"/>
    </row>
    <row r="3710" spans="3:63" ht="17.25" customHeight="1">
      <c r="U3710" s="589"/>
      <c r="AP3710" s="589"/>
      <c r="BK3710" s="589"/>
    </row>
    <row r="3711" spans="3:63" ht="17.25" customHeight="1">
      <c r="C3711" s="3" t="s">
        <v>9683</v>
      </c>
      <c r="U3711" s="589"/>
      <c r="W3711" s="3" t="s">
        <v>11847</v>
      </c>
      <c r="AP3711" s="589"/>
      <c r="AR3711" s="3" t="s">
        <v>12788</v>
      </c>
      <c r="BK3711" s="589"/>
    </row>
    <row r="3712" spans="3:63" ht="17.25" customHeight="1">
      <c r="D3712" s="2" t="s">
        <v>9682</v>
      </c>
      <c r="U3712" s="589"/>
      <c r="X3712" s="2" t="s">
        <v>15570</v>
      </c>
      <c r="AP3712" s="589"/>
      <c r="AS3712" s="1" t="s">
        <v>14257</v>
      </c>
      <c r="BK3712" s="589"/>
    </row>
    <row r="3713" spans="3:63" ht="17.25" customHeight="1">
      <c r="D3713" s="2" t="s">
        <v>14201</v>
      </c>
      <c r="U3713" s="589"/>
      <c r="Y3713" s="2" t="s">
        <v>11848</v>
      </c>
      <c r="AP3713" s="589"/>
      <c r="AT3713" s="2" t="s">
        <v>12789</v>
      </c>
      <c r="BK3713" s="589"/>
    </row>
    <row r="3714" spans="3:63" ht="17.25" customHeight="1">
      <c r="E3714" s="2" t="s">
        <v>14202</v>
      </c>
      <c r="U3714" s="589"/>
      <c r="X3714" s="2" t="s">
        <v>14205</v>
      </c>
      <c r="AP3714" s="589"/>
      <c r="AT3714" s="2" t="s">
        <v>12790</v>
      </c>
      <c r="BK3714" s="589"/>
    </row>
    <row r="3715" spans="3:63" ht="17.25" customHeight="1">
      <c r="D3715" s="2" t="s">
        <v>14230</v>
      </c>
      <c r="U3715" s="589"/>
      <c r="X3715" s="2" t="s">
        <v>11849</v>
      </c>
      <c r="AP3715" s="589"/>
      <c r="BK3715" s="589"/>
    </row>
    <row r="3716" spans="3:63" ht="17.25" customHeight="1">
      <c r="E3716" s="2" t="s">
        <v>14231</v>
      </c>
      <c r="U3716" s="589"/>
      <c r="Y3716" s="2" t="s">
        <v>11850</v>
      </c>
      <c r="AP3716" s="589"/>
      <c r="AR3716" s="3" t="s">
        <v>12791</v>
      </c>
      <c r="BK3716" s="589"/>
    </row>
    <row r="3717" spans="3:63" ht="17.25" customHeight="1">
      <c r="D3717" s="2" t="s">
        <v>14232</v>
      </c>
      <c r="U3717" s="589"/>
      <c r="X3717" s="2" t="s">
        <v>14204</v>
      </c>
      <c r="AP3717" s="589"/>
      <c r="AS3717" s="1" t="s">
        <v>15216</v>
      </c>
      <c r="BK3717" s="589"/>
    </row>
    <row r="3718" spans="3:63" ht="17.25" customHeight="1">
      <c r="E3718" s="1" t="s">
        <v>14233</v>
      </c>
      <c r="U3718" s="589"/>
      <c r="X3718" s="2"/>
      <c r="Y3718" s="2" t="s">
        <v>14206</v>
      </c>
      <c r="AP3718" s="589"/>
      <c r="AT3718" s="2" t="s">
        <v>12792</v>
      </c>
      <c r="BK3718" s="589"/>
    </row>
    <row r="3719" spans="3:63" ht="17.25" customHeight="1">
      <c r="D3719" s="2" t="s">
        <v>9934</v>
      </c>
      <c r="U3719" s="589"/>
      <c r="X3719" s="2" t="s">
        <v>8504</v>
      </c>
      <c r="AP3719" s="589"/>
      <c r="AS3719" s="1" t="s">
        <v>15217</v>
      </c>
      <c r="BK3719" s="589"/>
    </row>
    <row r="3720" spans="3:63" ht="17.25" customHeight="1">
      <c r="E3720" s="2" t="s">
        <v>14234</v>
      </c>
      <c r="U3720" s="589"/>
      <c r="X3720" s="2" t="s">
        <v>11851</v>
      </c>
      <c r="AP3720" s="589"/>
      <c r="AT3720" s="2" t="s">
        <v>15218</v>
      </c>
      <c r="BK3720" s="589"/>
    </row>
    <row r="3721" spans="3:63" ht="17.25" customHeight="1">
      <c r="U3721" s="589"/>
      <c r="Y3721" s="2" t="s">
        <v>11852</v>
      </c>
      <c r="AP3721" s="589"/>
      <c r="AT3721" s="2" t="s">
        <v>12793</v>
      </c>
      <c r="BK3721" s="589"/>
    </row>
    <row r="3722" spans="3:63" ht="17.25" customHeight="1">
      <c r="C3722" s="3" t="s">
        <v>9684</v>
      </c>
      <c r="U3722" s="589"/>
      <c r="Y3722" s="2" t="s">
        <v>8505</v>
      </c>
      <c r="AP3722" s="589"/>
      <c r="AT3722" s="2" t="s">
        <v>12794</v>
      </c>
      <c r="BK3722" s="589"/>
    </row>
    <row r="3723" spans="3:63" ht="17.25" customHeight="1">
      <c r="D3723" s="2" t="s">
        <v>9932</v>
      </c>
      <c r="U3723" s="589"/>
      <c r="Y3723" s="2" t="s">
        <v>8506</v>
      </c>
      <c r="AP3723" s="589"/>
      <c r="AS3723" s="1" t="s">
        <v>12795</v>
      </c>
      <c r="BK3723" s="589"/>
    </row>
    <row r="3724" spans="3:63" ht="17.25" customHeight="1">
      <c r="E3724" s="2" t="s">
        <v>9933</v>
      </c>
      <c r="U3724" s="589"/>
      <c r="Y3724" s="2" t="s">
        <v>8507</v>
      </c>
      <c r="AP3724" s="589"/>
      <c r="AT3724" s="2" t="s">
        <v>12796</v>
      </c>
      <c r="BK3724" s="589"/>
    </row>
    <row r="3725" spans="3:63" ht="17.25" customHeight="1">
      <c r="U3725" s="589"/>
      <c r="X3725" s="2" t="s">
        <v>14203</v>
      </c>
      <c r="AP3725" s="589"/>
      <c r="AT3725" s="182" t="s">
        <v>8910</v>
      </c>
      <c r="AU3725" s="182"/>
      <c r="AV3725" s="182"/>
      <c r="AW3725" s="182"/>
      <c r="AX3725" s="182"/>
      <c r="AY3725" s="182"/>
      <c r="BK3725" s="589"/>
    </row>
    <row r="3726" spans="3:63" ht="17.25" customHeight="1">
      <c r="U3726" s="589"/>
      <c r="Y3726" s="2" t="s">
        <v>9046</v>
      </c>
      <c r="AP3726" s="589"/>
      <c r="AT3726" s="182" t="s">
        <v>8911</v>
      </c>
      <c r="AU3726" s="182"/>
      <c r="AV3726" s="182"/>
      <c r="AW3726" s="182"/>
      <c r="AX3726" s="182"/>
      <c r="AY3726" s="182"/>
      <c r="BK3726" s="589"/>
    </row>
    <row r="3727" spans="3:63" ht="17.25" customHeight="1">
      <c r="U3727" s="589"/>
      <c r="AP3727" s="589"/>
      <c r="AT3727" s="182" t="s">
        <v>8912</v>
      </c>
      <c r="AU3727" s="182"/>
      <c r="AV3727" s="182"/>
      <c r="AW3727" s="182"/>
      <c r="AX3727" s="182"/>
      <c r="AY3727" s="182"/>
      <c r="BK3727" s="589"/>
    </row>
    <row r="3728" spans="3:63" ht="17.25" customHeight="1">
      <c r="U3728" s="589"/>
      <c r="AP3728" s="589"/>
      <c r="AT3728" s="182" t="s">
        <v>12797</v>
      </c>
      <c r="AU3728" s="182"/>
      <c r="AV3728" s="182"/>
      <c r="AW3728" s="182"/>
      <c r="AX3728" s="182"/>
      <c r="AY3728" s="182"/>
      <c r="BK3728" s="589"/>
    </row>
    <row r="3729" spans="21:63" ht="17.25" customHeight="1">
      <c r="U3729" s="589"/>
      <c r="AP3729" s="589"/>
      <c r="AS3729" s="2"/>
      <c r="AT3729" s="182"/>
      <c r="AU3729" s="182" t="s">
        <v>12798</v>
      </c>
      <c r="AV3729" s="182"/>
      <c r="AW3729" s="182"/>
      <c r="AX3729" s="182"/>
      <c r="AY3729" s="182"/>
      <c r="BK3729" s="589"/>
    </row>
    <row r="3730" spans="21:63" ht="17.25" customHeight="1">
      <c r="U3730" s="589"/>
      <c r="AP3730" s="589"/>
      <c r="AS3730" s="2"/>
      <c r="AT3730" s="182" t="s">
        <v>12799</v>
      </c>
      <c r="AU3730" s="182"/>
      <c r="AV3730" s="182"/>
      <c r="AW3730" s="182"/>
      <c r="AX3730" s="182"/>
      <c r="AY3730" s="182"/>
      <c r="BK3730" s="589"/>
    </row>
    <row r="3731" spans="21:63" ht="17.25" customHeight="1">
      <c r="U3731" s="589"/>
      <c r="AP3731" s="589"/>
      <c r="AS3731" s="2"/>
      <c r="AT3731" s="182"/>
      <c r="AU3731" s="182" t="s">
        <v>12800</v>
      </c>
      <c r="AV3731" s="182"/>
      <c r="AW3731" s="182"/>
      <c r="AX3731" s="182"/>
      <c r="AY3731" s="182"/>
      <c r="BK3731" s="589"/>
    </row>
    <row r="3732" spans="21:63" ht="17.25" customHeight="1">
      <c r="U3732" s="589"/>
      <c r="AP3732" s="589"/>
      <c r="AS3732" s="1" t="s">
        <v>14256</v>
      </c>
      <c r="BK3732" s="589"/>
    </row>
    <row r="3733" spans="21:63" ht="17.25" customHeight="1">
      <c r="U3733" s="589"/>
      <c r="AP3733" s="589"/>
      <c r="AS3733" s="2"/>
      <c r="AT3733" s="1" t="s">
        <v>14255</v>
      </c>
      <c r="BK3733" s="589"/>
    </row>
    <row r="3734" spans="21:63" ht="17.25" customHeight="1">
      <c r="U3734" s="589"/>
      <c r="AP3734" s="589"/>
      <c r="AS3734" s="2"/>
      <c r="AT3734" s="2" t="s">
        <v>12801</v>
      </c>
      <c r="BK3734" s="589"/>
    </row>
    <row r="3735" spans="21:63" ht="17.25" customHeight="1">
      <c r="U3735" s="589"/>
      <c r="AP3735" s="589"/>
      <c r="AS3735" s="2"/>
      <c r="AT3735" s="2" t="s">
        <v>12802</v>
      </c>
      <c r="BK3735" s="589"/>
    </row>
    <row r="3736" spans="21:63" ht="17.25" customHeight="1">
      <c r="U3736" s="589"/>
      <c r="AP3736" s="589"/>
      <c r="AS3736" s="2"/>
      <c r="BK3736" s="589"/>
    </row>
    <row r="3737" spans="21:63" ht="17.25" customHeight="1">
      <c r="U3737" s="589"/>
      <c r="W3737" s="3" t="s">
        <v>11853</v>
      </c>
      <c r="AP3737" s="589"/>
      <c r="AR3737" s="3" t="s">
        <v>12803</v>
      </c>
      <c r="AS3737" s="2"/>
      <c r="BK3737" s="589"/>
    </row>
    <row r="3738" spans="21:63" ht="17.25" customHeight="1">
      <c r="U3738" s="589"/>
      <c r="X3738" s="2" t="s">
        <v>14229</v>
      </c>
      <c r="AP3738" s="589"/>
      <c r="AS3738" s="1" t="s">
        <v>12804</v>
      </c>
      <c r="BK3738" s="589"/>
    </row>
    <row r="3739" spans="21:63" ht="17.25" customHeight="1">
      <c r="U3739" s="589"/>
      <c r="Y3739" s="2" t="s">
        <v>11854</v>
      </c>
      <c r="AP3739" s="589"/>
      <c r="AT3739" s="2" t="s">
        <v>12805</v>
      </c>
      <c r="BK3739" s="589"/>
    </row>
    <row r="3740" spans="21:63" ht="17.25" customHeight="1">
      <c r="U3740" s="589"/>
      <c r="Y3740" s="2" t="s">
        <v>14208</v>
      </c>
      <c r="AP3740" s="589"/>
      <c r="AT3740" s="1" t="s">
        <v>14253</v>
      </c>
      <c r="BK3740" s="589"/>
    </row>
    <row r="3741" spans="21:63" ht="17.25" customHeight="1">
      <c r="U3741" s="589"/>
      <c r="Z3741" s="2" t="s">
        <v>14222</v>
      </c>
      <c r="AP3741" s="589"/>
      <c r="AS3741" s="2"/>
      <c r="AU3741" s="1" t="s">
        <v>14254</v>
      </c>
      <c r="BK3741" s="589"/>
    </row>
    <row r="3742" spans="21:63" ht="17.25" customHeight="1">
      <c r="U3742" s="589"/>
      <c r="Z3742" s="2" t="s">
        <v>11855</v>
      </c>
      <c r="AP3742" s="589"/>
      <c r="AS3742" s="2"/>
      <c r="AT3742" s="1" t="s">
        <v>14251</v>
      </c>
      <c r="BK3742" s="589"/>
    </row>
    <row r="3743" spans="21:63" ht="17.25" customHeight="1">
      <c r="U3743" s="589"/>
      <c r="Y3743" s="2" t="s">
        <v>14209</v>
      </c>
      <c r="AP3743" s="589"/>
      <c r="AS3743" s="2"/>
      <c r="AU3743" s="1" t="s">
        <v>14252</v>
      </c>
      <c r="BK3743" s="589"/>
    </row>
    <row r="3744" spans="21:63" ht="17.25" customHeight="1">
      <c r="U3744" s="589"/>
      <c r="Z3744" s="2" t="s">
        <v>14207</v>
      </c>
      <c r="AP3744" s="589"/>
      <c r="AQ3744" s="2"/>
      <c r="AR3744" s="2"/>
      <c r="AS3744" s="2"/>
      <c r="BK3744" s="589"/>
    </row>
    <row r="3745" spans="21:63" ht="17.25" customHeight="1">
      <c r="U3745" s="589"/>
      <c r="Z3745" s="2" t="s">
        <v>14220</v>
      </c>
      <c r="AP3745" s="589"/>
      <c r="AQ3745" s="2"/>
      <c r="AR3745" s="2"/>
      <c r="AS3745" s="2"/>
      <c r="BK3745" s="589"/>
    </row>
    <row r="3746" spans="21:63" ht="17.25" customHeight="1">
      <c r="U3746" s="589"/>
      <c r="Y3746" s="2" t="s">
        <v>14221</v>
      </c>
      <c r="AP3746" s="589"/>
      <c r="AQ3746" s="2"/>
      <c r="AR3746" s="2"/>
      <c r="AS3746" s="2"/>
      <c r="BK3746" s="589"/>
    </row>
    <row r="3747" spans="21:63" ht="17.25" customHeight="1">
      <c r="U3747" s="589"/>
      <c r="Z3747" s="2" t="s">
        <v>11856</v>
      </c>
      <c r="AP3747" s="589"/>
      <c r="AQ3747" s="2"/>
      <c r="AR3747" s="2"/>
      <c r="AS3747" s="2"/>
      <c r="BK3747" s="589"/>
    </row>
    <row r="3748" spans="21:63" ht="17.25" customHeight="1">
      <c r="U3748" s="589"/>
      <c r="Y3748" s="2" t="s">
        <v>14210</v>
      </c>
      <c r="AP3748" s="589"/>
      <c r="AQ3748" s="2"/>
      <c r="AR3748" s="2"/>
      <c r="AS3748" s="2"/>
      <c r="BK3748" s="589"/>
    </row>
    <row r="3749" spans="21:63" ht="17.25" customHeight="1">
      <c r="U3749" s="589"/>
      <c r="Z3749" s="1" t="s">
        <v>14211</v>
      </c>
      <c r="AP3749" s="589"/>
      <c r="AQ3749" s="2"/>
      <c r="AR3749" s="2"/>
      <c r="AS3749" s="2"/>
      <c r="BK3749" s="589"/>
    </row>
    <row r="3750" spans="21:63" ht="17.25" customHeight="1">
      <c r="U3750" s="589"/>
      <c r="Z3750" s="2" t="s">
        <v>14219</v>
      </c>
      <c r="AP3750" s="589"/>
      <c r="AQ3750" s="2"/>
      <c r="AR3750" s="2"/>
      <c r="AS3750" s="2"/>
      <c r="BK3750" s="589"/>
    </row>
    <row r="3751" spans="21:63" ht="17.25" customHeight="1">
      <c r="U3751" s="589"/>
      <c r="Y3751" s="2" t="s">
        <v>11857</v>
      </c>
      <c r="AP3751" s="589"/>
      <c r="AQ3751" s="2"/>
      <c r="AR3751" s="2"/>
      <c r="AS3751" s="2"/>
      <c r="BK3751" s="589"/>
    </row>
    <row r="3752" spans="21:63" ht="17.25" customHeight="1">
      <c r="U3752" s="589"/>
      <c r="Z3752" s="2" t="s">
        <v>14218</v>
      </c>
      <c r="AP3752" s="589"/>
      <c r="AQ3752" s="2"/>
      <c r="AR3752" s="2"/>
      <c r="AS3752" s="2"/>
      <c r="BK3752" s="589"/>
    </row>
    <row r="3753" spans="21:63" ht="17.25" customHeight="1">
      <c r="U3753" s="589"/>
      <c r="Y3753" s="2" t="s">
        <v>14217</v>
      </c>
      <c r="AP3753" s="589"/>
      <c r="BK3753" s="589"/>
    </row>
    <row r="3754" spans="21:63" ht="17.25" customHeight="1">
      <c r="U3754" s="589"/>
      <c r="Y3754" s="2" t="s">
        <v>15569</v>
      </c>
      <c r="AP3754" s="589"/>
      <c r="AR3754" s="2"/>
      <c r="AS3754" s="2"/>
      <c r="BK3754" s="589"/>
    </row>
    <row r="3755" spans="21:63" ht="17.25" customHeight="1">
      <c r="U3755" s="589"/>
      <c r="Z3755" s="2" t="s">
        <v>14216</v>
      </c>
      <c r="AP3755" s="589"/>
      <c r="AR3755" s="2"/>
      <c r="AS3755" s="2"/>
      <c r="BK3755" s="589"/>
    </row>
    <row r="3756" spans="21:63" ht="17.25" customHeight="1">
      <c r="U3756" s="589"/>
      <c r="Y3756" s="2" t="s">
        <v>14212</v>
      </c>
      <c r="AP3756" s="589"/>
      <c r="AR3756" s="2"/>
      <c r="AS3756" s="2"/>
      <c r="BK3756" s="589"/>
    </row>
    <row r="3757" spans="21:63" ht="17.25" customHeight="1">
      <c r="U3757" s="589"/>
      <c r="Z3757" s="2" t="s">
        <v>14215</v>
      </c>
      <c r="AP3757" s="589"/>
      <c r="BK3757" s="589"/>
    </row>
    <row r="3758" spans="21:63" ht="17.25" customHeight="1">
      <c r="U3758" s="589"/>
      <c r="X3758" s="2" t="s">
        <v>14213</v>
      </c>
      <c r="AP3758" s="589"/>
      <c r="BK3758" s="589"/>
    </row>
    <row r="3759" spans="21:63" ht="17.25" customHeight="1">
      <c r="U3759" s="589"/>
      <c r="Y3759" s="2" t="s">
        <v>11858</v>
      </c>
      <c r="AP3759" s="589"/>
      <c r="BK3759" s="589"/>
    </row>
    <row r="3760" spans="21:63" ht="17.25" customHeight="1">
      <c r="U3760" s="589"/>
      <c r="X3760" s="2" t="s">
        <v>14214</v>
      </c>
      <c r="AP3760" s="589"/>
      <c r="BK3760" s="589"/>
    </row>
    <row r="3761" spans="3:63" ht="17.25" customHeight="1">
      <c r="U3761" s="589"/>
      <c r="AP3761" s="589"/>
      <c r="BK3761" s="589"/>
    </row>
    <row r="3762" spans="3:63" ht="17.25" customHeight="1">
      <c r="U3762" s="589"/>
      <c r="W3762" s="3" t="s">
        <v>11859</v>
      </c>
      <c r="AP3762" s="589"/>
      <c r="AR3762" s="3" t="s">
        <v>12806</v>
      </c>
      <c r="BK3762" s="589"/>
    </row>
    <row r="3763" spans="3:63" ht="17.25" customHeight="1">
      <c r="U3763" s="589"/>
      <c r="X3763" s="2" t="s">
        <v>11860</v>
      </c>
      <c r="AP3763" s="589"/>
      <c r="AS3763" s="1" t="s">
        <v>15219</v>
      </c>
      <c r="BK3763" s="589"/>
    </row>
    <row r="3764" spans="3:63" ht="17.25" customHeight="1">
      <c r="U3764" s="589"/>
      <c r="Y3764" s="2" t="s">
        <v>11861</v>
      </c>
      <c r="AP3764" s="589"/>
      <c r="AS3764" s="2"/>
      <c r="AT3764" s="2" t="s">
        <v>12807</v>
      </c>
      <c r="BK3764" s="589"/>
    </row>
    <row r="3765" spans="3:63" ht="17.25" customHeight="1">
      <c r="U3765" s="589"/>
      <c r="X3765" s="2" t="s">
        <v>14228</v>
      </c>
      <c r="AP3765" s="589"/>
      <c r="BK3765" s="589"/>
    </row>
    <row r="3766" spans="3:63" ht="17.25" customHeight="1">
      <c r="U3766" s="589"/>
      <c r="Y3766" s="2" t="s">
        <v>11862</v>
      </c>
      <c r="AP3766" s="589"/>
      <c r="BK3766" s="589"/>
    </row>
    <row r="3767" spans="3:63" ht="17.25" customHeight="1">
      <c r="U3767" s="589"/>
      <c r="AP3767" s="589"/>
      <c r="BK3767" s="589"/>
    </row>
    <row r="3768" spans="3:63" ht="17.25" customHeight="1">
      <c r="U3768" s="589"/>
      <c r="W3768" s="3" t="s">
        <v>11863</v>
      </c>
      <c r="AP3768" s="589"/>
      <c r="BK3768" s="589"/>
    </row>
    <row r="3769" spans="3:63" ht="17.25" customHeight="1">
      <c r="U3769" s="589"/>
      <c r="X3769" s="2" t="s">
        <v>14226</v>
      </c>
      <c r="AP3769" s="589"/>
      <c r="BK3769" s="589"/>
    </row>
    <row r="3770" spans="3:63" ht="17.25" customHeight="1">
      <c r="U3770" s="589"/>
      <c r="Y3770" s="2" t="s">
        <v>14225</v>
      </c>
      <c r="AP3770" s="589"/>
      <c r="BK3770" s="589"/>
    </row>
    <row r="3771" spans="3:63" ht="17.25" customHeight="1">
      <c r="U3771" s="589"/>
      <c r="X3771" s="2" t="s">
        <v>14227</v>
      </c>
      <c r="AP3771" s="589"/>
      <c r="BK3771" s="589"/>
    </row>
    <row r="3772" spans="3:63" ht="17.25" customHeight="1">
      <c r="U3772" s="589"/>
      <c r="Y3772" s="2" t="s">
        <v>11865</v>
      </c>
      <c r="AP3772" s="589"/>
      <c r="BK3772" s="589"/>
    </row>
    <row r="3773" spans="3:63" ht="17.25" customHeight="1">
      <c r="U3773" s="589"/>
      <c r="Y3773" s="2" t="s">
        <v>11864</v>
      </c>
      <c r="AP3773" s="589"/>
      <c r="BK3773" s="589"/>
    </row>
    <row r="3774" spans="3:63" ht="17.25" customHeight="1">
      <c r="U3774" s="589"/>
      <c r="X3774" s="2" t="s">
        <v>14224</v>
      </c>
      <c r="AP3774" s="589"/>
      <c r="BK3774" s="589"/>
    </row>
    <row r="3775" spans="3:63" ht="17.25" customHeight="1">
      <c r="U3775" s="589"/>
      <c r="AB3775" s="1" t="s">
        <v>14223</v>
      </c>
      <c r="AP3775" s="589"/>
      <c r="BK3775" s="589"/>
    </row>
    <row r="3776" spans="3:63" ht="17.25" customHeight="1">
      <c r="C3776" s="3" t="s">
        <v>7634</v>
      </c>
      <c r="U3776" s="589"/>
      <c r="AP3776" s="589"/>
      <c r="AR3776" s="3" t="s">
        <v>12808</v>
      </c>
      <c r="BK3776" s="589"/>
    </row>
    <row r="3777" spans="4:63" ht="17.25" customHeight="1">
      <c r="D3777" s="2" t="s">
        <v>14195</v>
      </c>
      <c r="U3777" s="589"/>
      <c r="AP3777" s="589"/>
      <c r="AS3777" s="1" t="s">
        <v>15220</v>
      </c>
      <c r="BK3777" s="589"/>
    </row>
    <row r="3778" spans="4:63" ht="17.25" customHeight="1">
      <c r="E3778" s="2" t="s">
        <v>9930</v>
      </c>
      <c r="U3778" s="589"/>
      <c r="AP3778" s="589"/>
      <c r="AS3778" s="2"/>
      <c r="AT3778" s="1" t="s">
        <v>15221</v>
      </c>
      <c r="BK3778" s="589"/>
    </row>
    <row r="3779" spans="4:63" ht="17.25" customHeight="1">
      <c r="J3779" s="280" t="s">
        <v>7511</v>
      </c>
      <c r="K3779" s="278" t="s">
        <v>7635</v>
      </c>
      <c r="L3779" s="278"/>
      <c r="M3779" s="278"/>
      <c r="N3779" s="278"/>
      <c r="O3779" s="278"/>
      <c r="P3779" s="278"/>
      <c r="Q3779" s="380"/>
      <c r="R3779" s="281" t="s">
        <v>9215</v>
      </c>
      <c r="S3779" s="367" t="s">
        <v>9216</v>
      </c>
      <c r="T3779" s="368" t="s">
        <v>9217</v>
      </c>
      <c r="U3779" s="589"/>
      <c r="AP3779" s="589"/>
      <c r="AS3779" s="2"/>
      <c r="AT3779" s="1" t="s">
        <v>14200</v>
      </c>
      <c r="BK3779" s="589"/>
    </row>
    <row r="3780" spans="4:63" ht="17.25" customHeight="1" thickBot="1">
      <c r="J3780" s="379"/>
      <c r="K3780" s="279"/>
      <c r="L3780" s="279"/>
      <c r="M3780" s="279"/>
      <c r="N3780" s="279"/>
      <c r="O3780" s="279"/>
      <c r="P3780" s="392"/>
      <c r="Q3780" s="381"/>
      <c r="R3780" s="290">
        <v>150</v>
      </c>
      <c r="S3780" s="369">
        <v>300</v>
      </c>
      <c r="T3780" s="370">
        <v>500</v>
      </c>
      <c r="U3780" s="589"/>
      <c r="AP3780" s="589"/>
      <c r="AS3780" s="2"/>
      <c r="AT3780" s="2" t="s">
        <v>12809</v>
      </c>
      <c r="BK3780" s="589"/>
    </row>
    <row r="3781" spans="4:63" ht="17.25" customHeight="1">
      <c r="D3781" s="2" t="s">
        <v>9931</v>
      </c>
      <c r="U3781" s="589"/>
      <c r="AP3781" s="589"/>
      <c r="AS3781" s="2"/>
      <c r="AT3781" s="1" t="s">
        <v>14199</v>
      </c>
      <c r="BK3781" s="589"/>
    </row>
    <row r="3782" spans="4:63" ht="17.25" customHeight="1">
      <c r="E3782" s="2" t="s">
        <v>9906</v>
      </c>
      <c r="U3782" s="589"/>
      <c r="AP3782" s="589"/>
      <c r="AS3782" s="2"/>
      <c r="AT3782" s="1" t="s">
        <v>15222</v>
      </c>
      <c r="BK3782" s="589"/>
    </row>
    <row r="3783" spans="4:63" ht="17.25" customHeight="1">
      <c r="D3783" s="2" t="s">
        <v>8201</v>
      </c>
      <c r="U3783" s="589"/>
      <c r="AP3783" s="589"/>
      <c r="AS3783" s="2"/>
      <c r="AU3783" s="2" t="s">
        <v>14198</v>
      </c>
      <c r="BK3783" s="589"/>
    </row>
    <row r="3784" spans="4:63" ht="17.25" customHeight="1">
      <c r="E3784" s="2" t="s">
        <v>8202</v>
      </c>
      <c r="U3784" s="589"/>
      <c r="AP3784" s="589"/>
      <c r="AS3784" s="2"/>
      <c r="AT3784" s="1" t="s">
        <v>15223</v>
      </c>
      <c r="BK3784" s="589"/>
    </row>
    <row r="3785" spans="4:63" ht="17.25" customHeight="1">
      <c r="E3785" s="2" t="s">
        <v>8203</v>
      </c>
      <c r="U3785" s="589"/>
      <c r="AP3785" s="589"/>
      <c r="AS3785" s="2"/>
      <c r="AU3785" s="134" t="s">
        <v>12810</v>
      </c>
      <c r="BK3785" s="589"/>
    </row>
    <row r="3786" spans="4:63" ht="17.25" customHeight="1">
      <c r="E3786" s="2" t="s">
        <v>14189</v>
      </c>
      <c r="U3786" s="589"/>
      <c r="AP3786" s="589"/>
      <c r="AS3786" s="1" t="s">
        <v>15224</v>
      </c>
      <c r="BK3786" s="589"/>
    </row>
    <row r="3787" spans="4:63" ht="17.25" customHeight="1">
      <c r="F3787" s="2" t="s">
        <v>9929</v>
      </c>
      <c r="U3787" s="589"/>
      <c r="AP3787" s="589"/>
      <c r="AT3787" s="2" t="s">
        <v>15225</v>
      </c>
      <c r="BK3787" s="589"/>
    </row>
    <row r="3788" spans="4:63" ht="17.25" customHeight="1">
      <c r="E3788" s="2" t="s">
        <v>8204</v>
      </c>
      <c r="U3788" s="589"/>
      <c r="AP3788" s="589"/>
      <c r="AT3788" s="2" t="s">
        <v>12420</v>
      </c>
      <c r="BK3788" s="589"/>
    </row>
    <row r="3789" spans="4:63" ht="17.25" customHeight="1">
      <c r="E3789" s="2" t="s">
        <v>8205</v>
      </c>
      <c r="U3789" s="589"/>
      <c r="AP3789" s="589"/>
      <c r="AS3789" s="1" t="s">
        <v>15226</v>
      </c>
      <c r="BK3789" s="589"/>
    </row>
    <row r="3790" spans="4:63" ht="17.25" customHeight="1">
      <c r="E3790" s="2" t="s">
        <v>14190</v>
      </c>
      <c r="U3790" s="589"/>
      <c r="AP3790" s="589"/>
      <c r="AT3790" s="2" t="s">
        <v>12419</v>
      </c>
      <c r="BK3790" s="589"/>
    </row>
    <row r="3791" spans="4:63" ht="17.25" customHeight="1">
      <c r="F3791" s="1" t="s">
        <v>14188</v>
      </c>
      <c r="U3791" s="589"/>
      <c r="AP3791" s="589"/>
      <c r="AS3791" s="1" t="s">
        <v>15227</v>
      </c>
      <c r="BK3791" s="589"/>
    </row>
    <row r="3792" spans="4:63" ht="17.25" customHeight="1">
      <c r="D3792" s="2" t="s">
        <v>14196</v>
      </c>
      <c r="U3792" s="589"/>
      <c r="AP3792" s="589"/>
      <c r="AT3792" s="1" t="s">
        <v>15228</v>
      </c>
      <c r="BK3792" s="589"/>
    </row>
    <row r="3793" spans="4:63" ht="17.25" customHeight="1">
      <c r="E3793" s="2" t="s">
        <v>14191</v>
      </c>
      <c r="U3793" s="589"/>
      <c r="AP3793" s="589"/>
      <c r="AT3793" s="2" t="s">
        <v>15229</v>
      </c>
      <c r="BK3793" s="589"/>
    </row>
    <row r="3794" spans="4:63" ht="17.25" customHeight="1">
      <c r="D3794" s="2" t="s">
        <v>14192</v>
      </c>
      <c r="U3794" s="589"/>
      <c r="AP3794" s="589"/>
      <c r="AT3794" s="2" t="s">
        <v>12418</v>
      </c>
      <c r="BK3794" s="589"/>
    </row>
    <row r="3795" spans="4:63" ht="17.25" customHeight="1">
      <c r="E3795" s="2" t="s">
        <v>14193</v>
      </c>
      <c r="U3795" s="589"/>
      <c r="AP3795" s="589"/>
      <c r="AS3795" s="1" t="s">
        <v>15230</v>
      </c>
      <c r="BK3795" s="589"/>
    </row>
    <row r="3796" spans="4:63" ht="17.25" customHeight="1">
      <c r="E3796" s="2" t="s">
        <v>14194</v>
      </c>
      <c r="U3796" s="589"/>
      <c r="AP3796" s="589"/>
      <c r="AT3796" s="2" t="s">
        <v>15231</v>
      </c>
      <c r="BK3796" s="589"/>
    </row>
    <row r="3797" spans="4:63" ht="17.25" customHeight="1">
      <c r="D3797" s="2" t="s">
        <v>14187</v>
      </c>
      <c r="U3797" s="589"/>
      <c r="AP3797" s="589"/>
      <c r="AT3797" s="2" t="s">
        <v>12416</v>
      </c>
      <c r="BK3797" s="589"/>
    </row>
    <row r="3798" spans="4:63" ht="17.25" customHeight="1">
      <c r="U3798" s="589"/>
      <c r="AP3798" s="589"/>
      <c r="AT3798" s="2" t="s">
        <v>12417</v>
      </c>
      <c r="BK3798" s="589"/>
    </row>
    <row r="3799" spans="4:63" ht="17.25" customHeight="1">
      <c r="U3799" s="589"/>
      <c r="AP3799" s="589"/>
      <c r="BK3799" s="589"/>
    </row>
    <row r="3800" spans="4:63" ht="17.25" customHeight="1">
      <c r="U3800" s="589"/>
      <c r="AP3800" s="589"/>
      <c r="AR3800" s="3" t="s">
        <v>12412</v>
      </c>
      <c r="BK3800" s="589"/>
    </row>
    <row r="3801" spans="4:63" ht="17.25" customHeight="1">
      <c r="U3801" s="589"/>
      <c r="AP3801" s="589"/>
      <c r="AS3801" s="1" t="s">
        <v>12413</v>
      </c>
      <c r="BK3801" s="589"/>
    </row>
    <row r="3802" spans="4:63" ht="17.25" customHeight="1">
      <c r="U3802" s="589"/>
      <c r="AP3802" s="589"/>
      <c r="AT3802" s="2" t="s">
        <v>12415</v>
      </c>
      <c r="BK3802" s="589"/>
    </row>
    <row r="3803" spans="4:63" ht="17.25" customHeight="1">
      <c r="U3803" s="589"/>
      <c r="AP3803" s="589"/>
      <c r="AT3803" s="2" t="s">
        <v>12414</v>
      </c>
      <c r="BK3803" s="589"/>
    </row>
    <row r="3804" spans="4:63" ht="17.25" customHeight="1">
      <c r="U3804" s="589"/>
      <c r="AP3804" s="589"/>
      <c r="AS3804" s="1" t="s">
        <v>12409</v>
      </c>
      <c r="BK3804" s="589"/>
    </row>
    <row r="3805" spans="4:63" ht="17.25" customHeight="1">
      <c r="U3805" s="589"/>
      <c r="AP3805" s="589"/>
      <c r="AT3805" s="2" t="s">
        <v>12410</v>
      </c>
      <c r="BK3805" s="589"/>
    </row>
    <row r="3806" spans="4:63" ht="17.25" customHeight="1">
      <c r="U3806" s="589"/>
      <c r="AP3806" s="589"/>
      <c r="AT3806" s="2" t="s">
        <v>12411</v>
      </c>
      <c r="BK3806" s="589"/>
    </row>
    <row r="3807" spans="4:63" ht="17.25" customHeight="1">
      <c r="U3807" s="589"/>
      <c r="AP3807" s="589"/>
      <c r="BK3807" s="589"/>
    </row>
    <row r="3808" spans="4:63" ht="17.25" customHeight="1">
      <c r="U3808" s="589"/>
      <c r="AP3808" s="589"/>
      <c r="AR3808" s="3" t="s">
        <v>12406</v>
      </c>
      <c r="BK3808" s="589"/>
    </row>
    <row r="3809" spans="3:63" ht="17.25" customHeight="1">
      <c r="U3809" s="589"/>
      <c r="AP3809" s="589"/>
      <c r="AS3809" s="1" t="s">
        <v>12407</v>
      </c>
      <c r="BK3809" s="589"/>
    </row>
    <row r="3810" spans="3:63" ht="17.25" customHeight="1">
      <c r="U3810" s="589"/>
      <c r="AP3810" s="589"/>
      <c r="AT3810" s="2" t="s">
        <v>12408</v>
      </c>
      <c r="BK3810" s="589"/>
    </row>
    <row r="3811" spans="3:63" ht="17.25" customHeight="1">
      <c r="U3811" s="589"/>
      <c r="AP3811" s="589"/>
      <c r="AS3811" s="1" t="s">
        <v>15232</v>
      </c>
      <c r="BK3811" s="589"/>
    </row>
    <row r="3812" spans="3:63" ht="17.25" customHeight="1">
      <c r="U3812" s="589"/>
      <c r="AP3812" s="589"/>
      <c r="AT3812" s="2" t="s">
        <v>12404</v>
      </c>
      <c r="BK3812" s="589"/>
    </row>
    <row r="3813" spans="3:63" ht="17.25" customHeight="1">
      <c r="U3813" s="589"/>
      <c r="AP3813" s="589"/>
      <c r="AT3813" s="2" t="s">
        <v>12405</v>
      </c>
      <c r="BK3813" s="589"/>
    </row>
    <row r="3814" spans="3:63" ht="17.25" customHeight="1">
      <c r="U3814" s="589"/>
      <c r="AP3814" s="589"/>
      <c r="AS3814" s="1" t="s">
        <v>12402</v>
      </c>
      <c r="BK3814" s="589"/>
    </row>
    <row r="3815" spans="3:63" ht="17.25" customHeight="1">
      <c r="U3815" s="589"/>
      <c r="AP3815" s="589"/>
      <c r="AT3815" s="2" t="s">
        <v>12403</v>
      </c>
      <c r="BK3815" s="589"/>
    </row>
    <row r="3816" spans="3:63" ht="17.25" customHeight="1">
      <c r="U3816" s="589"/>
      <c r="AP3816" s="589"/>
      <c r="AT3816" s="1" t="s">
        <v>8913</v>
      </c>
      <c r="BK3816" s="589"/>
    </row>
    <row r="3817" spans="3:63" ht="17.25" customHeight="1">
      <c r="U3817" s="589"/>
      <c r="AP3817" s="589"/>
      <c r="AT3817" s="1" t="s">
        <v>8914</v>
      </c>
      <c r="BK3817" s="589"/>
    </row>
    <row r="3818" spans="3:63" ht="17.25" customHeight="1">
      <c r="U3818" s="589"/>
      <c r="AP3818" s="589"/>
      <c r="AS3818" s="1" t="s">
        <v>15233</v>
      </c>
      <c r="BK3818" s="589"/>
    </row>
    <row r="3819" spans="3:63" ht="17.25" customHeight="1">
      <c r="U3819" s="589"/>
      <c r="AP3819" s="589"/>
      <c r="AT3819" s="2" t="s">
        <v>4229</v>
      </c>
      <c r="BK3819" s="589"/>
    </row>
    <row r="3820" spans="3:63" ht="17.25" customHeight="1">
      <c r="U3820" s="589"/>
      <c r="AP3820" s="589"/>
      <c r="AS3820" s="1" t="s">
        <v>12401</v>
      </c>
      <c r="BK3820" s="589"/>
    </row>
    <row r="3821" spans="3:63" ht="17.25" customHeight="1">
      <c r="U3821" s="589"/>
      <c r="AP3821" s="589"/>
      <c r="AT3821" s="2" t="s">
        <v>12396</v>
      </c>
      <c r="BK3821" s="589"/>
    </row>
    <row r="3822" spans="3:63" ht="17.25" customHeight="1">
      <c r="U3822" s="589"/>
      <c r="AP3822" s="589"/>
      <c r="BK3822" s="589"/>
    </row>
    <row r="3823" spans="3:63" ht="17.25" customHeight="1">
      <c r="C3823" s="3" t="s">
        <v>9685</v>
      </c>
      <c r="U3823" s="589"/>
      <c r="W3823" s="3" t="s">
        <v>11866</v>
      </c>
      <c r="AP3823" s="589"/>
      <c r="AR3823" s="3" t="s">
        <v>12400</v>
      </c>
      <c r="BK3823" s="589"/>
    </row>
    <row r="3824" spans="3:63" ht="17.25" customHeight="1">
      <c r="D3824" s="2" t="s">
        <v>15567</v>
      </c>
      <c r="U3824" s="589"/>
      <c r="X3824" s="2" t="s">
        <v>11867</v>
      </c>
      <c r="AP3824" s="589"/>
      <c r="AS3824" s="1" t="s">
        <v>12399</v>
      </c>
      <c r="BK3824" s="589"/>
    </row>
    <row r="3825" spans="3:63" ht="17.25" customHeight="1">
      <c r="E3825" s="1" t="s">
        <v>15568</v>
      </c>
      <c r="U3825" s="589"/>
      <c r="Y3825" s="2" t="s">
        <v>11868</v>
      </c>
      <c r="AP3825" s="589"/>
      <c r="AS3825" s="1" t="s">
        <v>8915</v>
      </c>
      <c r="BK3825" s="589"/>
    </row>
    <row r="3826" spans="3:63" ht="17.25" customHeight="1">
      <c r="E3826" s="2" t="s">
        <v>14186</v>
      </c>
      <c r="U3826" s="589"/>
      <c r="AP3826" s="589"/>
      <c r="AS3826" s="1" t="s">
        <v>12397</v>
      </c>
      <c r="BK3826" s="589"/>
    </row>
    <row r="3827" spans="3:63" ht="17.25" customHeight="1">
      <c r="U3827" s="589"/>
      <c r="V3827" s="2"/>
      <c r="W3827" s="2"/>
      <c r="X3827" s="2"/>
      <c r="AP3827" s="589"/>
      <c r="AT3827" s="2" t="s">
        <v>12398</v>
      </c>
      <c r="BK3827" s="589"/>
    </row>
    <row r="3828" spans="3:63" ht="17.25" customHeight="1">
      <c r="U3828" s="589"/>
      <c r="V3828" s="2"/>
      <c r="W3828" s="2"/>
      <c r="X3828" s="2"/>
      <c r="AP3828" s="589"/>
      <c r="AT3828" s="1" t="s">
        <v>8916</v>
      </c>
      <c r="BK3828" s="589"/>
    </row>
    <row r="3829" spans="3:63" ht="17.25" customHeight="1">
      <c r="U3829" s="589"/>
      <c r="V3829" s="2"/>
      <c r="W3829" s="2"/>
      <c r="X3829" s="2"/>
      <c r="AP3829" s="589"/>
      <c r="AT3829" s="1" t="s">
        <v>8914</v>
      </c>
      <c r="BK3829" s="589"/>
    </row>
    <row r="3830" spans="3:63" ht="17.25" customHeight="1">
      <c r="U3830" s="589"/>
      <c r="V3830" s="2"/>
      <c r="W3830" s="2"/>
      <c r="X3830" s="2"/>
      <c r="AP3830" s="589"/>
      <c r="AS3830" s="1" t="s">
        <v>15234</v>
      </c>
      <c r="BK3830" s="589"/>
    </row>
    <row r="3831" spans="3:63" ht="17.25" customHeight="1">
      <c r="U3831" s="589"/>
      <c r="V3831" s="2"/>
      <c r="W3831" s="2"/>
      <c r="X3831" s="2"/>
      <c r="AP3831" s="589"/>
      <c r="AS3831" s="1" t="s">
        <v>12395</v>
      </c>
      <c r="BK3831" s="589"/>
    </row>
    <row r="3832" spans="3:63" ht="17.25" customHeight="1">
      <c r="U3832" s="589"/>
      <c r="V3832" s="2"/>
      <c r="W3832" s="2"/>
      <c r="X3832" s="2"/>
      <c r="AP3832" s="589"/>
      <c r="AT3832" s="2" t="s">
        <v>12396</v>
      </c>
      <c r="BK3832" s="589"/>
    </row>
    <row r="3833" spans="3:63" ht="17.25" customHeight="1">
      <c r="U3833" s="589"/>
      <c r="V3833" s="2"/>
      <c r="W3833" s="2"/>
      <c r="X3833" s="2"/>
      <c r="AP3833" s="589"/>
      <c r="BK3833" s="589"/>
    </row>
    <row r="3834" spans="3:63" ht="17.25" customHeight="1">
      <c r="C3834" s="3" t="s">
        <v>9710</v>
      </c>
      <c r="U3834" s="589"/>
      <c r="AP3834" s="589"/>
      <c r="AR3834" s="3" t="s">
        <v>12393</v>
      </c>
      <c r="BK3834" s="589"/>
    </row>
    <row r="3835" spans="3:63" ht="17.25" customHeight="1">
      <c r="D3835" s="2" t="s">
        <v>9709</v>
      </c>
      <c r="U3835" s="589"/>
      <c r="AP3835" s="589"/>
      <c r="AS3835" s="1" t="s">
        <v>12394</v>
      </c>
      <c r="BK3835" s="589"/>
    </row>
    <row r="3836" spans="3:63" ht="17.25" customHeight="1">
      <c r="E3836" s="2" t="s">
        <v>8206</v>
      </c>
      <c r="U3836" s="589"/>
      <c r="AP3836" s="589"/>
      <c r="AT3836" s="1" t="s">
        <v>8917</v>
      </c>
      <c r="BK3836" s="589"/>
    </row>
    <row r="3837" spans="3:63" ht="17.25" customHeight="1">
      <c r="E3837" s="2" t="s">
        <v>9926</v>
      </c>
      <c r="U3837" s="589"/>
      <c r="AP3837" s="589"/>
      <c r="AT3837" s="1" t="s">
        <v>8918</v>
      </c>
      <c r="BK3837" s="589"/>
    </row>
    <row r="3838" spans="3:63" ht="17.25" customHeight="1">
      <c r="F3838" s="2" t="s">
        <v>9927</v>
      </c>
      <c r="U3838" s="589"/>
      <c r="AP3838" s="589"/>
      <c r="AT3838" s="1" t="s">
        <v>8919</v>
      </c>
      <c r="BK3838" s="589"/>
    </row>
    <row r="3839" spans="3:63" ht="17.25" customHeight="1">
      <c r="E3839" s="2" t="s">
        <v>14185</v>
      </c>
      <c r="U3839" s="589"/>
      <c r="AP3839" s="589"/>
      <c r="AT3839" s="1" t="s">
        <v>8920</v>
      </c>
      <c r="BK3839" s="589"/>
    </row>
    <row r="3840" spans="3:63" ht="17.25" customHeight="1">
      <c r="U3840" s="589"/>
      <c r="AP3840" s="589"/>
      <c r="BK3840" s="589"/>
    </row>
    <row r="3841" spans="3:63" ht="17.25" customHeight="1">
      <c r="C3841" s="3" t="s">
        <v>9686</v>
      </c>
      <c r="U3841" s="589"/>
      <c r="W3841" s="3" t="s">
        <v>11869</v>
      </c>
      <c r="AP3841" s="589"/>
      <c r="AR3841" s="3" t="s">
        <v>12385</v>
      </c>
      <c r="BK3841" s="589"/>
    </row>
    <row r="3842" spans="3:63" ht="17.25" customHeight="1">
      <c r="D3842" s="2" t="s">
        <v>9924</v>
      </c>
      <c r="U3842" s="589"/>
      <c r="X3842" s="2" t="s">
        <v>15297</v>
      </c>
      <c r="AP3842" s="589"/>
      <c r="AS3842" s="1" t="s">
        <v>15235</v>
      </c>
      <c r="BK3842" s="589"/>
    </row>
    <row r="3843" spans="3:63" ht="17.25" customHeight="1">
      <c r="E3843" s="2" t="s">
        <v>9925</v>
      </c>
      <c r="U3843" s="589"/>
      <c r="Y3843" s="1" t="s">
        <v>15299</v>
      </c>
      <c r="AP3843" s="589"/>
      <c r="AT3843" s="2" t="s">
        <v>15236</v>
      </c>
      <c r="BK3843" s="589"/>
    </row>
    <row r="3844" spans="3:63" ht="17.25" customHeight="1">
      <c r="D3844" s="2" t="s">
        <v>14183</v>
      </c>
      <c r="U3844" s="589"/>
      <c r="Y3844" s="1" t="s">
        <v>15300</v>
      </c>
      <c r="AP3844" s="589"/>
      <c r="AT3844" s="1" t="s">
        <v>15237</v>
      </c>
      <c r="BK3844" s="589"/>
    </row>
    <row r="3845" spans="3:63" ht="17.25" customHeight="1">
      <c r="E3845" s="1" t="s">
        <v>14182</v>
      </c>
      <c r="U3845" s="589"/>
      <c r="Y3845" s="2" t="s">
        <v>11870</v>
      </c>
      <c r="AP3845" s="589"/>
      <c r="AT3845" s="2" t="s">
        <v>15238</v>
      </c>
      <c r="BK3845" s="589"/>
    </row>
    <row r="3846" spans="3:63" ht="17.25" customHeight="1">
      <c r="U3846" s="589"/>
      <c r="X3846" s="2" t="s">
        <v>15298</v>
      </c>
      <c r="AP3846" s="589"/>
      <c r="AT3846" s="2" t="s">
        <v>12390</v>
      </c>
      <c r="BK3846" s="589"/>
    </row>
    <row r="3847" spans="3:63" ht="17.25" customHeight="1">
      <c r="C3847" s="3" t="s">
        <v>7633</v>
      </c>
      <c r="U3847" s="589"/>
      <c r="Y3847" s="2" t="s">
        <v>11871</v>
      </c>
      <c r="AP3847" s="589"/>
      <c r="AS3847" s="1" t="s">
        <v>12391</v>
      </c>
      <c r="BK3847" s="589"/>
    </row>
    <row r="3848" spans="3:63" ht="17.25" customHeight="1">
      <c r="D3848" s="2" t="s">
        <v>9923</v>
      </c>
      <c r="U3848" s="589"/>
      <c r="X3848" s="2" t="s">
        <v>14184</v>
      </c>
      <c r="AP3848" s="589"/>
      <c r="AT3848" s="2" t="s">
        <v>15239</v>
      </c>
      <c r="BK3848" s="589"/>
    </row>
    <row r="3849" spans="3:63" ht="17.25" customHeight="1">
      <c r="E3849" s="2" t="s">
        <v>13658</v>
      </c>
      <c r="U3849" s="589"/>
      <c r="X3849" s="2"/>
      <c r="AP3849" s="589"/>
      <c r="AT3849" s="2" t="s">
        <v>12392</v>
      </c>
      <c r="BK3849" s="589"/>
    </row>
    <row r="3850" spans="3:63" ht="17.25" customHeight="1">
      <c r="J3850" s="1179" t="s">
        <v>10484</v>
      </c>
      <c r="K3850" s="1180"/>
      <c r="L3850" s="1180"/>
      <c r="M3850" s="1180"/>
      <c r="N3850" s="1180"/>
      <c r="O3850" s="1180"/>
      <c r="P3850" s="1180"/>
      <c r="Q3850" s="1180"/>
      <c r="R3850" s="1180"/>
      <c r="S3850" s="1180"/>
      <c r="T3850" s="1181"/>
      <c r="U3850" s="589"/>
      <c r="AP3850" s="589"/>
      <c r="AS3850" s="1" t="s">
        <v>12386</v>
      </c>
      <c r="BK3850" s="589"/>
    </row>
    <row r="3851" spans="3:63" ht="17.25" customHeight="1">
      <c r="J3851" s="422" t="s">
        <v>7511</v>
      </c>
      <c r="K3851" s="423" t="s">
        <v>10482</v>
      </c>
      <c r="L3851" s="423"/>
      <c r="M3851" s="423"/>
      <c r="N3851" s="423"/>
      <c r="O3851" s="423"/>
      <c r="P3851" s="423"/>
      <c r="Q3851" s="424"/>
      <c r="R3851" s="432">
        <v>100</v>
      </c>
      <c r="S3851" s="433">
        <v>200</v>
      </c>
      <c r="T3851" s="434">
        <v>300</v>
      </c>
      <c r="U3851" s="589"/>
      <c r="AP3851" s="589"/>
      <c r="AT3851" s="1" t="s">
        <v>15240</v>
      </c>
      <c r="BK3851" s="589"/>
    </row>
    <row r="3852" spans="3:63" ht="17.25" customHeight="1" thickBot="1">
      <c r="J3852" s="425" t="s">
        <v>7513</v>
      </c>
      <c r="K3852" s="426" t="s">
        <v>10483</v>
      </c>
      <c r="L3852" s="426"/>
      <c r="M3852" s="426"/>
      <c r="N3852" s="426"/>
      <c r="O3852" s="426"/>
      <c r="P3852" s="427"/>
      <c r="Q3852" s="428"/>
      <c r="R3852" s="429">
        <v>30</v>
      </c>
      <c r="S3852" s="430">
        <v>150</v>
      </c>
      <c r="T3852" s="431">
        <v>300</v>
      </c>
      <c r="U3852" s="589"/>
      <c r="AP3852" s="589"/>
      <c r="AT3852" s="2" t="s">
        <v>12387</v>
      </c>
      <c r="BK3852" s="589"/>
    </row>
    <row r="3853" spans="3:63" ht="17.25" customHeight="1">
      <c r="U3853" s="589"/>
      <c r="AP3853" s="589"/>
      <c r="AT3853" s="2" t="s">
        <v>12388</v>
      </c>
      <c r="BK3853" s="589"/>
    </row>
    <row r="3854" spans="3:63" ht="17.25" customHeight="1">
      <c r="C3854" s="3" t="s">
        <v>9688</v>
      </c>
      <c r="U3854" s="589"/>
      <c r="AP3854" s="589"/>
      <c r="AT3854" s="2" t="s">
        <v>15241</v>
      </c>
      <c r="BK3854" s="589"/>
    </row>
    <row r="3855" spans="3:63" ht="17.25" customHeight="1">
      <c r="D3855" s="2" t="s">
        <v>9687</v>
      </c>
      <c r="U3855" s="589"/>
      <c r="AP3855" s="589"/>
      <c r="AT3855" s="2" t="s">
        <v>12389</v>
      </c>
      <c r="BK3855" s="589"/>
    </row>
    <row r="3856" spans="3:63" ht="17.25" customHeight="1">
      <c r="D3856" s="2" t="s">
        <v>9921</v>
      </c>
      <c r="U3856" s="589"/>
      <c r="AP3856" s="589"/>
      <c r="BK3856" s="589"/>
    </row>
    <row r="3857" spans="3:63" ht="17.25" customHeight="1">
      <c r="E3857" s="2" t="s">
        <v>9922</v>
      </c>
      <c r="U3857" s="589"/>
      <c r="AP3857" s="589"/>
      <c r="BK3857" s="589"/>
    </row>
    <row r="3858" spans="3:63" ht="17.25" customHeight="1">
      <c r="U3858" s="589"/>
      <c r="AP3858" s="589"/>
      <c r="BK3858" s="589"/>
    </row>
    <row r="3859" spans="3:63" ht="17.25" customHeight="1">
      <c r="C3859" s="3" t="s">
        <v>9690</v>
      </c>
      <c r="U3859" s="589"/>
      <c r="AP3859" s="589"/>
      <c r="BK3859" s="589"/>
    </row>
    <row r="3860" spans="3:63" ht="17.25" customHeight="1">
      <c r="D3860" s="2" t="s">
        <v>9689</v>
      </c>
      <c r="U3860" s="589"/>
      <c r="AP3860" s="589"/>
      <c r="BK3860" s="589"/>
    </row>
    <row r="3861" spans="3:63" ht="17.25" customHeight="1">
      <c r="D3861" s="2" t="s">
        <v>8207</v>
      </c>
      <c r="U3861" s="589"/>
      <c r="AP3861" s="589"/>
      <c r="BK3861" s="589"/>
    </row>
    <row r="3862" spans="3:63" ht="17.25" customHeight="1">
      <c r="D3862" s="2" t="s">
        <v>8208</v>
      </c>
      <c r="U3862" s="589"/>
      <c r="AP3862" s="589"/>
      <c r="BK3862" s="589"/>
    </row>
    <row r="3863" spans="3:63" ht="17.25" customHeight="1">
      <c r="D3863" s="2" t="s">
        <v>8209</v>
      </c>
      <c r="U3863" s="589"/>
      <c r="AP3863" s="589"/>
      <c r="BK3863" s="589"/>
    </row>
    <row r="3864" spans="3:63" ht="17.25" customHeight="1">
      <c r="U3864" s="589"/>
      <c r="AP3864" s="589"/>
      <c r="BK3864" s="589"/>
    </row>
    <row r="3865" spans="3:63" ht="17.25" customHeight="1">
      <c r="C3865" s="3" t="s">
        <v>9691</v>
      </c>
      <c r="U3865" s="589"/>
      <c r="AP3865" s="589"/>
      <c r="BK3865" s="589"/>
    </row>
    <row r="3866" spans="3:63" ht="17.25" customHeight="1">
      <c r="D3866" s="2" t="s">
        <v>9918</v>
      </c>
      <c r="U3866" s="589"/>
      <c r="AP3866" s="589"/>
      <c r="BK3866" s="589"/>
    </row>
    <row r="3867" spans="3:63" ht="17.25" customHeight="1">
      <c r="E3867" s="2" t="s">
        <v>9919</v>
      </c>
      <c r="U3867" s="589"/>
      <c r="AP3867" s="589"/>
      <c r="BK3867" s="589"/>
    </row>
    <row r="3868" spans="3:63" ht="17.25" customHeight="1">
      <c r="E3868" s="2" t="s">
        <v>9920</v>
      </c>
      <c r="U3868" s="589"/>
      <c r="AP3868" s="589"/>
      <c r="BK3868" s="589"/>
    </row>
    <row r="3869" spans="3:63" ht="17.25" customHeight="1">
      <c r="U3869" s="589"/>
      <c r="AP3869" s="589"/>
      <c r="BK3869" s="589"/>
    </row>
    <row r="3870" spans="3:63" ht="17.25" customHeight="1">
      <c r="C3870" s="3" t="s">
        <v>9692</v>
      </c>
      <c r="U3870" s="589"/>
      <c r="AP3870" s="589"/>
      <c r="BK3870" s="589"/>
    </row>
    <row r="3871" spans="3:63" ht="17.25" customHeight="1">
      <c r="D3871" s="2" t="s">
        <v>9916</v>
      </c>
      <c r="U3871" s="589"/>
      <c r="AP3871" s="589"/>
      <c r="BK3871" s="589"/>
    </row>
    <row r="3872" spans="3:63" ht="17.25" customHeight="1">
      <c r="E3872" s="2" t="s">
        <v>9917</v>
      </c>
      <c r="U3872" s="589"/>
      <c r="AP3872" s="589"/>
      <c r="BK3872" s="589"/>
    </row>
    <row r="3873" spans="3:63" ht="17.25" customHeight="1">
      <c r="D3873" s="2" t="s">
        <v>9913</v>
      </c>
      <c r="U3873" s="589"/>
      <c r="AP3873" s="589"/>
      <c r="BK3873" s="589"/>
    </row>
    <row r="3874" spans="3:63" ht="17.25" customHeight="1">
      <c r="E3874" s="2" t="s">
        <v>9914</v>
      </c>
      <c r="U3874" s="589"/>
      <c r="AP3874" s="589"/>
      <c r="BK3874" s="589"/>
    </row>
    <row r="3875" spans="3:63" ht="17.25" customHeight="1">
      <c r="E3875" s="2" t="s">
        <v>9915</v>
      </c>
      <c r="U3875" s="589"/>
      <c r="AP3875" s="589"/>
      <c r="BK3875" s="589"/>
    </row>
    <row r="3876" spans="3:63" ht="17.25" customHeight="1">
      <c r="U3876" s="589"/>
      <c r="AP3876" s="589"/>
      <c r="BK3876" s="589"/>
    </row>
    <row r="3877" spans="3:63" ht="17.25" customHeight="1">
      <c r="C3877" s="3" t="s">
        <v>9693</v>
      </c>
      <c r="U3877" s="589"/>
      <c r="AP3877" s="589"/>
      <c r="BK3877" s="589"/>
    </row>
    <row r="3878" spans="3:63" ht="17.25" customHeight="1">
      <c r="D3878" s="2" t="s">
        <v>9910</v>
      </c>
      <c r="U3878" s="589"/>
      <c r="AP3878" s="589"/>
      <c r="BK3878" s="589"/>
    </row>
    <row r="3879" spans="3:63" ht="17.25" customHeight="1">
      <c r="E3879" s="2" t="s">
        <v>9911</v>
      </c>
      <c r="U3879" s="589"/>
      <c r="AP3879" s="589"/>
      <c r="BK3879" s="589"/>
    </row>
    <row r="3880" spans="3:63" ht="17.25" customHeight="1">
      <c r="E3880" s="2" t="s">
        <v>9912</v>
      </c>
      <c r="U3880" s="589"/>
      <c r="AP3880" s="589"/>
      <c r="BK3880" s="589"/>
    </row>
    <row r="3881" spans="3:63" ht="17.25" customHeight="1">
      <c r="E3881" s="2" t="s">
        <v>8210</v>
      </c>
      <c r="U3881" s="589"/>
      <c r="AP3881" s="589"/>
      <c r="BK3881" s="589"/>
    </row>
    <row r="3882" spans="3:63" ht="17.25" customHeight="1">
      <c r="E3882" s="2" t="s">
        <v>8111</v>
      </c>
      <c r="U3882" s="589"/>
      <c r="AP3882" s="589"/>
      <c r="BK3882" s="589"/>
    </row>
    <row r="3883" spans="3:63" ht="17.25" customHeight="1">
      <c r="E3883" s="2" t="s">
        <v>8211</v>
      </c>
      <c r="U3883" s="589"/>
      <c r="AP3883" s="589"/>
      <c r="BK3883" s="589"/>
    </row>
    <row r="3884" spans="3:63" ht="17.25" customHeight="1">
      <c r="E3884" s="2" t="s">
        <v>15547</v>
      </c>
      <c r="U3884" s="589"/>
      <c r="AP3884" s="589"/>
      <c r="BK3884" s="589"/>
    </row>
    <row r="3885" spans="3:63" ht="17.25" customHeight="1">
      <c r="E3885" s="2" t="s">
        <v>15548</v>
      </c>
      <c r="U3885" s="589"/>
      <c r="AP3885" s="589"/>
      <c r="BK3885" s="589"/>
    </row>
    <row r="3886" spans="3:63" ht="17.25" customHeight="1">
      <c r="E3886" s="2" t="s">
        <v>15549</v>
      </c>
      <c r="U3886" s="589"/>
      <c r="AP3886" s="589"/>
      <c r="BK3886" s="589"/>
    </row>
    <row r="3887" spans="3:63" ht="17.25" customHeight="1">
      <c r="F3887" s="2" t="s">
        <v>15546</v>
      </c>
      <c r="U3887" s="589"/>
      <c r="AP3887" s="589"/>
      <c r="BK3887" s="589"/>
    </row>
    <row r="3888" spans="3:63" ht="17.25" customHeight="1">
      <c r="E3888" s="2" t="s">
        <v>8212</v>
      </c>
      <c r="U3888" s="589"/>
      <c r="AP3888" s="589"/>
      <c r="BK3888" s="589"/>
    </row>
    <row r="3889" spans="1:63" ht="17.25" customHeight="1">
      <c r="E3889" s="2" t="s">
        <v>8213</v>
      </c>
      <c r="U3889" s="589"/>
      <c r="AP3889" s="589"/>
      <c r="BK3889" s="589"/>
    </row>
    <row r="3890" spans="1:63" ht="17.25" customHeight="1">
      <c r="U3890" s="589"/>
      <c r="AP3890" s="589"/>
      <c r="BK3890" s="589"/>
    </row>
    <row r="3891" spans="1:63" ht="17.25" customHeight="1">
      <c r="U3891" s="589"/>
      <c r="AP3891" s="589"/>
      <c r="BK3891" s="589"/>
    </row>
    <row r="3892" spans="1:63" ht="17.25" customHeight="1">
      <c r="A3892" s="469" t="s">
        <v>9694</v>
      </c>
      <c r="B3892" s="469"/>
      <c r="C3892" s="469"/>
      <c r="D3892" s="470"/>
      <c r="E3892" s="470"/>
      <c r="F3892" s="470"/>
      <c r="G3892" s="470"/>
      <c r="H3892" s="470"/>
      <c r="I3892" s="470"/>
      <c r="J3892" s="470"/>
      <c r="K3892" s="470"/>
      <c r="L3892" s="470"/>
      <c r="M3892" s="470"/>
      <c r="N3892" s="470"/>
      <c r="O3892" s="470"/>
      <c r="P3892" s="470"/>
      <c r="Q3892" s="470"/>
      <c r="R3892" s="470"/>
      <c r="S3892" s="470"/>
      <c r="T3892" s="470"/>
      <c r="U3892" s="596"/>
      <c r="V3892" s="469"/>
      <c r="W3892" s="469"/>
      <c r="X3892" s="471"/>
      <c r="Y3892" s="470"/>
      <c r="Z3892" s="470"/>
      <c r="AA3892" s="470"/>
      <c r="AB3892" s="470"/>
      <c r="AC3892" s="470"/>
      <c r="AD3892" s="470"/>
      <c r="AE3892" s="470"/>
      <c r="AF3892" s="470"/>
      <c r="AG3892" s="470"/>
      <c r="AH3892" s="470"/>
      <c r="AI3892" s="470"/>
      <c r="AJ3892" s="470"/>
      <c r="AK3892" s="470"/>
      <c r="AL3892" s="470"/>
      <c r="AM3892" s="470"/>
      <c r="AN3892" s="470"/>
      <c r="AO3892" s="470"/>
      <c r="AP3892" s="596"/>
      <c r="AQ3892" s="469" t="s">
        <v>9694</v>
      </c>
      <c r="AR3892" s="469"/>
      <c r="AS3892" s="471"/>
      <c r="AT3892" s="470"/>
      <c r="AU3892" s="470"/>
      <c r="AV3892" s="470"/>
      <c r="AW3892" s="470"/>
      <c r="AX3892" s="470"/>
      <c r="AY3892" s="470"/>
      <c r="AZ3892" s="470"/>
      <c r="BA3892" s="470"/>
      <c r="BB3892" s="470"/>
      <c r="BC3892" s="470"/>
      <c r="BD3892" s="470"/>
      <c r="BE3892" s="470"/>
      <c r="BF3892" s="470"/>
      <c r="BG3892" s="470"/>
      <c r="BH3892" s="470"/>
      <c r="BI3892" s="470"/>
      <c r="BJ3892" s="470"/>
      <c r="BK3892" s="589"/>
    </row>
    <row r="3893" spans="1:63" ht="17.25" customHeight="1">
      <c r="U3893" s="589"/>
      <c r="AP3893" s="589"/>
      <c r="BK3893" s="589"/>
    </row>
    <row r="3894" spans="1:63" ht="17.25" customHeight="1">
      <c r="C3894" s="3" t="s">
        <v>7625</v>
      </c>
      <c r="U3894" s="589"/>
      <c r="AP3894" s="589"/>
      <c r="AR3894" s="3" t="s">
        <v>12383</v>
      </c>
      <c r="BK3894" s="589"/>
    </row>
    <row r="3895" spans="1:63" ht="17.25" customHeight="1">
      <c r="D3895" s="2" t="s">
        <v>14177</v>
      </c>
      <c r="U3895" s="589"/>
      <c r="AP3895" s="589"/>
      <c r="AS3895" s="1" t="s">
        <v>15242</v>
      </c>
      <c r="BK3895" s="589"/>
    </row>
    <row r="3896" spans="1:63" ht="17.25" customHeight="1">
      <c r="E3896" s="2" t="s">
        <v>9908</v>
      </c>
      <c r="U3896" s="589"/>
      <c r="AP3896" s="589"/>
      <c r="AT3896" s="2" t="s">
        <v>12384</v>
      </c>
      <c r="BK3896" s="589"/>
    </row>
    <row r="3897" spans="1:63" ht="17.25" customHeight="1">
      <c r="E3897" s="2" t="s">
        <v>14178</v>
      </c>
      <c r="U3897" s="589"/>
      <c r="AP3897" s="589"/>
      <c r="AS3897" s="136"/>
      <c r="AT3897" s="267" t="s">
        <v>7796</v>
      </c>
      <c r="AU3897" s="267"/>
      <c r="AV3897" s="267"/>
      <c r="AW3897" s="267"/>
      <c r="AX3897" s="267"/>
      <c r="AY3897" s="267"/>
      <c r="AZ3897" s="267"/>
      <c r="BA3897" s="267"/>
      <c r="BB3897" s="267"/>
      <c r="BC3897" s="267"/>
      <c r="BD3897" s="267"/>
      <c r="BE3897" s="267"/>
      <c r="BF3897" s="267"/>
      <c r="BG3897" s="267"/>
      <c r="BH3897" s="267"/>
      <c r="BI3897" s="267"/>
      <c r="BJ3897" s="310"/>
      <c r="BK3897" s="589"/>
    </row>
    <row r="3898" spans="1:63" ht="17.25" customHeight="1">
      <c r="E3898" s="2" t="s">
        <v>9909</v>
      </c>
      <c r="U3898" s="589"/>
      <c r="AP3898" s="589"/>
      <c r="AS3898" s="138"/>
      <c r="AT3898" s="2" t="s">
        <v>7797</v>
      </c>
      <c r="BJ3898" s="269"/>
      <c r="BK3898" s="589"/>
    </row>
    <row r="3899" spans="1:63" ht="17.25" customHeight="1">
      <c r="E3899" s="2" t="s">
        <v>8214</v>
      </c>
      <c r="U3899" s="589"/>
      <c r="AP3899" s="589"/>
      <c r="AS3899" s="138"/>
      <c r="AT3899" s="2" t="s">
        <v>14181</v>
      </c>
      <c r="BJ3899" s="269"/>
      <c r="BK3899" s="589"/>
    </row>
    <row r="3900" spans="1:63" ht="17.25" customHeight="1">
      <c r="E3900" s="2" t="s">
        <v>14179</v>
      </c>
      <c r="U3900" s="589"/>
      <c r="AP3900" s="589"/>
      <c r="AS3900" s="268"/>
      <c r="AU3900" s="2" t="s">
        <v>12382</v>
      </c>
      <c r="BJ3900" s="269"/>
      <c r="BK3900" s="589"/>
    </row>
    <row r="3901" spans="1:63" ht="17.25" customHeight="1">
      <c r="F3901" s="134" t="s">
        <v>9907</v>
      </c>
      <c r="U3901" s="589"/>
      <c r="AP3901" s="589"/>
      <c r="AS3901" s="138"/>
      <c r="AT3901" s="2" t="s">
        <v>12380</v>
      </c>
      <c r="BJ3901" s="269"/>
      <c r="BK3901" s="589"/>
    </row>
    <row r="3902" spans="1:63" ht="17.25" customHeight="1" thickBot="1">
      <c r="E3902" s="2" t="s">
        <v>8215</v>
      </c>
      <c r="U3902" s="589"/>
      <c r="AP3902" s="589"/>
      <c r="AS3902" s="270"/>
      <c r="AT3902" s="271"/>
      <c r="AU3902" s="271" t="s">
        <v>12381</v>
      </c>
      <c r="AV3902" s="271"/>
      <c r="AW3902" s="271"/>
      <c r="AX3902" s="271"/>
      <c r="AY3902" s="271"/>
      <c r="AZ3902" s="271"/>
      <c r="BA3902" s="271"/>
      <c r="BB3902" s="271"/>
      <c r="BC3902" s="271"/>
      <c r="BD3902" s="271"/>
      <c r="BE3902" s="271"/>
      <c r="BF3902" s="1097" t="s">
        <v>14180</v>
      </c>
      <c r="BG3902" s="1098"/>
      <c r="BH3902" s="1098"/>
      <c r="BI3902" s="1098"/>
      <c r="BJ3902" s="1099"/>
      <c r="BK3902" s="589"/>
    </row>
    <row r="3903" spans="1:63" ht="17.25" customHeight="1">
      <c r="E3903" s="2" t="s">
        <v>8216</v>
      </c>
      <c r="U3903" s="589"/>
      <c r="AP3903" s="589"/>
      <c r="BK3903" s="589"/>
    </row>
    <row r="3904" spans="1:63" ht="17.25" customHeight="1">
      <c r="J3904" s="422" t="s">
        <v>7511</v>
      </c>
      <c r="K3904" s="423" t="s">
        <v>10485</v>
      </c>
      <c r="L3904" s="423"/>
      <c r="M3904" s="423"/>
      <c r="N3904" s="423"/>
      <c r="O3904" s="423"/>
      <c r="P3904" s="423"/>
      <c r="Q3904" s="424"/>
      <c r="R3904" s="1177">
        <v>300</v>
      </c>
      <c r="S3904" s="1164">
        <v>300</v>
      </c>
      <c r="T3904" s="1162">
        <v>300</v>
      </c>
      <c r="U3904" s="589"/>
      <c r="AP3904" s="589"/>
      <c r="AR3904" s="3" t="s">
        <v>12378</v>
      </c>
      <c r="BK3904" s="589"/>
    </row>
    <row r="3905" spans="3:63" ht="17.25" customHeight="1" thickBot="1">
      <c r="J3905" s="425" t="s">
        <v>7513</v>
      </c>
      <c r="K3905" s="426" t="s">
        <v>10486</v>
      </c>
      <c r="L3905" s="426"/>
      <c r="M3905" s="426"/>
      <c r="N3905" s="426"/>
      <c r="O3905" s="426"/>
      <c r="P3905" s="427"/>
      <c r="Q3905" s="428"/>
      <c r="R3905" s="1178"/>
      <c r="S3905" s="1165"/>
      <c r="T3905" s="1163"/>
      <c r="U3905" s="589"/>
      <c r="AP3905" s="589"/>
      <c r="AS3905" s="1" t="s">
        <v>12379</v>
      </c>
      <c r="BK3905" s="589"/>
    </row>
    <row r="3906" spans="3:63" ht="17.25" customHeight="1">
      <c r="D3906" s="2" t="s">
        <v>10487</v>
      </c>
      <c r="U3906" s="589"/>
      <c r="AP3906" s="589"/>
      <c r="AT3906" s="2" t="s">
        <v>15566</v>
      </c>
      <c r="BK3906" s="589"/>
    </row>
    <row r="3907" spans="3:63" ht="17.25" customHeight="1">
      <c r="E3907" s="2" t="s">
        <v>10488</v>
      </c>
      <c r="U3907" s="589"/>
      <c r="AP3907" s="589"/>
      <c r="AS3907" s="1" t="s">
        <v>15565</v>
      </c>
      <c r="BK3907" s="589"/>
    </row>
    <row r="3908" spans="3:63" ht="17.25" customHeight="1">
      <c r="E3908" s="2" t="s">
        <v>10489</v>
      </c>
      <c r="U3908" s="589"/>
      <c r="AP3908" s="589"/>
      <c r="BK3908" s="589"/>
    </row>
    <row r="3909" spans="3:63" ht="17.25" customHeight="1">
      <c r="J3909" s="280" t="s">
        <v>7514</v>
      </c>
      <c r="K3909" s="278" t="s">
        <v>10490</v>
      </c>
      <c r="L3909" s="278"/>
      <c r="M3909" s="278"/>
      <c r="N3909" s="278"/>
      <c r="O3909" s="278"/>
      <c r="P3909" s="278"/>
      <c r="Q3909" s="380"/>
      <c r="R3909" s="281" t="s">
        <v>9215</v>
      </c>
      <c r="S3909" s="367" t="s">
        <v>9216</v>
      </c>
      <c r="T3909" s="368" t="s">
        <v>9217</v>
      </c>
      <c r="U3909" s="589"/>
      <c r="AP3909" s="589"/>
      <c r="BK3909" s="589"/>
    </row>
    <row r="3910" spans="3:63" ht="17.25" customHeight="1" thickBot="1">
      <c r="J3910" s="379"/>
      <c r="K3910" s="279" t="s">
        <v>10491</v>
      </c>
      <c r="L3910" s="279"/>
      <c r="M3910" s="279"/>
      <c r="N3910" s="279"/>
      <c r="O3910" s="279"/>
      <c r="P3910" s="392"/>
      <c r="Q3910" s="381"/>
      <c r="R3910" s="290">
        <v>1000</v>
      </c>
      <c r="S3910" s="369">
        <v>1000</v>
      </c>
      <c r="T3910" s="370">
        <v>1000</v>
      </c>
      <c r="U3910" s="589"/>
      <c r="AP3910" s="589"/>
      <c r="BK3910" s="589"/>
    </row>
    <row r="3911" spans="3:63" ht="17.25" customHeight="1">
      <c r="D3911" s="2" t="s">
        <v>9905</v>
      </c>
      <c r="U3911" s="589"/>
      <c r="AP3911" s="589"/>
      <c r="BK3911" s="589"/>
    </row>
    <row r="3912" spans="3:63" ht="17.25" customHeight="1">
      <c r="E3912" s="2" t="s">
        <v>9906</v>
      </c>
      <c r="J3912" s="422" t="s">
        <v>7515</v>
      </c>
      <c r="K3912" s="423" t="s">
        <v>10492</v>
      </c>
      <c r="L3912" s="423"/>
      <c r="M3912" s="423"/>
      <c r="N3912" s="423"/>
      <c r="O3912" s="423"/>
      <c r="P3912" s="423"/>
      <c r="Q3912" s="424"/>
      <c r="R3912" s="432">
        <v>150</v>
      </c>
      <c r="S3912" s="433">
        <v>300</v>
      </c>
      <c r="T3912" s="434">
        <v>500</v>
      </c>
      <c r="U3912" s="589"/>
      <c r="AP3912" s="589"/>
      <c r="BK3912" s="589"/>
    </row>
    <row r="3913" spans="3:63" ht="17.25" customHeight="1" thickBot="1">
      <c r="J3913" s="425" t="s">
        <v>8035</v>
      </c>
      <c r="K3913" s="426" t="s">
        <v>10457</v>
      </c>
      <c r="L3913" s="426"/>
      <c r="M3913" s="426"/>
      <c r="N3913" s="426"/>
      <c r="O3913" s="426"/>
      <c r="P3913" s="427"/>
      <c r="Q3913" s="428"/>
      <c r="R3913" s="429">
        <v>500</v>
      </c>
      <c r="S3913" s="430">
        <v>500</v>
      </c>
      <c r="T3913" s="431">
        <v>500</v>
      </c>
      <c r="U3913" s="589"/>
      <c r="AP3913" s="589"/>
      <c r="BK3913" s="589"/>
    </row>
    <row r="3914" spans="3:63" ht="17.25" customHeight="1">
      <c r="D3914" s="2" t="s">
        <v>9902</v>
      </c>
      <c r="U3914" s="589"/>
      <c r="AP3914" s="589"/>
      <c r="BK3914" s="589"/>
    </row>
    <row r="3915" spans="3:63" ht="17.25" customHeight="1">
      <c r="E3915" s="2" t="s">
        <v>9903</v>
      </c>
      <c r="U3915" s="589"/>
      <c r="AP3915" s="589"/>
      <c r="BK3915" s="589"/>
    </row>
    <row r="3916" spans="3:63" ht="17.25" customHeight="1">
      <c r="E3916" s="2" t="s">
        <v>9904</v>
      </c>
      <c r="U3916" s="589"/>
      <c r="AP3916" s="589"/>
      <c r="BK3916" s="589"/>
    </row>
    <row r="3917" spans="3:63" ht="17.25" customHeight="1">
      <c r="U3917" s="589"/>
      <c r="AP3917" s="589"/>
      <c r="BK3917" s="589"/>
    </row>
    <row r="3918" spans="3:63" ht="17.25" customHeight="1">
      <c r="C3918" s="3" t="s">
        <v>7621</v>
      </c>
      <c r="U3918" s="589"/>
      <c r="AP3918" s="589"/>
      <c r="BK3918" s="589"/>
    </row>
    <row r="3919" spans="3:63" ht="17.25" customHeight="1">
      <c r="D3919" s="2" t="s">
        <v>15732</v>
      </c>
      <c r="U3919" s="589"/>
      <c r="AP3919" s="589"/>
      <c r="BK3919" s="589"/>
    </row>
    <row r="3920" spans="3:63" ht="17.25" customHeight="1">
      <c r="E3920" s="2" t="s">
        <v>9899</v>
      </c>
      <c r="U3920" s="589"/>
      <c r="W3920" s="2"/>
      <c r="X3920" s="2"/>
      <c r="AP3920" s="589"/>
      <c r="BK3920" s="589"/>
    </row>
    <row r="3921" spans="3:63" ht="17.25" customHeight="1">
      <c r="E3921" s="2" t="s">
        <v>9900</v>
      </c>
      <c r="U3921" s="589"/>
      <c r="W3921" s="2"/>
      <c r="X3921" s="2"/>
      <c r="AP3921" s="589"/>
      <c r="BK3921" s="589"/>
    </row>
    <row r="3922" spans="3:63" ht="17.25" customHeight="1">
      <c r="E3922" s="2" t="s">
        <v>9901</v>
      </c>
      <c r="U3922" s="589"/>
      <c r="W3922" s="2"/>
      <c r="X3922" s="2"/>
      <c r="AP3922" s="589"/>
      <c r="BK3922" s="589"/>
    </row>
    <row r="3923" spans="3:63" ht="17.25" customHeight="1">
      <c r="J3923" s="280" t="s">
        <v>7514</v>
      </c>
      <c r="K3923" s="278" t="s">
        <v>10493</v>
      </c>
      <c r="L3923" s="278"/>
      <c r="M3923" s="278"/>
      <c r="N3923" s="278"/>
      <c r="O3923" s="278"/>
      <c r="P3923" s="278"/>
      <c r="Q3923" s="380"/>
      <c r="R3923" s="281" t="s">
        <v>9215</v>
      </c>
      <c r="S3923" s="367" t="s">
        <v>9216</v>
      </c>
      <c r="T3923" s="368" t="s">
        <v>9217</v>
      </c>
      <c r="U3923" s="589"/>
      <c r="AP3923" s="589"/>
      <c r="BK3923" s="589"/>
    </row>
    <row r="3924" spans="3:63" ht="17.25" customHeight="1" thickBot="1">
      <c r="J3924" s="379"/>
      <c r="K3924" s="279" t="s">
        <v>10312</v>
      </c>
      <c r="L3924" s="279"/>
      <c r="M3924" s="279"/>
      <c r="N3924" s="279"/>
      <c r="O3924" s="279"/>
      <c r="P3924" s="392"/>
      <c r="Q3924" s="381"/>
      <c r="R3924" s="290">
        <v>300</v>
      </c>
      <c r="S3924" s="369">
        <v>300</v>
      </c>
      <c r="T3924" s="370">
        <v>300</v>
      </c>
      <c r="U3924" s="589"/>
      <c r="AP3924" s="589"/>
      <c r="BK3924" s="589"/>
    </row>
    <row r="3925" spans="3:63" ht="17.25" customHeight="1">
      <c r="D3925" s="2" t="s">
        <v>15733</v>
      </c>
      <c r="U3925" s="594"/>
      <c r="AP3925" s="589"/>
      <c r="BK3925" s="589"/>
    </row>
    <row r="3926" spans="3:63" ht="17.25" customHeight="1">
      <c r="E3926" s="2" t="s">
        <v>9898</v>
      </c>
      <c r="U3926" s="594"/>
      <c r="AP3926" s="589"/>
      <c r="BK3926" s="589"/>
    </row>
    <row r="3927" spans="3:63" ht="17.25" customHeight="1">
      <c r="D3927" s="2" t="s">
        <v>15734</v>
      </c>
      <c r="U3927" s="594"/>
      <c r="AP3927" s="589"/>
      <c r="BK3927" s="589"/>
    </row>
    <row r="3928" spans="3:63" ht="17.25" customHeight="1">
      <c r="E3928" s="2" t="s">
        <v>15736</v>
      </c>
      <c r="U3928" s="594"/>
      <c r="AP3928" s="589"/>
      <c r="BK3928" s="589"/>
    </row>
    <row r="3929" spans="3:63" ht="17.25" customHeight="1">
      <c r="E3929" s="2" t="s">
        <v>15735</v>
      </c>
      <c r="U3929" s="594"/>
      <c r="AP3929" s="589"/>
      <c r="BK3929" s="589"/>
    </row>
    <row r="3930" spans="3:63" ht="17.25" customHeight="1">
      <c r="U3930" s="594"/>
      <c r="AP3930" s="589"/>
      <c r="BK3930" s="589"/>
    </row>
    <row r="3931" spans="3:63" ht="17.25" customHeight="1">
      <c r="C3931" s="3" t="s">
        <v>9695</v>
      </c>
      <c r="U3931" s="594"/>
      <c r="AP3931" s="589"/>
      <c r="BK3931" s="589"/>
    </row>
    <row r="3932" spans="3:63" ht="17.25" customHeight="1">
      <c r="D3932" s="2" t="s">
        <v>9895</v>
      </c>
      <c r="U3932" s="594"/>
      <c r="AP3932" s="589"/>
      <c r="BK3932" s="589"/>
    </row>
    <row r="3933" spans="3:63" ht="17.25" customHeight="1">
      <c r="E3933" s="2" t="s">
        <v>9896</v>
      </c>
      <c r="U3933" s="594"/>
      <c r="AP3933" s="589"/>
      <c r="BK3933" s="589"/>
    </row>
    <row r="3934" spans="3:63" ht="17.25" customHeight="1">
      <c r="D3934" s="2" t="s">
        <v>14933</v>
      </c>
      <c r="U3934" s="594"/>
      <c r="AP3934" s="589"/>
      <c r="BK3934" s="589"/>
    </row>
    <row r="3935" spans="3:63" ht="17.25" customHeight="1">
      <c r="E3935" s="2" t="s">
        <v>14176</v>
      </c>
      <c r="U3935" s="594"/>
      <c r="AP3935" s="589"/>
      <c r="BK3935" s="589"/>
    </row>
    <row r="3936" spans="3:63" ht="17.25" customHeight="1">
      <c r="E3936" s="2" t="s">
        <v>9897</v>
      </c>
      <c r="U3936" s="594"/>
      <c r="AP3936" s="589"/>
      <c r="BK3936" s="589"/>
    </row>
    <row r="3937" spans="1:63" ht="17.25" customHeight="1">
      <c r="D3937" s="2" t="s">
        <v>15737</v>
      </c>
      <c r="U3937" s="594"/>
      <c r="AP3937" s="589"/>
      <c r="BK3937" s="589"/>
    </row>
    <row r="3938" spans="1:63" ht="17.25" customHeight="1">
      <c r="E3938" s="2" t="s">
        <v>9894</v>
      </c>
      <c r="U3938" s="594"/>
      <c r="AP3938" s="589"/>
      <c r="BK3938" s="589"/>
    </row>
    <row r="3939" spans="1:63" ht="17.25" customHeight="1">
      <c r="U3939" s="594"/>
      <c r="AP3939" s="589"/>
      <c r="BK3939" s="589"/>
    </row>
    <row r="3940" spans="1:63" ht="17.25" customHeight="1">
      <c r="U3940" s="594"/>
      <c r="AP3940" s="589"/>
      <c r="BK3940" s="589"/>
    </row>
    <row r="3941" spans="1:63" ht="17.25" customHeight="1">
      <c r="A3941" s="469" t="s">
        <v>9696</v>
      </c>
      <c r="B3941" s="469"/>
      <c r="C3941" s="469"/>
      <c r="D3941" s="470"/>
      <c r="E3941" s="470"/>
      <c r="F3941" s="470"/>
      <c r="G3941" s="470"/>
      <c r="H3941" s="470"/>
      <c r="I3941" s="470"/>
      <c r="J3941" s="470"/>
      <c r="K3941" s="470"/>
      <c r="L3941" s="470"/>
      <c r="M3941" s="470"/>
      <c r="N3941" s="470"/>
      <c r="O3941" s="470"/>
      <c r="P3941" s="470"/>
      <c r="Q3941" s="470"/>
      <c r="R3941" s="470"/>
      <c r="S3941" s="470"/>
      <c r="T3941" s="470"/>
      <c r="U3941" s="599"/>
      <c r="V3941" s="469" t="s">
        <v>11885</v>
      </c>
      <c r="W3941" s="469"/>
      <c r="X3941" s="471"/>
      <c r="Y3941" s="470"/>
      <c r="Z3941" s="470"/>
      <c r="AA3941" s="470"/>
      <c r="AB3941" s="470"/>
      <c r="AC3941" s="470"/>
      <c r="AD3941" s="470"/>
      <c r="AE3941" s="470"/>
      <c r="AF3941" s="470"/>
      <c r="AG3941" s="470"/>
      <c r="AH3941" s="470"/>
      <c r="AI3941" s="470"/>
      <c r="AJ3941" s="470"/>
      <c r="AK3941" s="470"/>
      <c r="AL3941" s="470"/>
      <c r="AM3941" s="470"/>
      <c r="AN3941" s="470"/>
      <c r="AO3941" s="470"/>
      <c r="AP3941" s="596"/>
      <c r="AQ3941" s="469" t="s">
        <v>9696</v>
      </c>
      <c r="AR3941" s="469"/>
      <c r="AS3941" s="471"/>
      <c r="AT3941" s="470"/>
      <c r="AU3941" s="470"/>
      <c r="AV3941" s="470"/>
      <c r="AW3941" s="470"/>
      <c r="AX3941" s="470"/>
      <c r="AY3941" s="470"/>
      <c r="AZ3941" s="470"/>
      <c r="BA3941" s="470"/>
      <c r="BB3941" s="470"/>
      <c r="BC3941" s="470"/>
      <c r="BD3941" s="470"/>
      <c r="BE3941" s="470"/>
      <c r="BF3941" s="470"/>
      <c r="BG3941" s="470"/>
      <c r="BH3941" s="470"/>
      <c r="BI3941" s="470"/>
      <c r="BJ3941" s="470"/>
      <c r="BK3941" s="589"/>
    </row>
    <row r="3942" spans="1:63" ht="17.25" customHeight="1">
      <c r="U3942" s="594"/>
      <c r="AP3942" s="589"/>
      <c r="BK3942" s="589"/>
    </row>
    <row r="3943" spans="1:63" ht="17.25" customHeight="1">
      <c r="C3943" s="3" t="s">
        <v>9697</v>
      </c>
      <c r="U3943" s="594"/>
      <c r="W3943" s="3" t="s">
        <v>11872</v>
      </c>
      <c r="AP3943" s="589"/>
      <c r="AR3943" s="3" t="s">
        <v>12375</v>
      </c>
      <c r="BK3943" s="589"/>
    </row>
    <row r="3944" spans="1:63" ht="17.25" customHeight="1">
      <c r="D3944" s="2" t="s">
        <v>9891</v>
      </c>
      <c r="U3944" s="589"/>
      <c r="X3944" s="2" t="s">
        <v>11873</v>
      </c>
      <c r="AP3944" s="589"/>
      <c r="AS3944" s="1" t="s">
        <v>12376</v>
      </c>
      <c r="BK3944" s="589"/>
    </row>
    <row r="3945" spans="1:63" ht="17.25" customHeight="1">
      <c r="E3945" s="2" t="s">
        <v>14167</v>
      </c>
      <c r="U3945" s="589"/>
      <c r="Y3945" s="2" t="s">
        <v>11874</v>
      </c>
      <c r="AP3945" s="589"/>
      <c r="AT3945" s="2" t="s">
        <v>12377</v>
      </c>
      <c r="BK3945" s="589"/>
    </row>
    <row r="3946" spans="1:63" ht="17.25" customHeight="1">
      <c r="E3946" s="2" t="s">
        <v>14174</v>
      </c>
      <c r="U3946" s="594"/>
      <c r="Y3946" s="2" t="s">
        <v>11875</v>
      </c>
      <c r="AP3946" s="589"/>
      <c r="AT3946" s="2" t="s">
        <v>220</v>
      </c>
      <c r="BK3946" s="589"/>
    </row>
    <row r="3947" spans="1:63" ht="17.25" customHeight="1">
      <c r="E3947" s="2" t="s">
        <v>14165</v>
      </c>
      <c r="U3947" s="594"/>
      <c r="Z3947" s="2" t="s">
        <v>11876</v>
      </c>
      <c r="AP3947" s="589"/>
      <c r="AS3947" s="1" t="s">
        <v>12374</v>
      </c>
      <c r="BK3947" s="589"/>
    </row>
    <row r="3948" spans="1:63" ht="17.25" customHeight="1">
      <c r="E3948" s="2" t="s">
        <v>14166</v>
      </c>
      <c r="U3948" s="594"/>
      <c r="Y3948" s="2" t="s">
        <v>8508</v>
      </c>
      <c r="AP3948" s="589"/>
      <c r="AT3948" s="1" t="s">
        <v>8921</v>
      </c>
      <c r="BK3948" s="589"/>
    </row>
    <row r="3949" spans="1:63" ht="17.25" customHeight="1">
      <c r="D3949" s="2" t="s">
        <v>9890</v>
      </c>
      <c r="U3949" s="594"/>
      <c r="Y3949" s="2" t="s">
        <v>8509</v>
      </c>
      <c r="AP3949" s="589"/>
      <c r="AT3949" s="1" t="s">
        <v>8922</v>
      </c>
      <c r="BK3949" s="589"/>
    </row>
    <row r="3950" spans="1:63" ht="17.25" customHeight="1">
      <c r="E3950" s="2" t="s">
        <v>9892</v>
      </c>
      <c r="U3950" s="594"/>
      <c r="Y3950" s="2" t="s">
        <v>8510</v>
      </c>
      <c r="AP3950" s="589"/>
      <c r="AT3950" s="1" t="s">
        <v>12372</v>
      </c>
      <c r="BK3950" s="589"/>
    </row>
    <row r="3951" spans="1:63" ht="17.25" customHeight="1">
      <c r="E3951" s="2" t="s">
        <v>9893</v>
      </c>
      <c r="U3951" s="594"/>
      <c r="Y3951" s="2" t="s">
        <v>11877</v>
      </c>
      <c r="AP3951" s="589"/>
      <c r="AU3951" s="2" t="s">
        <v>12373</v>
      </c>
      <c r="BK3951" s="589"/>
    </row>
    <row r="3952" spans="1:63" ht="17.25" customHeight="1">
      <c r="E3952" s="2" t="s">
        <v>8217</v>
      </c>
      <c r="U3952" s="594"/>
      <c r="Z3952" s="2" t="s">
        <v>11878</v>
      </c>
      <c r="AP3952" s="589"/>
      <c r="BK3952" s="589"/>
    </row>
    <row r="3953" spans="4:63" ht="17.25" customHeight="1">
      <c r="E3953" s="2" t="s">
        <v>8218</v>
      </c>
      <c r="U3953" s="594"/>
      <c r="Y3953" s="2" t="s">
        <v>8511</v>
      </c>
      <c r="AP3953" s="589"/>
      <c r="BK3953" s="589"/>
    </row>
    <row r="3954" spans="4:63" ht="17.25" customHeight="1">
      <c r="E3954" s="2" t="s">
        <v>9887</v>
      </c>
      <c r="U3954" s="594"/>
      <c r="Y3954" s="2" t="s">
        <v>8535</v>
      </c>
      <c r="AP3954" s="589"/>
      <c r="BK3954" s="589"/>
    </row>
    <row r="3955" spans="4:63" ht="17.25" customHeight="1">
      <c r="F3955" s="2" t="s">
        <v>9888</v>
      </c>
      <c r="U3955" s="594"/>
      <c r="Y3955" s="2" t="s">
        <v>8512</v>
      </c>
      <c r="AP3955" s="589"/>
      <c r="BK3955" s="589"/>
    </row>
    <row r="3956" spans="4:63" ht="17.25" customHeight="1">
      <c r="E3956" s="2" t="s">
        <v>8219</v>
      </c>
      <c r="U3956" s="594"/>
      <c r="Y3956" s="2" t="s">
        <v>8513</v>
      </c>
      <c r="AP3956" s="589"/>
      <c r="BK3956" s="589"/>
    </row>
    <row r="3957" spans="4:63" ht="17.25" customHeight="1">
      <c r="E3957" s="2" t="s">
        <v>8220</v>
      </c>
      <c r="U3957" s="594"/>
      <c r="Y3957" s="2" t="s">
        <v>11879</v>
      </c>
      <c r="AP3957" s="589"/>
      <c r="BK3957" s="589"/>
    </row>
    <row r="3958" spans="4:63" ht="17.25" customHeight="1">
      <c r="E3958" s="2" t="s">
        <v>9889</v>
      </c>
      <c r="U3958" s="594"/>
      <c r="Z3958" s="2" t="s">
        <v>11880</v>
      </c>
      <c r="AP3958" s="589"/>
      <c r="BK3958" s="589"/>
    </row>
    <row r="3959" spans="4:63" ht="17.25" customHeight="1">
      <c r="F3959" s="2" t="s">
        <v>14170</v>
      </c>
      <c r="U3959" s="594"/>
      <c r="Y3959" s="2" t="s">
        <v>8514</v>
      </c>
      <c r="AP3959" s="589"/>
      <c r="BK3959" s="589"/>
    </row>
    <row r="3960" spans="4:63" ht="17.25" customHeight="1">
      <c r="D3960" s="2" t="s">
        <v>9885</v>
      </c>
      <c r="U3960" s="594"/>
      <c r="Y3960" s="2" t="s">
        <v>11881</v>
      </c>
      <c r="AP3960" s="589"/>
      <c r="BK3960" s="589"/>
    </row>
    <row r="3961" spans="4:63" ht="17.25" customHeight="1">
      <c r="E3961" s="2" t="s">
        <v>9886</v>
      </c>
      <c r="U3961" s="589"/>
      <c r="Z3961" s="2" t="s">
        <v>11882</v>
      </c>
      <c r="AP3961" s="589"/>
      <c r="BK3961" s="589"/>
    </row>
    <row r="3962" spans="4:63" ht="17.25" customHeight="1">
      <c r="E3962" s="2" t="s">
        <v>14171</v>
      </c>
      <c r="U3962" s="589"/>
      <c r="Y3962" s="2" t="s">
        <v>8515</v>
      </c>
      <c r="AP3962" s="589"/>
      <c r="BK3962" s="589"/>
    </row>
    <row r="3963" spans="4:63" ht="17.25" customHeight="1">
      <c r="E3963" s="2" t="s">
        <v>14175</v>
      </c>
      <c r="U3963" s="594"/>
      <c r="Y3963" s="2" t="s">
        <v>11883</v>
      </c>
      <c r="AP3963" s="589"/>
      <c r="BK3963" s="589"/>
    </row>
    <row r="3964" spans="4:63" ht="17.25" customHeight="1">
      <c r="E3964" s="2" t="s">
        <v>14172</v>
      </c>
      <c r="U3964" s="594"/>
      <c r="Z3964" s="4" t="s">
        <v>11884</v>
      </c>
      <c r="AP3964" s="589"/>
      <c r="BK3964" s="589"/>
    </row>
    <row r="3965" spans="4:63" ht="17.25" customHeight="1">
      <c r="D3965" s="2" t="s">
        <v>15564</v>
      </c>
      <c r="U3965" s="594"/>
      <c r="AA3965" s="485"/>
      <c r="AP3965" s="589"/>
      <c r="BK3965" s="589"/>
    </row>
    <row r="3966" spans="4:63" ht="17.25" customHeight="1">
      <c r="E3966" s="2" t="s">
        <v>14173</v>
      </c>
      <c r="U3966" s="594"/>
      <c r="W3966" s="3" t="s">
        <v>11886</v>
      </c>
      <c r="AP3966" s="589"/>
      <c r="BK3966" s="589"/>
    </row>
    <row r="3967" spans="4:63" ht="17.25" customHeight="1">
      <c r="D3967" s="2" t="s">
        <v>9883</v>
      </c>
      <c r="U3967" s="594"/>
      <c r="X3967" s="2" t="s">
        <v>11887</v>
      </c>
      <c r="AP3967" s="589"/>
      <c r="BK3967" s="589"/>
    </row>
    <row r="3968" spans="4:63" ht="17.25" customHeight="1">
      <c r="E3968" s="2" t="s">
        <v>14168</v>
      </c>
      <c r="U3968" s="594"/>
      <c r="Y3968" s="2" t="s">
        <v>11888</v>
      </c>
      <c r="AP3968" s="589"/>
      <c r="BK3968" s="589"/>
    </row>
    <row r="3969" spans="3:63" ht="17.25" customHeight="1">
      <c r="H3969" s="485" t="s">
        <v>14169</v>
      </c>
      <c r="U3969" s="594"/>
      <c r="Y3969" s="2" t="s">
        <v>8536</v>
      </c>
      <c r="AP3969" s="589"/>
      <c r="BK3969" s="589"/>
    </row>
    <row r="3970" spans="3:63" ht="17.25" customHeight="1">
      <c r="U3970" s="589"/>
      <c r="Y3970" s="2" t="s">
        <v>11889</v>
      </c>
      <c r="AP3970" s="589"/>
      <c r="BK3970" s="589"/>
    </row>
    <row r="3971" spans="3:63" ht="17.25" customHeight="1">
      <c r="U3971" s="589"/>
      <c r="Z3971" s="2" t="s">
        <v>11890</v>
      </c>
      <c r="AP3971" s="589"/>
      <c r="BK3971" s="589"/>
    </row>
    <row r="3972" spans="3:63" ht="17.25" customHeight="1">
      <c r="U3972" s="594"/>
      <c r="Y3972" s="2" t="s">
        <v>11891</v>
      </c>
      <c r="AP3972" s="589"/>
      <c r="BK3972" s="589"/>
    </row>
    <row r="3973" spans="3:63" ht="17.25" customHeight="1">
      <c r="U3973" s="594"/>
      <c r="Z3973" s="2" t="s">
        <v>11892</v>
      </c>
      <c r="AP3973" s="589"/>
      <c r="BK3973" s="589"/>
    </row>
    <row r="3974" spans="3:63" ht="17.25" customHeight="1">
      <c r="U3974" s="594"/>
      <c r="X3974" s="2"/>
      <c r="Z3974" s="2" t="s">
        <v>11893</v>
      </c>
      <c r="AP3974" s="589"/>
      <c r="BK3974" s="589"/>
    </row>
    <row r="3975" spans="3:63" ht="17.25" customHeight="1">
      <c r="U3975" s="594"/>
      <c r="X3975" s="2" t="s">
        <v>11894</v>
      </c>
      <c r="AP3975" s="589"/>
      <c r="BK3975" s="589"/>
    </row>
    <row r="3976" spans="3:63" ht="17.25" customHeight="1">
      <c r="U3976" s="594"/>
      <c r="Y3976" s="2" t="s">
        <v>11895</v>
      </c>
      <c r="AP3976" s="589"/>
      <c r="BK3976" s="589"/>
    </row>
    <row r="3977" spans="3:63" ht="17.25" customHeight="1">
      <c r="U3977" s="594"/>
      <c r="Y3977" s="2" t="s">
        <v>11896</v>
      </c>
      <c r="AP3977" s="589"/>
      <c r="BK3977" s="589"/>
    </row>
    <row r="3978" spans="3:63" ht="17.25" customHeight="1">
      <c r="U3978" s="589"/>
      <c r="AP3978" s="589"/>
      <c r="BK3978" s="589"/>
    </row>
    <row r="3979" spans="3:63" ht="17.25" customHeight="1">
      <c r="C3979" s="3" t="s">
        <v>9698</v>
      </c>
      <c r="U3979" s="589"/>
      <c r="W3979" s="3" t="s">
        <v>11897</v>
      </c>
      <c r="AP3979" s="589"/>
      <c r="AR3979" s="3" t="s">
        <v>12371</v>
      </c>
      <c r="BK3979" s="589"/>
    </row>
    <row r="3980" spans="3:63" ht="17.25" customHeight="1">
      <c r="D3980" s="2" t="s">
        <v>9878</v>
      </c>
      <c r="U3980" s="589"/>
      <c r="X3980" s="2" t="s">
        <v>15550</v>
      </c>
      <c r="AP3980" s="589"/>
      <c r="AS3980" s="1" t="s">
        <v>12369</v>
      </c>
      <c r="BK3980" s="589"/>
    </row>
    <row r="3981" spans="3:63" ht="17.25" customHeight="1">
      <c r="E3981" s="2" t="s">
        <v>9879</v>
      </c>
      <c r="U3981" s="589"/>
      <c r="Y3981" s="2" t="s">
        <v>11898</v>
      </c>
      <c r="AP3981" s="589"/>
      <c r="AT3981" s="2" t="s">
        <v>14164</v>
      </c>
      <c r="BK3981" s="589"/>
    </row>
    <row r="3982" spans="3:63" ht="17.25" customHeight="1">
      <c r="E3982" s="2" t="s">
        <v>14163</v>
      </c>
      <c r="U3982" s="594"/>
      <c r="Y3982" s="2" t="s">
        <v>8516</v>
      </c>
      <c r="AP3982" s="589"/>
      <c r="AT3982" s="2" t="s">
        <v>12370</v>
      </c>
      <c r="BK3982" s="589"/>
    </row>
    <row r="3983" spans="3:63" ht="17.25" customHeight="1">
      <c r="E3983" s="2" t="s">
        <v>9880</v>
      </c>
      <c r="U3983" s="594"/>
      <c r="Y3983" s="2" t="s">
        <v>8537</v>
      </c>
      <c r="AP3983" s="589"/>
      <c r="AT3983" s="1" t="s">
        <v>15243</v>
      </c>
      <c r="BK3983" s="589"/>
    </row>
    <row r="3984" spans="3:63" ht="17.25" customHeight="1">
      <c r="E3984" s="2" t="s">
        <v>9881</v>
      </c>
      <c r="U3984" s="589"/>
      <c r="AP3984" s="589"/>
      <c r="AT3984" s="1" t="s">
        <v>15244</v>
      </c>
      <c r="BK3984" s="589"/>
    </row>
    <row r="3985" spans="3:63" ht="17.25" customHeight="1">
      <c r="F3985" s="2" t="s">
        <v>14161</v>
      </c>
      <c r="U3985" s="589"/>
      <c r="AP3985" s="589"/>
      <c r="AU3985" s="1" t="s">
        <v>15245</v>
      </c>
      <c r="BK3985" s="589"/>
    </row>
    <row r="3986" spans="3:63" ht="17.25" customHeight="1">
      <c r="E3986" s="2" t="s">
        <v>8221</v>
      </c>
      <c r="U3986" s="594"/>
      <c r="AP3986" s="589"/>
      <c r="AS3986" s="1" t="s">
        <v>15246</v>
      </c>
      <c r="BK3986" s="589"/>
    </row>
    <row r="3987" spans="3:63" ht="17.25" customHeight="1">
      <c r="D3987" s="2" t="s">
        <v>15551</v>
      </c>
      <c r="U3987" s="594"/>
      <c r="AP3987" s="589"/>
      <c r="AT3987" s="2" t="s">
        <v>12368</v>
      </c>
      <c r="BK3987" s="589"/>
    </row>
    <row r="3988" spans="3:63" ht="17.25" customHeight="1">
      <c r="E3988" s="2" t="s">
        <v>9882</v>
      </c>
      <c r="U3988" s="594"/>
      <c r="AP3988" s="589"/>
      <c r="BK3988" s="589"/>
    </row>
    <row r="3989" spans="3:63" ht="17.25" customHeight="1">
      <c r="D3989" s="2" t="s">
        <v>15552</v>
      </c>
      <c r="U3989" s="594"/>
      <c r="AP3989" s="589"/>
      <c r="BK3989" s="589"/>
    </row>
    <row r="3990" spans="3:63" ht="17.25" customHeight="1">
      <c r="E3990" s="2" t="s">
        <v>14162</v>
      </c>
      <c r="U3990" s="594"/>
      <c r="AP3990" s="589"/>
      <c r="BK3990" s="589"/>
    </row>
    <row r="3991" spans="3:63" ht="17.25" customHeight="1">
      <c r="U3991" s="594"/>
      <c r="AP3991" s="589"/>
      <c r="BK3991" s="589"/>
    </row>
    <row r="3992" spans="3:63" ht="17.25" customHeight="1">
      <c r="C3992" s="3" t="s">
        <v>9699</v>
      </c>
      <c r="U3992" s="594"/>
      <c r="W3992" s="3" t="s">
        <v>11899</v>
      </c>
      <c r="AP3992" s="589"/>
      <c r="BK3992" s="589"/>
    </row>
    <row r="3993" spans="3:63" ht="17.25" customHeight="1">
      <c r="D3993" s="2" t="s">
        <v>14931</v>
      </c>
      <c r="U3993" s="594"/>
      <c r="Y3993" s="2" t="s">
        <v>12813</v>
      </c>
      <c r="AP3993" s="589"/>
      <c r="BK3993" s="589"/>
    </row>
    <row r="3994" spans="3:63" ht="17.25" customHeight="1">
      <c r="E3994" s="1" t="s">
        <v>14932</v>
      </c>
      <c r="U3994" s="589"/>
      <c r="AP3994" s="589"/>
      <c r="BK3994" s="589"/>
    </row>
    <row r="3995" spans="3:63" ht="17.25" customHeight="1">
      <c r="E3995" s="2" t="s">
        <v>9876</v>
      </c>
      <c r="U3995" s="589"/>
      <c r="W3995" s="3" t="s">
        <v>11900</v>
      </c>
      <c r="AP3995" s="589"/>
      <c r="AR3995" s="3" t="s">
        <v>12366</v>
      </c>
      <c r="BK3995" s="589"/>
    </row>
    <row r="3996" spans="3:63" ht="17.25" customHeight="1">
      <c r="E3996" s="2" t="s">
        <v>9877</v>
      </c>
      <c r="U3996" s="594"/>
      <c r="X3996" s="2" t="s">
        <v>11901</v>
      </c>
      <c r="AP3996" s="589"/>
      <c r="AS3996" s="1" t="s">
        <v>15247</v>
      </c>
      <c r="BK3996" s="589"/>
    </row>
    <row r="3997" spans="3:63" ht="17.25" customHeight="1">
      <c r="D3997" s="2" t="s">
        <v>9874</v>
      </c>
      <c r="U3997" s="594"/>
      <c r="X3997" s="2"/>
      <c r="Y3997" s="2" t="s">
        <v>12812</v>
      </c>
      <c r="AP3997" s="589"/>
      <c r="AT3997" s="2" t="s">
        <v>12367</v>
      </c>
      <c r="BK3997" s="589"/>
    </row>
    <row r="3998" spans="3:63" ht="17.25" customHeight="1">
      <c r="E3998" s="2" t="s">
        <v>9875</v>
      </c>
      <c r="U3998" s="594"/>
      <c r="X3998" s="2"/>
      <c r="Y3998" s="2" t="s">
        <v>11902</v>
      </c>
      <c r="AP3998" s="589"/>
      <c r="AS3998" s="1" t="s">
        <v>12364</v>
      </c>
      <c r="BK3998" s="589"/>
    </row>
    <row r="3999" spans="3:63" ht="17.25" customHeight="1">
      <c r="E3999" s="2" t="s">
        <v>8222</v>
      </c>
      <c r="U3999" s="594"/>
      <c r="X3999" s="2" t="s">
        <v>15554</v>
      </c>
      <c r="AP3999" s="589"/>
      <c r="AT3999" s="2" t="s">
        <v>12365</v>
      </c>
      <c r="BK3999" s="589"/>
    </row>
    <row r="4000" spans="3:63" ht="17.25" customHeight="1">
      <c r="E4000" s="2" t="s">
        <v>8223</v>
      </c>
      <c r="U4000" s="594"/>
      <c r="Y4000" s="2" t="s">
        <v>11903</v>
      </c>
      <c r="AP4000" s="589"/>
      <c r="BK4000" s="589"/>
    </row>
    <row r="4001" spans="4:63" ht="17.25" customHeight="1">
      <c r="E4001" s="2" t="s">
        <v>8224</v>
      </c>
      <c r="U4001" s="594"/>
      <c r="Y4001" s="2" t="s">
        <v>11904</v>
      </c>
      <c r="AP4001" s="589"/>
      <c r="AR4001" s="24"/>
      <c r="BK4001" s="589"/>
    </row>
    <row r="4002" spans="4:63" ht="17.25" customHeight="1">
      <c r="E4002" s="2" t="s">
        <v>8225</v>
      </c>
      <c r="U4002" s="594"/>
      <c r="X4002" s="2" t="s">
        <v>15555</v>
      </c>
      <c r="AP4002" s="589"/>
      <c r="BK4002" s="589"/>
    </row>
    <row r="4003" spans="4:63" ht="17.25" customHeight="1">
      <c r="D4003" s="2" t="s">
        <v>15553</v>
      </c>
      <c r="U4003" s="594"/>
      <c r="Y4003" s="2" t="s">
        <v>11905</v>
      </c>
      <c r="AP4003" s="589"/>
      <c r="AS4003" s="1054" t="s">
        <v>15041</v>
      </c>
      <c r="AT4003" s="1056"/>
      <c r="AU4003" s="1056"/>
      <c r="AV4003" s="1056"/>
      <c r="AW4003" s="1056"/>
      <c r="AX4003" s="1056"/>
      <c r="AY4003" s="580"/>
      <c r="AZ4003" s="580" t="s">
        <v>14935</v>
      </c>
      <c r="BA4003" s="601"/>
      <c r="BB4003" s="601"/>
      <c r="BC4003" s="601"/>
      <c r="BD4003" s="601"/>
      <c r="BE4003" s="601"/>
      <c r="BF4003" s="601"/>
      <c r="BG4003" s="601"/>
      <c r="BH4003" s="601"/>
      <c r="BI4003" s="601"/>
      <c r="BJ4003" s="602"/>
      <c r="BK4003" s="589"/>
    </row>
    <row r="4004" spans="4:63" ht="17.25" customHeight="1">
      <c r="E4004" s="2" t="s">
        <v>9873</v>
      </c>
      <c r="U4004" s="594"/>
      <c r="X4004" s="2" t="s">
        <v>14929</v>
      </c>
      <c r="AP4004" s="589"/>
      <c r="AS4004" s="560" t="s">
        <v>14126</v>
      </c>
      <c r="AT4004" s="473"/>
      <c r="AU4004" s="473"/>
      <c r="AV4004" s="473"/>
      <c r="AW4004" s="473"/>
      <c r="AX4004" s="473"/>
      <c r="AY4004" s="473"/>
      <c r="AZ4004" s="473"/>
      <c r="BA4004" s="473"/>
      <c r="BB4004" s="473"/>
      <c r="BC4004" s="473"/>
      <c r="BD4004" s="473"/>
      <c r="BE4004" s="473"/>
      <c r="BF4004" s="473"/>
      <c r="BG4004" s="473"/>
      <c r="BH4004" s="473"/>
      <c r="BI4004" s="473"/>
      <c r="BJ4004" s="494"/>
      <c r="BK4004" s="589"/>
    </row>
    <row r="4005" spans="4:63" ht="17.25" customHeight="1">
      <c r="D4005" s="2" t="s">
        <v>14930</v>
      </c>
      <c r="U4005" s="594"/>
      <c r="X4005" s="182"/>
      <c r="Y4005" s="2" t="s">
        <v>11906</v>
      </c>
      <c r="AP4005" s="589"/>
      <c r="AS4005" s="492"/>
      <c r="AT4005" s="473" t="s">
        <v>14144</v>
      </c>
      <c r="AU4005" s="473"/>
      <c r="AV4005" s="473"/>
      <c r="AW4005" s="473"/>
      <c r="AX4005" s="473"/>
      <c r="AY4005" s="473"/>
      <c r="AZ4005" s="473"/>
      <c r="BA4005" s="473"/>
      <c r="BB4005" s="473"/>
      <c r="BC4005" s="473"/>
      <c r="BD4005" s="473"/>
      <c r="BE4005" s="473"/>
      <c r="BF4005" s="473"/>
      <c r="BG4005" s="473"/>
      <c r="BH4005" s="473"/>
      <c r="BI4005" s="473"/>
      <c r="BJ4005" s="494"/>
      <c r="BK4005" s="589"/>
    </row>
    <row r="4006" spans="4:63" ht="17.25" customHeight="1">
      <c r="E4006" s="2" t="s">
        <v>14143</v>
      </c>
      <c r="U4006" s="594"/>
      <c r="Y4006" s="2" t="s">
        <v>11907</v>
      </c>
      <c r="AP4006" s="589"/>
      <c r="AS4006" s="492"/>
      <c r="AT4006" s="473"/>
      <c r="AU4006" s="473" t="s">
        <v>14145</v>
      </c>
      <c r="AV4006" s="473"/>
      <c r="AW4006" s="473"/>
      <c r="AX4006" s="473"/>
      <c r="AY4006" s="473"/>
      <c r="AZ4006" s="473"/>
      <c r="BA4006" s="473"/>
      <c r="BB4006" s="473"/>
      <c r="BC4006" s="473"/>
      <c r="BD4006" s="473"/>
      <c r="BE4006" s="473"/>
      <c r="BF4006" s="473"/>
      <c r="BG4006" s="473"/>
      <c r="BH4006" s="473"/>
      <c r="BI4006" s="473"/>
      <c r="BJ4006" s="494"/>
      <c r="BK4006" s="589"/>
    </row>
    <row r="4007" spans="4:63" ht="17.25" customHeight="1">
      <c r="U4007" s="594"/>
      <c r="Y4007" s="2" t="s">
        <v>11908</v>
      </c>
      <c r="AP4007" s="589"/>
      <c r="AS4007" s="492"/>
      <c r="AT4007" s="473" t="s">
        <v>14146</v>
      </c>
      <c r="AU4007" s="473"/>
      <c r="AV4007" s="473"/>
      <c r="AW4007" s="473"/>
      <c r="AX4007" s="473"/>
      <c r="AY4007" s="473"/>
      <c r="AZ4007" s="473"/>
      <c r="BA4007" s="473"/>
      <c r="BB4007" s="473"/>
      <c r="BC4007" s="473"/>
      <c r="BD4007" s="473"/>
      <c r="BE4007" s="473"/>
      <c r="BF4007" s="473"/>
      <c r="BG4007" s="473"/>
      <c r="BH4007" s="473"/>
      <c r="BI4007" s="473"/>
      <c r="BJ4007" s="494"/>
      <c r="BK4007" s="589"/>
    </row>
    <row r="4008" spans="4:63" ht="17.25" customHeight="1">
      <c r="U4008" s="594"/>
      <c r="Y4008" s="2" t="s">
        <v>8517</v>
      </c>
      <c r="AP4008" s="589"/>
      <c r="AS4008" s="492"/>
      <c r="AT4008" s="473"/>
      <c r="AU4008" s="473" t="s">
        <v>14147</v>
      </c>
      <c r="AV4008" s="473"/>
      <c r="AW4008" s="473"/>
      <c r="AX4008" s="473"/>
      <c r="AY4008" s="473"/>
      <c r="AZ4008" s="473"/>
      <c r="BA4008" s="473"/>
      <c r="BB4008" s="473"/>
      <c r="BC4008" s="473"/>
      <c r="BD4008" s="473"/>
      <c r="BE4008" s="473"/>
      <c r="BF4008" s="473"/>
      <c r="BG4008" s="473"/>
      <c r="BH4008" s="473"/>
      <c r="BI4008" s="473"/>
      <c r="BJ4008" s="494"/>
      <c r="BK4008" s="589"/>
    </row>
    <row r="4009" spans="4:63" ht="17.25" customHeight="1">
      <c r="U4009" s="594"/>
      <c r="Y4009" s="2" t="s">
        <v>8518</v>
      </c>
      <c r="AP4009" s="589"/>
      <c r="AS4009" s="492"/>
      <c r="AT4009" s="473" t="s">
        <v>14148</v>
      </c>
      <c r="AU4009" s="473"/>
      <c r="AV4009" s="473"/>
      <c r="AW4009" s="473"/>
      <c r="AX4009" s="473"/>
      <c r="AY4009" s="473"/>
      <c r="AZ4009" s="473"/>
      <c r="BA4009" s="473"/>
      <c r="BB4009" s="473"/>
      <c r="BC4009" s="473"/>
      <c r="BD4009" s="473"/>
      <c r="BE4009" s="473"/>
      <c r="BF4009" s="473"/>
      <c r="BG4009" s="473"/>
      <c r="BH4009" s="473"/>
      <c r="BI4009" s="473"/>
      <c r="BJ4009" s="494"/>
      <c r="BK4009" s="589"/>
    </row>
    <row r="4010" spans="4:63" ht="17.25" customHeight="1">
      <c r="U4010" s="594"/>
      <c r="Y4010" s="2" t="s">
        <v>8519</v>
      </c>
      <c r="AP4010" s="589"/>
      <c r="AS4010" s="492"/>
      <c r="AT4010" s="473"/>
      <c r="AU4010" s="473" t="s">
        <v>14149</v>
      </c>
      <c r="AV4010" s="473"/>
      <c r="AW4010" s="473"/>
      <c r="AX4010" s="473"/>
      <c r="AY4010" s="473"/>
      <c r="AZ4010" s="473"/>
      <c r="BA4010" s="473"/>
      <c r="BB4010" s="473"/>
      <c r="BC4010" s="473"/>
      <c r="BD4010" s="473"/>
      <c r="BE4010" s="473"/>
      <c r="BF4010" s="473"/>
      <c r="BG4010" s="473"/>
      <c r="BH4010" s="473"/>
      <c r="BI4010" s="473"/>
      <c r="BJ4010" s="494"/>
      <c r="BK4010" s="589"/>
    </row>
    <row r="4011" spans="4:63" ht="17.25" customHeight="1">
      <c r="U4011" s="594"/>
      <c r="Y4011" s="2" t="s">
        <v>8520</v>
      </c>
      <c r="AP4011" s="589"/>
      <c r="AS4011" s="492"/>
      <c r="AT4011" s="473"/>
      <c r="AU4011" s="473" t="s">
        <v>14150</v>
      </c>
      <c r="AV4011" s="473"/>
      <c r="AW4011" s="473"/>
      <c r="AX4011" s="473"/>
      <c r="AY4011" s="473"/>
      <c r="AZ4011" s="473"/>
      <c r="BA4011" s="473"/>
      <c r="BB4011" s="473"/>
      <c r="BC4011" s="473"/>
      <c r="BD4011" s="473"/>
      <c r="BE4011" s="473"/>
      <c r="BF4011" s="473"/>
      <c r="BG4011" s="473"/>
      <c r="BH4011" s="473"/>
      <c r="BI4011" s="473"/>
      <c r="BJ4011" s="494"/>
      <c r="BK4011" s="589"/>
    </row>
    <row r="4012" spans="4:63" ht="17.25" customHeight="1">
      <c r="U4012" s="594"/>
      <c r="X4012" s="2" t="s">
        <v>15556</v>
      </c>
      <c r="Y4012" s="182"/>
      <c r="AP4012" s="589"/>
      <c r="AS4012" s="492"/>
      <c r="AT4012" s="473"/>
      <c r="AU4012" s="473" t="s">
        <v>14151</v>
      </c>
      <c r="AV4012" s="473"/>
      <c r="AW4012" s="473"/>
      <c r="AX4012" s="473"/>
      <c r="AY4012" s="473"/>
      <c r="AZ4012" s="473"/>
      <c r="BA4012" s="473"/>
      <c r="BB4012" s="473"/>
      <c r="BC4012" s="473"/>
      <c r="BD4012" s="473"/>
      <c r="BE4012" s="473"/>
      <c r="BF4012" s="473"/>
      <c r="BG4012" s="473"/>
      <c r="BH4012" s="473"/>
      <c r="BI4012" s="473"/>
      <c r="BJ4012" s="494"/>
      <c r="BK4012" s="589"/>
    </row>
    <row r="4013" spans="4:63" ht="17.25" customHeight="1">
      <c r="U4013" s="594"/>
      <c r="X4013" s="182"/>
      <c r="Y4013" s="182" t="s">
        <v>11909</v>
      </c>
      <c r="AP4013" s="589"/>
      <c r="AS4013" s="492"/>
      <c r="AT4013" s="473"/>
      <c r="AU4013" s="473" t="s">
        <v>14152</v>
      </c>
      <c r="AV4013" s="473"/>
      <c r="AW4013" s="473"/>
      <c r="AX4013" s="473"/>
      <c r="AY4013" s="473"/>
      <c r="AZ4013" s="473"/>
      <c r="BA4013" s="473"/>
      <c r="BB4013" s="473"/>
      <c r="BC4013" s="473"/>
      <c r="BD4013" s="473"/>
      <c r="BE4013" s="473"/>
      <c r="BF4013" s="473"/>
      <c r="BG4013" s="473"/>
      <c r="BH4013" s="473"/>
      <c r="BI4013" s="473"/>
      <c r="BJ4013" s="494"/>
      <c r="BK4013" s="589"/>
    </row>
    <row r="4014" spans="4:63" ht="17.25" customHeight="1">
      <c r="U4014" s="594"/>
      <c r="X4014" s="182"/>
      <c r="Y4014" s="182" t="s">
        <v>11910</v>
      </c>
      <c r="AP4014" s="589"/>
      <c r="AS4014" s="492"/>
      <c r="AT4014" s="473"/>
      <c r="AU4014" s="473" t="s">
        <v>14153</v>
      </c>
      <c r="AV4014" s="473"/>
      <c r="AW4014" s="473"/>
      <c r="AX4014" s="473"/>
      <c r="AY4014" s="473"/>
      <c r="AZ4014" s="473"/>
      <c r="BA4014" s="473"/>
      <c r="BB4014" s="473"/>
      <c r="BC4014" s="473"/>
      <c r="BD4014" s="473"/>
      <c r="BE4014" s="473"/>
      <c r="BF4014" s="473"/>
      <c r="BG4014" s="473"/>
      <c r="BH4014" s="473"/>
      <c r="BI4014" s="473"/>
      <c r="BJ4014" s="494"/>
      <c r="BK4014" s="589"/>
    </row>
    <row r="4015" spans="4:63" ht="17.25" customHeight="1">
      <c r="U4015" s="594"/>
      <c r="X4015" s="2" t="s">
        <v>15557</v>
      </c>
      <c r="Y4015" s="182"/>
      <c r="AP4015" s="589"/>
      <c r="AS4015" s="492"/>
      <c r="AT4015" s="473" t="s">
        <v>14154</v>
      </c>
      <c r="AU4015" s="473"/>
      <c r="AV4015" s="473"/>
      <c r="AW4015" s="473"/>
      <c r="AX4015" s="473"/>
      <c r="AY4015" s="473"/>
      <c r="AZ4015" s="473"/>
      <c r="BA4015" s="473"/>
      <c r="BB4015" s="473"/>
      <c r="BC4015" s="473"/>
      <c r="BD4015" s="473"/>
      <c r="BE4015" s="473"/>
      <c r="BF4015" s="473"/>
      <c r="BG4015" s="473"/>
      <c r="BH4015" s="473"/>
      <c r="BI4015" s="473"/>
      <c r="BJ4015" s="494"/>
      <c r="BK4015" s="589"/>
    </row>
    <row r="4016" spans="4:63" ht="17.25" customHeight="1">
      <c r="U4016" s="589"/>
      <c r="Y4016" s="182" t="s">
        <v>11911</v>
      </c>
      <c r="AP4016" s="589"/>
      <c r="AS4016" s="492"/>
      <c r="AT4016" s="473"/>
      <c r="AU4016" s="473" t="s">
        <v>14155</v>
      </c>
      <c r="AV4016" s="473"/>
      <c r="AW4016" s="473"/>
      <c r="AX4016" s="473"/>
      <c r="AY4016" s="473"/>
      <c r="AZ4016" s="473"/>
      <c r="BA4016" s="473"/>
      <c r="BB4016" s="473"/>
      <c r="BC4016" s="473"/>
      <c r="BD4016" s="473"/>
      <c r="BE4016" s="473"/>
      <c r="BF4016" s="473"/>
      <c r="BG4016" s="473"/>
      <c r="BH4016" s="473"/>
      <c r="BI4016" s="473"/>
      <c r="BJ4016" s="494"/>
      <c r="BK4016" s="589"/>
    </row>
    <row r="4017" spans="3:63" ht="17.25" customHeight="1">
      <c r="U4017" s="589"/>
      <c r="X4017" s="2" t="s">
        <v>14928</v>
      </c>
      <c r="Y4017" s="182"/>
      <c r="AP4017" s="589"/>
      <c r="AS4017" s="492"/>
      <c r="AT4017" s="473" t="s">
        <v>14156</v>
      </c>
      <c r="AU4017" s="473"/>
      <c r="AV4017" s="473"/>
      <c r="AW4017" s="473"/>
      <c r="AX4017" s="473"/>
      <c r="AY4017" s="473"/>
      <c r="AZ4017" s="473"/>
      <c r="BA4017" s="473"/>
      <c r="BB4017" s="473"/>
      <c r="BC4017" s="473"/>
      <c r="BD4017" s="473"/>
      <c r="BE4017" s="473"/>
      <c r="BF4017" s="473"/>
      <c r="BG4017" s="473"/>
      <c r="BH4017" s="473"/>
      <c r="BI4017" s="473"/>
      <c r="BJ4017" s="494"/>
      <c r="BK4017" s="589"/>
    </row>
    <row r="4018" spans="3:63" ht="17.25" customHeight="1">
      <c r="U4018" s="594"/>
      <c r="Y4018" s="2" t="s">
        <v>11912</v>
      </c>
      <c r="AP4018" s="589"/>
      <c r="AS4018" s="492"/>
      <c r="AT4018" s="473"/>
      <c r="AU4018" s="473" t="s">
        <v>14157</v>
      </c>
      <c r="AV4018" s="473"/>
      <c r="AW4018" s="473"/>
      <c r="AX4018" s="473"/>
      <c r="AY4018" s="473"/>
      <c r="AZ4018" s="473"/>
      <c r="BA4018" s="473"/>
      <c r="BB4018" s="473"/>
      <c r="BC4018" s="473"/>
      <c r="BD4018" s="473"/>
      <c r="BE4018" s="473"/>
      <c r="BF4018" s="473"/>
      <c r="BG4018" s="473"/>
      <c r="BH4018" s="473"/>
      <c r="BI4018" s="473"/>
      <c r="BJ4018" s="494"/>
      <c r="BK4018" s="589"/>
    </row>
    <row r="4019" spans="3:63" ht="17.25" customHeight="1">
      <c r="U4019" s="594"/>
      <c r="Y4019" s="2" t="s">
        <v>11913</v>
      </c>
      <c r="AP4019" s="589"/>
      <c r="AS4019" s="492"/>
      <c r="AT4019" s="473"/>
      <c r="AU4019" s="473" t="s">
        <v>14158</v>
      </c>
      <c r="AV4019" s="473"/>
      <c r="AW4019" s="473"/>
      <c r="AX4019" s="473"/>
      <c r="AY4019" s="473"/>
      <c r="AZ4019" s="473"/>
      <c r="BA4019" s="473"/>
      <c r="BB4019" s="473"/>
      <c r="BC4019" s="473"/>
      <c r="BD4019" s="473"/>
      <c r="BE4019" s="473"/>
      <c r="BF4019" s="473"/>
      <c r="BG4019" s="473"/>
      <c r="BH4019" s="473"/>
      <c r="BI4019" s="473"/>
      <c r="BJ4019" s="494"/>
      <c r="BK4019" s="589"/>
    </row>
    <row r="4020" spans="3:63" ht="17.25" customHeight="1">
      <c r="U4020" s="594"/>
      <c r="Y4020" s="2" t="s">
        <v>8521</v>
      </c>
      <c r="AP4020" s="589"/>
      <c r="AS4020" s="492"/>
      <c r="AT4020" s="473"/>
      <c r="AU4020" s="473"/>
      <c r="AV4020" s="473"/>
      <c r="AW4020" s="473"/>
      <c r="AX4020" s="473"/>
      <c r="AY4020" s="473"/>
      <c r="AZ4020" s="473"/>
      <c r="BA4020" s="473"/>
      <c r="BB4020" s="473"/>
      <c r="BC4020" s="473"/>
      <c r="BD4020" s="473"/>
      <c r="BE4020" s="473"/>
      <c r="BF4020" s="473"/>
      <c r="BG4020" s="473"/>
      <c r="BH4020" s="473"/>
      <c r="BI4020" s="473"/>
      <c r="BJ4020" s="494"/>
      <c r="BK4020" s="589"/>
    </row>
    <row r="4021" spans="3:63" ht="17.25" customHeight="1">
      <c r="U4021" s="594"/>
      <c r="Y4021" s="2" t="s">
        <v>11914</v>
      </c>
      <c r="AP4021" s="589"/>
      <c r="AS4021" s="560" t="s">
        <v>14159</v>
      </c>
      <c r="AT4021" s="473"/>
      <c r="AU4021" s="473"/>
      <c r="AV4021" s="473"/>
      <c r="AW4021" s="473"/>
      <c r="AX4021" s="473"/>
      <c r="AY4021" s="473"/>
      <c r="AZ4021" s="473"/>
      <c r="BA4021" s="473"/>
      <c r="BB4021" s="473"/>
      <c r="BC4021" s="473"/>
      <c r="BD4021" s="473"/>
      <c r="BE4021" s="473"/>
      <c r="BF4021" s="473"/>
      <c r="BG4021" s="473"/>
      <c r="BH4021" s="473"/>
      <c r="BI4021" s="473"/>
      <c r="BJ4021" s="494"/>
      <c r="BK4021" s="589"/>
    </row>
    <row r="4022" spans="3:63" ht="17.25" customHeight="1" thickBot="1">
      <c r="U4022" s="594"/>
      <c r="Y4022" s="182"/>
      <c r="Z4022" s="2" t="s">
        <v>11915</v>
      </c>
      <c r="AP4022" s="589"/>
      <c r="AS4022" s="492"/>
      <c r="AT4022" s="473"/>
      <c r="AU4022" s="1106" t="s">
        <v>14160</v>
      </c>
      <c r="AV4022" s="1107"/>
      <c r="AW4022" s="1107"/>
      <c r="AX4022" s="1107"/>
      <c r="AY4022" s="1107"/>
      <c r="AZ4022" s="1107"/>
      <c r="BA4022" s="1107"/>
      <c r="BB4022" s="1107"/>
      <c r="BC4022" s="1107"/>
      <c r="BD4022" s="1107"/>
      <c r="BE4022" s="1107"/>
      <c r="BF4022" s="1107"/>
      <c r="BG4022" s="1107"/>
      <c r="BH4022" s="1108"/>
      <c r="BI4022" s="473"/>
      <c r="BJ4022" s="494"/>
      <c r="BK4022" s="589"/>
    </row>
    <row r="4023" spans="3:63" ht="17.25" customHeight="1" thickBot="1">
      <c r="U4023" s="594"/>
      <c r="X4023" s="2" t="s">
        <v>11916</v>
      </c>
      <c r="AP4023" s="589"/>
      <c r="AS4023" s="495"/>
      <c r="AT4023" s="496"/>
      <c r="AU4023" s="496"/>
      <c r="AV4023" s="496"/>
      <c r="AW4023" s="496"/>
      <c r="AX4023" s="496"/>
      <c r="AY4023" s="496"/>
      <c r="AZ4023" s="496"/>
      <c r="BA4023" s="496"/>
      <c r="BB4023" s="496"/>
      <c r="BC4023" s="496"/>
      <c r="BD4023" s="496"/>
      <c r="BE4023" s="496"/>
      <c r="BF4023" s="496"/>
      <c r="BG4023" s="496"/>
      <c r="BH4023" s="496"/>
      <c r="BI4023" s="496"/>
      <c r="BJ4023" s="497"/>
      <c r="BK4023" s="589"/>
    </row>
    <row r="4024" spans="3:63" ht="17.25" customHeight="1">
      <c r="U4024" s="594"/>
      <c r="Y4024" s="182"/>
      <c r="Z4024" s="1" t="s">
        <v>11917</v>
      </c>
      <c r="AP4024" s="589"/>
      <c r="BK4024" s="589"/>
    </row>
    <row r="4025" spans="3:63" ht="17.25" customHeight="1">
      <c r="U4025" s="594"/>
      <c r="AP4025" s="589"/>
      <c r="BK4025" s="589"/>
    </row>
    <row r="4026" spans="3:63" ht="17.25" customHeight="1">
      <c r="C4026" s="3" t="s">
        <v>9700</v>
      </c>
      <c r="U4026" s="594"/>
      <c r="W4026" s="3" t="s">
        <v>11918</v>
      </c>
      <c r="AP4026" s="589"/>
      <c r="BK4026" s="589"/>
    </row>
    <row r="4027" spans="3:63" ht="17.25" customHeight="1">
      <c r="D4027" s="2" t="s">
        <v>9871</v>
      </c>
      <c r="U4027" s="594"/>
      <c r="X4027" s="2" t="s">
        <v>15559</v>
      </c>
      <c r="AP4027" s="589"/>
      <c r="BK4027" s="589"/>
    </row>
    <row r="4028" spans="3:63" ht="17.25" customHeight="1">
      <c r="E4028" s="2" t="s">
        <v>9872</v>
      </c>
      <c r="U4028" s="594"/>
      <c r="Y4028" s="182" t="s">
        <v>15558</v>
      </c>
      <c r="AP4028" s="589"/>
      <c r="BK4028" s="589"/>
    </row>
    <row r="4029" spans="3:63" ht="17.25" customHeight="1">
      <c r="E4029" s="2" t="s">
        <v>8226</v>
      </c>
      <c r="U4029" s="594"/>
      <c r="X4029" s="2" t="s">
        <v>15560</v>
      </c>
      <c r="Y4029" s="182"/>
      <c r="AP4029" s="589"/>
      <c r="BK4029" s="589"/>
    </row>
    <row r="4030" spans="3:63" ht="17.25" customHeight="1">
      <c r="E4030" s="2" t="s">
        <v>8227</v>
      </c>
      <c r="U4030" s="594"/>
      <c r="Y4030" s="2" t="s">
        <v>11919</v>
      </c>
      <c r="AP4030" s="589"/>
      <c r="BK4030" s="589"/>
    </row>
    <row r="4031" spans="3:63" ht="17.25" customHeight="1">
      <c r="E4031" s="2" t="s">
        <v>8228</v>
      </c>
      <c r="U4031" s="594"/>
      <c r="AP4031" s="589"/>
      <c r="BK4031" s="589"/>
    </row>
    <row r="4032" spans="3:63" ht="17.25" customHeight="1">
      <c r="D4032" s="2" t="s">
        <v>15561</v>
      </c>
      <c r="U4032" s="594"/>
      <c r="W4032" s="3" t="s">
        <v>11920</v>
      </c>
      <c r="AP4032" s="589"/>
      <c r="BK4032" s="589"/>
    </row>
    <row r="4033" spans="3:63" ht="17.25" customHeight="1">
      <c r="E4033" s="2" t="s">
        <v>9870</v>
      </c>
      <c r="U4033" s="594"/>
      <c r="X4033" s="2" t="s">
        <v>14927</v>
      </c>
      <c r="Y4033" s="182"/>
      <c r="AP4033" s="589"/>
      <c r="BK4033" s="589"/>
    </row>
    <row r="4034" spans="3:63" ht="17.25" customHeight="1">
      <c r="E4034" s="2" t="s">
        <v>8229</v>
      </c>
      <c r="U4034" s="594"/>
      <c r="Y4034" s="2" t="s">
        <v>11921</v>
      </c>
      <c r="AP4034" s="589"/>
      <c r="BK4034" s="589"/>
    </row>
    <row r="4035" spans="3:63" ht="17.25" customHeight="1">
      <c r="E4035" s="2" t="s">
        <v>8230</v>
      </c>
      <c r="U4035" s="594"/>
      <c r="AP4035" s="589"/>
      <c r="BK4035" s="589"/>
    </row>
    <row r="4036" spans="3:63" ht="17.25" customHeight="1">
      <c r="E4036" s="2" t="s">
        <v>8231</v>
      </c>
      <c r="U4036" s="594"/>
      <c r="AP4036" s="589"/>
      <c r="BK4036" s="589"/>
    </row>
    <row r="4037" spans="3:63" ht="17.25" customHeight="1">
      <c r="D4037" s="2" t="s">
        <v>15562</v>
      </c>
      <c r="U4037" s="594"/>
      <c r="AP4037" s="589"/>
      <c r="BK4037" s="589"/>
    </row>
    <row r="4038" spans="3:63" ht="17.25" customHeight="1">
      <c r="E4038" s="2" t="s">
        <v>9866</v>
      </c>
      <c r="U4038" s="594"/>
      <c r="AP4038" s="589"/>
      <c r="BK4038" s="589"/>
    </row>
    <row r="4039" spans="3:63" ht="17.25" customHeight="1">
      <c r="E4039" s="2" t="s">
        <v>9867</v>
      </c>
      <c r="U4039" s="594"/>
      <c r="AP4039" s="589"/>
      <c r="BK4039" s="589"/>
    </row>
    <row r="4040" spans="3:63" ht="17.25" customHeight="1">
      <c r="E4040" s="2" t="s">
        <v>9868</v>
      </c>
      <c r="U4040" s="594"/>
      <c r="AP4040" s="589"/>
      <c r="BK4040" s="589"/>
    </row>
    <row r="4041" spans="3:63" ht="17.25" customHeight="1">
      <c r="D4041" s="2" t="s">
        <v>14925</v>
      </c>
      <c r="U4041" s="594"/>
      <c r="AP4041" s="589"/>
      <c r="BK4041" s="589"/>
    </row>
    <row r="4042" spans="3:63" ht="17.25" customHeight="1">
      <c r="E4042" s="2" t="s">
        <v>14926</v>
      </c>
      <c r="U4042" s="594"/>
      <c r="AP4042" s="589"/>
      <c r="BK4042" s="589"/>
    </row>
    <row r="4043" spans="3:63" ht="17.25" customHeight="1">
      <c r="E4043" s="2" t="s">
        <v>9869</v>
      </c>
      <c r="U4043" s="594"/>
      <c r="AP4043" s="589"/>
      <c r="BK4043" s="589"/>
    </row>
    <row r="4044" spans="3:63" ht="17.25" customHeight="1">
      <c r="D4044" s="2" t="s">
        <v>15563</v>
      </c>
      <c r="U4044" s="594"/>
      <c r="AP4044" s="589"/>
      <c r="BK4044" s="589"/>
    </row>
    <row r="4045" spans="3:63" ht="17.25" customHeight="1">
      <c r="E4045" s="2" t="s">
        <v>14142</v>
      </c>
      <c r="U4045" s="594"/>
      <c r="AP4045" s="589"/>
      <c r="BK4045" s="589"/>
    </row>
    <row r="4046" spans="3:63" ht="17.25" customHeight="1">
      <c r="U4046" s="594"/>
      <c r="AP4046" s="589"/>
      <c r="BK4046" s="589"/>
    </row>
    <row r="4047" spans="3:63" ht="17.25" customHeight="1">
      <c r="C4047" s="3" t="s">
        <v>9701</v>
      </c>
      <c r="U4047" s="594"/>
      <c r="AP4047" s="589"/>
      <c r="BK4047" s="589"/>
    </row>
    <row r="4048" spans="3:63" ht="17.25" customHeight="1">
      <c r="D4048" s="2" t="s">
        <v>9863</v>
      </c>
      <c r="U4048" s="594"/>
      <c r="AP4048" s="589"/>
      <c r="BK4048" s="589"/>
    </row>
    <row r="4049" spans="5:63" ht="17.25" customHeight="1">
      <c r="E4049" s="2" t="s">
        <v>9864</v>
      </c>
      <c r="U4049" s="594"/>
      <c r="AP4049" s="589"/>
      <c r="BK4049" s="589"/>
    </row>
    <row r="4050" spans="5:63" ht="17.25" customHeight="1">
      <c r="E4050" s="2" t="s">
        <v>9865</v>
      </c>
      <c r="U4050" s="594"/>
      <c r="AP4050" s="589"/>
      <c r="BK4050" s="589"/>
    </row>
    <row r="4051" spans="5:63" ht="17.25" customHeight="1">
      <c r="E4051" s="2" t="s">
        <v>14128</v>
      </c>
      <c r="U4051" s="594"/>
      <c r="AP4051" s="589"/>
      <c r="BK4051" s="589"/>
    </row>
    <row r="4052" spans="5:63" ht="17.25" customHeight="1">
      <c r="E4052" s="2" t="s">
        <v>14129</v>
      </c>
      <c r="U4052" s="594"/>
      <c r="AP4052" s="589"/>
      <c r="BK4052" s="589"/>
    </row>
    <row r="4053" spans="5:63" ht="17.25" customHeight="1">
      <c r="E4053" s="2" t="s">
        <v>14130</v>
      </c>
      <c r="U4053" s="594"/>
      <c r="AP4053" s="589"/>
      <c r="BK4053" s="589"/>
    </row>
    <row r="4054" spans="5:63" ht="17.25" customHeight="1">
      <c r="E4054" s="2" t="s">
        <v>14131</v>
      </c>
      <c r="U4054" s="594"/>
      <c r="AP4054" s="589"/>
      <c r="BK4054" s="589"/>
    </row>
    <row r="4055" spans="5:63" ht="17.25" customHeight="1">
      <c r="E4055" s="2" t="s">
        <v>14132</v>
      </c>
      <c r="U4055" s="594"/>
      <c r="AP4055" s="589"/>
      <c r="BK4055" s="589"/>
    </row>
    <row r="4056" spans="5:63" ht="17.25" customHeight="1">
      <c r="E4056" s="2" t="s">
        <v>14133</v>
      </c>
      <c r="U4056" s="594"/>
      <c r="AP4056" s="589"/>
      <c r="BK4056" s="589"/>
    </row>
    <row r="4057" spans="5:63" ht="17.25" customHeight="1">
      <c r="E4057" s="2" t="s">
        <v>14134</v>
      </c>
      <c r="U4057" s="594"/>
      <c r="AP4057" s="589"/>
      <c r="BK4057" s="589"/>
    </row>
    <row r="4058" spans="5:63" ht="17.25" customHeight="1">
      <c r="E4058" s="2" t="s">
        <v>14141</v>
      </c>
      <c r="U4058" s="594"/>
      <c r="AP4058" s="589"/>
      <c r="BK4058" s="589"/>
    </row>
    <row r="4059" spans="5:63" ht="17.25" customHeight="1">
      <c r="F4059" s="2" t="s">
        <v>9862</v>
      </c>
      <c r="U4059" s="594"/>
      <c r="AP4059" s="589"/>
      <c r="BK4059" s="589"/>
    </row>
    <row r="4060" spans="5:63" ht="17.25" customHeight="1">
      <c r="E4060" s="2" t="s">
        <v>14135</v>
      </c>
      <c r="U4060" s="594"/>
      <c r="AP4060" s="589"/>
      <c r="BK4060" s="589"/>
    </row>
    <row r="4061" spans="5:63" ht="17.25" customHeight="1">
      <c r="E4061" s="2" t="s">
        <v>14136</v>
      </c>
      <c r="U4061" s="594"/>
      <c r="AP4061" s="589"/>
      <c r="BK4061" s="589"/>
    </row>
    <row r="4062" spans="5:63" ht="17.25" customHeight="1">
      <c r="F4062" s="2" t="s">
        <v>14137</v>
      </c>
      <c r="U4062" s="594"/>
      <c r="AP4062" s="589"/>
      <c r="BK4062" s="589"/>
    </row>
    <row r="4063" spans="5:63" ht="17.25" customHeight="1">
      <c r="E4063" s="2" t="s">
        <v>14138</v>
      </c>
      <c r="U4063" s="594"/>
      <c r="AP4063" s="589"/>
      <c r="BK4063" s="589"/>
    </row>
    <row r="4064" spans="5:63" ht="17.25" customHeight="1">
      <c r="E4064" s="2" t="s">
        <v>14139</v>
      </c>
      <c r="U4064" s="594"/>
      <c r="AP4064" s="589"/>
      <c r="BK4064" s="589"/>
    </row>
    <row r="4065" spans="3:63" ht="17.25" customHeight="1">
      <c r="E4065" s="2" t="s">
        <v>14140</v>
      </c>
      <c r="U4065" s="594"/>
      <c r="AP4065" s="589"/>
      <c r="BK4065" s="589"/>
    </row>
    <row r="4066" spans="3:63" ht="17.25" customHeight="1">
      <c r="U4066" s="594"/>
      <c r="AP4066" s="589"/>
      <c r="BK4066" s="589"/>
    </row>
    <row r="4067" spans="3:63" ht="17.25" customHeight="1">
      <c r="C4067" s="3" t="s">
        <v>9703</v>
      </c>
      <c r="U4067" s="594"/>
      <c r="AP4067" s="589"/>
      <c r="AR4067" s="3" t="s">
        <v>12361</v>
      </c>
      <c r="BK4067" s="589"/>
    </row>
    <row r="4068" spans="3:63" ht="17.25" customHeight="1">
      <c r="D4068" s="2" t="s">
        <v>9702</v>
      </c>
      <c r="U4068" s="594"/>
      <c r="AP4068" s="589"/>
      <c r="AS4068" s="1" t="s">
        <v>14127</v>
      </c>
      <c r="BK4068" s="589"/>
    </row>
    <row r="4069" spans="3:63" ht="17.25" customHeight="1">
      <c r="E4069" s="2" t="s">
        <v>14915</v>
      </c>
      <c r="U4069" s="594"/>
      <c r="AP4069" s="589"/>
      <c r="AS4069" s="1" t="s">
        <v>12362</v>
      </c>
      <c r="BK4069" s="589"/>
    </row>
    <row r="4070" spans="3:63" ht="17.25" customHeight="1">
      <c r="F4070" s="1" t="s">
        <v>14916</v>
      </c>
      <c r="U4070" s="594"/>
      <c r="AP4070" s="589"/>
      <c r="AT4070" s="2" t="s">
        <v>12363</v>
      </c>
      <c r="BK4070" s="589"/>
    </row>
    <row r="4071" spans="3:63" ht="17.25" customHeight="1">
      <c r="F4071" s="2" t="s">
        <v>14918</v>
      </c>
      <c r="U4071" s="594"/>
      <c r="AP4071" s="589"/>
      <c r="AT4071" s="2" t="s">
        <v>4953</v>
      </c>
      <c r="BK4071" s="589"/>
    </row>
    <row r="4072" spans="3:63" ht="17.25" customHeight="1">
      <c r="E4072" s="2" t="s">
        <v>14919</v>
      </c>
      <c r="U4072" s="594"/>
      <c r="AP4072" s="589"/>
      <c r="BK4072" s="589"/>
    </row>
    <row r="4073" spans="3:63" ht="17.25" customHeight="1">
      <c r="E4073" s="2" t="s">
        <v>14917</v>
      </c>
      <c r="U4073" s="594"/>
      <c r="AP4073" s="589"/>
      <c r="BK4073" s="589"/>
    </row>
    <row r="4074" spans="3:63" ht="17.25" customHeight="1">
      <c r="F4074" s="2" t="s">
        <v>14920</v>
      </c>
      <c r="U4074" s="594"/>
      <c r="AP4074" s="589"/>
      <c r="BK4074" s="589"/>
    </row>
    <row r="4075" spans="3:63" ht="17.25" customHeight="1">
      <c r="E4075" s="2" t="s">
        <v>14921</v>
      </c>
      <c r="U4075" s="594"/>
      <c r="AP4075" s="589"/>
      <c r="BK4075" s="589"/>
    </row>
    <row r="4076" spans="3:63" ht="17.25" customHeight="1">
      <c r="E4076" s="2" t="s">
        <v>14922</v>
      </c>
      <c r="U4076" s="594"/>
      <c r="AP4076" s="589"/>
      <c r="BK4076" s="589"/>
    </row>
    <row r="4077" spans="3:63" ht="17.25" customHeight="1">
      <c r="E4077" s="2" t="s">
        <v>14924</v>
      </c>
      <c r="U4077" s="594"/>
      <c r="AP4077" s="589"/>
      <c r="BK4077" s="589"/>
    </row>
    <row r="4078" spans="3:63" ht="17.25" customHeight="1">
      <c r="E4078" s="2" t="s">
        <v>14923</v>
      </c>
      <c r="U4078" s="594"/>
      <c r="AP4078" s="589"/>
      <c r="BK4078" s="589"/>
    </row>
    <row r="4079" spans="3:63" ht="17.25" customHeight="1">
      <c r="D4079" s="2" t="s">
        <v>14913</v>
      </c>
      <c r="U4079" s="594"/>
      <c r="AP4079" s="589"/>
      <c r="BK4079" s="589"/>
    </row>
    <row r="4080" spans="3:63" ht="17.25" customHeight="1">
      <c r="E4080" s="182" t="s">
        <v>9860</v>
      </c>
      <c r="U4080" s="594"/>
      <c r="AP4080" s="589"/>
      <c r="BK4080" s="589"/>
    </row>
    <row r="4081" spans="3:63" ht="17.25" customHeight="1">
      <c r="E4081" s="1" t="s">
        <v>14914</v>
      </c>
      <c r="U4081" s="594"/>
      <c r="AP4081" s="589"/>
      <c r="BK4081" s="589"/>
    </row>
    <row r="4082" spans="3:63" ht="17.25" customHeight="1">
      <c r="E4082" s="2" t="s">
        <v>9861</v>
      </c>
      <c r="U4082" s="594"/>
      <c r="AP4082" s="589"/>
      <c r="BK4082" s="589"/>
    </row>
    <row r="4083" spans="3:63" ht="17.25" customHeight="1">
      <c r="E4083" s="2" t="s">
        <v>14125</v>
      </c>
      <c r="U4083" s="594"/>
      <c r="AP4083" s="589"/>
      <c r="BK4083" s="589"/>
    </row>
    <row r="4084" spans="3:63" ht="17.25" customHeight="1">
      <c r="U4084" s="594"/>
      <c r="AP4084" s="589"/>
      <c r="BK4084" s="589"/>
    </row>
    <row r="4085" spans="3:63" ht="17.25" customHeight="1">
      <c r="C4085" s="3" t="s">
        <v>9704</v>
      </c>
      <c r="U4085" s="594"/>
      <c r="AP4085" s="589"/>
      <c r="AR4085" s="3" t="s">
        <v>12358</v>
      </c>
      <c r="BD4085" s="485" t="s">
        <v>14107</v>
      </c>
      <c r="BK4085" s="589"/>
    </row>
    <row r="4086" spans="3:63" ht="17.25" customHeight="1">
      <c r="D4086" s="2" t="s">
        <v>13437</v>
      </c>
      <c r="U4086" s="594"/>
      <c r="AP4086" s="589"/>
      <c r="AS4086" s="1" t="s">
        <v>14116</v>
      </c>
      <c r="BK4086" s="589"/>
    </row>
    <row r="4087" spans="3:63" ht="17.25" customHeight="1">
      <c r="F4087" s="134" t="s">
        <v>14106</v>
      </c>
      <c r="G4087" s="182"/>
      <c r="H4087" s="182"/>
      <c r="I4087" s="182"/>
      <c r="J4087" s="182"/>
      <c r="K4087" s="182"/>
      <c r="L4087" s="182"/>
      <c r="M4087" s="182"/>
      <c r="N4087" s="182"/>
      <c r="O4087" s="182"/>
      <c r="P4087" s="182"/>
      <c r="Q4087" s="182"/>
      <c r="R4087" s="182"/>
      <c r="U4087" s="594"/>
      <c r="AP4087" s="589"/>
      <c r="AT4087" s="1" t="s">
        <v>14115</v>
      </c>
      <c r="BK4087" s="589"/>
    </row>
    <row r="4088" spans="3:63" ht="17.25" customHeight="1">
      <c r="E4088" s="2" t="s">
        <v>9852</v>
      </c>
      <c r="U4088" s="594"/>
      <c r="AP4088" s="589"/>
      <c r="AT4088" s="2" t="s">
        <v>12359</v>
      </c>
      <c r="BK4088" s="589"/>
    </row>
    <row r="4089" spans="3:63" ht="17.25" customHeight="1">
      <c r="F4089" s="2" t="s">
        <v>9853</v>
      </c>
      <c r="U4089" s="594"/>
      <c r="AP4089" s="589"/>
      <c r="AS4089" s="1" t="s">
        <v>12356</v>
      </c>
      <c r="BK4089" s="589"/>
    </row>
    <row r="4090" spans="3:63" ht="17.25" customHeight="1">
      <c r="E4090" s="2" t="s">
        <v>13438</v>
      </c>
      <c r="U4090" s="594"/>
      <c r="AP4090" s="589"/>
      <c r="AT4090" s="2" t="s">
        <v>14111</v>
      </c>
      <c r="BK4090" s="589"/>
    </row>
    <row r="4091" spans="3:63" ht="17.25" customHeight="1">
      <c r="E4091" s="2" t="s">
        <v>14123</v>
      </c>
      <c r="U4091" s="594"/>
      <c r="W4091" s="485" t="s">
        <v>14124</v>
      </c>
      <c r="AP4091" s="589"/>
      <c r="AT4091" s="1" t="s">
        <v>14110</v>
      </c>
      <c r="BK4091" s="589"/>
    </row>
    <row r="4092" spans="3:63" ht="17.25" customHeight="1">
      <c r="E4092" s="2" t="s">
        <v>13439</v>
      </c>
      <c r="U4092" s="594"/>
      <c r="Y4092" s="488" t="s">
        <v>1647</v>
      </c>
      <c r="Z4092" s="216"/>
      <c r="AP4092" s="589"/>
      <c r="AT4092" s="1" t="s">
        <v>14108</v>
      </c>
      <c r="BK4092" s="589"/>
    </row>
    <row r="4093" spans="3:63" ht="17.25" customHeight="1">
      <c r="E4093" s="2" t="s">
        <v>14906</v>
      </c>
      <c r="U4093" s="594"/>
      <c r="Y4093" s="216" t="s">
        <v>1676</v>
      </c>
      <c r="Z4093" s="216"/>
      <c r="AP4093" s="589"/>
      <c r="AT4093" s="2" t="s">
        <v>12357</v>
      </c>
      <c r="BA4093" s="485" t="s">
        <v>14109</v>
      </c>
      <c r="BK4093" s="589"/>
    </row>
    <row r="4094" spans="3:63" ht="17.25" customHeight="1">
      <c r="E4094" s="2" t="s">
        <v>14907</v>
      </c>
      <c r="U4094" s="594"/>
      <c r="Y4094" s="216" t="s">
        <v>1719</v>
      </c>
      <c r="Z4094" s="216"/>
      <c r="AP4094" s="589"/>
      <c r="AS4094" s="1" t="s">
        <v>12360</v>
      </c>
      <c r="BK4094" s="589"/>
    </row>
    <row r="4095" spans="3:63" ht="17.25" customHeight="1">
      <c r="E4095" s="2" t="s">
        <v>14908</v>
      </c>
      <c r="U4095" s="594"/>
      <c r="AP4095" s="589"/>
      <c r="AQ4095" s="273"/>
      <c r="AT4095" s="1" t="s">
        <v>14112</v>
      </c>
      <c r="BK4095" s="589"/>
    </row>
    <row r="4096" spans="3:63" ht="17.25" customHeight="1">
      <c r="D4096" s="2" t="s">
        <v>9854</v>
      </c>
      <c r="U4096" s="594"/>
      <c r="AP4096" s="589"/>
      <c r="AQ4096" s="273"/>
      <c r="AT4096" s="1" t="s">
        <v>8923</v>
      </c>
      <c r="BK4096" s="589"/>
    </row>
    <row r="4097" spans="4:63" ht="17.25" customHeight="1">
      <c r="E4097" s="2" t="s">
        <v>14119</v>
      </c>
      <c r="U4097" s="594"/>
      <c r="AP4097" s="589"/>
      <c r="AQ4097" s="273"/>
      <c r="AS4097" s="1" t="s">
        <v>8924</v>
      </c>
      <c r="BK4097" s="589"/>
    </row>
    <row r="4098" spans="4:63" ht="17.25" customHeight="1">
      <c r="E4098" s="2" t="s">
        <v>14909</v>
      </c>
      <c r="U4098" s="594"/>
      <c r="AP4098" s="589"/>
      <c r="AQ4098" s="273"/>
      <c r="AT4098" s="1" t="s">
        <v>8925</v>
      </c>
      <c r="BK4098" s="589"/>
    </row>
    <row r="4099" spans="4:63" ht="17.25" customHeight="1">
      <c r="E4099" s="2" t="s">
        <v>14120</v>
      </c>
      <c r="U4099" s="594"/>
      <c r="AP4099" s="589"/>
      <c r="AQ4099" s="273"/>
      <c r="AT4099" s="1" t="s">
        <v>8926</v>
      </c>
      <c r="BK4099" s="589"/>
    </row>
    <row r="4100" spans="4:63" ht="17.25" customHeight="1">
      <c r="E4100" s="2" t="s">
        <v>14910</v>
      </c>
      <c r="U4100" s="594"/>
      <c r="AP4100" s="589"/>
      <c r="AQ4100" s="273"/>
      <c r="AT4100" s="1" t="s">
        <v>8927</v>
      </c>
      <c r="BK4100" s="589"/>
    </row>
    <row r="4101" spans="4:63" ht="17.25" customHeight="1">
      <c r="E4101" s="2" t="s">
        <v>14121</v>
      </c>
      <c r="U4101" s="594"/>
      <c r="AP4101" s="589"/>
      <c r="AQ4101" s="273"/>
      <c r="AT4101" s="1" t="s">
        <v>8928</v>
      </c>
      <c r="BK4101" s="589"/>
    </row>
    <row r="4102" spans="4:63" ht="17.25" customHeight="1">
      <c r="D4102" s="2" t="s">
        <v>9855</v>
      </c>
      <c r="U4102" s="594"/>
      <c r="AP4102" s="589"/>
      <c r="AQ4102" s="273"/>
      <c r="AT4102" s="1" t="s">
        <v>8929</v>
      </c>
      <c r="BK4102" s="589"/>
    </row>
    <row r="4103" spans="4:63" ht="17.25" customHeight="1">
      <c r="E4103" s="2" t="s">
        <v>9856</v>
      </c>
      <c r="U4103" s="594"/>
      <c r="AP4103" s="589"/>
      <c r="AQ4103" s="273"/>
      <c r="AS4103" s="1" t="s">
        <v>8930</v>
      </c>
      <c r="BK4103" s="589"/>
    </row>
    <row r="4104" spans="4:63" ht="17.25" customHeight="1">
      <c r="E4104" s="2" t="s">
        <v>9857</v>
      </c>
      <c r="U4104" s="594"/>
      <c r="AP4104" s="589"/>
      <c r="AQ4104" s="273"/>
      <c r="AT4104" s="1" t="s">
        <v>14113</v>
      </c>
      <c r="BK4104" s="589"/>
    </row>
    <row r="4105" spans="4:63" ht="17.25" customHeight="1">
      <c r="D4105" s="2" t="s">
        <v>14912</v>
      </c>
      <c r="U4105" s="594"/>
      <c r="AP4105" s="589"/>
      <c r="AQ4105" s="273"/>
      <c r="AR4105" s="273"/>
      <c r="AT4105" s="1" t="s">
        <v>8931</v>
      </c>
      <c r="BK4105" s="589"/>
    </row>
    <row r="4106" spans="4:63" ht="17.25" customHeight="1">
      <c r="E4106" s="2" t="s">
        <v>14911</v>
      </c>
      <c r="U4106" s="594"/>
      <c r="AP4106" s="589"/>
      <c r="AQ4106" s="273"/>
      <c r="AR4106" s="273"/>
      <c r="AT4106" s="1" t="s">
        <v>8932</v>
      </c>
      <c r="BK4106" s="589"/>
    </row>
    <row r="4107" spans="4:63" ht="17.25" customHeight="1">
      <c r="D4107" s="2" t="s">
        <v>14122</v>
      </c>
      <c r="U4107" s="589"/>
      <c r="AP4107" s="589"/>
      <c r="AQ4107" s="273"/>
      <c r="AR4107" s="273"/>
      <c r="AT4107" s="1" t="s">
        <v>8933</v>
      </c>
      <c r="BK4107" s="589"/>
    </row>
    <row r="4108" spans="4:63" ht="17.25" customHeight="1">
      <c r="E4108" s="2" t="s">
        <v>14117</v>
      </c>
      <c r="U4108" s="589"/>
      <c r="AP4108" s="589"/>
      <c r="AQ4108" s="273"/>
      <c r="AR4108" s="273"/>
      <c r="AS4108" s="1" t="s">
        <v>8934</v>
      </c>
      <c r="BK4108" s="589"/>
    </row>
    <row r="4109" spans="4:63" ht="17.25" customHeight="1">
      <c r="D4109" s="2" t="s">
        <v>14905</v>
      </c>
      <c r="U4109" s="589"/>
      <c r="AP4109" s="589"/>
      <c r="AQ4109" s="273"/>
      <c r="AR4109" s="273"/>
      <c r="AT4109" s="1" t="s">
        <v>8935</v>
      </c>
      <c r="BK4109" s="589"/>
    </row>
    <row r="4110" spans="4:63" ht="17.25" customHeight="1">
      <c r="E4110" s="1" t="s">
        <v>14118</v>
      </c>
      <c r="U4110" s="589"/>
      <c r="AP4110" s="589"/>
      <c r="AQ4110" s="273"/>
      <c r="AR4110" s="273"/>
      <c r="AT4110" s="1" t="s">
        <v>14114</v>
      </c>
      <c r="AV4110" s="182"/>
      <c r="AW4110" s="182"/>
      <c r="BK4110" s="589"/>
    </row>
    <row r="4111" spans="4:63" ht="17.25" customHeight="1">
      <c r="D4111" s="2" t="s">
        <v>9858</v>
      </c>
      <c r="U4111" s="589"/>
      <c r="AP4111" s="589"/>
      <c r="AQ4111" s="273"/>
      <c r="AR4111" s="273"/>
      <c r="AT4111" s="1" t="s">
        <v>8936</v>
      </c>
      <c r="AV4111" s="182"/>
      <c r="AW4111" s="182"/>
      <c r="AX4111" s="182"/>
      <c r="AY4111" s="182"/>
      <c r="AZ4111" s="182"/>
      <c r="BA4111" s="182"/>
      <c r="BB4111" s="182"/>
      <c r="BC4111" s="182"/>
      <c r="BD4111" s="182"/>
      <c r="BE4111" s="182"/>
      <c r="BF4111" s="182"/>
      <c r="BG4111" s="182"/>
      <c r="BH4111" s="182"/>
      <c r="BI4111" s="182"/>
      <c r="BJ4111" s="182"/>
      <c r="BK4111" s="589"/>
    </row>
    <row r="4112" spans="4:63" ht="17.25" customHeight="1">
      <c r="E4112" s="2" t="s">
        <v>9859</v>
      </c>
      <c r="U4112" s="589"/>
      <c r="AP4112" s="589"/>
      <c r="AQ4112" s="273"/>
      <c r="AR4112" s="273"/>
      <c r="AT4112" s="1"/>
      <c r="AV4112" s="182"/>
      <c r="AW4112" s="182"/>
      <c r="AX4112" s="182"/>
      <c r="AY4112" s="182"/>
      <c r="AZ4112" s="182"/>
      <c r="BA4112" s="182"/>
      <c r="BB4112" s="182"/>
      <c r="BC4112" s="182"/>
      <c r="BD4112" s="182"/>
      <c r="BE4112" s="182"/>
      <c r="BF4112" s="182"/>
      <c r="BG4112" s="182"/>
      <c r="BH4112" s="182"/>
      <c r="BI4112" s="182"/>
      <c r="BJ4112" s="182"/>
      <c r="BK4112" s="589"/>
    </row>
    <row r="4113" spans="3:63" ht="17.25" customHeight="1">
      <c r="J4113" s="280" t="s">
        <v>7514</v>
      </c>
      <c r="K4113" s="278" t="s">
        <v>10494</v>
      </c>
      <c r="L4113" s="278"/>
      <c r="M4113" s="278"/>
      <c r="N4113" s="278"/>
      <c r="O4113" s="278"/>
      <c r="P4113" s="278"/>
      <c r="Q4113" s="380"/>
      <c r="R4113" s="281" t="s">
        <v>9215</v>
      </c>
      <c r="S4113" s="367" t="s">
        <v>9216</v>
      </c>
      <c r="T4113" s="368" t="s">
        <v>9217</v>
      </c>
      <c r="U4113" s="589"/>
      <c r="AP4113" s="589"/>
      <c r="AQ4113" s="273"/>
      <c r="AR4113" s="273"/>
      <c r="AT4113" s="182"/>
      <c r="AU4113" s="182"/>
      <c r="AV4113" s="182"/>
      <c r="AW4113" s="182"/>
      <c r="AX4113" s="182"/>
      <c r="AY4113" s="182"/>
      <c r="AZ4113" s="182"/>
      <c r="BA4113" s="182"/>
      <c r="BB4113" s="182"/>
      <c r="BC4113" s="182"/>
      <c r="BD4113" s="182"/>
      <c r="BE4113" s="182"/>
      <c r="BF4113" s="182"/>
      <c r="BG4113" s="182"/>
      <c r="BH4113" s="182"/>
      <c r="BI4113" s="182"/>
      <c r="BJ4113" s="182"/>
      <c r="BK4113" s="589"/>
    </row>
    <row r="4114" spans="3:63" ht="17.25" customHeight="1" thickBot="1">
      <c r="J4114" s="379"/>
      <c r="K4114" s="392" t="s">
        <v>10495</v>
      </c>
      <c r="L4114" s="279"/>
      <c r="M4114" s="279"/>
      <c r="N4114" s="279"/>
      <c r="O4114" s="279"/>
      <c r="P4114" s="392"/>
      <c r="Q4114" s="381"/>
      <c r="R4114" s="290">
        <v>1000</v>
      </c>
      <c r="S4114" s="369">
        <v>1000</v>
      </c>
      <c r="T4114" s="370">
        <v>1000</v>
      </c>
      <c r="U4114" s="589"/>
      <c r="AP4114" s="589"/>
      <c r="AQ4114" s="273"/>
      <c r="AR4114" s="273"/>
      <c r="AT4114" s="182"/>
      <c r="AU4114" s="182"/>
      <c r="AV4114" s="182"/>
      <c r="AW4114" s="182"/>
      <c r="AX4114" s="182"/>
      <c r="AY4114" s="182"/>
      <c r="AZ4114" s="182"/>
      <c r="BA4114" s="182"/>
      <c r="BB4114" s="182"/>
      <c r="BC4114" s="182"/>
      <c r="BD4114" s="182"/>
      <c r="BE4114" s="182"/>
      <c r="BF4114" s="182"/>
      <c r="BG4114" s="182"/>
      <c r="BH4114" s="182"/>
      <c r="BI4114" s="182"/>
      <c r="BJ4114" s="182"/>
      <c r="BK4114" s="589"/>
    </row>
    <row r="4115" spans="3:63" ht="17.25" customHeight="1">
      <c r="U4115" s="589"/>
      <c r="AP4115" s="589"/>
      <c r="AQ4115" s="273"/>
      <c r="AR4115" s="273"/>
      <c r="AT4115" s="182"/>
      <c r="AU4115" s="182"/>
      <c r="AV4115" s="182"/>
      <c r="AW4115" s="182"/>
      <c r="AX4115" s="182"/>
      <c r="AY4115" s="182"/>
      <c r="AZ4115" s="182"/>
      <c r="BA4115" s="182"/>
      <c r="BB4115" s="182"/>
      <c r="BC4115" s="182"/>
      <c r="BD4115" s="182"/>
      <c r="BE4115" s="182"/>
      <c r="BF4115" s="182"/>
      <c r="BG4115" s="182"/>
      <c r="BH4115" s="182"/>
      <c r="BI4115" s="182"/>
      <c r="BJ4115" s="182"/>
      <c r="BK4115" s="589"/>
    </row>
    <row r="4116" spans="3:63" ht="17.25" customHeight="1">
      <c r="C4116" s="3" t="s">
        <v>9705</v>
      </c>
      <c r="U4116" s="589"/>
      <c r="W4116" s="3" t="s">
        <v>11922</v>
      </c>
      <c r="AP4116" s="589"/>
      <c r="AQ4116" s="273"/>
      <c r="AR4116" s="273"/>
      <c r="AT4116" s="182"/>
      <c r="AU4116" s="182"/>
      <c r="AV4116" s="182"/>
      <c r="AW4116" s="182"/>
      <c r="AX4116" s="182"/>
      <c r="AY4116" s="182"/>
      <c r="AZ4116" s="182"/>
      <c r="BA4116" s="182"/>
      <c r="BB4116" s="182"/>
      <c r="BC4116" s="182"/>
      <c r="BD4116" s="182"/>
      <c r="BE4116" s="182"/>
      <c r="BF4116" s="182"/>
      <c r="BG4116" s="182"/>
      <c r="BH4116" s="182"/>
      <c r="BI4116" s="182"/>
      <c r="BJ4116" s="182"/>
      <c r="BK4116" s="589"/>
    </row>
    <row r="4117" spans="3:63" ht="17.25" customHeight="1">
      <c r="D4117" s="182" t="s">
        <v>14102</v>
      </c>
      <c r="E4117" s="182"/>
      <c r="F4117" s="182"/>
      <c r="G4117" s="182"/>
      <c r="H4117" s="182"/>
      <c r="I4117" s="182"/>
      <c r="J4117" s="182"/>
      <c r="K4117" s="182"/>
      <c r="L4117" s="182"/>
      <c r="M4117" s="182"/>
      <c r="N4117" s="182"/>
      <c r="O4117" s="182"/>
      <c r="P4117" s="182"/>
      <c r="Q4117" s="182"/>
      <c r="R4117" s="182"/>
      <c r="S4117" s="182"/>
      <c r="T4117" s="182"/>
      <c r="U4117" s="594"/>
      <c r="V4117" s="273"/>
      <c r="W4117" s="273"/>
      <c r="X4117" s="182" t="s">
        <v>11923</v>
      </c>
      <c r="Y4117" s="182"/>
      <c r="Z4117" s="182"/>
      <c r="AA4117" s="182"/>
      <c r="AB4117" s="182"/>
      <c r="AC4117" s="182"/>
      <c r="AD4117" s="182"/>
      <c r="AE4117" s="182"/>
      <c r="AF4117" s="182"/>
      <c r="AG4117" s="182"/>
      <c r="AH4117" s="182"/>
      <c r="AI4117" s="182"/>
      <c r="AJ4117" s="182"/>
      <c r="AK4117" s="182"/>
      <c r="AL4117" s="182"/>
      <c r="AP4117" s="589"/>
      <c r="AQ4117" s="273"/>
      <c r="AR4117" s="273"/>
      <c r="AT4117" s="182"/>
      <c r="AU4117" s="182"/>
      <c r="AV4117" s="182"/>
      <c r="AW4117" s="182"/>
      <c r="AX4117" s="182"/>
      <c r="AY4117" s="182"/>
      <c r="AZ4117" s="182"/>
      <c r="BA4117" s="182"/>
      <c r="BB4117" s="182"/>
      <c r="BC4117" s="182"/>
      <c r="BD4117" s="182"/>
      <c r="BE4117" s="182"/>
      <c r="BF4117" s="182"/>
      <c r="BG4117" s="182"/>
      <c r="BH4117" s="182"/>
      <c r="BI4117" s="182"/>
      <c r="BJ4117" s="182"/>
      <c r="BK4117" s="589"/>
    </row>
    <row r="4118" spans="3:63" ht="17.25" customHeight="1">
      <c r="D4118" s="182"/>
      <c r="E4118" s="182" t="s">
        <v>14103</v>
      </c>
      <c r="F4118" s="182"/>
      <c r="G4118" s="182"/>
      <c r="H4118" s="182"/>
      <c r="I4118" s="182"/>
      <c r="J4118" s="182"/>
      <c r="K4118" s="182"/>
      <c r="L4118" s="182"/>
      <c r="M4118" s="182"/>
      <c r="N4118" s="182"/>
      <c r="O4118" s="182"/>
      <c r="P4118" s="182"/>
      <c r="Q4118" s="182"/>
      <c r="R4118" s="182"/>
      <c r="S4118" s="182"/>
      <c r="T4118" s="182"/>
      <c r="U4118" s="594"/>
      <c r="V4118" s="273"/>
      <c r="W4118" s="273"/>
      <c r="X4118" s="182"/>
      <c r="Y4118" s="182" t="s">
        <v>11924</v>
      </c>
      <c r="Z4118" s="182"/>
      <c r="AA4118" s="182"/>
      <c r="AB4118" s="182"/>
      <c r="AC4118" s="182"/>
      <c r="AD4118" s="182"/>
      <c r="AE4118" s="182"/>
      <c r="AF4118" s="182"/>
      <c r="AG4118" s="182"/>
      <c r="AH4118" s="182"/>
      <c r="AI4118" s="182"/>
      <c r="AJ4118" s="182"/>
      <c r="AK4118" s="182"/>
      <c r="AL4118" s="182"/>
      <c r="AM4118" s="182"/>
      <c r="AN4118" s="182"/>
      <c r="AP4118" s="589"/>
      <c r="AQ4118" s="273"/>
      <c r="AR4118" s="273"/>
      <c r="AT4118" s="182"/>
      <c r="AU4118" s="182"/>
      <c r="AV4118" s="182"/>
      <c r="AW4118" s="182"/>
      <c r="AX4118" s="182"/>
      <c r="AY4118" s="182"/>
      <c r="AZ4118" s="182"/>
      <c r="BA4118" s="182"/>
      <c r="BB4118" s="182"/>
      <c r="BC4118" s="182"/>
      <c r="BD4118" s="182"/>
      <c r="BE4118" s="182"/>
      <c r="BF4118" s="182"/>
      <c r="BG4118" s="182"/>
      <c r="BH4118" s="182"/>
      <c r="BI4118" s="182"/>
      <c r="BJ4118" s="182"/>
      <c r="BK4118" s="589"/>
    </row>
    <row r="4119" spans="3:63" ht="17.25" customHeight="1">
      <c r="D4119" s="182" t="s">
        <v>14104</v>
      </c>
      <c r="E4119" s="182"/>
      <c r="F4119" s="182"/>
      <c r="G4119" s="182"/>
      <c r="H4119" s="182"/>
      <c r="I4119" s="182"/>
      <c r="J4119" s="182"/>
      <c r="K4119" s="182"/>
      <c r="L4119" s="182"/>
      <c r="M4119" s="182"/>
      <c r="N4119" s="182"/>
      <c r="O4119" s="182"/>
      <c r="P4119" s="182"/>
      <c r="Q4119" s="182"/>
      <c r="R4119" s="182"/>
      <c r="S4119" s="182"/>
      <c r="T4119" s="182"/>
      <c r="U4119" s="594"/>
      <c r="V4119" s="273"/>
      <c r="W4119" s="273"/>
      <c r="X4119" s="182"/>
      <c r="Y4119" s="182" t="s">
        <v>8538</v>
      </c>
      <c r="Z4119" s="182"/>
      <c r="AA4119" s="182"/>
      <c r="AB4119" s="182"/>
      <c r="AC4119" s="182"/>
      <c r="AD4119" s="182"/>
      <c r="AE4119" s="182"/>
      <c r="AF4119" s="182"/>
      <c r="AG4119" s="182"/>
      <c r="AH4119" s="182"/>
      <c r="AI4119" s="182"/>
      <c r="AJ4119" s="182"/>
      <c r="AK4119" s="182"/>
      <c r="AL4119" s="182"/>
      <c r="AM4119" s="182"/>
      <c r="AN4119" s="182"/>
      <c r="AP4119" s="589"/>
      <c r="AQ4119" s="273"/>
      <c r="AR4119" s="273"/>
      <c r="AT4119" s="182"/>
      <c r="AU4119" s="182"/>
      <c r="AV4119" s="182"/>
      <c r="AW4119" s="182"/>
      <c r="AX4119" s="182"/>
      <c r="AY4119" s="182"/>
      <c r="AZ4119" s="182"/>
      <c r="BA4119" s="182"/>
      <c r="BB4119" s="182"/>
      <c r="BC4119" s="182"/>
      <c r="BD4119" s="182"/>
      <c r="BE4119" s="182"/>
      <c r="BF4119" s="182"/>
      <c r="BG4119" s="182"/>
      <c r="BH4119" s="182"/>
      <c r="BI4119" s="182"/>
      <c r="BJ4119" s="182"/>
      <c r="BK4119" s="589"/>
    </row>
    <row r="4120" spans="3:63" ht="17.25" customHeight="1">
      <c r="D4120" s="182"/>
      <c r="E4120" s="182" t="s">
        <v>14105</v>
      </c>
      <c r="F4120" s="182"/>
      <c r="G4120" s="182"/>
      <c r="H4120" s="182"/>
      <c r="I4120" s="182"/>
      <c r="J4120" s="182"/>
      <c r="K4120" s="182"/>
      <c r="L4120" s="182"/>
      <c r="M4120" s="182"/>
      <c r="N4120" s="182"/>
      <c r="O4120" s="182"/>
      <c r="P4120" s="182"/>
      <c r="Q4120" s="182"/>
      <c r="R4120" s="182"/>
      <c r="S4120" s="182"/>
      <c r="T4120" s="182"/>
      <c r="U4120" s="594"/>
      <c r="V4120" s="273"/>
      <c r="W4120" s="273"/>
      <c r="X4120" s="182"/>
      <c r="Y4120" s="182" t="s">
        <v>11925</v>
      </c>
      <c r="Z4120" s="182"/>
      <c r="AA4120" s="182"/>
      <c r="AB4120" s="182"/>
      <c r="AC4120" s="182"/>
      <c r="AD4120" s="182"/>
      <c r="AE4120" s="182"/>
      <c r="AF4120" s="182"/>
      <c r="AG4120" s="182"/>
      <c r="AH4120" s="182"/>
      <c r="AI4120" s="182"/>
      <c r="AJ4120" s="182"/>
      <c r="AK4120" s="182"/>
      <c r="AL4120" s="182"/>
      <c r="AM4120" s="182"/>
      <c r="AN4120" s="182"/>
      <c r="AP4120" s="589"/>
      <c r="AQ4120" s="273"/>
      <c r="AR4120" s="273"/>
      <c r="AT4120" s="182"/>
      <c r="AU4120" s="182"/>
      <c r="AV4120" s="182"/>
      <c r="AW4120" s="182"/>
      <c r="AX4120" s="182"/>
      <c r="AY4120" s="182"/>
      <c r="AZ4120" s="182"/>
      <c r="BA4120" s="182"/>
      <c r="BB4120" s="182"/>
      <c r="BC4120" s="182"/>
      <c r="BD4120" s="182"/>
      <c r="BE4120" s="182"/>
      <c r="BF4120" s="182"/>
      <c r="BG4120" s="182"/>
      <c r="BH4120" s="182"/>
      <c r="BI4120" s="182"/>
      <c r="BJ4120" s="182"/>
      <c r="BK4120" s="589"/>
    </row>
    <row r="4121" spans="3:63" ht="17.25" customHeight="1">
      <c r="D4121" s="182"/>
      <c r="E4121" s="182" t="s">
        <v>8232</v>
      </c>
      <c r="F4121" s="182"/>
      <c r="G4121" s="182"/>
      <c r="H4121" s="182"/>
      <c r="I4121" s="182"/>
      <c r="J4121" s="182"/>
      <c r="K4121" s="182"/>
      <c r="L4121" s="182"/>
      <c r="M4121" s="182"/>
      <c r="N4121" s="182"/>
      <c r="O4121" s="182"/>
      <c r="P4121" s="182"/>
      <c r="Q4121" s="182"/>
      <c r="R4121" s="182"/>
      <c r="S4121" s="182"/>
      <c r="T4121" s="182"/>
      <c r="U4121" s="594"/>
      <c r="V4121" s="273"/>
      <c r="W4121" s="273"/>
      <c r="X4121" s="182"/>
      <c r="Y4121" s="182"/>
      <c r="Z4121" s="182" t="s">
        <v>11926</v>
      </c>
      <c r="AA4121" s="182"/>
      <c r="AB4121" s="182"/>
      <c r="AC4121" s="182"/>
      <c r="AD4121" s="182"/>
      <c r="AE4121" s="182"/>
      <c r="AF4121" s="182"/>
      <c r="AG4121" s="182"/>
      <c r="AH4121" s="182"/>
      <c r="AI4121" s="182"/>
      <c r="AJ4121" s="182"/>
      <c r="AK4121" s="182"/>
      <c r="AL4121" s="182"/>
      <c r="AP4121" s="589"/>
      <c r="AQ4121" s="273"/>
      <c r="AR4121" s="273"/>
      <c r="AT4121" s="182"/>
      <c r="AU4121" s="182"/>
      <c r="AV4121" s="182"/>
      <c r="AW4121" s="182"/>
      <c r="AX4121" s="182"/>
      <c r="AY4121" s="182"/>
      <c r="AZ4121" s="182"/>
      <c r="BA4121" s="182"/>
      <c r="BB4121" s="182"/>
      <c r="BC4121" s="182"/>
      <c r="BD4121" s="182"/>
      <c r="BE4121" s="182"/>
      <c r="BF4121" s="182"/>
      <c r="BG4121" s="182"/>
      <c r="BH4121" s="182"/>
      <c r="BI4121" s="182"/>
      <c r="BJ4121" s="182"/>
      <c r="BK4121" s="589"/>
    </row>
    <row r="4122" spans="3:63" ht="17.25" customHeight="1">
      <c r="D4122" s="182"/>
      <c r="E4122" s="182" t="s">
        <v>8233</v>
      </c>
      <c r="F4122" s="182"/>
      <c r="G4122" s="182"/>
      <c r="H4122" s="182"/>
      <c r="I4122" s="182"/>
      <c r="J4122" s="182"/>
      <c r="K4122" s="182"/>
      <c r="L4122" s="182"/>
      <c r="M4122" s="182"/>
      <c r="N4122" s="182"/>
      <c r="O4122" s="182"/>
      <c r="P4122" s="182"/>
      <c r="Q4122" s="182"/>
      <c r="R4122" s="182"/>
      <c r="S4122" s="182"/>
      <c r="T4122" s="182"/>
      <c r="U4122" s="594"/>
      <c r="V4122" s="273"/>
      <c r="W4122" s="273"/>
      <c r="X4122" s="182"/>
      <c r="Y4122" s="182" t="s">
        <v>11927</v>
      </c>
      <c r="Z4122" s="182"/>
      <c r="AA4122" s="182"/>
      <c r="AB4122" s="182"/>
      <c r="AC4122" s="182"/>
      <c r="AD4122" s="182"/>
      <c r="AE4122" s="182"/>
      <c r="AF4122" s="182"/>
      <c r="AG4122" s="182"/>
      <c r="AH4122" s="182"/>
      <c r="AI4122" s="182"/>
      <c r="AJ4122" s="182"/>
      <c r="AK4122" s="182"/>
      <c r="AL4122" s="182"/>
      <c r="AP4122" s="589"/>
      <c r="AQ4122" s="273"/>
      <c r="AR4122" s="273"/>
      <c r="AT4122" s="182"/>
      <c r="AU4122" s="182"/>
      <c r="AV4122" s="182"/>
      <c r="AW4122" s="182"/>
      <c r="AX4122" s="182"/>
      <c r="AY4122" s="182"/>
      <c r="AZ4122" s="182"/>
      <c r="BA4122" s="182"/>
      <c r="BB4122" s="182"/>
      <c r="BC4122" s="182"/>
      <c r="BD4122" s="182"/>
      <c r="BE4122" s="182"/>
      <c r="BF4122" s="182"/>
      <c r="BG4122" s="182"/>
      <c r="BH4122" s="182"/>
      <c r="BI4122" s="182"/>
      <c r="BJ4122" s="182"/>
      <c r="BK4122" s="589"/>
    </row>
    <row r="4123" spans="3:63" ht="17.25" customHeight="1">
      <c r="D4123" s="182"/>
      <c r="E4123" s="182" t="s">
        <v>8234</v>
      </c>
      <c r="F4123" s="182"/>
      <c r="G4123" s="182"/>
      <c r="H4123" s="182"/>
      <c r="I4123" s="182"/>
      <c r="J4123" s="182"/>
      <c r="K4123" s="182"/>
      <c r="L4123" s="182"/>
      <c r="M4123" s="182"/>
      <c r="N4123" s="182"/>
      <c r="O4123" s="182"/>
      <c r="P4123" s="182"/>
      <c r="Q4123" s="182"/>
      <c r="R4123" s="182"/>
      <c r="S4123" s="182"/>
      <c r="T4123" s="182"/>
      <c r="U4123" s="594"/>
      <c r="V4123" s="273"/>
      <c r="W4123" s="273"/>
      <c r="X4123" s="182"/>
      <c r="Y4123" s="182"/>
      <c r="Z4123" s="182" t="s">
        <v>11928</v>
      </c>
      <c r="AA4123" s="182"/>
      <c r="AB4123" s="182"/>
      <c r="AC4123" s="182"/>
      <c r="AD4123" s="182"/>
      <c r="AE4123" s="182"/>
      <c r="AF4123" s="182"/>
      <c r="AG4123" s="182"/>
      <c r="AH4123" s="182"/>
      <c r="AI4123" s="182"/>
      <c r="AJ4123" s="182"/>
      <c r="AK4123" s="182"/>
      <c r="AL4123" s="182"/>
      <c r="AP4123" s="589"/>
      <c r="AQ4123" s="273"/>
      <c r="AR4123" s="273"/>
      <c r="AT4123" s="182"/>
      <c r="AU4123" s="182"/>
      <c r="AV4123" s="182"/>
      <c r="AW4123" s="182"/>
      <c r="AX4123" s="182"/>
      <c r="AY4123" s="182"/>
      <c r="AZ4123" s="182"/>
      <c r="BA4123" s="182"/>
      <c r="BB4123" s="182"/>
      <c r="BC4123" s="182"/>
      <c r="BD4123" s="182"/>
      <c r="BE4123" s="182"/>
      <c r="BF4123" s="182"/>
      <c r="BG4123" s="182"/>
      <c r="BH4123" s="182"/>
      <c r="BI4123" s="182"/>
      <c r="BJ4123" s="182"/>
      <c r="BK4123" s="589"/>
    </row>
    <row r="4124" spans="3:63" ht="17.25" customHeight="1">
      <c r="D4124" s="182"/>
      <c r="E4124" s="182" t="s">
        <v>8235</v>
      </c>
      <c r="F4124" s="182"/>
      <c r="G4124" s="182"/>
      <c r="H4124" s="182"/>
      <c r="I4124" s="182"/>
      <c r="J4124" s="182"/>
      <c r="K4124" s="182"/>
      <c r="L4124" s="182"/>
      <c r="M4124" s="182"/>
      <c r="N4124" s="182"/>
      <c r="O4124" s="182"/>
      <c r="P4124" s="182"/>
      <c r="Q4124" s="182"/>
      <c r="R4124" s="182"/>
      <c r="S4124" s="182"/>
      <c r="T4124" s="182"/>
      <c r="U4124" s="594"/>
      <c r="V4124" s="273"/>
      <c r="W4124" s="273"/>
      <c r="X4124" s="182"/>
      <c r="Y4124" s="182"/>
      <c r="Z4124" s="182" t="s">
        <v>11929</v>
      </c>
      <c r="AA4124" s="182"/>
      <c r="AB4124" s="182"/>
      <c r="AC4124" s="182"/>
      <c r="AD4124" s="182"/>
      <c r="AE4124" s="182"/>
      <c r="AF4124" s="182"/>
      <c r="AG4124" s="182"/>
      <c r="AH4124" s="182"/>
      <c r="AI4124" s="182"/>
      <c r="AJ4124" s="182"/>
      <c r="AK4124" s="182"/>
      <c r="AL4124" s="182"/>
      <c r="AP4124" s="589"/>
      <c r="AQ4124" s="273"/>
      <c r="AR4124" s="273"/>
      <c r="AT4124" s="182"/>
      <c r="AU4124" s="182"/>
      <c r="AV4124" s="182"/>
      <c r="AW4124" s="182"/>
      <c r="AX4124" s="182"/>
      <c r="AY4124" s="182"/>
      <c r="AZ4124" s="182"/>
      <c r="BA4124" s="182"/>
      <c r="BB4124" s="182"/>
      <c r="BC4124" s="182"/>
      <c r="BD4124" s="182"/>
      <c r="BE4124" s="182"/>
      <c r="BF4124" s="182"/>
      <c r="BG4124" s="182"/>
      <c r="BH4124" s="182"/>
      <c r="BI4124" s="182"/>
      <c r="BJ4124" s="182"/>
      <c r="BK4124" s="589"/>
    </row>
    <row r="4125" spans="3:63" ht="17.25" customHeight="1">
      <c r="D4125" s="182"/>
      <c r="E4125" s="182" t="s">
        <v>8236</v>
      </c>
      <c r="F4125" s="182"/>
      <c r="G4125" s="182"/>
      <c r="H4125" s="182"/>
      <c r="I4125" s="182"/>
      <c r="J4125" s="182"/>
      <c r="K4125" s="182"/>
      <c r="L4125" s="182"/>
      <c r="M4125" s="182"/>
      <c r="N4125" s="182"/>
      <c r="O4125" s="182"/>
      <c r="P4125" s="182"/>
      <c r="Q4125" s="182"/>
      <c r="R4125" s="182"/>
      <c r="S4125" s="182"/>
      <c r="T4125" s="182"/>
      <c r="U4125" s="594"/>
      <c r="V4125" s="273"/>
      <c r="W4125" s="273"/>
      <c r="X4125" s="182"/>
      <c r="Y4125" s="182" t="s">
        <v>8539</v>
      </c>
      <c r="Z4125" s="182"/>
      <c r="AA4125" s="182"/>
      <c r="AB4125" s="182"/>
      <c r="AC4125" s="182"/>
      <c r="AD4125" s="182"/>
      <c r="AE4125" s="182"/>
      <c r="AF4125" s="182"/>
      <c r="AG4125" s="182"/>
      <c r="AH4125" s="182"/>
      <c r="AI4125" s="182"/>
      <c r="AJ4125" s="182"/>
      <c r="AK4125" s="182"/>
      <c r="AL4125" s="182"/>
      <c r="AP4125" s="589"/>
      <c r="AQ4125" s="273"/>
      <c r="AR4125" s="273"/>
      <c r="AT4125" s="182"/>
      <c r="AU4125" s="182"/>
      <c r="AV4125" s="182"/>
      <c r="AW4125" s="182"/>
      <c r="AX4125" s="182"/>
      <c r="AY4125" s="182"/>
      <c r="AZ4125" s="182"/>
      <c r="BA4125" s="182"/>
      <c r="BB4125" s="182"/>
      <c r="BC4125" s="182"/>
      <c r="BD4125" s="182"/>
      <c r="BE4125" s="182"/>
      <c r="BF4125" s="182"/>
      <c r="BG4125" s="182"/>
      <c r="BH4125" s="182"/>
      <c r="BI4125" s="182"/>
      <c r="BJ4125" s="182"/>
      <c r="BK4125" s="589"/>
    </row>
    <row r="4126" spans="3:63" ht="17.25" customHeight="1">
      <c r="D4126" s="182"/>
      <c r="E4126" s="182" t="s">
        <v>8237</v>
      </c>
      <c r="F4126" s="182"/>
      <c r="G4126" s="182"/>
      <c r="H4126" s="182"/>
      <c r="I4126" s="182"/>
      <c r="J4126" s="182"/>
      <c r="K4126" s="182"/>
      <c r="L4126" s="182"/>
      <c r="M4126" s="182"/>
      <c r="N4126" s="182"/>
      <c r="O4126" s="182"/>
      <c r="P4126" s="182"/>
      <c r="Q4126" s="182"/>
      <c r="R4126" s="182"/>
      <c r="S4126" s="182"/>
      <c r="T4126" s="182"/>
      <c r="U4126" s="594"/>
      <c r="V4126" s="273"/>
      <c r="W4126" s="273"/>
      <c r="X4126" s="182"/>
      <c r="Y4126" s="182" t="s">
        <v>8540</v>
      </c>
      <c r="Z4126" s="182"/>
      <c r="AA4126" s="182"/>
      <c r="AB4126" s="182"/>
      <c r="AC4126" s="182"/>
      <c r="AD4126" s="182"/>
      <c r="AE4126" s="182"/>
      <c r="AF4126" s="182"/>
      <c r="AG4126" s="182"/>
      <c r="AH4126" s="182"/>
      <c r="AI4126" s="182"/>
      <c r="AJ4126" s="182"/>
      <c r="AK4126" s="182"/>
      <c r="AL4126" s="182"/>
      <c r="AP4126" s="589"/>
      <c r="AQ4126" s="273"/>
      <c r="AR4126" s="273"/>
      <c r="AT4126" s="182"/>
      <c r="AU4126" s="182"/>
      <c r="AV4126" s="182"/>
      <c r="AW4126" s="182"/>
      <c r="AX4126" s="182"/>
      <c r="AY4126" s="182"/>
      <c r="AZ4126" s="182"/>
      <c r="BA4126" s="182"/>
      <c r="BB4126" s="182"/>
      <c r="BC4126" s="182"/>
      <c r="BD4126" s="182"/>
      <c r="BE4126" s="182"/>
      <c r="BF4126" s="182"/>
      <c r="BG4126" s="182"/>
      <c r="BH4126" s="182"/>
      <c r="BI4126" s="182"/>
      <c r="BJ4126" s="182"/>
      <c r="BK4126" s="589"/>
    </row>
    <row r="4127" spans="3:63" ht="17.25" customHeight="1">
      <c r="D4127" s="182"/>
      <c r="E4127" s="182" t="s">
        <v>8238</v>
      </c>
      <c r="F4127" s="182"/>
      <c r="G4127" s="182"/>
      <c r="H4127" s="182"/>
      <c r="I4127" s="182"/>
      <c r="J4127" s="182"/>
      <c r="K4127" s="182"/>
      <c r="L4127" s="182"/>
      <c r="M4127" s="182"/>
      <c r="N4127" s="182"/>
      <c r="O4127" s="182"/>
      <c r="P4127" s="182"/>
      <c r="Q4127" s="182"/>
      <c r="R4127" s="182"/>
      <c r="S4127" s="182"/>
      <c r="T4127" s="182"/>
      <c r="U4127" s="594"/>
      <c r="V4127" s="273"/>
      <c r="W4127" s="273"/>
      <c r="X4127" s="182"/>
      <c r="Y4127" s="182" t="s">
        <v>8541</v>
      </c>
      <c r="Z4127" s="182"/>
      <c r="AA4127" s="182"/>
      <c r="AB4127" s="182"/>
      <c r="AC4127" s="182"/>
      <c r="AD4127" s="182"/>
      <c r="AE4127" s="182"/>
      <c r="AF4127" s="182"/>
      <c r="AG4127" s="182"/>
      <c r="AH4127" s="182"/>
      <c r="AI4127" s="182"/>
      <c r="AJ4127" s="182"/>
      <c r="AK4127" s="182"/>
      <c r="AL4127" s="182"/>
      <c r="AP4127" s="589"/>
      <c r="AQ4127" s="273"/>
      <c r="AR4127" s="273"/>
      <c r="AT4127" s="182"/>
      <c r="AU4127" s="182"/>
      <c r="AV4127" s="182"/>
      <c r="AW4127" s="182"/>
      <c r="AX4127" s="182"/>
      <c r="AY4127" s="182"/>
      <c r="AZ4127" s="182"/>
      <c r="BA4127" s="182"/>
      <c r="BB4127" s="182"/>
      <c r="BC4127" s="182"/>
      <c r="BD4127" s="182"/>
      <c r="BE4127" s="182"/>
      <c r="BF4127" s="182"/>
      <c r="BG4127" s="182"/>
      <c r="BH4127" s="182"/>
      <c r="BI4127" s="182"/>
      <c r="BJ4127" s="182"/>
      <c r="BK4127" s="589"/>
    </row>
    <row r="4128" spans="3:63" ht="17.25" customHeight="1">
      <c r="D4128" s="182"/>
      <c r="E4128" s="182" t="s">
        <v>9850</v>
      </c>
      <c r="F4128" s="182"/>
      <c r="G4128" s="182"/>
      <c r="H4128" s="182"/>
      <c r="I4128" s="182"/>
      <c r="J4128" s="182"/>
      <c r="K4128" s="182"/>
      <c r="L4128" s="182"/>
      <c r="M4128" s="182"/>
      <c r="N4128" s="182"/>
      <c r="O4128" s="182"/>
      <c r="P4128" s="182"/>
      <c r="Q4128" s="182"/>
      <c r="R4128" s="182"/>
      <c r="S4128" s="182"/>
      <c r="T4128" s="182"/>
      <c r="U4128" s="594"/>
      <c r="V4128" s="273"/>
      <c r="W4128" s="273"/>
      <c r="X4128" s="182"/>
      <c r="Y4128" s="182" t="s">
        <v>11930</v>
      </c>
      <c r="Z4128" s="182"/>
      <c r="AA4128" s="182"/>
      <c r="AB4128" s="182"/>
      <c r="AC4128" s="182"/>
      <c r="AD4128" s="182"/>
      <c r="AE4128" s="182"/>
      <c r="AF4128" s="182"/>
      <c r="AG4128" s="182"/>
      <c r="AH4128" s="182"/>
      <c r="AI4128" s="182"/>
      <c r="AJ4128" s="182"/>
      <c r="AK4128" s="182"/>
      <c r="AL4128" s="182"/>
      <c r="AP4128" s="589"/>
      <c r="AQ4128" s="273"/>
      <c r="AR4128" s="273"/>
      <c r="AT4128" s="182"/>
      <c r="AU4128" s="182"/>
      <c r="AV4128" s="182"/>
      <c r="AW4128" s="182"/>
      <c r="AX4128" s="182"/>
      <c r="AY4128" s="182"/>
      <c r="AZ4128" s="182"/>
      <c r="BA4128" s="182"/>
      <c r="BB4128" s="182"/>
      <c r="BC4128" s="182"/>
      <c r="BD4128" s="182"/>
      <c r="BE4128" s="182"/>
      <c r="BF4128" s="182"/>
      <c r="BG4128" s="182"/>
      <c r="BH4128" s="182"/>
      <c r="BI4128" s="182"/>
      <c r="BJ4128" s="182"/>
      <c r="BK4128" s="589"/>
    </row>
    <row r="4129" spans="4:63" ht="17.25" customHeight="1">
      <c r="D4129" s="182"/>
      <c r="E4129" s="182"/>
      <c r="F4129" s="182" t="s">
        <v>9851</v>
      </c>
      <c r="G4129" s="182"/>
      <c r="H4129" s="182"/>
      <c r="I4129" s="182"/>
      <c r="J4129" s="182"/>
      <c r="K4129" s="182"/>
      <c r="L4129" s="182"/>
      <c r="M4129" s="182"/>
      <c r="N4129" s="182"/>
      <c r="O4129" s="182"/>
      <c r="P4129" s="182"/>
      <c r="Q4129" s="182"/>
      <c r="R4129" s="182"/>
      <c r="S4129" s="182"/>
      <c r="T4129" s="182"/>
      <c r="U4129" s="594"/>
      <c r="V4129" s="273"/>
      <c r="W4129" s="273"/>
      <c r="X4129" s="182"/>
      <c r="Y4129" s="182"/>
      <c r="Z4129" s="182" t="s">
        <v>11931</v>
      </c>
      <c r="AA4129" s="182"/>
      <c r="AB4129" s="182"/>
      <c r="AC4129" s="182"/>
      <c r="AD4129" s="182"/>
      <c r="AE4129" s="182"/>
      <c r="AF4129" s="182"/>
      <c r="AG4129" s="182"/>
      <c r="AH4129" s="182"/>
      <c r="AI4129" s="182"/>
      <c r="AJ4129" s="182"/>
      <c r="AK4129" s="182"/>
      <c r="AL4129" s="182"/>
      <c r="AP4129" s="589"/>
      <c r="AQ4129" s="273"/>
      <c r="AR4129" s="273"/>
      <c r="AT4129" s="182"/>
      <c r="AU4129" s="182"/>
      <c r="AV4129" s="182"/>
      <c r="AW4129" s="182"/>
      <c r="AX4129" s="182"/>
      <c r="AY4129" s="182"/>
      <c r="AZ4129" s="182"/>
      <c r="BA4129" s="182"/>
      <c r="BB4129" s="182"/>
      <c r="BC4129" s="182"/>
      <c r="BD4129" s="182"/>
      <c r="BE4129" s="182"/>
      <c r="BF4129" s="182"/>
      <c r="BG4129" s="182"/>
      <c r="BH4129" s="182"/>
      <c r="BI4129" s="182"/>
      <c r="BJ4129" s="182"/>
      <c r="BK4129" s="589"/>
    </row>
    <row r="4130" spans="4:63" ht="17.25" customHeight="1">
      <c r="D4130" s="182"/>
      <c r="E4130" s="182" t="s">
        <v>9848</v>
      </c>
      <c r="F4130" s="182"/>
      <c r="G4130" s="182"/>
      <c r="H4130" s="182"/>
      <c r="I4130" s="182"/>
      <c r="J4130" s="182"/>
      <c r="K4130" s="182"/>
      <c r="L4130" s="182"/>
      <c r="M4130" s="182"/>
      <c r="N4130" s="182"/>
      <c r="O4130" s="182"/>
      <c r="P4130" s="182"/>
      <c r="Q4130" s="182"/>
      <c r="R4130" s="182"/>
      <c r="S4130" s="182"/>
      <c r="T4130" s="182"/>
      <c r="U4130" s="594"/>
      <c r="V4130" s="273"/>
      <c r="W4130" s="273"/>
      <c r="X4130" s="182"/>
      <c r="Y4130" s="182" t="s">
        <v>8542</v>
      </c>
      <c r="Z4130" s="182"/>
      <c r="AA4130" s="182"/>
      <c r="AB4130" s="182"/>
      <c r="AC4130" s="182"/>
      <c r="AD4130" s="182"/>
      <c r="AE4130" s="182"/>
      <c r="AF4130" s="182"/>
      <c r="AG4130" s="182"/>
      <c r="AH4130" s="182"/>
      <c r="AI4130" s="182"/>
      <c r="AJ4130" s="182"/>
      <c r="AK4130" s="182"/>
      <c r="AL4130" s="182"/>
      <c r="AP4130" s="589"/>
      <c r="AQ4130" s="273"/>
      <c r="AR4130" s="273"/>
      <c r="AT4130" s="182"/>
      <c r="AU4130" s="182"/>
      <c r="AV4130" s="182"/>
      <c r="AW4130" s="182"/>
      <c r="AX4130" s="182"/>
      <c r="AY4130" s="182"/>
      <c r="AZ4130" s="182"/>
      <c r="BA4130" s="182"/>
      <c r="BB4130" s="182"/>
      <c r="BC4130" s="182"/>
      <c r="BD4130" s="182"/>
      <c r="BE4130" s="182"/>
      <c r="BF4130" s="182"/>
      <c r="BG4130" s="182"/>
      <c r="BH4130" s="182"/>
      <c r="BI4130" s="182"/>
      <c r="BJ4130" s="182"/>
      <c r="BK4130" s="589"/>
    </row>
    <row r="4131" spans="4:63" ht="17.25" customHeight="1">
      <c r="D4131" s="182"/>
      <c r="E4131" s="182"/>
      <c r="F4131" s="182" t="s">
        <v>9849</v>
      </c>
      <c r="G4131" s="182"/>
      <c r="H4131" s="182"/>
      <c r="I4131" s="182"/>
      <c r="J4131" s="182"/>
      <c r="K4131" s="182"/>
      <c r="L4131" s="182"/>
      <c r="M4131" s="182"/>
      <c r="N4131" s="182"/>
      <c r="O4131" s="182"/>
      <c r="P4131" s="182"/>
      <c r="Q4131" s="182"/>
      <c r="R4131" s="182"/>
      <c r="S4131" s="182"/>
      <c r="T4131" s="182"/>
      <c r="U4131" s="594"/>
      <c r="V4131" s="273"/>
      <c r="W4131" s="273"/>
      <c r="X4131" s="182"/>
      <c r="Y4131" s="182" t="s">
        <v>8543</v>
      </c>
      <c r="Z4131" s="182"/>
      <c r="AA4131" s="182"/>
      <c r="AB4131" s="182"/>
      <c r="AC4131" s="182"/>
      <c r="AD4131" s="182"/>
      <c r="AE4131" s="182"/>
      <c r="AF4131" s="182"/>
      <c r="AG4131" s="182"/>
      <c r="AH4131" s="182"/>
      <c r="AI4131" s="182"/>
      <c r="AJ4131" s="182"/>
      <c r="AK4131" s="182"/>
      <c r="AL4131" s="182"/>
      <c r="AP4131" s="589"/>
      <c r="AQ4131" s="273"/>
      <c r="AR4131" s="273"/>
      <c r="AT4131" s="182"/>
      <c r="AU4131" s="182"/>
      <c r="AV4131" s="182"/>
      <c r="AW4131" s="182"/>
      <c r="AX4131" s="182"/>
      <c r="AY4131" s="182"/>
      <c r="AZ4131" s="182"/>
      <c r="BA4131" s="182"/>
      <c r="BB4131" s="182"/>
      <c r="BC4131" s="182"/>
      <c r="BD4131" s="182"/>
      <c r="BE4131" s="182"/>
      <c r="BF4131" s="182"/>
      <c r="BG4131" s="182"/>
      <c r="BH4131" s="182"/>
      <c r="BI4131" s="182"/>
      <c r="BJ4131" s="182"/>
      <c r="BK4131" s="589"/>
    </row>
    <row r="4132" spans="4:63" ht="17.25" customHeight="1">
      <c r="D4132" s="182"/>
      <c r="E4132" s="182" t="s">
        <v>8239</v>
      </c>
      <c r="F4132" s="182"/>
      <c r="G4132" s="182"/>
      <c r="H4132" s="182"/>
      <c r="I4132" s="182"/>
      <c r="J4132" s="182"/>
      <c r="K4132" s="182"/>
      <c r="L4132" s="182"/>
      <c r="M4132" s="182"/>
      <c r="N4132" s="182"/>
      <c r="O4132" s="182"/>
      <c r="P4132" s="182"/>
      <c r="Q4132" s="182"/>
      <c r="R4132" s="182"/>
      <c r="S4132" s="182"/>
      <c r="T4132" s="182"/>
      <c r="U4132" s="594"/>
      <c r="V4132" s="273"/>
      <c r="W4132" s="273"/>
      <c r="X4132" s="182"/>
      <c r="Y4132" s="182" t="s">
        <v>8544</v>
      </c>
      <c r="Z4132" s="182"/>
      <c r="AA4132" s="182"/>
      <c r="AB4132" s="182"/>
      <c r="AC4132" s="182"/>
      <c r="AD4132" s="182"/>
      <c r="AE4132" s="182"/>
      <c r="AF4132" s="182"/>
      <c r="AG4132" s="182"/>
      <c r="AH4132" s="182"/>
      <c r="AI4132" s="182"/>
      <c r="AJ4132" s="182"/>
      <c r="AK4132" s="182"/>
      <c r="AL4132" s="182"/>
      <c r="AP4132" s="589"/>
      <c r="AQ4132" s="273"/>
      <c r="AR4132" s="273"/>
      <c r="AT4132" s="182"/>
      <c r="AU4132" s="182"/>
      <c r="AV4132" s="182"/>
      <c r="AW4132" s="182"/>
      <c r="AX4132" s="182"/>
      <c r="AY4132" s="182"/>
      <c r="AZ4132" s="182"/>
      <c r="BA4132" s="182"/>
      <c r="BB4132" s="182"/>
      <c r="BC4132" s="182"/>
      <c r="BD4132" s="182"/>
      <c r="BE4132" s="182"/>
      <c r="BF4132" s="182"/>
      <c r="BG4132" s="182"/>
      <c r="BH4132" s="182"/>
      <c r="BI4132" s="182"/>
      <c r="BJ4132" s="182"/>
      <c r="BK4132" s="589"/>
    </row>
    <row r="4133" spans="4:63" ht="17.25" customHeight="1">
      <c r="D4133" s="182"/>
      <c r="E4133" s="182" t="s">
        <v>9846</v>
      </c>
      <c r="F4133" s="182"/>
      <c r="G4133" s="182"/>
      <c r="H4133" s="182"/>
      <c r="I4133" s="182"/>
      <c r="J4133" s="182"/>
      <c r="K4133" s="182"/>
      <c r="L4133" s="182"/>
      <c r="M4133" s="182"/>
      <c r="N4133" s="182"/>
      <c r="O4133" s="182"/>
      <c r="P4133" s="182"/>
      <c r="Q4133" s="182"/>
      <c r="R4133" s="182"/>
      <c r="S4133" s="182"/>
      <c r="T4133" s="182"/>
      <c r="U4133" s="594"/>
      <c r="V4133" s="273"/>
      <c r="W4133" s="273"/>
      <c r="X4133" s="182"/>
      <c r="Y4133" s="182" t="s">
        <v>11932</v>
      </c>
      <c r="Z4133" s="182"/>
      <c r="AA4133" s="182"/>
      <c r="AB4133" s="182"/>
      <c r="AC4133" s="182"/>
      <c r="AD4133" s="182"/>
      <c r="AE4133" s="182"/>
      <c r="AF4133" s="182"/>
      <c r="AG4133" s="182"/>
      <c r="AH4133" s="182"/>
      <c r="AI4133" s="182"/>
      <c r="AJ4133" s="182"/>
      <c r="AK4133" s="182"/>
      <c r="AL4133" s="182"/>
      <c r="AP4133" s="589"/>
      <c r="AQ4133" s="273"/>
      <c r="AR4133" s="273"/>
      <c r="AT4133" s="182"/>
      <c r="AU4133" s="182"/>
      <c r="AV4133" s="182"/>
      <c r="AW4133" s="182"/>
      <c r="AX4133" s="182"/>
      <c r="AY4133" s="182"/>
      <c r="AZ4133" s="182"/>
      <c r="BA4133" s="182"/>
      <c r="BB4133" s="182"/>
      <c r="BC4133" s="182"/>
      <c r="BD4133" s="182"/>
      <c r="BE4133" s="182"/>
      <c r="BF4133" s="182"/>
      <c r="BG4133" s="182"/>
      <c r="BH4133" s="182"/>
      <c r="BI4133" s="182"/>
      <c r="BJ4133" s="182"/>
      <c r="BK4133" s="589"/>
    </row>
    <row r="4134" spans="4:63" ht="17.25" customHeight="1">
      <c r="D4134" s="182"/>
      <c r="E4134" s="182"/>
      <c r="F4134" s="182" t="s">
        <v>9847</v>
      </c>
      <c r="G4134" s="182"/>
      <c r="H4134" s="182"/>
      <c r="I4134" s="182"/>
      <c r="J4134" s="182"/>
      <c r="K4134" s="182"/>
      <c r="L4134" s="182"/>
      <c r="M4134" s="182"/>
      <c r="N4134" s="182"/>
      <c r="O4134" s="182"/>
      <c r="P4134" s="182"/>
      <c r="Q4134" s="182"/>
      <c r="R4134" s="182"/>
      <c r="S4134" s="182"/>
      <c r="T4134" s="182"/>
      <c r="U4134" s="594"/>
      <c r="V4134" s="273"/>
      <c r="W4134" s="273"/>
      <c r="X4134" s="182"/>
      <c r="Y4134" s="182"/>
      <c r="Z4134" s="182" t="s">
        <v>11933</v>
      </c>
      <c r="AA4134" s="182"/>
      <c r="AB4134" s="182"/>
      <c r="AC4134" s="182"/>
      <c r="AD4134" s="182"/>
      <c r="AE4134" s="182"/>
      <c r="AF4134" s="182"/>
      <c r="AG4134" s="182"/>
      <c r="AH4134" s="182"/>
      <c r="AI4134" s="182"/>
      <c r="AJ4134" s="182"/>
      <c r="AK4134" s="182"/>
      <c r="AL4134" s="182"/>
      <c r="AP4134" s="589"/>
      <c r="AQ4134" s="273"/>
      <c r="AR4134" s="273"/>
      <c r="AT4134" s="182"/>
      <c r="AU4134" s="182"/>
      <c r="AV4134" s="182"/>
      <c r="AW4134" s="182"/>
      <c r="AX4134" s="182"/>
      <c r="AY4134" s="182"/>
      <c r="AZ4134" s="182"/>
      <c r="BA4134" s="182"/>
      <c r="BB4134" s="182"/>
      <c r="BC4134" s="182"/>
      <c r="BD4134" s="182"/>
      <c r="BE4134" s="182"/>
      <c r="BF4134" s="182"/>
      <c r="BG4134" s="182"/>
      <c r="BH4134" s="182"/>
      <c r="BI4134" s="182"/>
      <c r="BJ4134" s="182"/>
      <c r="BK4134" s="589"/>
    </row>
    <row r="4135" spans="4:63" ht="17.25" customHeight="1">
      <c r="D4135" s="182"/>
      <c r="E4135" s="182" t="s">
        <v>8240</v>
      </c>
      <c r="F4135" s="182"/>
      <c r="G4135" s="182"/>
      <c r="H4135" s="182"/>
      <c r="I4135" s="182"/>
      <c r="J4135" s="182"/>
      <c r="K4135" s="182"/>
      <c r="L4135" s="182"/>
      <c r="M4135" s="182"/>
      <c r="N4135" s="182"/>
      <c r="O4135" s="182"/>
      <c r="P4135" s="182"/>
      <c r="Q4135" s="182"/>
      <c r="R4135" s="182"/>
      <c r="S4135" s="182"/>
      <c r="T4135" s="182"/>
      <c r="U4135" s="594"/>
      <c r="V4135" s="273"/>
      <c r="W4135" s="273"/>
      <c r="X4135" s="182"/>
      <c r="Y4135" s="182" t="s">
        <v>8545</v>
      </c>
      <c r="Z4135" s="182"/>
      <c r="AA4135" s="182"/>
      <c r="AB4135" s="182"/>
      <c r="AC4135" s="182"/>
      <c r="AD4135" s="182"/>
      <c r="AE4135" s="182"/>
      <c r="AF4135" s="182"/>
      <c r="AG4135" s="182"/>
      <c r="AH4135" s="182"/>
      <c r="AI4135" s="182"/>
      <c r="AJ4135" s="182"/>
      <c r="AK4135" s="182"/>
      <c r="AL4135" s="182"/>
      <c r="AP4135" s="589"/>
      <c r="AQ4135" s="273"/>
      <c r="AR4135" s="273"/>
      <c r="AT4135" s="182"/>
      <c r="AU4135" s="182"/>
      <c r="AV4135" s="182"/>
      <c r="AW4135" s="182"/>
      <c r="AX4135" s="182"/>
      <c r="AY4135" s="182"/>
      <c r="AZ4135" s="182"/>
      <c r="BA4135" s="182"/>
      <c r="BB4135" s="182"/>
      <c r="BC4135" s="182"/>
      <c r="BD4135" s="182"/>
      <c r="BE4135" s="182"/>
      <c r="BF4135" s="182"/>
      <c r="BG4135" s="182"/>
      <c r="BH4135" s="182"/>
      <c r="BI4135" s="182"/>
      <c r="BJ4135" s="182"/>
      <c r="BK4135" s="589"/>
    </row>
    <row r="4136" spans="4:63" ht="17.25" customHeight="1">
      <c r="D4136" s="182"/>
      <c r="E4136" s="182" t="s">
        <v>8241</v>
      </c>
      <c r="F4136" s="182"/>
      <c r="G4136" s="182"/>
      <c r="H4136" s="182"/>
      <c r="I4136" s="182"/>
      <c r="J4136" s="182"/>
      <c r="K4136" s="182"/>
      <c r="L4136" s="182"/>
      <c r="M4136" s="182"/>
      <c r="N4136" s="182"/>
      <c r="O4136" s="182"/>
      <c r="P4136" s="182"/>
      <c r="Q4136" s="182"/>
      <c r="R4136" s="182"/>
      <c r="S4136" s="182"/>
      <c r="T4136" s="182"/>
      <c r="U4136" s="594"/>
      <c r="V4136" s="273"/>
      <c r="W4136" s="273"/>
      <c r="X4136" s="182"/>
      <c r="Y4136" s="182" t="s">
        <v>8546</v>
      </c>
      <c r="Z4136" s="182"/>
      <c r="AA4136" s="182"/>
      <c r="AB4136" s="182"/>
      <c r="AC4136" s="182"/>
      <c r="AD4136" s="182"/>
      <c r="AE4136" s="182"/>
      <c r="AF4136" s="182"/>
      <c r="AG4136" s="182"/>
      <c r="AH4136" s="182"/>
      <c r="AI4136" s="182"/>
      <c r="AJ4136" s="182"/>
      <c r="AK4136" s="182"/>
      <c r="AL4136" s="182"/>
      <c r="AP4136" s="589"/>
      <c r="AQ4136" s="273"/>
      <c r="AR4136" s="273"/>
      <c r="AT4136" s="182"/>
      <c r="AU4136" s="182"/>
      <c r="AV4136" s="182"/>
      <c r="AW4136" s="182"/>
      <c r="AX4136" s="182"/>
      <c r="AY4136" s="182"/>
      <c r="AZ4136" s="182"/>
      <c r="BA4136" s="182"/>
      <c r="BB4136" s="182"/>
      <c r="BC4136" s="182"/>
      <c r="BD4136" s="182"/>
      <c r="BE4136" s="182"/>
      <c r="BF4136" s="182"/>
      <c r="BG4136" s="182"/>
      <c r="BH4136" s="182"/>
      <c r="BI4136" s="182"/>
      <c r="BJ4136" s="182"/>
      <c r="BK4136" s="589"/>
    </row>
    <row r="4137" spans="4:63" ht="17.25" customHeight="1">
      <c r="D4137" s="182"/>
      <c r="E4137" s="182" t="s">
        <v>8242</v>
      </c>
      <c r="F4137" s="182"/>
      <c r="G4137" s="182"/>
      <c r="H4137" s="182"/>
      <c r="I4137" s="182"/>
      <c r="J4137" s="182"/>
      <c r="K4137" s="182"/>
      <c r="L4137" s="182"/>
      <c r="M4137" s="182"/>
      <c r="N4137" s="182"/>
      <c r="O4137" s="182"/>
      <c r="P4137" s="182"/>
      <c r="Q4137" s="182"/>
      <c r="R4137" s="182"/>
      <c r="S4137" s="182"/>
      <c r="T4137" s="182"/>
      <c r="U4137" s="594"/>
      <c r="V4137" s="273"/>
      <c r="W4137" s="273"/>
      <c r="X4137" s="182"/>
      <c r="Y4137" s="182" t="s">
        <v>8547</v>
      </c>
      <c r="Z4137" s="182"/>
      <c r="AA4137" s="182"/>
      <c r="AB4137" s="182"/>
      <c r="AC4137" s="182"/>
      <c r="AD4137" s="182"/>
      <c r="AE4137" s="182"/>
      <c r="AF4137" s="182"/>
      <c r="AG4137" s="182"/>
      <c r="AH4137" s="182"/>
      <c r="AI4137" s="182"/>
      <c r="AJ4137" s="182"/>
      <c r="AK4137" s="182"/>
      <c r="AL4137" s="182"/>
      <c r="AP4137" s="589"/>
      <c r="AQ4137" s="273"/>
      <c r="AR4137" s="273"/>
      <c r="AT4137" s="182"/>
      <c r="AU4137" s="182"/>
      <c r="AV4137" s="182"/>
      <c r="AW4137" s="182"/>
      <c r="AX4137" s="182"/>
      <c r="AY4137" s="182"/>
      <c r="AZ4137" s="182"/>
      <c r="BA4137" s="182"/>
      <c r="BB4137" s="182"/>
      <c r="BC4137" s="182"/>
      <c r="BD4137" s="182"/>
      <c r="BE4137" s="182"/>
      <c r="BF4137" s="182"/>
      <c r="BG4137" s="182"/>
      <c r="BH4137" s="182"/>
      <c r="BI4137" s="182"/>
      <c r="BJ4137" s="182"/>
      <c r="BK4137" s="589"/>
    </row>
    <row r="4138" spans="4:63" ht="17.25" customHeight="1">
      <c r="D4138" s="182"/>
      <c r="E4138" s="182" t="s">
        <v>8243</v>
      </c>
      <c r="F4138" s="182"/>
      <c r="G4138" s="182"/>
      <c r="H4138" s="182"/>
      <c r="I4138" s="182"/>
      <c r="J4138" s="182"/>
      <c r="K4138" s="182"/>
      <c r="L4138" s="182"/>
      <c r="M4138" s="182"/>
      <c r="N4138" s="182"/>
      <c r="O4138" s="182"/>
      <c r="P4138" s="182"/>
      <c r="Q4138" s="182"/>
      <c r="R4138" s="182"/>
      <c r="S4138" s="182"/>
      <c r="T4138" s="182"/>
      <c r="U4138" s="594"/>
      <c r="V4138" s="273"/>
      <c r="W4138" s="273"/>
      <c r="X4138" s="182"/>
      <c r="Y4138" s="182" t="s">
        <v>8548</v>
      </c>
      <c r="Z4138" s="182"/>
      <c r="AA4138" s="182"/>
      <c r="AB4138" s="182"/>
      <c r="AC4138" s="182"/>
      <c r="AD4138" s="182"/>
      <c r="AE4138" s="182"/>
      <c r="AF4138" s="182"/>
      <c r="AG4138" s="182"/>
      <c r="AH4138" s="182"/>
      <c r="AI4138" s="182"/>
      <c r="AJ4138" s="182"/>
      <c r="AK4138" s="182"/>
      <c r="AL4138" s="182"/>
      <c r="AP4138" s="589"/>
      <c r="AQ4138" s="273"/>
      <c r="AR4138" s="273"/>
      <c r="AT4138" s="182"/>
      <c r="AU4138" s="182"/>
      <c r="AV4138" s="182"/>
      <c r="AW4138" s="182"/>
      <c r="AX4138" s="182"/>
      <c r="AY4138" s="182"/>
      <c r="AZ4138" s="182"/>
      <c r="BA4138" s="182"/>
      <c r="BB4138" s="182"/>
      <c r="BC4138" s="182"/>
      <c r="BD4138" s="182"/>
      <c r="BE4138" s="182"/>
      <c r="BF4138" s="182"/>
      <c r="BG4138" s="182"/>
      <c r="BH4138" s="182"/>
      <c r="BI4138" s="182"/>
      <c r="BJ4138" s="182"/>
      <c r="BK4138" s="589"/>
    </row>
    <row r="4139" spans="4:63" ht="17.25" customHeight="1">
      <c r="D4139" s="182"/>
      <c r="E4139" s="182" t="s">
        <v>8244</v>
      </c>
      <c r="F4139" s="182"/>
      <c r="G4139" s="182"/>
      <c r="H4139" s="182"/>
      <c r="I4139" s="182"/>
      <c r="J4139" s="182"/>
      <c r="K4139" s="182"/>
      <c r="L4139" s="182"/>
      <c r="M4139" s="182"/>
      <c r="N4139" s="182"/>
      <c r="O4139" s="182"/>
      <c r="P4139" s="182"/>
      <c r="Q4139" s="182"/>
      <c r="R4139" s="182"/>
      <c r="S4139" s="182"/>
      <c r="T4139" s="182"/>
      <c r="U4139" s="594"/>
      <c r="V4139" s="273"/>
      <c r="W4139" s="273"/>
      <c r="X4139" s="182"/>
      <c r="Y4139" s="182" t="s">
        <v>11934</v>
      </c>
      <c r="Z4139" s="182"/>
      <c r="AA4139" s="182"/>
      <c r="AB4139" s="182"/>
      <c r="AC4139" s="182"/>
      <c r="AD4139" s="182"/>
      <c r="AE4139" s="182"/>
      <c r="AF4139" s="182"/>
      <c r="AG4139" s="182"/>
      <c r="AH4139" s="182"/>
      <c r="AI4139" s="182"/>
      <c r="AJ4139" s="182"/>
      <c r="AK4139" s="182"/>
      <c r="AL4139" s="182"/>
      <c r="AP4139" s="589"/>
      <c r="AQ4139" s="273"/>
      <c r="AR4139" s="273"/>
      <c r="AT4139" s="182"/>
      <c r="AU4139" s="182"/>
      <c r="AV4139" s="182"/>
      <c r="AW4139" s="182"/>
      <c r="AX4139" s="182"/>
      <c r="AY4139" s="182"/>
      <c r="AZ4139" s="182"/>
      <c r="BA4139" s="182"/>
      <c r="BB4139" s="182"/>
      <c r="BC4139" s="182"/>
      <c r="BD4139" s="182"/>
      <c r="BE4139" s="182"/>
      <c r="BF4139" s="182"/>
      <c r="BG4139" s="182"/>
      <c r="BH4139" s="182"/>
      <c r="BI4139" s="182"/>
      <c r="BJ4139" s="182"/>
      <c r="BK4139" s="589"/>
    </row>
    <row r="4140" spans="4:63" ht="17.25" customHeight="1">
      <c r="D4140" s="182"/>
      <c r="E4140" s="182" t="s">
        <v>8245</v>
      </c>
      <c r="F4140" s="182"/>
      <c r="G4140" s="182"/>
      <c r="H4140" s="182"/>
      <c r="I4140" s="182"/>
      <c r="J4140" s="182"/>
      <c r="K4140" s="182"/>
      <c r="L4140" s="182"/>
      <c r="M4140" s="182"/>
      <c r="N4140" s="182"/>
      <c r="O4140" s="182"/>
      <c r="P4140" s="182"/>
      <c r="Q4140" s="182"/>
      <c r="R4140" s="182"/>
      <c r="S4140" s="182"/>
      <c r="T4140" s="182"/>
      <c r="U4140" s="594"/>
      <c r="V4140" s="273"/>
      <c r="W4140" s="273"/>
      <c r="X4140" s="182"/>
      <c r="Y4140" s="182"/>
      <c r="Z4140" s="182" t="s">
        <v>11935</v>
      </c>
      <c r="AA4140" s="182"/>
      <c r="AB4140" s="182"/>
      <c r="AC4140" s="182"/>
      <c r="AD4140" s="182"/>
      <c r="AE4140" s="182"/>
      <c r="AF4140" s="182"/>
      <c r="AG4140" s="182"/>
      <c r="AH4140" s="182"/>
      <c r="AI4140" s="182"/>
      <c r="AJ4140" s="182"/>
      <c r="AK4140" s="182"/>
      <c r="AL4140" s="182"/>
      <c r="AP4140" s="589"/>
      <c r="AQ4140" s="273"/>
      <c r="AR4140" s="273"/>
      <c r="AT4140" s="182"/>
      <c r="AU4140" s="182"/>
      <c r="AV4140" s="182"/>
      <c r="AW4140" s="182"/>
      <c r="AX4140" s="182"/>
      <c r="AY4140" s="182"/>
      <c r="AZ4140" s="182"/>
      <c r="BA4140" s="182"/>
      <c r="BB4140" s="182"/>
      <c r="BC4140" s="182"/>
      <c r="BD4140" s="182"/>
      <c r="BE4140" s="182"/>
      <c r="BF4140" s="182"/>
      <c r="BG4140" s="182"/>
      <c r="BH4140" s="182"/>
      <c r="BI4140" s="182"/>
      <c r="BJ4140" s="182"/>
      <c r="BK4140" s="589"/>
    </row>
    <row r="4141" spans="4:63" ht="17.25" customHeight="1">
      <c r="D4141" s="182"/>
      <c r="E4141" s="182" t="s">
        <v>8246</v>
      </c>
      <c r="F4141" s="182"/>
      <c r="G4141" s="182"/>
      <c r="H4141" s="182"/>
      <c r="I4141" s="182"/>
      <c r="J4141" s="182"/>
      <c r="K4141" s="182"/>
      <c r="L4141" s="182"/>
      <c r="M4141" s="182"/>
      <c r="N4141" s="182"/>
      <c r="O4141" s="182"/>
      <c r="P4141" s="182"/>
      <c r="Q4141" s="182"/>
      <c r="R4141" s="182"/>
      <c r="S4141" s="182"/>
      <c r="T4141" s="182"/>
      <c r="U4141" s="594"/>
      <c r="V4141" s="273"/>
      <c r="W4141" s="273"/>
      <c r="X4141" s="182"/>
      <c r="Y4141" s="182" t="s">
        <v>11936</v>
      </c>
      <c r="Z4141" s="182"/>
      <c r="AA4141" s="182"/>
      <c r="AB4141" s="182"/>
      <c r="AC4141" s="182"/>
      <c r="AD4141" s="182"/>
      <c r="AE4141" s="182"/>
      <c r="AF4141" s="182"/>
      <c r="AG4141" s="182"/>
      <c r="AH4141" s="182"/>
      <c r="AI4141" s="182"/>
      <c r="AJ4141" s="182"/>
      <c r="AK4141" s="182"/>
      <c r="AL4141" s="182"/>
      <c r="AP4141" s="589"/>
      <c r="AQ4141" s="273"/>
      <c r="AR4141" s="273"/>
      <c r="AT4141" s="182"/>
      <c r="AU4141" s="182"/>
      <c r="AV4141" s="182"/>
      <c r="AW4141" s="182"/>
      <c r="AX4141" s="182"/>
      <c r="AY4141" s="182"/>
      <c r="AZ4141" s="182"/>
      <c r="BA4141" s="182"/>
      <c r="BB4141" s="182"/>
      <c r="BC4141" s="182"/>
      <c r="BD4141" s="182"/>
      <c r="BE4141" s="182"/>
      <c r="BF4141" s="182"/>
      <c r="BG4141" s="182"/>
      <c r="BH4141" s="182"/>
      <c r="BI4141" s="182"/>
      <c r="BJ4141" s="182"/>
      <c r="BK4141" s="589"/>
    </row>
    <row r="4142" spans="4:63" ht="17.25" customHeight="1">
      <c r="D4142" s="182"/>
      <c r="E4142" s="182" t="s">
        <v>8247</v>
      </c>
      <c r="F4142" s="182"/>
      <c r="G4142" s="182"/>
      <c r="H4142" s="182"/>
      <c r="I4142" s="182"/>
      <c r="J4142" s="182"/>
      <c r="K4142" s="182"/>
      <c r="L4142" s="182"/>
      <c r="M4142" s="182"/>
      <c r="N4142" s="182"/>
      <c r="O4142" s="182"/>
      <c r="P4142" s="182"/>
      <c r="Q4142" s="182"/>
      <c r="R4142" s="182"/>
      <c r="S4142" s="182"/>
      <c r="T4142" s="182"/>
      <c r="U4142" s="594"/>
      <c r="V4142" s="273"/>
      <c r="W4142" s="273"/>
      <c r="X4142" s="182"/>
      <c r="Y4142" s="182"/>
      <c r="Z4142" s="182" t="s">
        <v>11929</v>
      </c>
      <c r="AA4142" s="182"/>
      <c r="AB4142" s="182"/>
      <c r="AC4142" s="182"/>
      <c r="AD4142" s="182"/>
      <c r="AE4142" s="182"/>
      <c r="AF4142" s="182"/>
      <c r="AG4142" s="182"/>
      <c r="AH4142" s="182"/>
      <c r="AI4142" s="182"/>
      <c r="AJ4142" s="182"/>
      <c r="AK4142" s="182"/>
      <c r="AL4142" s="182"/>
      <c r="AP4142" s="589"/>
      <c r="AQ4142" s="273"/>
      <c r="AR4142" s="273"/>
      <c r="AT4142" s="182"/>
      <c r="AU4142" s="182"/>
      <c r="AV4142" s="182"/>
      <c r="AW4142" s="182"/>
      <c r="AX4142" s="182"/>
      <c r="AY4142" s="182"/>
      <c r="AZ4142" s="182"/>
      <c r="BA4142" s="182"/>
      <c r="BB4142" s="182"/>
      <c r="BC4142" s="182"/>
      <c r="BD4142" s="182"/>
      <c r="BE4142" s="182"/>
      <c r="BF4142" s="182"/>
      <c r="BG4142" s="182"/>
      <c r="BH4142" s="182"/>
      <c r="BI4142" s="182"/>
      <c r="BJ4142" s="182"/>
      <c r="BK4142" s="589"/>
    </row>
    <row r="4143" spans="4:63" ht="17.25" customHeight="1">
      <c r="D4143" s="182"/>
      <c r="E4143" s="182" t="s">
        <v>9844</v>
      </c>
      <c r="F4143" s="182"/>
      <c r="G4143" s="182"/>
      <c r="H4143" s="182"/>
      <c r="I4143" s="182"/>
      <c r="J4143" s="182"/>
      <c r="K4143" s="182"/>
      <c r="L4143" s="182"/>
      <c r="M4143" s="182"/>
      <c r="N4143" s="182"/>
      <c r="O4143" s="182"/>
      <c r="P4143" s="182"/>
      <c r="Q4143" s="182"/>
      <c r="R4143" s="182"/>
      <c r="S4143" s="182"/>
      <c r="T4143" s="182"/>
      <c r="U4143" s="594"/>
      <c r="V4143" s="273"/>
      <c r="W4143" s="273"/>
      <c r="X4143" s="182"/>
      <c r="Y4143" s="182" t="s">
        <v>11937</v>
      </c>
      <c r="Z4143" s="182"/>
      <c r="AA4143" s="182"/>
      <c r="AB4143" s="182"/>
      <c r="AC4143" s="182"/>
      <c r="AD4143" s="182"/>
      <c r="AE4143" s="182"/>
      <c r="AF4143" s="182"/>
      <c r="AG4143" s="182"/>
      <c r="AH4143" s="182"/>
      <c r="AI4143" s="182"/>
      <c r="AJ4143" s="182"/>
      <c r="AK4143" s="182"/>
      <c r="AL4143" s="182"/>
      <c r="AP4143" s="589"/>
      <c r="AQ4143" s="273"/>
      <c r="AR4143" s="273"/>
      <c r="AT4143" s="182"/>
      <c r="AU4143" s="182"/>
      <c r="AV4143" s="182"/>
      <c r="AW4143" s="182"/>
      <c r="AX4143" s="182"/>
      <c r="AY4143" s="182"/>
      <c r="AZ4143" s="182"/>
      <c r="BA4143" s="182"/>
      <c r="BB4143" s="182"/>
      <c r="BC4143" s="182"/>
      <c r="BD4143" s="182"/>
      <c r="BE4143" s="182"/>
      <c r="BF4143" s="182"/>
      <c r="BG4143" s="182"/>
      <c r="BH4143" s="182"/>
      <c r="BI4143" s="182"/>
      <c r="BJ4143" s="182"/>
      <c r="BK4143" s="589"/>
    </row>
    <row r="4144" spans="4:63" ht="17.25" customHeight="1">
      <c r="D4144" s="182"/>
      <c r="E4144" s="182"/>
      <c r="F4144" s="182" t="s">
        <v>9845</v>
      </c>
      <c r="G4144" s="182"/>
      <c r="H4144" s="182"/>
      <c r="I4144" s="182"/>
      <c r="J4144" s="182"/>
      <c r="K4144" s="182"/>
      <c r="L4144" s="182"/>
      <c r="M4144" s="182"/>
      <c r="N4144" s="182"/>
      <c r="O4144" s="182"/>
      <c r="P4144" s="182"/>
      <c r="Q4144" s="182"/>
      <c r="R4144" s="182"/>
      <c r="S4144" s="182"/>
      <c r="T4144" s="182"/>
      <c r="U4144" s="594"/>
      <c r="V4144" s="273"/>
      <c r="W4144" s="273"/>
      <c r="X4144" s="182"/>
      <c r="Y4144" s="182"/>
      <c r="Z4144" s="182" t="s">
        <v>11929</v>
      </c>
      <c r="AA4144" s="182"/>
      <c r="AB4144" s="182"/>
      <c r="AC4144" s="182"/>
      <c r="AD4144" s="182"/>
      <c r="AE4144" s="182"/>
      <c r="AF4144" s="182"/>
      <c r="AG4144" s="182"/>
      <c r="AH4144" s="182"/>
      <c r="AI4144" s="182"/>
      <c r="AJ4144" s="182"/>
      <c r="AK4144" s="182"/>
      <c r="AL4144" s="182"/>
      <c r="AP4144" s="589"/>
      <c r="AQ4144" s="273"/>
      <c r="AR4144" s="273"/>
      <c r="AT4144" s="182"/>
      <c r="AU4144" s="182"/>
      <c r="AV4144" s="182"/>
      <c r="AW4144" s="182"/>
      <c r="AX4144" s="182"/>
      <c r="AY4144" s="182"/>
      <c r="AZ4144" s="182"/>
      <c r="BA4144" s="182"/>
      <c r="BB4144" s="182"/>
      <c r="BC4144" s="182"/>
      <c r="BD4144" s="182"/>
      <c r="BE4144" s="182"/>
      <c r="BF4144" s="182"/>
      <c r="BG4144" s="182"/>
      <c r="BH4144" s="182"/>
      <c r="BI4144" s="182"/>
      <c r="BJ4144" s="182"/>
      <c r="BK4144" s="589"/>
    </row>
    <row r="4145" spans="4:63" ht="17.25" customHeight="1">
      <c r="D4145" s="182"/>
      <c r="E4145" s="182" t="s">
        <v>8248</v>
      </c>
      <c r="F4145" s="182"/>
      <c r="G4145" s="182"/>
      <c r="H4145" s="182"/>
      <c r="I4145" s="182"/>
      <c r="J4145" s="182"/>
      <c r="K4145" s="182"/>
      <c r="L4145" s="182"/>
      <c r="M4145" s="182"/>
      <c r="N4145" s="182"/>
      <c r="O4145" s="182"/>
      <c r="P4145" s="182"/>
      <c r="Q4145" s="182"/>
      <c r="R4145" s="182"/>
      <c r="S4145" s="182"/>
      <c r="T4145" s="182"/>
      <c r="U4145" s="594"/>
      <c r="V4145" s="273"/>
      <c r="W4145" s="273"/>
      <c r="X4145" s="182"/>
      <c r="Y4145" s="182" t="s">
        <v>8549</v>
      </c>
      <c r="Z4145" s="182"/>
      <c r="AA4145" s="182"/>
      <c r="AB4145" s="182"/>
      <c r="AC4145" s="182"/>
      <c r="AD4145" s="182"/>
      <c r="AE4145" s="182"/>
      <c r="AF4145" s="182"/>
      <c r="AG4145" s="182"/>
      <c r="AH4145" s="182"/>
      <c r="AI4145" s="182"/>
      <c r="AJ4145" s="182"/>
      <c r="AK4145" s="182"/>
      <c r="AL4145" s="182"/>
      <c r="AP4145" s="589"/>
      <c r="AQ4145" s="273"/>
      <c r="AR4145" s="273"/>
      <c r="AT4145" s="182"/>
      <c r="AU4145" s="182"/>
      <c r="AV4145" s="182"/>
      <c r="AW4145" s="182"/>
      <c r="AX4145" s="182"/>
      <c r="AY4145" s="182"/>
      <c r="AZ4145" s="182"/>
      <c r="BA4145" s="182"/>
      <c r="BB4145" s="182"/>
      <c r="BC4145" s="182"/>
      <c r="BD4145" s="182"/>
      <c r="BE4145" s="182"/>
      <c r="BF4145" s="182"/>
      <c r="BG4145" s="182"/>
      <c r="BH4145" s="182"/>
      <c r="BI4145" s="182"/>
      <c r="BJ4145" s="182"/>
      <c r="BK4145" s="589"/>
    </row>
    <row r="4146" spans="4:63" ht="17.25" customHeight="1">
      <c r="D4146" s="182"/>
      <c r="E4146" s="182" t="s">
        <v>8249</v>
      </c>
      <c r="F4146" s="182"/>
      <c r="G4146" s="182"/>
      <c r="H4146" s="182"/>
      <c r="I4146" s="182"/>
      <c r="J4146" s="182"/>
      <c r="K4146" s="182"/>
      <c r="L4146" s="182"/>
      <c r="M4146" s="182"/>
      <c r="N4146" s="182"/>
      <c r="O4146" s="182"/>
      <c r="P4146" s="182"/>
      <c r="Q4146" s="182"/>
      <c r="R4146" s="182"/>
      <c r="S4146" s="182"/>
      <c r="T4146" s="182"/>
      <c r="U4146" s="594"/>
      <c r="V4146" s="273"/>
      <c r="W4146" s="273"/>
      <c r="X4146" s="182"/>
      <c r="Y4146" s="182" t="s">
        <v>8550</v>
      </c>
      <c r="Z4146" s="182"/>
      <c r="AA4146" s="182"/>
      <c r="AB4146" s="182"/>
      <c r="AC4146" s="182"/>
      <c r="AD4146" s="182"/>
      <c r="AE4146" s="182"/>
      <c r="AF4146" s="182"/>
      <c r="AG4146" s="182"/>
      <c r="AH4146" s="182"/>
      <c r="AI4146" s="182"/>
      <c r="AJ4146" s="182"/>
      <c r="AK4146" s="182"/>
      <c r="AL4146" s="182"/>
      <c r="AP4146" s="589"/>
      <c r="AQ4146" s="273"/>
      <c r="AR4146" s="273"/>
      <c r="AT4146" s="182"/>
      <c r="AU4146" s="182"/>
      <c r="AV4146" s="182"/>
      <c r="AW4146" s="182"/>
      <c r="AX4146" s="182"/>
      <c r="AY4146" s="182"/>
      <c r="AZ4146" s="182"/>
      <c r="BA4146" s="182"/>
      <c r="BB4146" s="182"/>
      <c r="BC4146" s="182"/>
      <c r="BD4146" s="182"/>
      <c r="BE4146" s="182"/>
      <c r="BF4146" s="182"/>
      <c r="BG4146" s="182"/>
      <c r="BH4146" s="182"/>
      <c r="BI4146" s="182"/>
      <c r="BJ4146" s="182"/>
      <c r="BK4146" s="589"/>
    </row>
    <row r="4147" spans="4:63" ht="17.25" customHeight="1">
      <c r="D4147" s="182"/>
      <c r="E4147" s="182" t="s">
        <v>8250</v>
      </c>
      <c r="F4147" s="182"/>
      <c r="G4147" s="182"/>
      <c r="H4147" s="182"/>
      <c r="I4147" s="182"/>
      <c r="J4147" s="182"/>
      <c r="K4147" s="182"/>
      <c r="L4147" s="182"/>
      <c r="M4147" s="182"/>
      <c r="N4147" s="182"/>
      <c r="O4147" s="182"/>
      <c r="P4147" s="182"/>
      <c r="Q4147" s="182"/>
      <c r="R4147" s="182"/>
      <c r="S4147" s="182"/>
      <c r="T4147" s="182"/>
      <c r="U4147" s="594"/>
      <c r="V4147" s="273"/>
      <c r="W4147" s="273"/>
      <c r="X4147" s="182"/>
      <c r="Y4147" s="182" t="s">
        <v>8551</v>
      </c>
      <c r="Z4147" s="182"/>
      <c r="AA4147" s="182"/>
      <c r="AB4147" s="182"/>
      <c r="AC4147" s="182"/>
      <c r="AD4147" s="182"/>
      <c r="AE4147" s="182"/>
      <c r="AF4147" s="182"/>
      <c r="AG4147" s="182"/>
      <c r="AH4147" s="182"/>
      <c r="AI4147" s="182"/>
      <c r="AJ4147" s="182"/>
      <c r="AK4147" s="182"/>
      <c r="AL4147" s="182"/>
      <c r="AP4147" s="589"/>
      <c r="AQ4147" s="273"/>
      <c r="AR4147" s="273"/>
      <c r="AT4147" s="182"/>
      <c r="AU4147" s="182"/>
      <c r="AV4147" s="182"/>
      <c r="AW4147" s="182"/>
      <c r="AX4147" s="182"/>
      <c r="AY4147" s="182"/>
      <c r="AZ4147" s="182"/>
      <c r="BA4147" s="182"/>
      <c r="BB4147" s="182"/>
      <c r="BC4147" s="182"/>
      <c r="BD4147" s="182"/>
      <c r="BE4147" s="182"/>
      <c r="BF4147" s="182"/>
      <c r="BG4147" s="182"/>
      <c r="BH4147" s="182"/>
      <c r="BI4147" s="182"/>
      <c r="BJ4147" s="182"/>
      <c r="BK4147" s="589"/>
    </row>
    <row r="4148" spans="4:63" ht="17.25" customHeight="1">
      <c r="D4148" s="182"/>
      <c r="E4148" s="182" t="s">
        <v>8251</v>
      </c>
      <c r="F4148" s="182"/>
      <c r="G4148" s="182"/>
      <c r="H4148" s="182"/>
      <c r="I4148" s="182"/>
      <c r="J4148" s="182"/>
      <c r="K4148" s="182"/>
      <c r="L4148" s="182"/>
      <c r="M4148" s="182"/>
      <c r="N4148" s="182"/>
      <c r="O4148" s="182"/>
      <c r="P4148" s="182"/>
      <c r="Q4148" s="182"/>
      <c r="R4148" s="182"/>
      <c r="S4148" s="182"/>
      <c r="T4148" s="182"/>
      <c r="U4148" s="594"/>
      <c r="V4148" s="273"/>
      <c r="W4148" s="273"/>
      <c r="X4148" s="182"/>
      <c r="Y4148" s="182" t="s">
        <v>8552</v>
      </c>
      <c r="Z4148" s="182"/>
      <c r="AA4148" s="182"/>
      <c r="AB4148" s="182"/>
      <c r="AC4148" s="182"/>
      <c r="AD4148" s="182"/>
      <c r="AE4148" s="182"/>
      <c r="AF4148" s="182"/>
      <c r="AG4148" s="182"/>
      <c r="AH4148" s="182"/>
      <c r="AI4148" s="182"/>
      <c r="AJ4148" s="182"/>
      <c r="AK4148" s="182"/>
      <c r="AL4148" s="182"/>
      <c r="AP4148" s="589"/>
      <c r="AQ4148" s="273"/>
      <c r="AR4148" s="273"/>
      <c r="AT4148" s="182"/>
      <c r="AU4148" s="182"/>
      <c r="AV4148" s="182"/>
      <c r="AW4148" s="182"/>
      <c r="AX4148" s="182"/>
      <c r="AY4148" s="182"/>
      <c r="AZ4148" s="182"/>
      <c r="BA4148" s="182"/>
      <c r="BB4148" s="182"/>
      <c r="BC4148" s="182"/>
      <c r="BD4148" s="182"/>
      <c r="BE4148" s="182"/>
      <c r="BF4148" s="182"/>
      <c r="BG4148" s="182"/>
      <c r="BH4148" s="182"/>
      <c r="BI4148" s="182"/>
      <c r="BJ4148" s="182"/>
      <c r="BK4148" s="589"/>
    </row>
    <row r="4149" spans="4:63" ht="17.25" customHeight="1">
      <c r="D4149" s="182"/>
      <c r="E4149" s="182" t="s">
        <v>8252</v>
      </c>
      <c r="F4149" s="182"/>
      <c r="G4149" s="182"/>
      <c r="H4149" s="182"/>
      <c r="I4149" s="182"/>
      <c r="J4149" s="182"/>
      <c r="K4149" s="182"/>
      <c r="L4149" s="182"/>
      <c r="M4149" s="182"/>
      <c r="N4149" s="182"/>
      <c r="O4149" s="182"/>
      <c r="P4149" s="182"/>
      <c r="Q4149" s="182"/>
      <c r="R4149" s="182"/>
      <c r="S4149" s="182"/>
      <c r="T4149" s="182"/>
      <c r="U4149" s="594"/>
      <c r="V4149" s="273"/>
      <c r="W4149" s="273"/>
      <c r="X4149" s="182"/>
      <c r="Y4149" s="182" t="s">
        <v>8553</v>
      </c>
      <c r="Z4149" s="182"/>
      <c r="AA4149" s="182"/>
      <c r="AB4149" s="182"/>
      <c r="AC4149" s="182"/>
      <c r="AD4149" s="182"/>
      <c r="AE4149" s="182"/>
      <c r="AF4149" s="182"/>
      <c r="AG4149" s="182"/>
      <c r="AH4149" s="182"/>
      <c r="AI4149" s="182"/>
      <c r="AJ4149" s="182"/>
      <c r="AK4149" s="182"/>
      <c r="AL4149" s="182"/>
      <c r="AP4149" s="589"/>
      <c r="AQ4149" s="273"/>
      <c r="AR4149" s="273"/>
      <c r="AT4149" s="182"/>
      <c r="AU4149" s="182"/>
      <c r="AV4149" s="182"/>
      <c r="AW4149" s="182"/>
      <c r="AX4149" s="182"/>
      <c r="AY4149" s="182"/>
      <c r="AZ4149" s="182"/>
      <c r="BA4149" s="182"/>
      <c r="BB4149" s="182"/>
      <c r="BC4149" s="182"/>
      <c r="BD4149" s="182"/>
      <c r="BE4149" s="182"/>
      <c r="BF4149" s="182"/>
      <c r="BG4149" s="182"/>
      <c r="BH4149" s="182"/>
      <c r="BI4149" s="182"/>
      <c r="BJ4149" s="182"/>
      <c r="BK4149" s="589"/>
    </row>
    <row r="4150" spans="4:63" ht="17.25" customHeight="1">
      <c r="D4150" s="182"/>
      <c r="E4150" s="182" t="s">
        <v>9842</v>
      </c>
      <c r="F4150" s="182"/>
      <c r="G4150" s="182"/>
      <c r="H4150" s="182"/>
      <c r="I4150" s="182"/>
      <c r="J4150" s="182"/>
      <c r="K4150" s="182"/>
      <c r="L4150" s="182"/>
      <c r="M4150" s="182"/>
      <c r="N4150" s="182"/>
      <c r="O4150" s="182"/>
      <c r="P4150" s="182"/>
      <c r="Q4150" s="182"/>
      <c r="R4150" s="182"/>
      <c r="S4150" s="182"/>
      <c r="T4150" s="182"/>
      <c r="U4150" s="594"/>
      <c r="V4150" s="273"/>
      <c r="W4150" s="273"/>
      <c r="X4150" s="182"/>
      <c r="Y4150" s="182" t="s">
        <v>8554</v>
      </c>
      <c r="Z4150" s="182"/>
      <c r="AA4150" s="182"/>
      <c r="AB4150" s="182"/>
      <c r="AC4150" s="182"/>
      <c r="AD4150" s="182"/>
      <c r="AE4150" s="182"/>
      <c r="AF4150" s="182"/>
      <c r="AG4150" s="182"/>
      <c r="AH4150" s="182"/>
      <c r="AI4150" s="182"/>
      <c r="AJ4150" s="182"/>
      <c r="AK4150" s="182"/>
      <c r="AL4150" s="182"/>
      <c r="AP4150" s="589"/>
      <c r="AQ4150" s="273"/>
      <c r="AR4150" s="273"/>
      <c r="AT4150" s="182"/>
      <c r="AU4150" s="182"/>
      <c r="AV4150" s="182"/>
      <c r="AW4150" s="182"/>
      <c r="AX4150" s="182"/>
      <c r="AY4150" s="182"/>
      <c r="AZ4150" s="182"/>
      <c r="BA4150" s="182"/>
      <c r="BB4150" s="182"/>
      <c r="BC4150" s="182"/>
      <c r="BD4150" s="182"/>
      <c r="BE4150" s="182"/>
      <c r="BF4150" s="182"/>
      <c r="BG4150" s="182"/>
      <c r="BH4150" s="182"/>
      <c r="BI4150" s="182"/>
      <c r="BJ4150" s="182"/>
      <c r="BK4150" s="589"/>
    </row>
    <row r="4151" spans="4:63" ht="17.25" customHeight="1">
      <c r="D4151" s="182"/>
      <c r="E4151" s="182"/>
      <c r="F4151" s="182" t="s">
        <v>9843</v>
      </c>
      <c r="G4151" s="182"/>
      <c r="H4151" s="182"/>
      <c r="I4151" s="182"/>
      <c r="J4151" s="182"/>
      <c r="K4151" s="182"/>
      <c r="L4151" s="182"/>
      <c r="M4151" s="182"/>
      <c r="N4151" s="182"/>
      <c r="O4151" s="182"/>
      <c r="P4151" s="182"/>
      <c r="Q4151" s="182"/>
      <c r="R4151" s="182"/>
      <c r="S4151" s="182"/>
      <c r="T4151" s="182"/>
      <c r="U4151" s="594"/>
      <c r="V4151" s="273"/>
      <c r="W4151" s="273"/>
      <c r="X4151" s="182"/>
      <c r="Y4151" s="182" t="s">
        <v>8555</v>
      </c>
      <c r="Z4151" s="182"/>
      <c r="AA4151" s="182"/>
      <c r="AB4151" s="182"/>
      <c r="AC4151" s="182"/>
      <c r="AD4151" s="182"/>
      <c r="AE4151" s="182"/>
      <c r="AF4151" s="182"/>
      <c r="AG4151" s="182"/>
      <c r="AH4151" s="182"/>
      <c r="AI4151" s="182"/>
      <c r="AJ4151" s="182"/>
      <c r="AK4151" s="182"/>
      <c r="AL4151" s="182"/>
      <c r="AP4151" s="589"/>
      <c r="AQ4151" s="273"/>
      <c r="AR4151" s="273"/>
      <c r="AT4151" s="182"/>
      <c r="AU4151" s="182"/>
      <c r="AV4151" s="182"/>
      <c r="AW4151" s="182"/>
      <c r="AX4151" s="182"/>
      <c r="AY4151" s="182"/>
      <c r="AZ4151" s="182"/>
      <c r="BA4151" s="182"/>
      <c r="BB4151" s="182"/>
      <c r="BC4151" s="182"/>
      <c r="BD4151" s="182"/>
      <c r="BE4151" s="182"/>
      <c r="BF4151" s="182"/>
      <c r="BG4151" s="182"/>
      <c r="BH4151" s="182"/>
      <c r="BI4151" s="182"/>
      <c r="BJ4151" s="182"/>
      <c r="BK4151" s="589"/>
    </row>
    <row r="4152" spans="4:63" ht="17.25" customHeight="1">
      <c r="D4152" s="182"/>
      <c r="E4152" s="182" t="s">
        <v>8253</v>
      </c>
      <c r="F4152" s="182"/>
      <c r="G4152" s="182"/>
      <c r="H4152" s="182"/>
      <c r="I4152" s="182"/>
      <c r="J4152" s="182"/>
      <c r="K4152" s="182"/>
      <c r="L4152" s="182"/>
      <c r="M4152" s="182"/>
      <c r="N4152" s="182"/>
      <c r="O4152" s="182"/>
      <c r="P4152" s="182"/>
      <c r="Q4152" s="182"/>
      <c r="R4152" s="182"/>
      <c r="S4152" s="182"/>
      <c r="T4152" s="182"/>
      <c r="U4152" s="594"/>
      <c r="V4152" s="273"/>
      <c r="W4152" s="273"/>
      <c r="X4152" s="182"/>
      <c r="Y4152" s="182" t="s">
        <v>8556</v>
      </c>
      <c r="Z4152" s="182"/>
      <c r="AA4152" s="182"/>
      <c r="AB4152" s="182"/>
      <c r="AC4152" s="182"/>
      <c r="AD4152" s="182"/>
      <c r="AE4152" s="182"/>
      <c r="AF4152" s="182"/>
      <c r="AG4152" s="182"/>
      <c r="AH4152" s="182"/>
      <c r="AI4152" s="182"/>
      <c r="AJ4152" s="182"/>
      <c r="AK4152" s="182"/>
      <c r="AL4152" s="182"/>
      <c r="AP4152" s="589"/>
      <c r="AQ4152" s="273"/>
      <c r="AR4152" s="273"/>
      <c r="AT4152" s="182"/>
      <c r="AU4152" s="182"/>
      <c r="AV4152" s="182"/>
      <c r="AW4152" s="182"/>
      <c r="AX4152" s="182"/>
      <c r="AY4152" s="182"/>
      <c r="AZ4152" s="182"/>
      <c r="BA4152" s="182"/>
      <c r="BB4152" s="182"/>
      <c r="BC4152" s="182"/>
      <c r="BD4152" s="182"/>
      <c r="BE4152" s="182"/>
      <c r="BF4152" s="182"/>
      <c r="BG4152" s="182"/>
      <c r="BH4152" s="182"/>
      <c r="BI4152" s="182"/>
      <c r="BJ4152" s="182"/>
      <c r="BK4152" s="589"/>
    </row>
    <row r="4153" spans="4:63" ht="17.25" customHeight="1">
      <c r="D4153" s="182"/>
      <c r="E4153" s="182" t="s">
        <v>8254</v>
      </c>
      <c r="F4153" s="182"/>
      <c r="G4153" s="182"/>
      <c r="H4153" s="182"/>
      <c r="I4153" s="182"/>
      <c r="J4153" s="182"/>
      <c r="K4153" s="182"/>
      <c r="L4153" s="182"/>
      <c r="M4153" s="182"/>
      <c r="N4153" s="182"/>
      <c r="O4153" s="182"/>
      <c r="P4153" s="182"/>
      <c r="Q4153" s="182"/>
      <c r="R4153" s="182"/>
      <c r="S4153" s="182"/>
      <c r="T4153" s="182"/>
      <c r="U4153" s="594"/>
      <c r="V4153" s="273"/>
      <c r="W4153" s="273"/>
      <c r="X4153" s="182"/>
      <c r="Y4153" s="182" t="s">
        <v>8557</v>
      </c>
      <c r="Z4153" s="182"/>
      <c r="AA4153" s="182"/>
      <c r="AB4153" s="182"/>
      <c r="AC4153" s="182"/>
      <c r="AD4153" s="182"/>
      <c r="AE4153" s="182"/>
      <c r="AF4153" s="182"/>
      <c r="AG4153" s="182"/>
      <c r="AH4153" s="182"/>
      <c r="AI4153" s="182"/>
      <c r="AJ4153" s="182"/>
      <c r="AK4153" s="182"/>
      <c r="AL4153" s="182"/>
      <c r="AP4153" s="589"/>
      <c r="AQ4153" s="273"/>
      <c r="AR4153" s="273"/>
      <c r="AT4153" s="182"/>
      <c r="AU4153" s="182"/>
      <c r="AV4153" s="182"/>
      <c r="AW4153" s="182"/>
      <c r="AX4153" s="182"/>
      <c r="AY4153" s="182"/>
      <c r="AZ4153" s="182"/>
      <c r="BA4153" s="182"/>
      <c r="BB4153" s="182"/>
      <c r="BC4153" s="182"/>
      <c r="BD4153" s="182"/>
      <c r="BE4153" s="182"/>
      <c r="BF4153" s="182"/>
      <c r="BG4153" s="182"/>
      <c r="BH4153" s="182"/>
      <c r="BI4153" s="182"/>
      <c r="BJ4153" s="182"/>
      <c r="BK4153" s="589"/>
    </row>
    <row r="4154" spans="4:63" ht="17.25" customHeight="1">
      <c r="D4154" s="182"/>
      <c r="E4154" s="182" t="s">
        <v>8255</v>
      </c>
      <c r="F4154" s="182"/>
      <c r="G4154" s="182"/>
      <c r="H4154" s="182"/>
      <c r="I4154" s="182"/>
      <c r="J4154" s="182"/>
      <c r="K4154" s="182"/>
      <c r="L4154" s="182"/>
      <c r="M4154" s="182"/>
      <c r="N4154" s="182"/>
      <c r="O4154" s="182"/>
      <c r="P4154" s="182"/>
      <c r="Q4154" s="182"/>
      <c r="R4154" s="182"/>
      <c r="S4154" s="182"/>
      <c r="T4154" s="182"/>
      <c r="U4154" s="594"/>
      <c r="V4154" s="273"/>
      <c r="W4154" s="273"/>
      <c r="X4154" s="182"/>
      <c r="Y4154" s="182" t="s">
        <v>8558</v>
      </c>
      <c r="Z4154" s="182"/>
      <c r="AA4154" s="182"/>
      <c r="AB4154" s="182"/>
      <c r="AC4154" s="182"/>
      <c r="AD4154" s="182"/>
      <c r="AE4154" s="182"/>
      <c r="AF4154" s="182"/>
      <c r="AG4154" s="182"/>
      <c r="AH4154" s="182"/>
      <c r="AI4154" s="182"/>
      <c r="AJ4154" s="182"/>
      <c r="AK4154" s="182"/>
      <c r="AL4154" s="182"/>
      <c r="AP4154" s="589"/>
      <c r="AQ4154" s="273"/>
      <c r="AR4154" s="273"/>
      <c r="AT4154" s="182"/>
      <c r="AU4154" s="182"/>
      <c r="AV4154" s="182"/>
      <c r="AW4154" s="182"/>
      <c r="AX4154" s="182"/>
      <c r="AY4154" s="182"/>
      <c r="AZ4154" s="182"/>
      <c r="BA4154" s="182"/>
      <c r="BB4154" s="182"/>
      <c r="BC4154" s="182"/>
      <c r="BD4154" s="182"/>
      <c r="BE4154" s="182"/>
      <c r="BF4154" s="182"/>
      <c r="BG4154" s="182"/>
      <c r="BH4154" s="182"/>
      <c r="BI4154" s="182"/>
      <c r="BJ4154" s="182"/>
      <c r="BK4154" s="589"/>
    </row>
    <row r="4155" spans="4:63" ht="17.25" customHeight="1">
      <c r="D4155" s="182"/>
      <c r="E4155" s="182" t="s">
        <v>8256</v>
      </c>
      <c r="F4155" s="182"/>
      <c r="G4155" s="182"/>
      <c r="H4155" s="182"/>
      <c r="I4155" s="182"/>
      <c r="J4155" s="182"/>
      <c r="K4155" s="182"/>
      <c r="L4155" s="182"/>
      <c r="M4155" s="182"/>
      <c r="N4155" s="182"/>
      <c r="O4155" s="182"/>
      <c r="P4155" s="182"/>
      <c r="Q4155" s="182"/>
      <c r="R4155" s="182"/>
      <c r="S4155" s="182"/>
      <c r="T4155" s="182"/>
      <c r="U4155" s="594"/>
      <c r="V4155" s="273"/>
      <c r="W4155" s="273"/>
      <c r="X4155" s="182"/>
      <c r="Y4155" s="182" t="s">
        <v>8559</v>
      </c>
      <c r="Z4155" s="182"/>
      <c r="AA4155" s="182"/>
      <c r="AB4155" s="182"/>
      <c r="AC4155" s="182"/>
      <c r="AD4155" s="182"/>
      <c r="AE4155" s="182"/>
      <c r="AF4155" s="182"/>
      <c r="AG4155" s="182"/>
      <c r="AH4155" s="182"/>
      <c r="AI4155" s="182"/>
      <c r="AJ4155" s="182"/>
      <c r="AK4155" s="182"/>
      <c r="AL4155" s="182"/>
      <c r="AP4155" s="589"/>
      <c r="AQ4155" s="273"/>
      <c r="AR4155" s="273"/>
      <c r="AT4155" s="182"/>
      <c r="AU4155" s="182"/>
      <c r="AV4155" s="182"/>
      <c r="AW4155" s="182"/>
      <c r="AX4155" s="182"/>
      <c r="AY4155" s="182"/>
      <c r="AZ4155" s="182"/>
      <c r="BA4155" s="182"/>
      <c r="BB4155" s="182"/>
      <c r="BC4155" s="182"/>
      <c r="BD4155" s="182"/>
      <c r="BE4155" s="182"/>
      <c r="BF4155" s="182"/>
      <c r="BG4155" s="182"/>
      <c r="BH4155" s="182"/>
      <c r="BI4155" s="182"/>
      <c r="BJ4155" s="182"/>
      <c r="BK4155" s="589"/>
    </row>
    <row r="4156" spans="4:63" ht="17.25" customHeight="1">
      <c r="D4156" s="182"/>
      <c r="E4156" s="182" t="s">
        <v>9840</v>
      </c>
      <c r="F4156" s="182"/>
      <c r="G4156" s="182"/>
      <c r="H4156" s="182"/>
      <c r="I4156" s="182"/>
      <c r="J4156" s="182"/>
      <c r="K4156" s="182"/>
      <c r="L4156" s="182"/>
      <c r="M4156" s="182"/>
      <c r="N4156" s="182"/>
      <c r="O4156" s="182"/>
      <c r="P4156" s="182"/>
      <c r="Q4156" s="182"/>
      <c r="R4156" s="182"/>
      <c r="S4156" s="182"/>
      <c r="T4156" s="182"/>
      <c r="U4156" s="594"/>
      <c r="V4156" s="273"/>
      <c r="W4156" s="273"/>
      <c r="X4156" s="182"/>
      <c r="Y4156" s="182" t="s">
        <v>8560</v>
      </c>
      <c r="Z4156" s="182"/>
      <c r="AA4156" s="182"/>
      <c r="AB4156" s="182"/>
      <c r="AC4156" s="182"/>
      <c r="AD4156" s="182"/>
      <c r="AE4156" s="182"/>
      <c r="AF4156" s="182"/>
      <c r="AG4156" s="182"/>
      <c r="AH4156" s="182"/>
      <c r="AI4156" s="182"/>
      <c r="AJ4156" s="182"/>
      <c r="AK4156" s="182"/>
      <c r="AL4156" s="182"/>
      <c r="AP4156" s="589"/>
      <c r="AQ4156" s="273"/>
      <c r="AR4156" s="273"/>
      <c r="AT4156" s="182"/>
      <c r="AU4156" s="182"/>
      <c r="AV4156" s="182"/>
      <c r="AW4156" s="182"/>
      <c r="AX4156" s="182"/>
      <c r="AY4156" s="182"/>
      <c r="AZ4156" s="182"/>
      <c r="BA4156" s="182"/>
      <c r="BB4156" s="182"/>
      <c r="BC4156" s="182"/>
      <c r="BD4156" s="182"/>
      <c r="BE4156" s="182"/>
      <c r="BF4156" s="182"/>
      <c r="BG4156" s="182"/>
      <c r="BH4156" s="182"/>
      <c r="BI4156" s="182"/>
      <c r="BJ4156" s="182"/>
      <c r="BK4156" s="589"/>
    </row>
    <row r="4157" spans="4:63" ht="17.25" customHeight="1">
      <c r="D4157" s="182"/>
      <c r="E4157" s="182"/>
      <c r="F4157" s="182" t="s">
        <v>9841</v>
      </c>
      <c r="G4157" s="182"/>
      <c r="H4157" s="182"/>
      <c r="I4157" s="182"/>
      <c r="J4157" s="182"/>
      <c r="K4157" s="182"/>
      <c r="L4157" s="182"/>
      <c r="M4157" s="182"/>
      <c r="N4157" s="182"/>
      <c r="O4157" s="182"/>
      <c r="P4157" s="182"/>
      <c r="Q4157" s="182"/>
      <c r="R4157" s="182"/>
      <c r="S4157" s="182"/>
      <c r="T4157" s="182"/>
      <c r="U4157" s="594"/>
      <c r="V4157" s="273"/>
      <c r="W4157" s="273"/>
      <c r="X4157" s="182"/>
      <c r="Y4157" s="182" t="s">
        <v>11938</v>
      </c>
      <c r="Z4157" s="182"/>
      <c r="AA4157" s="182"/>
      <c r="AB4157" s="182"/>
      <c r="AC4157" s="182"/>
      <c r="AD4157" s="182"/>
      <c r="AE4157" s="182"/>
      <c r="AF4157" s="182"/>
      <c r="AG4157" s="182"/>
      <c r="AH4157" s="182"/>
      <c r="AI4157" s="182"/>
      <c r="AJ4157" s="182"/>
      <c r="AK4157" s="182"/>
      <c r="AL4157" s="182"/>
      <c r="AP4157" s="589"/>
      <c r="AQ4157" s="273"/>
      <c r="AR4157" s="273"/>
      <c r="AT4157" s="182"/>
      <c r="AU4157" s="182"/>
      <c r="AV4157" s="182"/>
      <c r="AW4157" s="182"/>
      <c r="AX4157" s="182"/>
      <c r="AY4157" s="182"/>
      <c r="AZ4157" s="182"/>
      <c r="BA4157" s="182"/>
      <c r="BB4157" s="182"/>
      <c r="BC4157" s="182"/>
      <c r="BD4157" s="182"/>
      <c r="BE4157" s="182"/>
      <c r="BF4157" s="182"/>
      <c r="BG4157" s="182"/>
      <c r="BH4157" s="182"/>
      <c r="BI4157" s="182"/>
      <c r="BJ4157" s="182"/>
      <c r="BK4157" s="589"/>
    </row>
    <row r="4158" spans="4:63" ht="17.25" customHeight="1">
      <c r="D4158" s="182"/>
      <c r="E4158" s="182" t="s">
        <v>8257</v>
      </c>
      <c r="F4158" s="182"/>
      <c r="G4158" s="182"/>
      <c r="H4158" s="182"/>
      <c r="I4158" s="182"/>
      <c r="J4158" s="182"/>
      <c r="K4158" s="182"/>
      <c r="L4158" s="182"/>
      <c r="M4158" s="182"/>
      <c r="N4158" s="182"/>
      <c r="O4158" s="182"/>
      <c r="P4158" s="182"/>
      <c r="Q4158" s="182"/>
      <c r="R4158" s="182"/>
      <c r="S4158" s="182"/>
      <c r="T4158" s="182"/>
      <c r="U4158" s="594"/>
      <c r="V4158" s="273"/>
      <c r="W4158" s="273"/>
      <c r="X4158" s="182"/>
      <c r="Y4158" s="182"/>
      <c r="Z4158" s="182" t="s">
        <v>11939</v>
      </c>
      <c r="AA4158" s="182"/>
      <c r="AB4158" s="182"/>
      <c r="AC4158" s="182"/>
      <c r="AD4158" s="182"/>
      <c r="AE4158" s="182"/>
      <c r="AF4158" s="182"/>
      <c r="AG4158" s="182"/>
      <c r="AH4158" s="182"/>
      <c r="AI4158" s="182"/>
      <c r="AJ4158" s="182"/>
      <c r="AK4158" s="182"/>
      <c r="AL4158" s="182"/>
      <c r="AP4158" s="589"/>
      <c r="AQ4158" s="273"/>
      <c r="AR4158" s="273"/>
      <c r="AT4158" s="182"/>
      <c r="AU4158" s="182"/>
      <c r="AV4158" s="182"/>
      <c r="AW4158" s="182"/>
      <c r="AX4158" s="182"/>
      <c r="AY4158" s="182"/>
      <c r="AZ4158" s="182"/>
      <c r="BA4158" s="182"/>
      <c r="BB4158" s="182"/>
      <c r="BC4158" s="182"/>
      <c r="BD4158" s="182"/>
      <c r="BE4158" s="182"/>
      <c r="BF4158" s="182"/>
      <c r="BG4158" s="182"/>
      <c r="BH4158" s="182"/>
      <c r="BI4158" s="182"/>
      <c r="BJ4158" s="182"/>
      <c r="BK4158" s="589"/>
    </row>
    <row r="4159" spans="4:63" ht="17.25" customHeight="1">
      <c r="D4159" s="182"/>
      <c r="E4159" s="182" t="s">
        <v>8258</v>
      </c>
      <c r="F4159" s="182"/>
      <c r="G4159" s="182"/>
      <c r="H4159" s="182"/>
      <c r="I4159" s="182"/>
      <c r="J4159" s="182"/>
      <c r="K4159" s="182"/>
      <c r="L4159" s="182"/>
      <c r="M4159" s="182"/>
      <c r="N4159" s="182"/>
      <c r="O4159" s="182"/>
      <c r="P4159" s="182"/>
      <c r="Q4159" s="182"/>
      <c r="R4159" s="182"/>
      <c r="S4159" s="182"/>
      <c r="T4159" s="182"/>
      <c r="U4159" s="594"/>
      <c r="V4159" s="273"/>
      <c r="W4159" s="273"/>
      <c r="X4159" s="182"/>
      <c r="Y4159" s="182" t="s">
        <v>11940</v>
      </c>
      <c r="Z4159" s="182"/>
      <c r="AA4159" s="182"/>
      <c r="AB4159" s="182"/>
      <c r="AC4159" s="182"/>
      <c r="AD4159" s="182"/>
      <c r="AE4159" s="182"/>
      <c r="AF4159" s="182"/>
      <c r="AG4159" s="182"/>
      <c r="AH4159" s="182"/>
      <c r="AI4159" s="182"/>
      <c r="AJ4159" s="182"/>
      <c r="AK4159" s="182"/>
      <c r="AL4159" s="182"/>
      <c r="AP4159" s="589"/>
      <c r="AQ4159" s="273"/>
      <c r="AR4159" s="273"/>
      <c r="AT4159" s="182"/>
      <c r="AU4159" s="182"/>
      <c r="AV4159" s="182"/>
      <c r="AW4159" s="182"/>
      <c r="AX4159" s="182"/>
      <c r="AY4159" s="182"/>
      <c r="AZ4159" s="182"/>
      <c r="BA4159" s="182"/>
      <c r="BB4159" s="182"/>
      <c r="BC4159" s="182"/>
      <c r="BD4159" s="182"/>
      <c r="BE4159" s="182"/>
      <c r="BF4159" s="182"/>
      <c r="BG4159" s="182"/>
      <c r="BH4159" s="182"/>
      <c r="BI4159" s="182"/>
      <c r="BJ4159" s="182"/>
      <c r="BK4159" s="589"/>
    </row>
    <row r="4160" spans="4:63" ht="17.25" customHeight="1">
      <c r="D4160" s="182"/>
      <c r="E4160" s="182" t="s">
        <v>8259</v>
      </c>
      <c r="F4160" s="182"/>
      <c r="G4160" s="182"/>
      <c r="H4160" s="182"/>
      <c r="I4160" s="182"/>
      <c r="J4160" s="182"/>
      <c r="K4160" s="182"/>
      <c r="L4160" s="182"/>
      <c r="M4160" s="182"/>
      <c r="N4160" s="182"/>
      <c r="O4160" s="182"/>
      <c r="P4160" s="182"/>
      <c r="Q4160" s="182"/>
      <c r="R4160" s="182"/>
      <c r="S4160" s="182"/>
      <c r="T4160" s="182"/>
      <c r="U4160" s="594"/>
      <c r="V4160" s="273"/>
      <c r="W4160" s="273"/>
      <c r="X4160" s="182"/>
      <c r="Y4160" s="182"/>
      <c r="Z4160" s="182" t="s">
        <v>11941</v>
      </c>
      <c r="AA4160" s="182"/>
      <c r="AB4160" s="182"/>
      <c r="AC4160" s="182"/>
      <c r="AD4160" s="182"/>
      <c r="AE4160" s="182"/>
      <c r="AF4160" s="182"/>
      <c r="AG4160" s="182"/>
      <c r="AH4160" s="182"/>
      <c r="AI4160" s="182"/>
      <c r="AJ4160" s="182"/>
      <c r="AK4160" s="182"/>
      <c r="AL4160" s="182"/>
      <c r="AP4160" s="589"/>
      <c r="AQ4160" s="273"/>
      <c r="AR4160" s="273"/>
      <c r="AT4160" s="182"/>
      <c r="AU4160" s="182"/>
      <c r="AV4160" s="182"/>
      <c r="AW4160" s="182"/>
      <c r="AX4160" s="182"/>
      <c r="AY4160" s="182"/>
      <c r="AZ4160" s="182"/>
      <c r="BA4160" s="182"/>
      <c r="BB4160" s="182"/>
      <c r="BC4160" s="182"/>
      <c r="BD4160" s="182"/>
      <c r="BE4160" s="182"/>
      <c r="BF4160" s="182"/>
      <c r="BG4160" s="182"/>
      <c r="BH4160" s="182"/>
      <c r="BI4160" s="182"/>
      <c r="BJ4160" s="182"/>
      <c r="BK4160" s="589"/>
    </row>
    <row r="4161" spans="3:63" ht="17.25" customHeight="1">
      <c r="D4161" s="182"/>
      <c r="E4161" s="182" t="s">
        <v>8260</v>
      </c>
      <c r="F4161" s="182"/>
      <c r="G4161" s="182"/>
      <c r="H4161" s="182"/>
      <c r="I4161" s="182"/>
      <c r="J4161" s="182"/>
      <c r="K4161" s="182"/>
      <c r="L4161" s="182"/>
      <c r="M4161" s="182"/>
      <c r="N4161" s="182"/>
      <c r="O4161" s="182"/>
      <c r="P4161" s="182"/>
      <c r="Q4161" s="182"/>
      <c r="R4161" s="182"/>
      <c r="S4161" s="182"/>
      <c r="T4161" s="182"/>
      <c r="U4161" s="594"/>
      <c r="V4161" s="273"/>
      <c r="W4161" s="273"/>
      <c r="X4161" s="182"/>
      <c r="Y4161" s="182" t="s">
        <v>11942</v>
      </c>
      <c r="Z4161" s="182"/>
      <c r="AA4161" s="182"/>
      <c r="AB4161" s="182"/>
      <c r="AC4161" s="182"/>
      <c r="AD4161" s="182"/>
      <c r="AE4161" s="182"/>
      <c r="AF4161" s="182"/>
      <c r="AG4161" s="182"/>
      <c r="AH4161" s="182"/>
      <c r="AI4161" s="182"/>
      <c r="AJ4161" s="182"/>
      <c r="AK4161" s="182"/>
      <c r="AL4161" s="182"/>
      <c r="AP4161" s="589"/>
      <c r="AQ4161" s="273"/>
      <c r="AR4161" s="273"/>
      <c r="AT4161" s="182"/>
      <c r="AU4161" s="182"/>
      <c r="AV4161" s="182"/>
      <c r="AW4161" s="182"/>
      <c r="AX4161" s="182"/>
      <c r="AY4161" s="182"/>
      <c r="AZ4161" s="182"/>
      <c r="BA4161" s="182"/>
      <c r="BB4161" s="182"/>
      <c r="BC4161" s="182"/>
      <c r="BD4161" s="182"/>
      <c r="BE4161" s="182"/>
      <c r="BF4161" s="182"/>
      <c r="BG4161" s="182"/>
      <c r="BH4161" s="182"/>
      <c r="BI4161" s="182"/>
      <c r="BJ4161" s="182"/>
      <c r="BK4161" s="589"/>
    </row>
    <row r="4162" spans="3:63" ht="17.25" customHeight="1">
      <c r="D4162" s="182"/>
      <c r="E4162" s="182" t="s">
        <v>8261</v>
      </c>
      <c r="F4162" s="182"/>
      <c r="G4162" s="182"/>
      <c r="H4162" s="182"/>
      <c r="I4162" s="182"/>
      <c r="J4162" s="182"/>
      <c r="K4162" s="182"/>
      <c r="L4162" s="182"/>
      <c r="M4162" s="182"/>
      <c r="N4162" s="182"/>
      <c r="O4162" s="182"/>
      <c r="P4162" s="182"/>
      <c r="Q4162" s="182"/>
      <c r="R4162" s="182"/>
      <c r="S4162" s="182"/>
      <c r="T4162" s="182"/>
      <c r="U4162" s="594"/>
      <c r="V4162" s="273"/>
      <c r="W4162" s="273"/>
      <c r="X4162" s="182"/>
      <c r="Y4162" s="182"/>
      <c r="Z4162" s="182" t="s">
        <v>11943</v>
      </c>
      <c r="AA4162" s="182"/>
      <c r="AB4162" s="182"/>
      <c r="AC4162" s="182"/>
      <c r="AD4162" s="182"/>
      <c r="AE4162" s="182"/>
      <c r="AF4162" s="182"/>
      <c r="AG4162" s="182"/>
      <c r="AH4162" s="182"/>
      <c r="AI4162" s="182"/>
      <c r="AJ4162" s="182"/>
      <c r="AK4162" s="182"/>
      <c r="AL4162" s="182"/>
      <c r="AP4162" s="589"/>
      <c r="AQ4162" s="273"/>
      <c r="AR4162" s="273"/>
      <c r="AT4162" s="182"/>
      <c r="AU4162" s="182"/>
      <c r="AV4162" s="182"/>
      <c r="AW4162" s="182"/>
      <c r="AX4162" s="182"/>
      <c r="AY4162" s="182"/>
      <c r="AZ4162" s="182"/>
      <c r="BA4162" s="182"/>
      <c r="BB4162" s="182"/>
      <c r="BC4162" s="182"/>
      <c r="BD4162" s="182"/>
      <c r="BE4162" s="182"/>
      <c r="BF4162" s="182"/>
      <c r="BG4162" s="182"/>
      <c r="BH4162" s="182"/>
      <c r="BI4162" s="182"/>
      <c r="BJ4162" s="182"/>
      <c r="BK4162" s="589"/>
    </row>
    <row r="4163" spans="3:63" ht="17.25" customHeight="1">
      <c r="D4163" s="182"/>
      <c r="E4163" s="182" t="s">
        <v>8262</v>
      </c>
      <c r="F4163" s="182"/>
      <c r="G4163" s="182"/>
      <c r="H4163" s="182"/>
      <c r="I4163" s="182"/>
      <c r="J4163" s="182"/>
      <c r="K4163" s="182"/>
      <c r="L4163" s="182"/>
      <c r="M4163" s="182"/>
      <c r="N4163" s="182"/>
      <c r="O4163" s="182"/>
      <c r="P4163" s="182"/>
      <c r="Q4163" s="182"/>
      <c r="R4163" s="182"/>
      <c r="S4163" s="182"/>
      <c r="T4163" s="182"/>
      <c r="U4163" s="594"/>
      <c r="V4163" s="273"/>
      <c r="W4163" s="273"/>
      <c r="X4163" s="182"/>
      <c r="Y4163" s="182" t="s">
        <v>8561</v>
      </c>
      <c r="Z4163" s="182"/>
      <c r="AA4163" s="182"/>
      <c r="AB4163" s="182"/>
      <c r="AC4163" s="182"/>
      <c r="AD4163" s="182"/>
      <c r="AE4163" s="182"/>
      <c r="AF4163" s="182"/>
      <c r="AG4163" s="182"/>
      <c r="AH4163" s="182"/>
      <c r="AI4163" s="182"/>
      <c r="AJ4163" s="182"/>
      <c r="AK4163" s="182"/>
      <c r="AL4163" s="182"/>
      <c r="AP4163" s="589"/>
      <c r="AQ4163" s="273"/>
      <c r="AR4163" s="273"/>
      <c r="AT4163" s="182"/>
      <c r="AU4163" s="182"/>
      <c r="AV4163" s="182"/>
      <c r="AW4163" s="182"/>
      <c r="AX4163" s="182"/>
      <c r="AY4163" s="182"/>
      <c r="AZ4163" s="182"/>
      <c r="BA4163" s="182"/>
      <c r="BB4163" s="182"/>
      <c r="BC4163" s="182"/>
      <c r="BD4163" s="182"/>
      <c r="BE4163" s="182"/>
      <c r="BF4163" s="182"/>
      <c r="BG4163" s="182"/>
      <c r="BH4163" s="182"/>
      <c r="BI4163" s="182"/>
      <c r="BJ4163" s="182"/>
      <c r="BK4163" s="589"/>
    </row>
    <row r="4164" spans="3:63" ht="17.25" customHeight="1">
      <c r="D4164" s="182"/>
      <c r="E4164" s="182" t="s">
        <v>8263</v>
      </c>
      <c r="F4164" s="182"/>
      <c r="G4164" s="182"/>
      <c r="H4164" s="182"/>
      <c r="I4164" s="182"/>
      <c r="J4164" s="182"/>
      <c r="K4164" s="182"/>
      <c r="L4164" s="182"/>
      <c r="M4164" s="182"/>
      <c r="N4164" s="182"/>
      <c r="O4164" s="182"/>
      <c r="P4164" s="182"/>
      <c r="Q4164" s="182"/>
      <c r="R4164" s="182"/>
      <c r="S4164" s="182"/>
      <c r="T4164" s="182"/>
      <c r="U4164" s="594"/>
      <c r="V4164" s="273"/>
      <c r="W4164" s="273"/>
      <c r="X4164" s="182"/>
      <c r="Y4164" s="182" t="s">
        <v>8562</v>
      </c>
      <c r="Z4164" s="182"/>
      <c r="AA4164" s="182"/>
      <c r="AB4164" s="182"/>
      <c r="AC4164" s="182"/>
      <c r="AD4164" s="182"/>
      <c r="AE4164" s="182"/>
      <c r="AF4164" s="182"/>
      <c r="AG4164" s="182"/>
      <c r="AH4164" s="182"/>
      <c r="AI4164" s="182"/>
      <c r="AJ4164" s="182"/>
      <c r="AK4164" s="182"/>
      <c r="AL4164" s="182"/>
      <c r="AP4164" s="589"/>
      <c r="AQ4164" s="273"/>
      <c r="AR4164" s="273"/>
      <c r="AT4164" s="182"/>
      <c r="AU4164" s="182"/>
      <c r="AV4164" s="182"/>
      <c r="AW4164" s="182"/>
      <c r="AX4164" s="182"/>
      <c r="AY4164" s="182"/>
      <c r="AZ4164" s="182"/>
      <c r="BA4164" s="182"/>
      <c r="BB4164" s="182"/>
      <c r="BC4164" s="182"/>
      <c r="BD4164" s="182"/>
      <c r="BE4164" s="182"/>
      <c r="BF4164" s="182"/>
      <c r="BG4164" s="182"/>
      <c r="BH4164" s="182"/>
      <c r="BI4164" s="182"/>
      <c r="BJ4164" s="182"/>
      <c r="BK4164" s="589"/>
    </row>
    <row r="4165" spans="3:63" ht="17.25" customHeight="1">
      <c r="D4165" s="182"/>
      <c r="E4165" s="182" t="s">
        <v>8264</v>
      </c>
      <c r="F4165" s="182"/>
      <c r="G4165" s="182"/>
      <c r="H4165" s="182"/>
      <c r="I4165" s="182"/>
      <c r="J4165" s="182"/>
      <c r="K4165" s="182"/>
      <c r="L4165" s="182"/>
      <c r="M4165" s="182"/>
      <c r="N4165" s="182"/>
      <c r="O4165" s="182"/>
      <c r="P4165" s="182"/>
      <c r="Q4165" s="182"/>
      <c r="R4165" s="182"/>
      <c r="S4165" s="182"/>
      <c r="T4165" s="182"/>
      <c r="U4165" s="594"/>
      <c r="V4165" s="273"/>
      <c r="W4165" s="273"/>
      <c r="X4165" s="182"/>
      <c r="Y4165" s="182" t="s">
        <v>8563</v>
      </c>
      <c r="Z4165" s="182"/>
      <c r="AA4165" s="182"/>
      <c r="AB4165" s="182"/>
      <c r="AC4165" s="182"/>
      <c r="AD4165" s="182"/>
      <c r="AE4165" s="182"/>
      <c r="AF4165" s="182"/>
      <c r="AG4165" s="182"/>
      <c r="AH4165" s="182"/>
      <c r="AI4165" s="182"/>
      <c r="AJ4165" s="182"/>
      <c r="AK4165" s="182"/>
      <c r="AL4165" s="182"/>
      <c r="AP4165" s="589"/>
      <c r="AQ4165" s="273"/>
      <c r="AR4165" s="273"/>
      <c r="AT4165" s="182"/>
      <c r="AU4165" s="182"/>
      <c r="AV4165" s="182"/>
      <c r="AW4165" s="182"/>
      <c r="AX4165" s="182"/>
      <c r="AY4165" s="182"/>
      <c r="AZ4165" s="182"/>
      <c r="BA4165" s="182"/>
      <c r="BB4165" s="182"/>
      <c r="BC4165" s="182"/>
      <c r="BD4165" s="182"/>
      <c r="BE4165" s="182"/>
      <c r="BF4165" s="182"/>
      <c r="BG4165" s="182"/>
      <c r="BH4165" s="182"/>
      <c r="BI4165" s="182"/>
      <c r="BJ4165" s="182"/>
      <c r="BK4165" s="589"/>
    </row>
    <row r="4166" spans="3:63" ht="17.25" customHeight="1">
      <c r="D4166" s="182"/>
      <c r="E4166" s="182" t="s">
        <v>8265</v>
      </c>
      <c r="F4166" s="182"/>
      <c r="G4166" s="182"/>
      <c r="H4166" s="182"/>
      <c r="I4166" s="182"/>
      <c r="J4166" s="182"/>
      <c r="K4166" s="182"/>
      <c r="L4166" s="182"/>
      <c r="M4166" s="182"/>
      <c r="N4166" s="182"/>
      <c r="O4166" s="182"/>
      <c r="P4166" s="182"/>
      <c r="Q4166" s="182"/>
      <c r="R4166" s="182"/>
      <c r="S4166" s="182"/>
      <c r="T4166" s="182"/>
      <c r="U4166" s="594"/>
      <c r="V4166" s="273"/>
      <c r="W4166" s="273"/>
      <c r="X4166" s="182"/>
      <c r="Y4166" s="182" t="s">
        <v>8564</v>
      </c>
      <c r="Z4166" s="182"/>
      <c r="AA4166" s="182"/>
      <c r="AB4166" s="182"/>
      <c r="AC4166" s="182"/>
      <c r="AD4166" s="182"/>
      <c r="AE4166" s="182"/>
      <c r="AF4166" s="182"/>
      <c r="AG4166" s="182"/>
      <c r="AH4166" s="182"/>
      <c r="AI4166" s="182"/>
      <c r="AJ4166" s="182"/>
      <c r="AK4166" s="182"/>
      <c r="AL4166" s="182"/>
      <c r="AP4166" s="589"/>
      <c r="AQ4166" s="273"/>
      <c r="AR4166" s="273"/>
      <c r="AT4166" s="182"/>
      <c r="AU4166" s="182"/>
      <c r="AV4166" s="182"/>
      <c r="AW4166" s="182"/>
      <c r="AX4166" s="182"/>
      <c r="AY4166" s="182"/>
      <c r="AZ4166" s="182"/>
      <c r="BA4166" s="182"/>
      <c r="BB4166" s="182"/>
      <c r="BC4166" s="182"/>
      <c r="BD4166" s="182"/>
      <c r="BE4166" s="182"/>
      <c r="BF4166" s="182"/>
      <c r="BG4166" s="182"/>
      <c r="BH4166" s="182"/>
      <c r="BI4166" s="182"/>
      <c r="BJ4166" s="182"/>
      <c r="BK4166" s="589"/>
    </row>
    <row r="4167" spans="3:63" ht="17.25" customHeight="1">
      <c r="D4167" s="182"/>
      <c r="E4167" s="182" t="s">
        <v>8266</v>
      </c>
      <c r="F4167" s="182"/>
      <c r="G4167" s="182"/>
      <c r="H4167" s="182"/>
      <c r="I4167" s="182"/>
      <c r="J4167" s="182"/>
      <c r="K4167" s="182"/>
      <c r="L4167" s="182"/>
      <c r="M4167" s="182"/>
      <c r="N4167" s="182"/>
      <c r="O4167" s="182"/>
      <c r="P4167" s="182"/>
      <c r="Q4167" s="182"/>
      <c r="R4167" s="182"/>
      <c r="S4167" s="182"/>
      <c r="T4167" s="182"/>
      <c r="U4167" s="594"/>
      <c r="V4167" s="273"/>
      <c r="W4167" s="273"/>
      <c r="X4167" s="182"/>
      <c r="Y4167" s="182" t="s">
        <v>8565</v>
      </c>
      <c r="Z4167" s="182"/>
      <c r="AA4167" s="182"/>
      <c r="AB4167" s="182"/>
      <c r="AC4167" s="182"/>
      <c r="AD4167" s="182"/>
      <c r="AE4167" s="182"/>
      <c r="AF4167" s="182"/>
      <c r="AG4167" s="182"/>
      <c r="AH4167" s="182"/>
      <c r="AI4167" s="182"/>
      <c r="AJ4167" s="182"/>
      <c r="AK4167" s="182"/>
      <c r="AL4167" s="182"/>
      <c r="AP4167" s="589"/>
      <c r="AQ4167" s="273"/>
      <c r="AR4167" s="273"/>
      <c r="AT4167" s="182"/>
      <c r="AU4167" s="182"/>
      <c r="AV4167" s="182"/>
      <c r="AW4167" s="182"/>
      <c r="AX4167" s="182"/>
      <c r="AY4167" s="182"/>
      <c r="AZ4167" s="182"/>
      <c r="BA4167" s="182"/>
      <c r="BB4167" s="182"/>
      <c r="BC4167" s="182"/>
      <c r="BD4167" s="182"/>
      <c r="BE4167" s="182"/>
      <c r="BF4167" s="182"/>
      <c r="BG4167" s="182"/>
      <c r="BH4167" s="182"/>
      <c r="BI4167" s="182"/>
      <c r="BJ4167" s="182"/>
      <c r="BK4167" s="589"/>
    </row>
    <row r="4168" spans="3:63" ht="17.25" customHeight="1">
      <c r="D4168" s="182" t="s">
        <v>14101</v>
      </c>
      <c r="E4168" s="182"/>
      <c r="F4168" s="182"/>
      <c r="G4168" s="182"/>
      <c r="H4168" s="182"/>
      <c r="I4168" s="182"/>
      <c r="J4168" s="182"/>
      <c r="K4168" s="182"/>
      <c r="L4168" s="182"/>
      <c r="M4168" s="182"/>
      <c r="N4168" s="182"/>
      <c r="O4168" s="182"/>
      <c r="P4168" s="182"/>
      <c r="Q4168" s="182"/>
      <c r="R4168" s="182"/>
      <c r="S4168" s="182"/>
      <c r="T4168" s="182"/>
      <c r="U4168" s="594"/>
      <c r="V4168" s="273"/>
      <c r="W4168" s="273"/>
      <c r="X4168" s="182"/>
      <c r="Y4168" s="182" t="s">
        <v>8566</v>
      </c>
      <c r="Z4168" s="182"/>
      <c r="AA4168" s="182"/>
      <c r="AB4168" s="182"/>
      <c r="AC4168" s="182"/>
      <c r="AD4168" s="182"/>
      <c r="AE4168" s="182"/>
      <c r="AF4168" s="182"/>
      <c r="AG4168" s="182"/>
      <c r="AH4168" s="182"/>
      <c r="AI4168" s="182"/>
      <c r="AJ4168" s="182"/>
      <c r="AK4168" s="182"/>
      <c r="AL4168" s="182"/>
      <c r="AP4168" s="589"/>
      <c r="AQ4168" s="273"/>
      <c r="AR4168" s="273"/>
      <c r="AT4168" s="182"/>
      <c r="AU4168" s="182"/>
      <c r="AV4168" s="182"/>
      <c r="AW4168" s="182"/>
      <c r="AX4168" s="182"/>
      <c r="AY4168" s="182"/>
      <c r="AZ4168" s="182"/>
      <c r="BA4168" s="182"/>
      <c r="BB4168" s="182"/>
      <c r="BC4168" s="182"/>
      <c r="BD4168" s="182"/>
      <c r="BE4168" s="182"/>
      <c r="BF4168" s="182"/>
      <c r="BG4168" s="182"/>
      <c r="BH4168" s="182"/>
      <c r="BI4168" s="182"/>
      <c r="BJ4168" s="182"/>
      <c r="BK4168" s="589"/>
    </row>
    <row r="4169" spans="3:63" ht="17.25" customHeight="1">
      <c r="D4169" s="182"/>
      <c r="E4169" s="182" t="s">
        <v>9839</v>
      </c>
      <c r="F4169" s="182"/>
      <c r="G4169" s="182"/>
      <c r="H4169" s="182"/>
      <c r="I4169" s="182"/>
      <c r="J4169" s="182"/>
      <c r="K4169" s="182"/>
      <c r="L4169" s="182"/>
      <c r="M4169" s="182"/>
      <c r="N4169" s="182"/>
      <c r="O4169" s="182"/>
      <c r="P4169" s="182"/>
      <c r="Q4169" s="182"/>
      <c r="R4169" s="182"/>
      <c r="S4169" s="182"/>
      <c r="T4169" s="182"/>
      <c r="U4169" s="594"/>
      <c r="V4169" s="273"/>
      <c r="W4169" s="273"/>
      <c r="X4169" s="182"/>
      <c r="Y4169" s="182" t="s">
        <v>8567</v>
      </c>
      <c r="Z4169" s="182"/>
      <c r="AA4169" s="182"/>
      <c r="AB4169" s="182"/>
      <c r="AC4169" s="182"/>
      <c r="AD4169" s="182"/>
      <c r="AE4169" s="182"/>
      <c r="AF4169" s="182"/>
      <c r="AG4169" s="182"/>
      <c r="AH4169" s="182"/>
      <c r="AI4169" s="182"/>
      <c r="AJ4169" s="182"/>
      <c r="AK4169" s="182"/>
      <c r="AL4169" s="182"/>
      <c r="AP4169" s="589"/>
      <c r="AQ4169" s="273"/>
      <c r="AR4169" s="273"/>
      <c r="AT4169" s="182"/>
      <c r="AU4169" s="182"/>
      <c r="AV4169" s="182"/>
      <c r="AW4169" s="182"/>
      <c r="AX4169" s="182"/>
      <c r="AY4169" s="182"/>
      <c r="AZ4169" s="182"/>
      <c r="BA4169" s="182"/>
      <c r="BB4169" s="182"/>
      <c r="BC4169" s="182"/>
      <c r="BD4169" s="182"/>
      <c r="BE4169" s="182"/>
      <c r="BF4169" s="182"/>
      <c r="BG4169" s="182"/>
      <c r="BH4169" s="182"/>
      <c r="BI4169" s="182"/>
      <c r="BJ4169" s="182"/>
      <c r="BK4169" s="589"/>
    </row>
    <row r="4170" spans="3:63" ht="17.25" customHeight="1">
      <c r="U4170" s="589"/>
      <c r="Y4170" s="134" t="s">
        <v>8568</v>
      </c>
      <c r="Z4170" s="134"/>
      <c r="AA4170" s="134"/>
      <c r="AB4170" s="134"/>
      <c r="AC4170" s="134"/>
      <c r="AD4170" s="134"/>
      <c r="AE4170" s="134"/>
      <c r="AP4170" s="589"/>
      <c r="AQ4170" s="273"/>
      <c r="AR4170" s="273"/>
      <c r="AT4170" s="182"/>
      <c r="AU4170" s="182"/>
      <c r="AV4170" s="182"/>
      <c r="AW4170" s="182"/>
      <c r="AX4170" s="182"/>
      <c r="AY4170" s="182"/>
      <c r="AZ4170" s="182"/>
      <c r="BA4170" s="182"/>
      <c r="BB4170" s="182"/>
      <c r="BC4170" s="182"/>
      <c r="BD4170" s="182"/>
      <c r="BE4170" s="182"/>
      <c r="BF4170" s="182"/>
      <c r="BG4170" s="182"/>
      <c r="BH4170" s="182"/>
      <c r="BI4170" s="182"/>
      <c r="BJ4170" s="182"/>
      <c r="BK4170" s="589"/>
    </row>
    <row r="4171" spans="3:63" ht="17.25" customHeight="1">
      <c r="C4171" s="3" t="s">
        <v>9706</v>
      </c>
      <c r="U4171" s="589"/>
      <c r="Y4171" s="134" t="s">
        <v>8569</v>
      </c>
      <c r="Z4171" s="134"/>
      <c r="AA4171" s="134"/>
      <c r="AB4171" s="134"/>
      <c r="AC4171" s="134"/>
      <c r="AD4171" s="134"/>
      <c r="AE4171" s="134"/>
      <c r="AP4171" s="589"/>
      <c r="AQ4171" s="98"/>
      <c r="AR4171" s="98" t="s">
        <v>12354</v>
      </c>
      <c r="AS4171" s="98"/>
      <c r="AT4171" s="98"/>
      <c r="AU4171" s="98"/>
      <c r="AV4171" s="98"/>
      <c r="AW4171" s="98"/>
      <c r="AX4171" s="98"/>
      <c r="AY4171" s="98"/>
      <c r="AZ4171" s="98"/>
      <c r="BA4171" s="98"/>
      <c r="BB4171" s="182"/>
      <c r="BC4171" s="182"/>
      <c r="BD4171" s="182"/>
      <c r="BE4171" s="182"/>
      <c r="BF4171" s="182"/>
      <c r="BG4171" s="182"/>
      <c r="BH4171" s="182"/>
      <c r="BI4171" s="182"/>
      <c r="BJ4171" s="182"/>
      <c r="BK4171" s="589"/>
    </row>
    <row r="4172" spans="3:63" ht="17.25" customHeight="1">
      <c r="D4172" s="2" t="s">
        <v>14093</v>
      </c>
      <c r="U4172" s="589"/>
      <c r="Y4172" s="134" t="s">
        <v>8570</v>
      </c>
      <c r="Z4172" s="134"/>
      <c r="AA4172" s="134"/>
      <c r="AB4172" s="134"/>
      <c r="AC4172" s="134"/>
      <c r="AD4172" s="134"/>
      <c r="AE4172" s="134"/>
      <c r="AP4172" s="589"/>
      <c r="AR4172" s="273"/>
      <c r="AS4172" s="182" t="s">
        <v>14098</v>
      </c>
      <c r="AT4172" s="182"/>
      <c r="AU4172" s="182"/>
      <c r="AV4172" s="182"/>
      <c r="AW4172" s="182"/>
      <c r="AX4172" s="182"/>
      <c r="AY4172" s="182"/>
      <c r="AZ4172" s="182"/>
      <c r="BA4172" s="182"/>
      <c r="BB4172" s="182"/>
      <c r="BC4172" s="182"/>
      <c r="BD4172" s="182"/>
      <c r="BE4172" s="182"/>
      <c r="BF4172" s="182"/>
      <c r="BG4172" s="182"/>
      <c r="BH4172" s="182"/>
      <c r="BI4172" s="182"/>
      <c r="BJ4172" s="182"/>
      <c r="BK4172" s="589"/>
    </row>
    <row r="4173" spans="3:63" ht="17.25" customHeight="1">
      <c r="E4173" s="2" t="s">
        <v>14094</v>
      </c>
      <c r="U4173" s="589"/>
      <c r="Y4173" s="134" t="s">
        <v>8571</v>
      </c>
      <c r="Z4173" s="134"/>
      <c r="AA4173" s="134"/>
      <c r="AB4173" s="134"/>
      <c r="AC4173" s="134"/>
      <c r="AD4173" s="134"/>
      <c r="AE4173" s="134"/>
      <c r="AP4173" s="589"/>
      <c r="AR4173" s="273"/>
      <c r="AS4173" s="182" t="s">
        <v>14100</v>
      </c>
      <c r="AT4173" s="182"/>
      <c r="AU4173" s="182"/>
      <c r="AV4173" s="182"/>
      <c r="AW4173" s="182"/>
      <c r="AX4173" s="182"/>
      <c r="AY4173" s="182"/>
      <c r="AZ4173" s="182"/>
      <c r="BA4173" s="182"/>
      <c r="BB4173" s="182"/>
      <c r="BC4173" s="182"/>
      <c r="BD4173" s="182"/>
      <c r="BE4173" s="182"/>
      <c r="BF4173" s="182"/>
      <c r="BG4173" s="182"/>
      <c r="BH4173" s="182"/>
      <c r="BI4173" s="182"/>
      <c r="BJ4173" s="182"/>
      <c r="BK4173" s="589"/>
    </row>
    <row r="4174" spans="3:63" ht="17.25" customHeight="1">
      <c r="E4174" s="2" t="s">
        <v>9825</v>
      </c>
      <c r="U4174" s="589"/>
      <c r="Y4174" s="134" t="s">
        <v>8572</v>
      </c>
      <c r="Z4174" s="134"/>
      <c r="AA4174" s="134"/>
      <c r="AB4174" s="134"/>
      <c r="AC4174" s="134"/>
      <c r="AD4174" s="134"/>
      <c r="AE4174" s="134"/>
      <c r="AP4174" s="589"/>
      <c r="AQ4174" s="273"/>
      <c r="AR4174" s="273"/>
      <c r="AS4174" s="182"/>
      <c r="AT4174" s="182" t="s">
        <v>12355</v>
      </c>
      <c r="AU4174" s="182"/>
      <c r="AV4174" s="182"/>
      <c r="AW4174" s="182"/>
      <c r="AX4174" s="182"/>
      <c r="AY4174" s="182"/>
      <c r="AZ4174" s="182"/>
      <c r="BA4174" s="182"/>
      <c r="BB4174" s="182"/>
      <c r="BC4174" s="182"/>
      <c r="BD4174" s="182"/>
      <c r="BE4174" s="182"/>
      <c r="BF4174" s="182"/>
      <c r="BG4174" s="182"/>
      <c r="BH4174" s="182"/>
      <c r="BI4174" s="182"/>
      <c r="BJ4174" s="182"/>
      <c r="BK4174" s="589"/>
    </row>
    <row r="4175" spans="3:63" ht="17.25" customHeight="1">
      <c r="E4175" s="2" t="s">
        <v>9826</v>
      </c>
      <c r="U4175" s="589"/>
      <c r="Y4175" s="134" t="s">
        <v>8573</v>
      </c>
      <c r="Z4175" s="134"/>
      <c r="AA4175" s="134"/>
      <c r="AB4175" s="134"/>
      <c r="AC4175" s="134"/>
      <c r="AD4175" s="134"/>
      <c r="AE4175" s="134"/>
      <c r="AP4175" s="589"/>
      <c r="AQ4175" s="273"/>
      <c r="AR4175" s="273"/>
      <c r="AS4175" s="182"/>
      <c r="AT4175" s="182"/>
      <c r="AU4175" s="182"/>
      <c r="AV4175" s="182"/>
      <c r="AW4175" s="182"/>
      <c r="AX4175" s="182"/>
      <c r="AY4175" s="182"/>
      <c r="AZ4175" s="182"/>
      <c r="BA4175" s="182"/>
      <c r="BB4175" s="182"/>
      <c r="BC4175" s="182"/>
      <c r="BD4175" s="182"/>
      <c r="BE4175" s="182"/>
      <c r="BF4175" s="182"/>
      <c r="BG4175" s="182"/>
      <c r="BH4175" s="182"/>
      <c r="BI4175" s="182"/>
      <c r="BJ4175" s="182"/>
      <c r="BK4175" s="589"/>
    </row>
    <row r="4176" spans="3:63" ht="17.25" customHeight="1">
      <c r="E4176" s="2" t="s">
        <v>9827</v>
      </c>
      <c r="U4176" s="589"/>
      <c r="Y4176" s="134" t="s">
        <v>8574</v>
      </c>
      <c r="Z4176" s="134"/>
      <c r="AA4176" s="134"/>
      <c r="AB4176" s="134"/>
      <c r="AC4176" s="134"/>
      <c r="AD4176" s="134"/>
      <c r="AE4176" s="134"/>
      <c r="AP4176" s="589"/>
      <c r="AQ4176" s="273"/>
      <c r="AR4176" s="98"/>
      <c r="AS4176" s="4"/>
      <c r="AT4176" s="4"/>
      <c r="AU4176" s="4"/>
      <c r="AV4176" s="4"/>
      <c r="AW4176" s="4"/>
      <c r="AX4176" s="4"/>
      <c r="AY4176" s="4"/>
      <c r="AZ4176" s="4"/>
      <c r="BA4176" s="4"/>
      <c r="BB4176" s="4"/>
      <c r="BC4176" s="485" t="s">
        <v>14099</v>
      </c>
      <c r="BD4176" s="4"/>
      <c r="BE4176" s="4"/>
      <c r="BF4176" s="4"/>
      <c r="BG4176" s="4"/>
      <c r="BH4176" s="4"/>
      <c r="BI4176" s="4"/>
      <c r="BJ4176" s="4"/>
      <c r="BK4176" s="589"/>
    </row>
    <row r="4177" spans="4:63" ht="17.25" customHeight="1">
      <c r="E4177" s="2" t="s">
        <v>9828</v>
      </c>
      <c r="U4177" s="589"/>
      <c r="Y4177" s="134" t="s">
        <v>8575</v>
      </c>
      <c r="Z4177" s="134"/>
      <c r="AA4177" s="134"/>
      <c r="AB4177" s="134"/>
      <c r="AC4177" s="134"/>
      <c r="AD4177" s="134"/>
      <c r="AE4177" s="134"/>
      <c r="AP4177" s="589"/>
      <c r="AQ4177" s="98"/>
      <c r="AR4177" s="98"/>
      <c r="AS4177" s="4"/>
      <c r="AT4177" s="4"/>
      <c r="AU4177" s="4"/>
      <c r="AV4177" s="4"/>
      <c r="AW4177" s="4"/>
      <c r="AX4177" s="4"/>
      <c r="AY4177" s="4"/>
      <c r="AZ4177" s="4"/>
      <c r="BA4177" s="4"/>
      <c r="BB4177" s="4"/>
      <c r="BC4177" s="4"/>
      <c r="BD4177" s="4"/>
      <c r="BE4177" s="4"/>
      <c r="BF4177" s="4"/>
      <c r="BG4177" s="4"/>
      <c r="BH4177" s="4"/>
      <c r="BI4177" s="4"/>
      <c r="BJ4177" s="4"/>
      <c r="BK4177" s="589"/>
    </row>
    <row r="4178" spans="4:63" ht="17.25" customHeight="1">
      <c r="F4178" s="1" t="s">
        <v>9829</v>
      </c>
      <c r="U4178" s="589"/>
      <c r="Y4178" s="134" t="s">
        <v>8576</v>
      </c>
      <c r="Z4178" s="134"/>
      <c r="AA4178" s="134"/>
      <c r="AB4178" s="134"/>
      <c r="AC4178" s="134"/>
      <c r="AD4178" s="134"/>
      <c r="AE4178" s="134"/>
      <c r="AP4178" s="589"/>
      <c r="AQ4178" s="273"/>
      <c r="AR4178" s="273"/>
      <c r="AS4178" s="182"/>
      <c r="AT4178" s="182"/>
      <c r="AU4178" s="182"/>
      <c r="AV4178" s="182"/>
      <c r="AW4178" s="182"/>
      <c r="AX4178" s="182"/>
      <c r="AY4178" s="182"/>
      <c r="AZ4178" s="182"/>
      <c r="BA4178" s="182"/>
      <c r="BB4178" s="182"/>
      <c r="BC4178" s="182"/>
      <c r="BD4178" s="182"/>
      <c r="BE4178" s="182"/>
      <c r="BF4178" s="182"/>
      <c r="BG4178" s="182"/>
      <c r="BH4178" s="182"/>
      <c r="BI4178" s="182"/>
      <c r="BJ4178" s="182"/>
      <c r="BK4178" s="589"/>
    </row>
    <row r="4179" spans="4:63" ht="17.25" customHeight="1">
      <c r="E4179" s="2" t="s">
        <v>9830</v>
      </c>
      <c r="U4179" s="589"/>
      <c r="Y4179" s="134" t="s">
        <v>8577</v>
      </c>
      <c r="Z4179" s="134"/>
      <c r="AA4179" s="134"/>
      <c r="AB4179" s="134"/>
      <c r="AC4179" s="134"/>
      <c r="AD4179" s="134"/>
      <c r="AE4179" s="134"/>
      <c r="AP4179" s="589"/>
      <c r="AQ4179" s="273"/>
      <c r="AR4179" s="273"/>
      <c r="AT4179" s="182"/>
      <c r="AU4179" s="182"/>
      <c r="AV4179" s="182"/>
      <c r="AW4179" s="182"/>
      <c r="AX4179" s="182"/>
      <c r="AY4179" s="182"/>
      <c r="AZ4179" s="182"/>
      <c r="BA4179" s="182"/>
      <c r="BB4179" s="182"/>
      <c r="BC4179" s="182"/>
      <c r="BD4179" s="182"/>
      <c r="BE4179" s="182"/>
      <c r="BF4179" s="182"/>
      <c r="BG4179" s="182"/>
      <c r="BH4179" s="182"/>
      <c r="BI4179" s="182"/>
      <c r="BJ4179" s="182"/>
      <c r="BK4179" s="589"/>
    </row>
    <row r="4180" spans="4:63" ht="17.25" customHeight="1">
      <c r="E4180" s="2" t="s">
        <v>9831</v>
      </c>
      <c r="U4180" s="589"/>
      <c r="Y4180" s="134" t="s">
        <v>8578</v>
      </c>
      <c r="Z4180" s="134"/>
      <c r="AA4180" s="134"/>
      <c r="AB4180" s="134"/>
      <c r="AC4180" s="134"/>
      <c r="AD4180" s="134"/>
      <c r="AE4180" s="134"/>
      <c r="AP4180" s="589"/>
      <c r="AQ4180" s="273"/>
      <c r="AR4180" s="273"/>
      <c r="AT4180" s="182"/>
      <c r="AU4180" s="182"/>
      <c r="AV4180" s="182"/>
      <c r="AW4180" s="182"/>
      <c r="AX4180" s="182"/>
      <c r="AY4180" s="182"/>
      <c r="AZ4180" s="182"/>
      <c r="BA4180" s="182"/>
      <c r="BB4180" s="182"/>
      <c r="BC4180" s="182"/>
      <c r="BD4180" s="182"/>
      <c r="BE4180" s="182"/>
      <c r="BF4180" s="182"/>
      <c r="BG4180" s="182"/>
      <c r="BH4180" s="182"/>
      <c r="BI4180" s="182"/>
      <c r="BJ4180" s="182"/>
      <c r="BK4180" s="589"/>
    </row>
    <row r="4181" spans="4:63" ht="17.25" customHeight="1">
      <c r="E4181" s="2" t="s">
        <v>9832</v>
      </c>
      <c r="U4181" s="589"/>
      <c r="Y4181" s="134" t="s">
        <v>8579</v>
      </c>
      <c r="Z4181" s="134"/>
      <c r="AA4181" s="134"/>
      <c r="AB4181" s="134"/>
      <c r="AC4181" s="134"/>
      <c r="AD4181" s="134"/>
      <c r="AE4181" s="134"/>
      <c r="AP4181" s="589"/>
      <c r="AQ4181" s="273"/>
      <c r="AR4181" s="273"/>
      <c r="AS4181" s="182"/>
      <c r="AT4181" s="182"/>
      <c r="AU4181" s="182"/>
      <c r="AV4181" s="182"/>
      <c r="AW4181" s="182"/>
      <c r="AX4181" s="182"/>
      <c r="AY4181" s="182"/>
      <c r="AZ4181" s="182"/>
      <c r="BA4181" s="182"/>
      <c r="BB4181" s="182"/>
      <c r="BC4181" s="182"/>
      <c r="BD4181" s="182"/>
      <c r="BE4181" s="182"/>
      <c r="BF4181" s="182"/>
      <c r="BG4181" s="182"/>
      <c r="BH4181" s="182"/>
      <c r="BI4181" s="182"/>
      <c r="BJ4181" s="182"/>
      <c r="BK4181" s="589"/>
    </row>
    <row r="4182" spans="4:63" ht="17.25" customHeight="1">
      <c r="E4182" s="2" t="s">
        <v>10993</v>
      </c>
      <c r="U4182" s="589"/>
      <c r="Y4182" s="134" t="s">
        <v>8522</v>
      </c>
      <c r="Z4182" s="134"/>
      <c r="AA4182" s="134"/>
      <c r="AB4182" s="134"/>
      <c r="AC4182" s="134"/>
      <c r="AD4182" s="134"/>
      <c r="AE4182" s="134"/>
      <c r="AP4182" s="589"/>
      <c r="AQ4182" s="273"/>
      <c r="AR4182" s="273"/>
      <c r="AS4182" s="182"/>
      <c r="AT4182" s="182"/>
      <c r="AU4182" s="182"/>
      <c r="AV4182" s="182"/>
      <c r="AW4182" s="182"/>
      <c r="AX4182" s="182"/>
      <c r="AY4182" s="182"/>
      <c r="AZ4182" s="182"/>
      <c r="BA4182" s="182"/>
      <c r="BB4182" s="182"/>
      <c r="BC4182" s="182"/>
      <c r="BD4182" s="182"/>
      <c r="BE4182" s="182"/>
      <c r="BF4182" s="182"/>
      <c r="BG4182" s="182"/>
      <c r="BH4182" s="182"/>
      <c r="BI4182" s="182"/>
      <c r="BJ4182" s="182"/>
      <c r="BK4182" s="589"/>
    </row>
    <row r="4183" spans="4:63" ht="17.25" customHeight="1">
      <c r="E4183" s="2" t="s">
        <v>9833</v>
      </c>
      <c r="U4183" s="589"/>
      <c r="AP4183" s="589"/>
      <c r="AQ4183" s="273"/>
      <c r="AT4183" s="182"/>
      <c r="AU4183" s="182"/>
      <c r="AV4183" s="182"/>
      <c r="AW4183" s="182"/>
      <c r="AX4183" s="182"/>
      <c r="AY4183" s="182"/>
      <c r="AZ4183" s="182"/>
      <c r="BA4183" s="182"/>
      <c r="BB4183" s="182"/>
      <c r="BC4183" s="182"/>
      <c r="BD4183" s="182"/>
      <c r="BE4183" s="182"/>
      <c r="BF4183" s="182"/>
      <c r="BG4183" s="182"/>
      <c r="BH4183" s="182"/>
      <c r="BI4183" s="182"/>
      <c r="BJ4183" s="182"/>
      <c r="BK4183" s="589"/>
    </row>
    <row r="4184" spans="4:63" ht="17.25" customHeight="1">
      <c r="F4184" s="2" t="s">
        <v>9834</v>
      </c>
      <c r="U4184" s="589"/>
      <c r="W4184" s="3" t="s">
        <v>11944</v>
      </c>
      <c r="AP4184" s="589"/>
      <c r="AQ4184" s="273"/>
      <c r="AT4184" s="182"/>
      <c r="AU4184" s="182"/>
      <c r="AV4184" s="182"/>
      <c r="AW4184" s="182"/>
      <c r="AX4184" s="182"/>
      <c r="AY4184" s="182"/>
      <c r="AZ4184" s="182"/>
      <c r="BA4184" s="182"/>
      <c r="BB4184" s="182"/>
      <c r="BC4184" s="182"/>
      <c r="BD4184" s="182"/>
      <c r="BE4184" s="182"/>
      <c r="BF4184" s="182"/>
      <c r="BG4184" s="182"/>
      <c r="BH4184" s="182"/>
      <c r="BI4184" s="182"/>
      <c r="BJ4184" s="182"/>
      <c r="BK4184" s="589"/>
    </row>
    <row r="4185" spans="4:63" ht="17.25" customHeight="1">
      <c r="E4185" s="2" t="s">
        <v>9835</v>
      </c>
      <c r="U4185" s="589"/>
      <c r="X4185" s="2" t="s">
        <v>11945</v>
      </c>
      <c r="Y4185" s="4"/>
      <c r="Z4185" s="4"/>
      <c r="AA4185" s="4"/>
      <c r="AB4185" s="4"/>
      <c r="AC4185" s="4"/>
      <c r="AD4185" s="4"/>
      <c r="AP4185" s="589"/>
      <c r="AQ4185" s="273"/>
      <c r="AR4185" s="273"/>
      <c r="AT4185" s="182"/>
      <c r="AU4185" s="182"/>
      <c r="AV4185" s="182"/>
      <c r="AW4185" s="182"/>
      <c r="AX4185" s="182"/>
      <c r="AY4185" s="182"/>
      <c r="AZ4185" s="182"/>
      <c r="BA4185" s="182"/>
      <c r="BB4185" s="182"/>
      <c r="BC4185" s="182"/>
      <c r="BD4185" s="182"/>
      <c r="BE4185" s="182"/>
      <c r="BF4185" s="182"/>
      <c r="BG4185" s="182"/>
      <c r="BH4185" s="182"/>
      <c r="BI4185" s="182"/>
      <c r="BJ4185" s="182"/>
      <c r="BK4185" s="589"/>
    </row>
    <row r="4186" spans="4:63" ht="17.25" customHeight="1">
      <c r="D4186" s="182"/>
      <c r="E4186" s="2" t="s">
        <v>9836</v>
      </c>
      <c r="U4186" s="589"/>
      <c r="Y4186" s="4" t="s">
        <v>11946</v>
      </c>
      <c r="Z4186" s="4"/>
      <c r="AA4186" s="4"/>
      <c r="AB4186" s="4"/>
      <c r="AC4186" s="4"/>
      <c r="AD4186" s="4"/>
      <c r="AP4186" s="589"/>
      <c r="AQ4186" s="273"/>
      <c r="AR4186" s="273"/>
      <c r="AT4186" s="182"/>
      <c r="AU4186" s="182"/>
      <c r="AV4186" s="182"/>
      <c r="AW4186" s="182"/>
      <c r="AX4186" s="182"/>
      <c r="AY4186" s="182"/>
      <c r="AZ4186" s="182"/>
      <c r="BA4186" s="182"/>
      <c r="BB4186" s="182"/>
      <c r="BC4186" s="182"/>
      <c r="BD4186" s="182"/>
      <c r="BE4186" s="182"/>
      <c r="BF4186" s="182"/>
      <c r="BG4186" s="182"/>
      <c r="BH4186" s="182"/>
      <c r="BI4186" s="182"/>
      <c r="BJ4186" s="182"/>
      <c r="BK4186" s="589"/>
    </row>
    <row r="4187" spans="4:63" ht="17.25" customHeight="1">
      <c r="D4187" s="182"/>
      <c r="E4187" s="2" t="s">
        <v>9837</v>
      </c>
      <c r="U4187" s="589"/>
      <c r="Y4187" s="4" t="s">
        <v>11947</v>
      </c>
      <c r="Z4187" s="4"/>
      <c r="AA4187" s="4"/>
      <c r="AB4187" s="4"/>
      <c r="AC4187" s="4"/>
      <c r="AD4187" s="4"/>
      <c r="AP4187" s="589"/>
      <c r="AQ4187" s="273"/>
      <c r="AR4187" s="273"/>
      <c r="AT4187" s="182"/>
      <c r="AU4187" s="182"/>
      <c r="AV4187" s="182"/>
      <c r="AW4187" s="182"/>
      <c r="AX4187" s="182"/>
      <c r="AY4187" s="182"/>
      <c r="AZ4187" s="182"/>
      <c r="BA4187" s="182"/>
      <c r="BB4187" s="182"/>
      <c r="BC4187" s="182"/>
      <c r="BD4187" s="182"/>
      <c r="BE4187" s="182"/>
      <c r="BF4187" s="182"/>
      <c r="BG4187" s="182"/>
      <c r="BH4187" s="182"/>
      <c r="BI4187" s="182"/>
      <c r="BJ4187" s="182"/>
      <c r="BK4187" s="589"/>
    </row>
    <row r="4188" spans="4:63" ht="17.25" customHeight="1">
      <c r="D4188" s="182"/>
      <c r="E4188" s="2" t="s">
        <v>9838</v>
      </c>
      <c r="U4188" s="589"/>
      <c r="X4188" s="2" t="s">
        <v>11948</v>
      </c>
      <c r="Y4188" s="4"/>
      <c r="Z4188" s="4"/>
      <c r="AA4188" s="4"/>
      <c r="AB4188" s="4"/>
      <c r="AC4188" s="4"/>
      <c r="AD4188" s="4"/>
      <c r="AP4188" s="589"/>
      <c r="AR4188" s="273"/>
      <c r="AS4188" s="182"/>
      <c r="AT4188" s="182"/>
      <c r="AU4188" s="182"/>
      <c r="AV4188" s="182"/>
      <c r="AW4188" s="182"/>
      <c r="AX4188" s="182"/>
      <c r="AY4188" s="182"/>
      <c r="AZ4188" s="182"/>
      <c r="BA4188" s="182"/>
      <c r="BB4188" s="182"/>
      <c r="BC4188" s="182"/>
      <c r="BD4188" s="182"/>
      <c r="BE4188" s="182"/>
      <c r="BF4188" s="182"/>
      <c r="BG4188" s="182"/>
      <c r="BH4188" s="182"/>
      <c r="BI4188" s="182"/>
      <c r="BJ4188" s="182"/>
      <c r="BK4188" s="589"/>
    </row>
    <row r="4189" spans="4:63" ht="17.25" customHeight="1">
      <c r="D4189" s="182"/>
      <c r="E4189" s="2" t="s">
        <v>8267</v>
      </c>
      <c r="U4189" s="589"/>
      <c r="Y4189" s="4" t="s">
        <v>11949</v>
      </c>
      <c r="Z4189" s="4"/>
      <c r="AA4189" s="4"/>
      <c r="AB4189" s="4"/>
      <c r="AC4189" s="4"/>
      <c r="AD4189" s="4"/>
      <c r="AP4189" s="589"/>
      <c r="AR4189" s="273"/>
      <c r="AS4189" s="182"/>
      <c r="AT4189" s="182"/>
      <c r="AU4189" s="182"/>
      <c r="AV4189" s="182"/>
      <c r="AW4189" s="182"/>
      <c r="AX4189" s="182"/>
      <c r="AY4189" s="182"/>
      <c r="AZ4189" s="182"/>
      <c r="BA4189" s="182"/>
      <c r="BB4189" s="182"/>
      <c r="BC4189" s="182"/>
      <c r="BD4189" s="182"/>
      <c r="BE4189" s="182"/>
      <c r="BF4189" s="182"/>
      <c r="BG4189" s="182"/>
      <c r="BH4189" s="182"/>
      <c r="BI4189" s="182"/>
      <c r="BJ4189" s="182"/>
      <c r="BK4189" s="589"/>
    </row>
    <row r="4190" spans="4:63" ht="17.25" customHeight="1">
      <c r="D4190" s="2" t="s">
        <v>9823</v>
      </c>
      <c r="U4190" s="589"/>
      <c r="Y4190" s="4" t="s">
        <v>8447</v>
      </c>
      <c r="Z4190" s="4"/>
      <c r="AA4190" s="4"/>
      <c r="AB4190" s="4"/>
      <c r="AC4190" s="4"/>
      <c r="AD4190" s="4"/>
      <c r="AP4190" s="589"/>
      <c r="AS4190" s="182"/>
      <c r="AT4190" s="182"/>
      <c r="AU4190" s="182"/>
      <c r="AV4190" s="182"/>
      <c r="AW4190" s="182"/>
      <c r="AX4190" s="182"/>
      <c r="AY4190" s="182"/>
      <c r="AZ4190" s="182"/>
      <c r="BA4190" s="182"/>
      <c r="BB4190" s="182"/>
      <c r="BC4190" s="182"/>
      <c r="BD4190" s="182"/>
      <c r="BE4190" s="182"/>
      <c r="BF4190" s="182"/>
      <c r="BG4190" s="182"/>
      <c r="BH4190" s="182"/>
      <c r="BI4190" s="182"/>
      <c r="BJ4190" s="182"/>
      <c r="BK4190" s="589"/>
    </row>
    <row r="4191" spans="4:63" ht="17.25" customHeight="1">
      <c r="E4191" s="2" t="s">
        <v>9824</v>
      </c>
      <c r="U4191" s="589"/>
      <c r="Y4191" s="4" t="s">
        <v>11950</v>
      </c>
      <c r="Z4191" s="4"/>
      <c r="AA4191" s="4"/>
      <c r="AB4191" s="4"/>
      <c r="AC4191" s="4"/>
      <c r="AD4191" s="4"/>
      <c r="AP4191" s="589"/>
      <c r="BK4191" s="589"/>
    </row>
    <row r="4192" spans="4:63" ht="17.25" customHeight="1">
      <c r="U4192" s="589"/>
      <c r="Y4192" s="4"/>
      <c r="Z4192" s="4" t="s">
        <v>11951</v>
      </c>
      <c r="AA4192" s="4"/>
      <c r="AB4192" s="4"/>
      <c r="AC4192" s="4"/>
      <c r="AD4192" s="4"/>
      <c r="AP4192" s="589"/>
      <c r="BK4192" s="589"/>
    </row>
    <row r="4193" spans="3:63" ht="17.25" customHeight="1">
      <c r="C4193" s="3" t="s">
        <v>9214</v>
      </c>
      <c r="U4193" s="589"/>
      <c r="Y4193" s="182"/>
      <c r="Z4193" s="2" t="s">
        <v>14097</v>
      </c>
      <c r="AP4193" s="589"/>
      <c r="BK4193" s="589"/>
    </row>
    <row r="4194" spans="3:63" ht="17.25" customHeight="1">
      <c r="D4194" s="2" t="s">
        <v>14090</v>
      </c>
      <c r="U4194" s="589"/>
      <c r="Y4194" s="182"/>
      <c r="Z4194" s="2" t="s">
        <v>14903</v>
      </c>
      <c r="AP4194" s="589"/>
      <c r="BK4194" s="589"/>
    </row>
    <row r="4195" spans="3:63" ht="17.25" customHeight="1">
      <c r="E4195" s="2" t="s">
        <v>14091</v>
      </c>
      <c r="U4195" s="589"/>
      <c r="Y4195" s="182"/>
      <c r="Z4195" s="182"/>
      <c r="AA4195" s="1" t="s">
        <v>14904</v>
      </c>
      <c r="AP4195" s="589"/>
      <c r="BK4195" s="589"/>
    </row>
    <row r="4196" spans="3:63" ht="17.25" customHeight="1">
      <c r="E4196" s="2" t="s">
        <v>9816</v>
      </c>
      <c r="U4196" s="589"/>
      <c r="Y4196" s="182"/>
      <c r="Z4196" s="2" t="s">
        <v>14095</v>
      </c>
      <c r="AP4196" s="589"/>
      <c r="BK4196" s="589"/>
    </row>
    <row r="4197" spans="3:63" ht="17.25" customHeight="1">
      <c r="E4197" s="2" t="s">
        <v>14092</v>
      </c>
      <c r="U4197" s="589"/>
      <c r="Y4197" s="182"/>
      <c r="Z4197" s="2" t="s">
        <v>14096</v>
      </c>
      <c r="AP4197" s="589"/>
      <c r="BK4197" s="589"/>
    </row>
    <row r="4198" spans="3:63" ht="17.25" customHeight="1">
      <c r="E4198" s="134" t="s">
        <v>9817</v>
      </c>
      <c r="U4198" s="589"/>
      <c r="Y4198" s="2" t="s">
        <v>11952</v>
      </c>
      <c r="AP4198" s="589"/>
      <c r="BK4198" s="589"/>
    </row>
    <row r="4199" spans="3:63" ht="17.25" customHeight="1">
      <c r="U4199" s="589"/>
      <c r="Y4199" s="4"/>
      <c r="Z4199" s="4" t="s">
        <v>11953</v>
      </c>
      <c r="AA4199" s="4"/>
      <c r="AB4199" s="4"/>
      <c r="AC4199" s="4"/>
      <c r="AD4199" s="4"/>
      <c r="AE4199" s="4"/>
      <c r="AP4199" s="589"/>
      <c r="BK4199" s="589"/>
    </row>
    <row r="4200" spans="3:63" ht="17.25" customHeight="1">
      <c r="U4200" s="589"/>
      <c r="X4200" s="2" t="s">
        <v>14902</v>
      </c>
      <c r="Y4200" s="4"/>
      <c r="Z4200" s="4"/>
      <c r="AA4200" s="4"/>
      <c r="AB4200" s="4"/>
      <c r="AC4200" s="4"/>
      <c r="AD4200" s="4"/>
      <c r="AE4200" s="4"/>
      <c r="AP4200" s="589"/>
      <c r="BK4200" s="589"/>
    </row>
    <row r="4201" spans="3:63" ht="17.25" customHeight="1">
      <c r="U4201" s="589"/>
      <c r="Y4201" s="4" t="s">
        <v>11954</v>
      </c>
      <c r="Z4201" s="4"/>
      <c r="AA4201" s="4"/>
      <c r="AB4201" s="4"/>
      <c r="AC4201" s="4"/>
      <c r="AD4201" s="4"/>
      <c r="AE4201" s="4"/>
      <c r="AP4201" s="589"/>
      <c r="BK4201" s="589"/>
    </row>
    <row r="4202" spans="3:63" ht="17.25" customHeight="1">
      <c r="U4202" s="589"/>
      <c r="X4202" s="2" t="s">
        <v>14900</v>
      </c>
      <c r="Y4202" s="4"/>
      <c r="Z4202" s="4"/>
      <c r="AA4202" s="4"/>
      <c r="AB4202" s="4"/>
      <c r="AC4202" s="4"/>
      <c r="AD4202" s="4"/>
      <c r="AE4202" s="4"/>
      <c r="AP4202" s="589"/>
      <c r="BK4202" s="589"/>
    </row>
    <row r="4203" spans="3:63" ht="17.25" customHeight="1">
      <c r="U4203" s="589"/>
      <c r="Y4203" s="4" t="s">
        <v>14901</v>
      </c>
      <c r="Z4203" s="4"/>
      <c r="AA4203" s="4"/>
      <c r="AB4203" s="4"/>
      <c r="AC4203" s="4"/>
      <c r="AD4203" s="4"/>
      <c r="AE4203" s="4"/>
      <c r="AP4203" s="589"/>
      <c r="BK4203" s="589"/>
    </row>
    <row r="4204" spans="3:63" ht="17.25" customHeight="1">
      <c r="U4204" s="589"/>
      <c r="Y4204" s="4" t="s">
        <v>11955</v>
      </c>
      <c r="Z4204" s="4"/>
      <c r="AA4204" s="4"/>
      <c r="AB4204" s="4"/>
      <c r="AC4204" s="4"/>
      <c r="AD4204" s="4"/>
      <c r="AE4204" s="4"/>
      <c r="AP4204" s="589"/>
      <c r="BK4204" s="589"/>
    </row>
    <row r="4205" spans="3:63" ht="17.25" customHeight="1">
      <c r="U4205" s="589"/>
      <c r="Y4205" s="4"/>
      <c r="Z4205" s="4"/>
      <c r="AA4205" s="4"/>
      <c r="AB4205" s="4"/>
      <c r="AC4205" s="4"/>
      <c r="AD4205" s="4"/>
      <c r="AE4205" s="4"/>
      <c r="AP4205" s="589"/>
      <c r="BK4205" s="589"/>
    </row>
    <row r="4206" spans="3:63" ht="17.25" customHeight="1">
      <c r="U4206" s="589"/>
      <c r="W4206" s="3" t="s">
        <v>11956</v>
      </c>
      <c r="Y4206" s="4"/>
      <c r="Z4206" s="4"/>
      <c r="AA4206" s="4"/>
      <c r="AB4206" s="4"/>
      <c r="AC4206" s="4"/>
      <c r="AD4206" s="4"/>
      <c r="AE4206" s="4"/>
      <c r="AP4206" s="589"/>
      <c r="BK4206" s="589"/>
    </row>
    <row r="4207" spans="3:63" ht="17.25" customHeight="1">
      <c r="U4207" s="589"/>
      <c r="X4207" s="2" t="s">
        <v>14885</v>
      </c>
      <c r="Y4207" s="4"/>
      <c r="Z4207" s="4"/>
      <c r="AA4207" s="4"/>
      <c r="AB4207" s="4"/>
      <c r="AC4207" s="4"/>
      <c r="AD4207" s="4"/>
      <c r="AE4207" s="4"/>
      <c r="AP4207" s="589"/>
      <c r="BK4207" s="589"/>
    </row>
    <row r="4208" spans="3:63" ht="17.25" customHeight="1">
      <c r="U4208" s="589"/>
      <c r="Y4208" s="4" t="s">
        <v>14886</v>
      </c>
      <c r="Z4208" s="4"/>
      <c r="AA4208" s="4"/>
      <c r="AB4208" s="4"/>
      <c r="AC4208" s="4"/>
      <c r="AD4208" s="4"/>
      <c r="AE4208" s="4"/>
      <c r="AP4208" s="589"/>
      <c r="BK4208" s="589"/>
    </row>
    <row r="4209" spans="21:63" ht="17.25" customHeight="1">
      <c r="U4209" s="589"/>
      <c r="Y4209" s="4" t="s">
        <v>14887</v>
      </c>
      <c r="Z4209" s="4"/>
      <c r="AA4209" s="4"/>
      <c r="AB4209" s="4"/>
      <c r="AC4209" s="4"/>
      <c r="AD4209" s="4"/>
      <c r="AE4209" s="4"/>
      <c r="AP4209" s="589"/>
      <c r="BK4209" s="589"/>
    </row>
    <row r="4210" spans="21:63" ht="17.25" customHeight="1">
      <c r="U4210" s="589"/>
      <c r="Y4210" s="4" t="s">
        <v>14888</v>
      </c>
      <c r="Z4210" s="4"/>
      <c r="AA4210" s="4"/>
      <c r="AB4210" s="4"/>
      <c r="AC4210" s="4"/>
      <c r="AD4210" s="4"/>
      <c r="AE4210" s="4"/>
      <c r="AP4210" s="589"/>
      <c r="BK4210" s="589"/>
    </row>
    <row r="4211" spans="21:63" ht="17.25" customHeight="1">
      <c r="U4211" s="589"/>
      <c r="Y4211" s="4" t="s">
        <v>14889</v>
      </c>
      <c r="Z4211" s="4"/>
      <c r="AA4211" s="4"/>
      <c r="AB4211" s="4"/>
      <c r="AC4211" s="4"/>
      <c r="AD4211" s="4"/>
      <c r="AE4211" s="4"/>
      <c r="AP4211" s="589"/>
      <c r="BK4211" s="589"/>
    </row>
    <row r="4212" spans="21:63" ht="17.25" customHeight="1">
      <c r="U4212" s="589"/>
      <c r="Y4212" s="4" t="s">
        <v>14890</v>
      </c>
      <c r="Z4212" s="4"/>
      <c r="AA4212" s="4"/>
      <c r="AB4212" s="4"/>
      <c r="AC4212" s="4"/>
      <c r="AD4212" s="4"/>
      <c r="AE4212" s="4"/>
      <c r="AP4212" s="589"/>
      <c r="BK4212" s="589"/>
    </row>
    <row r="4213" spans="21:63" ht="17.25" customHeight="1">
      <c r="U4213" s="589"/>
      <c r="Y4213" s="4" t="s">
        <v>14891</v>
      </c>
      <c r="Z4213" s="182"/>
      <c r="AA4213" s="4"/>
      <c r="AB4213" s="4"/>
      <c r="AC4213" s="4"/>
      <c r="AD4213" s="4"/>
      <c r="AE4213" s="4"/>
      <c r="AP4213" s="589"/>
      <c r="BK4213" s="589"/>
    </row>
    <row r="4214" spans="21:63" ht="17.25" customHeight="1">
      <c r="U4214" s="589"/>
      <c r="Y4214" s="4"/>
      <c r="Z4214" s="4" t="s">
        <v>11957</v>
      </c>
      <c r="AA4214" s="4"/>
      <c r="AB4214" s="4"/>
      <c r="AC4214" s="4"/>
      <c r="AD4214" s="4"/>
      <c r="AE4214" s="4"/>
      <c r="AP4214" s="589"/>
      <c r="BK4214" s="589"/>
    </row>
    <row r="4215" spans="21:63" ht="17.25" customHeight="1">
      <c r="U4215" s="589"/>
      <c r="Y4215" s="4" t="s">
        <v>14892</v>
      </c>
      <c r="Z4215" s="182"/>
      <c r="AP4215" s="589"/>
      <c r="BK4215" s="589"/>
    </row>
    <row r="4216" spans="21:63" ht="17.25" customHeight="1">
      <c r="U4216" s="589"/>
      <c r="Y4216" s="4" t="s">
        <v>14893</v>
      </c>
      <c r="Z4216" s="182"/>
      <c r="AP4216" s="589"/>
      <c r="BK4216" s="589"/>
    </row>
    <row r="4217" spans="21:63" ht="17.25" customHeight="1">
      <c r="U4217" s="589"/>
      <c r="Y4217" s="4" t="s">
        <v>14894</v>
      </c>
      <c r="Z4217" s="182"/>
      <c r="AP4217" s="589"/>
      <c r="BK4217" s="589"/>
    </row>
    <row r="4218" spans="21:63" ht="17.25" customHeight="1">
      <c r="U4218" s="589"/>
      <c r="Y4218" s="4" t="s">
        <v>14895</v>
      </c>
      <c r="Z4218" s="182"/>
      <c r="AP4218" s="589"/>
      <c r="BK4218" s="589"/>
    </row>
    <row r="4219" spans="21:63" ht="17.25" customHeight="1">
      <c r="U4219" s="589"/>
      <c r="Y4219" s="4" t="s">
        <v>14896</v>
      </c>
      <c r="Z4219" s="182"/>
      <c r="AP4219" s="589"/>
      <c r="BK4219" s="589"/>
    </row>
    <row r="4220" spans="21:63" ht="17.25" customHeight="1">
      <c r="U4220" s="589"/>
      <c r="Y4220" s="4" t="s">
        <v>14897</v>
      </c>
      <c r="Z4220" s="182"/>
      <c r="AP4220" s="589"/>
      <c r="BK4220" s="589"/>
    </row>
    <row r="4221" spans="21:63" ht="17.25" customHeight="1">
      <c r="U4221" s="589"/>
      <c r="Y4221" s="4" t="s">
        <v>14898</v>
      </c>
      <c r="Z4221" s="182"/>
      <c r="AP4221" s="589"/>
      <c r="BK4221" s="589"/>
    </row>
    <row r="4222" spans="21:63" ht="17.25" customHeight="1">
      <c r="U4222" s="589"/>
      <c r="Y4222" s="4" t="s">
        <v>14899</v>
      </c>
      <c r="Z4222" s="182"/>
      <c r="AP4222" s="589"/>
      <c r="BK4222" s="589"/>
    </row>
    <row r="4223" spans="21:63" ht="17.25" customHeight="1">
      <c r="U4223" s="589"/>
      <c r="AP4223" s="589"/>
      <c r="BK4223" s="589"/>
    </row>
    <row r="4224" spans="21:63" ht="17.25" customHeight="1">
      <c r="U4224" s="589"/>
      <c r="W4224" s="3" t="s">
        <v>11958</v>
      </c>
      <c r="AP4224" s="589"/>
      <c r="AR4224" s="98" t="s">
        <v>12811</v>
      </c>
      <c r="AS4224" s="4"/>
      <c r="AT4224" s="4"/>
      <c r="AU4224" s="4"/>
      <c r="AV4224" s="4"/>
      <c r="AW4224" s="4"/>
      <c r="BK4224" s="589"/>
    </row>
    <row r="4225" spans="21:63" ht="17.25" customHeight="1">
      <c r="U4225" s="589"/>
      <c r="X4225" s="182" t="s">
        <v>11959</v>
      </c>
      <c r="Y4225" s="182"/>
      <c r="Z4225" s="182"/>
      <c r="AA4225" s="182"/>
      <c r="AB4225" s="182"/>
      <c r="AC4225" s="182"/>
      <c r="AD4225" s="182"/>
      <c r="AE4225" s="182"/>
      <c r="AF4225" s="182"/>
      <c r="AP4225" s="589"/>
      <c r="AR4225" s="273"/>
      <c r="AS4225" s="182" t="s">
        <v>12350</v>
      </c>
      <c r="AT4225" s="182"/>
      <c r="AU4225" s="182"/>
      <c r="AV4225" s="182"/>
      <c r="AW4225" s="182"/>
      <c r="BK4225" s="589"/>
    </row>
    <row r="4226" spans="21:63" ht="17.25" customHeight="1">
      <c r="U4226" s="589"/>
      <c r="X4226" s="182"/>
      <c r="Y4226" s="182" t="s">
        <v>11960</v>
      </c>
      <c r="Z4226" s="182"/>
      <c r="AA4226" s="182"/>
      <c r="AB4226" s="182"/>
      <c r="AC4226" s="182"/>
      <c r="AD4226" s="182"/>
      <c r="AE4226" s="182"/>
      <c r="AF4226" s="182"/>
      <c r="AP4226" s="589"/>
      <c r="AR4226" s="273"/>
      <c r="AT4226" s="182" t="s">
        <v>12352</v>
      </c>
      <c r="AU4226" s="182"/>
      <c r="AV4226" s="182"/>
      <c r="AW4226" s="182"/>
      <c r="BK4226" s="589"/>
    </row>
    <row r="4227" spans="21:63" ht="17.25" customHeight="1">
      <c r="U4227" s="589"/>
      <c r="X4227" s="182"/>
      <c r="Y4227" s="182" t="s">
        <v>11961</v>
      </c>
      <c r="Z4227" s="182"/>
      <c r="AA4227" s="182"/>
      <c r="AB4227" s="182"/>
      <c r="AC4227" s="182"/>
      <c r="AD4227" s="182"/>
      <c r="AE4227" s="182"/>
      <c r="AF4227" s="182"/>
      <c r="AP4227" s="589"/>
      <c r="AR4227" s="273"/>
      <c r="AT4227" s="182" t="s">
        <v>12353</v>
      </c>
      <c r="AU4227" s="182"/>
      <c r="AV4227" s="182"/>
      <c r="AW4227" s="182"/>
      <c r="BK4227" s="589"/>
    </row>
    <row r="4228" spans="21:63" ht="17.25" customHeight="1">
      <c r="U4228" s="589"/>
      <c r="X4228" s="182" t="s">
        <v>11962</v>
      </c>
      <c r="Y4228" s="182"/>
      <c r="Z4228" s="182"/>
      <c r="AA4228" s="182"/>
      <c r="AB4228" s="182"/>
      <c r="AC4228" s="182"/>
      <c r="AD4228" s="182"/>
      <c r="AE4228" s="182"/>
      <c r="AF4228" s="182"/>
      <c r="AP4228" s="589"/>
      <c r="AR4228" s="273"/>
      <c r="AS4228" s="182" t="s">
        <v>11962</v>
      </c>
      <c r="AT4228" s="182"/>
      <c r="AU4228" s="182"/>
      <c r="AV4228" s="182"/>
      <c r="AW4228" s="182"/>
      <c r="BK4228" s="589"/>
    </row>
    <row r="4229" spans="21:63" ht="17.25" customHeight="1">
      <c r="U4229" s="589"/>
      <c r="X4229" s="182"/>
      <c r="Y4229" s="182" t="s">
        <v>11963</v>
      </c>
      <c r="Z4229" s="182"/>
      <c r="AA4229" s="182"/>
      <c r="AB4229" s="182"/>
      <c r="AC4229" s="182"/>
      <c r="AD4229" s="182"/>
      <c r="AE4229" s="182"/>
      <c r="AF4229" s="182"/>
      <c r="AP4229" s="589"/>
      <c r="AR4229" s="273"/>
      <c r="AS4229" s="182"/>
      <c r="AT4229" s="182" t="s">
        <v>12351</v>
      </c>
      <c r="AU4229" s="182"/>
      <c r="AV4229" s="182"/>
      <c r="AW4229" s="182"/>
      <c r="BK4229" s="589"/>
    </row>
    <row r="4230" spans="21:63" ht="17.25" customHeight="1">
      <c r="U4230" s="589"/>
      <c r="X4230" s="182"/>
      <c r="Y4230" s="182" t="s">
        <v>11964</v>
      </c>
      <c r="Z4230" s="182"/>
      <c r="AA4230" s="182"/>
      <c r="AB4230" s="182"/>
      <c r="AC4230" s="182"/>
      <c r="AD4230" s="182"/>
      <c r="AE4230" s="182"/>
      <c r="AF4230" s="182"/>
      <c r="AP4230" s="589"/>
      <c r="AT4230" s="182" t="s">
        <v>10844</v>
      </c>
      <c r="AU4230" s="182"/>
      <c r="AV4230" s="182"/>
      <c r="AW4230" s="182"/>
      <c r="BK4230" s="589"/>
    </row>
    <row r="4231" spans="21:63" ht="17.25" customHeight="1">
      <c r="U4231" s="589"/>
      <c r="X4231" s="182"/>
      <c r="Y4231" s="182" t="s">
        <v>8580</v>
      </c>
      <c r="Z4231" s="182"/>
      <c r="AA4231" s="182"/>
      <c r="AB4231" s="182"/>
      <c r="AC4231" s="182"/>
      <c r="AD4231" s="182"/>
      <c r="AE4231" s="182"/>
      <c r="AF4231" s="182"/>
      <c r="AP4231" s="589"/>
      <c r="AT4231" s="182" t="s">
        <v>8937</v>
      </c>
      <c r="AU4231" s="182"/>
      <c r="AV4231" s="182"/>
      <c r="AW4231" s="182"/>
      <c r="BK4231" s="589"/>
    </row>
    <row r="4232" spans="21:63" ht="17.25" customHeight="1">
      <c r="U4232" s="589"/>
      <c r="X4232" s="182"/>
      <c r="Y4232" s="182" t="s">
        <v>8581</v>
      </c>
      <c r="Z4232" s="182"/>
      <c r="AA4232" s="182"/>
      <c r="AB4232" s="182"/>
      <c r="AC4232" s="182"/>
      <c r="AD4232" s="182"/>
      <c r="AE4232" s="182"/>
      <c r="AF4232" s="182"/>
      <c r="AP4232" s="589"/>
      <c r="AR4232" s="273"/>
      <c r="AT4232" s="182" t="s">
        <v>8938</v>
      </c>
      <c r="AU4232" s="182"/>
      <c r="AV4232" s="182"/>
      <c r="AW4232" s="182"/>
      <c r="BK4232" s="589"/>
    </row>
    <row r="4233" spans="21:63" ht="17.25" customHeight="1">
      <c r="U4233" s="589"/>
      <c r="X4233" s="182"/>
      <c r="Y4233" s="182" t="s">
        <v>11965</v>
      </c>
      <c r="Z4233" s="182"/>
      <c r="AA4233" s="182"/>
      <c r="AB4233" s="182"/>
      <c r="AC4233" s="182"/>
      <c r="AD4233" s="182"/>
      <c r="AE4233" s="182"/>
      <c r="AF4233" s="182"/>
      <c r="AP4233" s="589"/>
      <c r="AR4233" s="273"/>
      <c r="AT4233" s="182" t="s">
        <v>8939</v>
      </c>
      <c r="AU4233" s="182"/>
      <c r="AV4233" s="182"/>
      <c r="AW4233" s="182"/>
      <c r="BK4233" s="589"/>
    </row>
    <row r="4234" spans="21:63" ht="17.25" customHeight="1">
      <c r="U4234" s="589"/>
      <c r="X4234" s="182"/>
      <c r="Y4234" s="182"/>
      <c r="Z4234" s="182" t="s">
        <v>11966</v>
      </c>
      <c r="AA4234" s="182"/>
      <c r="AB4234" s="182"/>
      <c r="AC4234" s="182"/>
      <c r="AD4234" s="182"/>
      <c r="AE4234" s="182"/>
      <c r="AF4234" s="182"/>
      <c r="AP4234" s="589"/>
      <c r="AR4234" s="273"/>
      <c r="AT4234" s="182" t="s">
        <v>8940</v>
      </c>
      <c r="AU4234" s="182"/>
      <c r="AV4234" s="182"/>
      <c r="AW4234" s="182"/>
      <c r="BK4234" s="589"/>
    </row>
    <row r="4235" spans="21:63" ht="17.25" customHeight="1">
      <c r="U4235" s="589"/>
      <c r="X4235" s="182"/>
      <c r="Y4235" s="182" t="s">
        <v>8582</v>
      </c>
      <c r="Z4235" s="182"/>
      <c r="AA4235" s="182"/>
      <c r="AB4235" s="182"/>
      <c r="AC4235" s="182"/>
      <c r="AD4235" s="182"/>
      <c r="AE4235" s="182"/>
      <c r="AF4235" s="182"/>
      <c r="AP4235" s="589"/>
      <c r="AR4235" s="273"/>
      <c r="AS4235" s="182"/>
      <c r="AT4235" s="182" t="s">
        <v>8941</v>
      </c>
      <c r="AU4235" s="182"/>
      <c r="AV4235" s="182"/>
      <c r="AW4235" s="182"/>
      <c r="BK4235" s="589"/>
    </row>
    <row r="4236" spans="21:63" ht="17.25" customHeight="1">
      <c r="U4236" s="589"/>
      <c r="X4236" s="182"/>
      <c r="Y4236" s="182" t="s">
        <v>8583</v>
      </c>
      <c r="Z4236" s="182"/>
      <c r="AA4236" s="182"/>
      <c r="AB4236" s="182"/>
      <c r="AC4236" s="182"/>
      <c r="AD4236" s="182"/>
      <c r="AE4236" s="182"/>
      <c r="AF4236" s="182"/>
      <c r="AP4236" s="589"/>
      <c r="BK4236" s="589"/>
    </row>
    <row r="4237" spans="21:63" ht="17.25" customHeight="1">
      <c r="U4237" s="589"/>
      <c r="X4237" s="182"/>
      <c r="Y4237" s="182" t="s">
        <v>8584</v>
      </c>
      <c r="Z4237" s="182"/>
      <c r="AA4237" s="182"/>
      <c r="AB4237" s="182"/>
      <c r="AC4237" s="182"/>
      <c r="AD4237" s="182"/>
      <c r="AE4237" s="182"/>
      <c r="AF4237" s="182"/>
      <c r="AP4237" s="589"/>
      <c r="BK4237" s="589"/>
    </row>
    <row r="4238" spans="21:63" ht="17.25" customHeight="1">
      <c r="U4238" s="589"/>
      <c r="X4238" s="182"/>
      <c r="Y4238" s="182" t="s">
        <v>11967</v>
      </c>
      <c r="Z4238" s="182"/>
      <c r="AA4238" s="182"/>
      <c r="AB4238" s="182"/>
      <c r="AC4238" s="182"/>
      <c r="AD4238" s="182"/>
      <c r="AE4238" s="182"/>
      <c r="AF4238" s="182"/>
      <c r="AP4238" s="589"/>
      <c r="BK4238" s="589"/>
    </row>
    <row r="4239" spans="21:63" ht="17.25" customHeight="1">
      <c r="U4239" s="589"/>
      <c r="V4239" s="182"/>
      <c r="W4239" s="182"/>
      <c r="X4239" s="182"/>
      <c r="Y4239" s="182"/>
      <c r="Z4239" s="182" t="s">
        <v>11968</v>
      </c>
      <c r="AA4239" s="182"/>
      <c r="AB4239" s="182"/>
      <c r="AC4239" s="182"/>
      <c r="AD4239" s="182"/>
      <c r="AE4239" s="182"/>
      <c r="AF4239" s="182"/>
      <c r="AG4239" s="182"/>
      <c r="AH4239" s="182"/>
      <c r="AI4239" s="182"/>
      <c r="AJ4239" s="182"/>
      <c r="AK4239" s="182"/>
      <c r="AL4239" s="182"/>
      <c r="AM4239" s="182"/>
      <c r="AN4239" s="182"/>
      <c r="AO4239" s="182"/>
      <c r="AP4239" s="589"/>
      <c r="BK4239" s="589"/>
    </row>
    <row r="4240" spans="21:63" ht="17.25" customHeight="1">
      <c r="U4240" s="589"/>
      <c r="V4240" s="182"/>
      <c r="W4240" s="182"/>
      <c r="X4240" s="182"/>
      <c r="Y4240" s="182"/>
      <c r="Z4240" s="182"/>
      <c r="AA4240" s="182"/>
      <c r="AB4240" s="182"/>
      <c r="AC4240" s="182"/>
      <c r="AD4240" s="182"/>
      <c r="AE4240" s="182"/>
      <c r="AF4240" s="182"/>
      <c r="AG4240" s="182"/>
      <c r="AH4240" s="182"/>
      <c r="AI4240" s="182"/>
      <c r="AJ4240" s="182"/>
      <c r="AK4240" s="182"/>
      <c r="AL4240" s="182"/>
      <c r="AM4240" s="182"/>
      <c r="AN4240" s="182"/>
      <c r="AO4240" s="182"/>
      <c r="AP4240" s="589"/>
      <c r="BK4240" s="589"/>
    </row>
    <row r="4241" spans="1:63" ht="17.25" customHeight="1">
      <c r="U4241" s="589"/>
      <c r="AP4241" s="589"/>
      <c r="BK4241" s="589"/>
    </row>
    <row r="4242" spans="1:63" ht="17.25" customHeight="1">
      <c r="A4242" s="469" t="s">
        <v>9138</v>
      </c>
      <c r="B4242" s="469"/>
      <c r="C4242" s="469"/>
      <c r="D4242" s="470"/>
      <c r="E4242" s="470"/>
      <c r="F4242" s="470"/>
      <c r="G4242" s="470"/>
      <c r="H4242" s="470"/>
      <c r="I4242" s="470"/>
      <c r="J4242" s="470"/>
      <c r="K4242" s="470"/>
      <c r="L4242" s="470"/>
      <c r="M4242" s="470"/>
      <c r="N4242" s="470"/>
      <c r="O4242" s="470"/>
      <c r="P4242" s="470"/>
      <c r="Q4242" s="470"/>
      <c r="R4242" s="470"/>
      <c r="S4242" s="470"/>
      <c r="T4242" s="470"/>
      <c r="U4242" s="596"/>
      <c r="V4242" s="469" t="s">
        <v>11970</v>
      </c>
      <c r="W4242" s="469"/>
      <c r="X4242" s="471"/>
      <c r="Y4242" s="470"/>
      <c r="Z4242" s="470"/>
      <c r="AA4242" s="470"/>
      <c r="AB4242" s="470"/>
      <c r="AC4242" s="470"/>
      <c r="AD4242" s="470"/>
      <c r="AE4242" s="470"/>
      <c r="AF4242" s="470"/>
      <c r="AG4242" s="470"/>
      <c r="AH4242" s="470"/>
      <c r="AI4242" s="470"/>
      <c r="AJ4242" s="470"/>
      <c r="AK4242" s="470"/>
      <c r="AL4242" s="470"/>
      <c r="AM4242" s="470"/>
      <c r="AN4242" s="470"/>
      <c r="AO4242" s="470"/>
      <c r="AP4242" s="596"/>
      <c r="AQ4242" s="469"/>
      <c r="AR4242" s="469"/>
      <c r="AS4242" s="471"/>
      <c r="AT4242" s="470"/>
      <c r="AU4242" s="470"/>
      <c r="AV4242" s="470"/>
      <c r="AW4242" s="470"/>
      <c r="AX4242" s="470"/>
      <c r="AY4242" s="470"/>
      <c r="AZ4242" s="470"/>
      <c r="BA4242" s="470"/>
      <c r="BB4242" s="470"/>
      <c r="BC4242" s="470"/>
      <c r="BD4242" s="470"/>
      <c r="BE4242" s="470"/>
      <c r="BF4242" s="470"/>
      <c r="BG4242" s="470"/>
      <c r="BH4242" s="470"/>
      <c r="BI4242" s="470"/>
      <c r="BJ4242" s="470"/>
      <c r="BK4242" s="589"/>
    </row>
    <row r="4243" spans="1:63" ht="17.25" customHeight="1">
      <c r="C4243" s="3" t="s">
        <v>9139</v>
      </c>
      <c r="U4243" s="589"/>
      <c r="W4243" s="182"/>
      <c r="X4243" s="182"/>
      <c r="Y4243" s="182"/>
      <c r="AP4243" s="589"/>
      <c r="BK4243" s="589"/>
    </row>
    <row r="4244" spans="1:63" ht="17.25" customHeight="1">
      <c r="D4244" s="134" t="s">
        <v>9211</v>
      </c>
      <c r="E4244" s="134"/>
      <c r="F4244" s="134"/>
      <c r="G4244" s="134"/>
      <c r="H4244" s="134"/>
      <c r="I4244" s="134"/>
      <c r="J4244" s="182"/>
      <c r="K4244" s="182"/>
      <c r="U4244" s="589"/>
      <c r="W4244" s="182"/>
      <c r="X4244" s="182"/>
      <c r="Y4244" s="182"/>
      <c r="AP4244" s="589"/>
      <c r="BK4244" s="589"/>
    </row>
    <row r="4245" spans="1:63" ht="17.25" customHeight="1">
      <c r="D4245" s="134"/>
      <c r="E4245" s="134" t="s">
        <v>9212</v>
      </c>
      <c r="F4245" s="134"/>
      <c r="G4245" s="134"/>
      <c r="H4245" s="134"/>
      <c r="I4245" s="134"/>
      <c r="J4245" s="182"/>
      <c r="K4245" s="182"/>
      <c r="U4245" s="589"/>
      <c r="AP4245" s="589"/>
      <c r="BK4245" s="589"/>
    </row>
    <row r="4246" spans="1:63" ht="17.25" customHeight="1">
      <c r="D4246" s="134"/>
      <c r="E4246" s="134" t="s">
        <v>9213</v>
      </c>
      <c r="F4246" s="134"/>
      <c r="G4246" s="134"/>
      <c r="H4246" s="134"/>
      <c r="I4246" s="134"/>
      <c r="J4246" s="182"/>
      <c r="K4246" s="182"/>
      <c r="U4246" s="589"/>
      <c r="AP4246" s="589"/>
      <c r="BK4246" s="589"/>
    </row>
    <row r="4247" spans="1:63" ht="17.25" customHeight="1">
      <c r="D4247" s="134" t="s">
        <v>9209</v>
      </c>
      <c r="E4247" s="134"/>
      <c r="F4247" s="134"/>
      <c r="G4247" s="134"/>
      <c r="H4247" s="134"/>
      <c r="I4247" s="134"/>
      <c r="J4247" s="182"/>
      <c r="K4247" s="182"/>
      <c r="U4247" s="589"/>
      <c r="AP4247" s="589"/>
      <c r="BK4247" s="589"/>
    </row>
    <row r="4248" spans="1:63" ht="17.25" customHeight="1">
      <c r="D4248" s="134"/>
      <c r="E4248" s="134" t="s">
        <v>9210</v>
      </c>
      <c r="F4248" s="134"/>
      <c r="G4248" s="134"/>
      <c r="H4248" s="134"/>
      <c r="I4248" s="134"/>
      <c r="J4248" s="182"/>
      <c r="K4248" s="182"/>
      <c r="U4248" s="589"/>
      <c r="AP4248" s="589"/>
      <c r="BK4248" s="589"/>
    </row>
    <row r="4249" spans="1:63" ht="17.25" customHeight="1">
      <c r="U4249" s="589"/>
      <c r="AP4249" s="589"/>
      <c r="BK4249" s="589"/>
    </row>
    <row r="4250" spans="1:63" ht="17.25" customHeight="1">
      <c r="C4250" s="3" t="s">
        <v>9140</v>
      </c>
      <c r="U4250" s="589"/>
      <c r="AP4250" s="589"/>
      <c r="BK4250" s="589"/>
    </row>
    <row r="4251" spans="1:63" ht="17.25" customHeight="1">
      <c r="D4251" s="134" t="s">
        <v>9141</v>
      </c>
      <c r="E4251" s="134"/>
      <c r="F4251" s="134"/>
      <c r="G4251" s="134"/>
      <c r="H4251" s="134"/>
      <c r="I4251" s="134"/>
      <c r="J4251" s="182"/>
      <c r="K4251" s="182"/>
      <c r="L4251" s="182"/>
      <c r="U4251" s="589"/>
      <c r="AP4251" s="589"/>
      <c r="BK4251" s="589"/>
    </row>
    <row r="4252" spans="1:63" ht="17.25" customHeight="1">
      <c r="D4252" s="134"/>
      <c r="E4252" s="134" t="s">
        <v>9202</v>
      </c>
      <c r="F4252" s="134"/>
      <c r="G4252" s="134"/>
      <c r="H4252" s="134"/>
      <c r="I4252" s="134"/>
      <c r="J4252" s="182"/>
      <c r="K4252" s="182"/>
      <c r="L4252" s="182"/>
      <c r="U4252" s="589"/>
      <c r="AP4252" s="589"/>
      <c r="BK4252" s="589"/>
    </row>
    <row r="4253" spans="1:63" ht="17.25" customHeight="1">
      <c r="D4253" s="134"/>
      <c r="E4253" s="134"/>
      <c r="F4253" s="134" t="s">
        <v>9203</v>
      </c>
      <c r="G4253" s="134"/>
      <c r="H4253" s="134"/>
      <c r="I4253" s="134"/>
      <c r="J4253" s="182"/>
      <c r="K4253" s="182"/>
      <c r="L4253" s="182"/>
      <c r="U4253" s="589"/>
      <c r="AP4253" s="589"/>
      <c r="BK4253" s="589"/>
    </row>
    <row r="4254" spans="1:63" ht="17.25" customHeight="1">
      <c r="D4254" s="134"/>
      <c r="E4254" s="134"/>
      <c r="F4254" s="134" t="s">
        <v>9207</v>
      </c>
      <c r="G4254" s="134"/>
      <c r="H4254" s="134"/>
      <c r="I4254" s="134"/>
      <c r="J4254" s="182"/>
      <c r="K4254" s="182"/>
      <c r="L4254" s="182"/>
      <c r="U4254" s="589"/>
      <c r="AP4254" s="589"/>
      <c r="BK4254" s="589"/>
    </row>
    <row r="4255" spans="1:63" ht="17.25" customHeight="1">
      <c r="D4255" s="134"/>
      <c r="E4255" s="134"/>
      <c r="F4255" s="134" t="s">
        <v>9208</v>
      </c>
      <c r="G4255" s="134"/>
      <c r="H4255" s="134"/>
      <c r="I4255" s="134"/>
      <c r="J4255" s="182"/>
      <c r="K4255" s="182"/>
      <c r="L4255" s="182"/>
      <c r="U4255" s="589"/>
      <c r="AP4255" s="589"/>
      <c r="BK4255" s="589"/>
    </row>
    <row r="4256" spans="1:63" ht="17.25" customHeight="1">
      <c r="D4256" s="134"/>
      <c r="E4256" s="134" t="s">
        <v>9204</v>
      </c>
      <c r="F4256" s="134"/>
      <c r="G4256" s="134"/>
      <c r="H4256" s="134"/>
      <c r="I4256" s="134"/>
      <c r="J4256" s="182"/>
      <c r="K4256" s="182"/>
      <c r="L4256" s="182"/>
      <c r="U4256" s="589"/>
      <c r="AP4256" s="589"/>
      <c r="BK4256" s="589"/>
    </row>
    <row r="4257" spans="1:63" ht="17.25" customHeight="1">
      <c r="D4257" s="134"/>
      <c r="E4257" s="134"/>
      <c r="F4257" s="134" t="s">
        <v>9205</v>
      </c>
      <c r="G4257" s="134"/>
      <c r="H4257" s="134"/>
      <c r="I4257" s="134"/>
      <c r="J4257" s="182"/>
      <c r="K4257" s="182"/>
      <c r="L4257" s="182"/>
      <c r="U4257" s="589"/>
      <c r="AP4257" s="589"/>
      <c r="BK4257" s="589"/>
    </row>
    <row r="4258" spans="1:63" ht="17.25" customHeight="1">
      <c r="D4258" s="134"/>
      <c r="E4258" s="134"/>
      <c r="F4258" s="134" t="s">
        <v>9206</v>
      </c>
      <c r="G4258" s="134"/>
      <c r="H4258" s="134"/>
      <c r="I4258" s="134"/>
      <c r="J4258" s="182"/>
      <c r="K4258" s="182"/>
      <c r="L4258" s="182"/>
      <c r="U4258" s="589"/>
      <c r="AP4258" s="589"/>
      <c r="BK4258" s="589"/>
    </row>
    <row r="4259" spans="1:63" ht="17.25" customHeight="1">
      <c r="U4259" s="589"/>
      <c r="AP4259" s="589"/>
      <c r="BK4259" s="589"/>
    </row>
    <row r="4260" spans="1:63" ht="17.25" customHeight="1">
      <c r="C4260" s="3" t="s">
        <v>9142</v>
      </c>
      <c r="U4260" s="589"/>
      <c r="AP4260" s="589"/>
      <c r="BK4260" s="589"/>
    </row>
    <row r="4261" spans="1:63" ht="17.25" customHeight="1">
      <c r="A4261" s="273"/>
      <c r="B4261" s="273"/>
      <c r="C4261" s="273"/>
      <c r="D4261" s="182" t="s">
        <v>9819</v>
      </c>
      <c r="E4261" s="182"/>
      <c r="F4261" s="182"/>
      <c r="G4261" s="182"/>
      <c r="H4261" s="182"/>
      <c r="I4261" s="182"/>
      <c r="J4261" s="182"/>
      <c r="K4261" s="182"/>
      <c r="L4261" s="182"/>
      <c r="M4261" s="182"/>
      <c r="N4261" s="182"/>
      <c r="O4261" s="182"/>
      <c r="P4261" s="182"/>
      <c r="Q4261" s="182"/>
      <c r="R4261" s="182"/>
      <c r="S4261" s="182"/>
      <c r="T4261" s="182"/>
      <c r="U4261" s="589"/>
      <c r="AP4261" s="589"/>
      <c r="BK4261" s="589"/>
    </row>
    <row r="4262" spans="1:63" ht="17.25" customHeight="1">
      <c r="A4262" s="273"/>
      <c r="B4262" s="273"/>
      <c r="C4262" s="273"/>
      <c r="D4262" s="182"/>
      <c r="E4262" s="182" t="s">
        <v>9192</v>
      </c>
      <c r="F4262" s="182"/>
      <c r="G4262" s="182"/>
      <c r="H4262" s="182"/>
      <c r="I4262" s="182"/>
      <c r="J4262" s="182"/>
      <c r="K4262" s="182"/>
      <c r="L4262" s="182"/>
      <c r="M4262" s="182"/>
      <c r="N4262" s="182"/>
      <c r="O4262" s="182"/>
      <c r="P4262" s="182"/>
      <c r="Q4262" s="182"/>
      <c r="R4262" s="182"/>
      <c r="S4262" s="182"/>
      <c r="T4262" s="182"/>
      <c r="U4262" s="589"/>
      <c r="AP4262" s="589"/>
      <c r="BK4262" s="589"/>
    </row>
    <row r="4263" spans="1:63" ht="17.25" customHeight="1">
      <c r="A4263" s="273"/>
      <c r="B4263" s="273"/>
      <c r="C4263" s="273"/>
      <c r="D4263" s="182"/>
      <c r="E4263" s="182"/>
      <c r="F4263" s="182" t="s">
        <v>9194</v>
      </c>
      <c r="G4263" s="182"/>
      <c r="H4263" s="182"/>
      <c r="I4263" s="182"/>
      <c r="J4263" s="182"/>
      <c r="K4263" s="182"/>
      <c r="L4263" s="182"/>
      <c r="M4263" s="182"/>
      <c r="N4263" s="182"/>
      <c r="O4263" s="182"/>
      <c r="P4263" s="182"/>
      <c r="Q4263" s="182"/>
      <c r="R4263" s="182"/>
      <c r="S4263" s="182"/>
      <c r="T4263" s="182"/>
      <c r="U4263" s="589"/>
      <c r="AP4263" s="589"/>
      <c r="BK4263" s="589"/>
    </row>
    <row r="4264" spans="1:63" ht="17.25" customHeight="1">
      <c r="A4264" s="273"/>
      <c r="B4264" s="273"/>
      <c r="C4264" s="273"/>
      <c r="D4264" s="182"/>
      <c r="E4264" s="182"/>
      <c r="F4264" s="182" t="s">
        <v>9195</v>
      </c>
      <c r="G4264" s="182"/>
      <c r="H4264" s="182"/>
      <c r="I4264" s="182"/>
      <c r="J4264" s="182"/>
      <c r="K4264" s="182"/>
      <c r="L4264" s="182"/>
      <c r="M4264" s="182"/>
      <c r="N4264" s="182"/>
      <c r="O4264" s="182"/>
      <c r="P4264" s="182"/>
      <c r="Q4264" s="182"/>
      <c r="R4264" s="182"/>
      <c r="S4264" s="182"/>
      <c r="T4264" s="182"/>
      <c r="U4264" s="589"/>
      <c r="AP4264" s="589"/>
      <c r="BK4264" s="589"/>
    </row>
    <row r="4265" spans="1:63" ht="17.25" customHeight="1">
      <c r="A4265" s="273"/>
      <c r="B4265" s="273"/>
      <c r="C4265" s="273"/>
      <c r="D4265" s="182"/>
      <c r="E4265" s="182" t="s">
        <v>9193</v>
      </c>
      <c r="F4265" s="182"/>
      <c r="G4265" s="182"/>
      <c r="H4265" s="182"/>
      <c r="I4265" s="182"/>
      <c r="J4265" s="182"/>
      <c r="K4265" s="182"/>
      <c r="L4265" s="182"/>
      <c r="M4265" s="182"/>
      <c r="N4265" s="182"/>
      <c r="O4265" s="182"/>
      <c r="P4265" s="182"/>
      <c r="Q4265" s="182"/>
      <c r="R4265" s="182"/>
      <c r="S4265" s="182"/>
      <c r="T4265" s="182"/>
      <c r="U4265" s="589"/>
      <c r="AP4265" s="589"/>
      <c r="BK4265" s="589"/>
    </row>
    <row r="4266" spans="1:63" ht="17.25" customHeight="1">
      <c r="A4266" s="273"/>
      <c r="B4266" s="273"/>
      <c r="C4266" s="273"/>
      <c r="D4266" s="182"/>
      <c r="E4266" s="182"/>
      <c r="F4266" s="182" t="s">
        <v>9196</v>
      </c>
      <c r="G4266" s="182"/>
      <c r="H4266" s="182"/>
      <c r="I4266" s="182"/>
      <c r="J4266" s="182"/>
      <c r="K4266" s="182"/>
      <c r="L4266" s="182"/>
      <c r="M4266" s="182"/>
      <c r="N4266" s="182"/>
      <c r="O4266" s="182"/>
      <c r="P4266" s="182"/>
      <c r="Q4266" s="182"/>
      <c r="R4266" s="182"/>
      <c r="S4266" s="182"/>
      <c r="T4266" s="182"/>
      <c r="U4266" s="589"/>
      <c r="AP4266" s="589"/>
      <c r="BK4266" s="589"/>
    </row>
    <row r="4267" spans="1:63" ht="17.25" customHeight="1">
      <c r="A4267" s="273"/>
      <c r="B4267" s="273"/>
      <c r="C4267" s="273"/>
      <c r="D4267" s="182"/>
      <c r="E4267" s="182"/>
      <c r="F4267" s="182" t="s">
        <v>9197</v>
      </c>
      <c r="G4267" s="182"/>
      <c r="H4267" s="182"/>
      <c r="I4267" s="182"/>
      <c r="J4267" s="182"/>
      <c r="K4267" s="182"/>
      <c r="L4267" s="182"/>
      <c r="M4267" s="182"/>
      <c r="N4267" s="182"/>
      <c r="O4267" s="182"/>
      <c r="P4267" s="182"/>
      <c r="Q4267" s="182"/>
      <c r="R4267" s="182"/>
      <c r="S4267" s="182"/>
      <c r="T4267" s="182"/>
      <c r="U4267" s="589"/>
      <c r="AP4267" s="589"/>
      <c r="BK4267" s="589"/>
    </row>
    <row r="4268" spans="1:63" ht="17.25" customHeight="1">
      <c r="A4268" s="273"/>
      <c r="B4268" s="273"/>
      <c r="C4268" s="273"/>
      <c r="D4268" s="182"/>
      <c r="E4268" s="182" t="s">
        <v>9189</v>
      </c>
      <c r="F4268" s="182"/>
      <c r="G4268" s="182"/>
      <c r="H4268" s="182"/>
      <c r="I4268" s="182"/>
      <c r="J4268" s="182"/>
      <c r="K4268" s="182"/>
      <c r="L4268" s="182"/>
      <c r="M4268" s="182"/>
      <c r="N4268" s="182"/>
      <c r="O4268" s="182"/>
      <c r="P4268" s="182"/>
      <c r="Q4268" s="182"/>
      <c r="R4268" s="182"/>
      <c r="S4268" s="182"/>
      <c r="T4268" s="182"/>
      <c r="U4268" s="589"/>
      <c r="AP4268" s="589"/>
      <c r="BK4268" s="589"/>
    </row>
    <row r="4269" spans="1:63" ht="17.25" customHeight="1">
      <c r="A4269" s="273"/>
      <c r="B4269" s="273"/>
      <c r="C4269" s="273"/>
      <c r="D4269" s="182"/>
      <c r="E4269" s="182"/>
      <c r="F4269" s="182" t="s">
        <v>9190</v>
      </c>
      <c r="G4269" s="182"/>
      <c r="H4269" s="182"/>
      <c r="I4269" s="182"/>
      <c r="J4269" s="182"/>
      <c r="K4269" s="182"/>
      <c r="L4269" s="182"/>
      <c r="M4269" s="182"/>
      <c r="N4269" s="182"/>
      <c r="O4269" s="182"/>
      <c r="P4269" s="182"/>
      <c r="Q4269" s="182"/>
      <c r="R4269" s="182"/>
      <c r="S4269" s="182"/>
      <c r="T4269" s="182"/>
      <c r="U4269" s="589"/>
      <c r="AP4269" s="589"/>
      <c r="BK4269" s="589"/>
    </row>
    <row r="4270" spans="1:63" ht="17.25" customHeight="1">
      <c r="A4270" s="273"/>
      <c r="B4270" s="273"/>
      <c r="C4270" s="273"/>
      <c r="D4270" s="182"/>
      <c r="E4270" s="182"/>
      <c r="F4270" s="182" t="s">
        <v>9191</v>
      </c>
      <c r="G4270" s="182"/>
      <c r="H4270" s="182"/>
      <c r="I4270" s="182"/>
      <c r="J4270" s="182"/>
      <c r="K4270" s="182"/>
      <c r="L4270" s="182"/>
      <c r="M4270" s="182"/>
      <c r="N4270" s="182"/>
      <c r="O4270" s="182"/>
      <c r="P4270" s="182"/>
      <c r="Q4270" s="182"/>
      <c r="R4270" s="182"/>
      <c r="S4270" s="182"/>
      <c r="T4270" s="182"/>
      <c r="U4270" s="589"/>
      <c r="AP4270" s="589"/>
      <c r="BK4270" s="589"/>
    </row>
    <row r="4271" spans="1:63" ht="17.25" customHeight="1">
      <c r="A4271" s="273"/>
      <c r="B4271" s="273"/>
      <c r="C4271" s="273"/>
      <c r="D4271" s="182"/>
      <c r="E4271" s="182" t="s">
        <v>9187</v>
      </c>
      <c r="F4271" s="182"/>
      <c r="G4271" s="182"/>
      <c r="H4271" s="182"/>
      <c r="I4271" s="182"/>
      <c r="J4271" s="182"/>
      <c r="K4271" s="182"/>
      <c r="L4271" s="182"/>
      <c r="M4271" s="182"/>
      <c r="N4271" s="182"/>
      <c r="O4271" s="182"/>
      <c r="P4271" s="182"/>
      <c r="Q4271" s="182"/>
      <c r="R4271" s="182"/>
      <c r="S4271" s="182"/>
      <c r="T4271" s="182"/>
      <c r="U4271" s="589"/>
      <c r="AP4271" s="589"/>
      <c r="BK4271" s="589"/>
    </row>
    <row r="4272" spans="1:63" ht="17.25" customHeight="1">
      <c r="A4272" s="273"/>
      <c r="B4272" s="273"/>
      <c r="C4272" s="273"/>
      <c r="D4272" s="182"/>
      <c r="E4272" s="182"/>
      <c r="F4272" s="182" t="s">
        <v>9188</v>
      </c>
      <c r="G4272" s="182"/>
      <c r="H4272" s="182"/>
      <c r="I4272" s="182"/>
      <c r="J4272" s="182"/>
      <c r="K4272" s="182"/>
      <c r="L4272" s="182"/>
      <c r="M4272" s="182"/>
      <c r="N4272" s="182"/>
      <c r="O4272" s="182"/>
      <c r="P4272" s="182"/>
      <c r="Q4272" s="182"/>
      <c r="R4272" s="182"/>
      <c r="S4272" s="182"/>
      <c r="T4272" s="182"/>
      <c r="U4272" s="589"/>
      <c r="AP4272" s="589"/>
      <c r="BK4272" s="589"/>
    </row>
    <row r="4273" spans="1:63" ht="17.25" customHeight="1">
      <c r="A4273" s="273"/>
      <c r="B4273" s="273"/>
      <c r="C4273" s="273"/>
      <c r="D4273" s="182"/>
      <c r="E4273" s="182" t="s">
        <v>9185</v>
      </c>
      <c r="F4273" s="182"/>
      <c r="G4273" s="182"/>
      <c r="H4273" s="182"/>
      <c r="I4273" s="182"/>
      <c r="J4273" s="182"/>
      <c r="K4273" s="182"/>
      <c r="L4273" s="182"/>
      <c r="M4273" s="182"/>
      <c r="N4273" s="182"/>
      <c r="O4273" s="182"/>
      <c r="P4273" s="182"/>
      <c r="Q4273" s="182"/>
      <c r="R4273" s="182"/>
      <c r="S4273" s="182"/>
      <c r="T4273" s="182"/>
      <c r="U4273" s="589"/>
      <c r="AP4273" s="589"/>
      <c r="BK4273" s="589"/>
    </row>
    <row r="4274" spans="1:63" ht="17.25" customHeight="1">
      <c r="A4274" s="273"/>
      <c r="B4274" s="273"/>
      <c r="C4274" s="273"/>
      <c r="D4274" s="182"/>
      <c r="E4274" s="182"/>
      <c r="F4274" s="182" t="s">
        <v>9186</v>
      </c>
      <c r="G4274" s="182"/>
      <c r="H4274" s="182"/>
      <c r="I4274" s="182"/>
      <c r="J4274" s="182"/>
      <c r="K4274" s="182"/>
      <c r="L4274" s="182"/>
      <c r="M4274" s="182"/>
      <c r="N4274" s="182"/>
      <c r="O4274" s="182"/>
      <c r="P4274" s="182"/>
      <c r="Q4274" s="182"/>
      <c r="R4274" s="182"/>
      <c r="S4274" s="182"/>
      <c r="T4274" s="182"/>
      <c r="U4274" s="589"/>
      <c r="AP4274" s="589"/>
      <c r="BK4274" s="589"/>
    </row>
    <row r="4275" spans="1:63" ht="17.25" customHeight="1">
      <c r="A4275" s="273"/>
      <c r="B4275" s="273"/>
      <c r="C4275" s="273"/>
      <c r="D4275" s="182"/>
      <c r="E4275" s="182" t="s">
        <v>12548</v>
      </c>
      <c r="F4275" s="182"/>
      <c r="G4275" s="182"/>
      <c r="H4275" s="182"/>
      <c r="I4275" s="182"/>
      <c r="J4275" s="182"/>
      <c r="K4275" s="182"/>
      <c r="L4275" s="182"/>
      <c r="M4275" s="182"/>
      <c r="N4275" s="182"/>
      <c r="O4275" s="182"/>
      <c r="P4275" s="182"/>
      <c r="Q4275" s="182"/>
      <c r="R4275" s="182"/>
      <c r="S4275" s="182"/>
      <c r="T4275" s="182"/>
      <c r="U4275" s="589"/>
      <c r="AP4275" s="589"/>
      <c r="BK4275" s="589"/>
    </row>
    <row r="4276" spans="1:63" ht="17.25" customHeight="1">
      <c r="A4276" s="273"/>
      <c r="B4276" s="273"/>
      <c r="C4276" s="273"/>
      <c r="D4276" s="182"/>
      <c r="E4276" s="182"/>
      <c r="F4276" s="182" t="s">
        <v>9184</v>
      </c>
      <c r="G4276" s="182"/>
      <c r="H4276" s="182"/>
      <c r="I4276" s="182"/>
      <c r="J4276" s="182"/>
      <c r="K4276" s="182"/>
      <c r="L4276" s="182"/>
      <c r="M4276" s="182"/>
      <c r="N4276" s="182"/>
      <c r="O4276" s="182"/>
      <c r="P4276" s="182"/>
      <c r="Q4276" s="182"/>
      <c r="R4276" s="182"/>
      <c r="S4276" s="182"/>
      <c r="T4276" s="182"/>
      <c r="U4276" s="589"/>
      <c r="AP4276" s="589"/>
      <c r="BK4276" s="589"/>
    </row>
    <row r="4277" spans="1:63" ht="17.25" customHeight="1">
      <c r="U4277" s="589"/>
      <c r="AP4277" s="589"/>
      <c r="BK4277" s="589"/>
    </row>
    <row r="4278" spans="1:63" ht="17.25" customHeight="1">
      <c r="C4278" s="3" t="s">
        <v>9143</v>
      </c>
      <c r="U4278" s="589"/>
      <c r="AP4278" s="589"/>
      <c r="BK4278" s="589"/>
    </row>
    <row r="4279" spans="1:63" ht="17.25" customHeight="1">
      <c r="A4279" s="273"/>
      <c r="B4279" s="273"/>
      <c r="C4279" s="273"/>
      <c r="D4279" s="182" t="s">
        <v>9818</v>
      </c>
      <c r="E4279" s="182"/>
      <c r="F4279" s="182"/>
      <c r="G4279" s="182"/>
      <c r="H4279" s="182"/>
      <c r="I4279" s="182"/>
      <c r="J4279" s="182"/>
      <c r="K4279" s="182"/>
      <c r="L4279" s="182"/>
      <c r="M4279" s="182"/>
      <c r="N4279" s="182"/>
      <c r="O4279" s="182"/>
      <c r="P4279" s="182"/>
      <c r="Q4279" s="182"/>
      <c r="R4279" s="182"/>
      <c r="S4279" s="182"/>
      <c r="T4279" s="182"/>
      <c r="U4279" s="589"/>
      <c r="AP4279" s="589"/>
      <c r="BK4279" s="589"/>
    </row>
    <row r="4280" spans="1:63" ht="17.25" customHeight="1">
      <c r="A4280" s="273"/>
      <c r="B4280" s="273"/>
      <c r="C4280" s="273"/>
      <c r="D4280" s="182"/>
      <c r="E4280" s="182" t="s">
        <v>9172</v>
      </c>
      <c r="F4280" s="182"/>
      <c r="G4280" s="182"/>
      <c r="H4280" s="182"/>
      <c r="I4280" s="182"/>
      <c r="J4280" s="182"/>
      <c r="K4280" s="182"/>
      <c r="L4280" s="182"/>
      <c r="M4280" s="182"/>
      <c r="N4280" s="182"/>
      <c r="O4280" s="182"/>
      <c r="P4280" s="182"/>
      <c r="Q4280" s="182"/>
      <c r="R4280" s="182"/>
      <c r="S4280" s="182"/>
      <c r="T4280" s="182"/>
      <c r="U4280" s="589"/>
      <c r="AP4280" s="589"/>
      <c r="BK4280" s="589"/>
    </row>
    <row r="4281" spans="1:63" ht="17.25" customHeight="1">
      <c r="A4281" s="273"/>
      <c r="B4281" s="273"/>
      <c r="C4281" s="273"/>
      <c r="D4281" s="182"/>
      <c r="E4281" s="182"/>
      <c r="F4281" s="182" t="s">
        <v>9173</v>
      </c>
      <c r="G4281" s="182"/>
      <c r="H4281" s="182"/>
      <c r="I4281" s="182"/>
      <c r="J4281" s="182"/>
      <c r="K4281" s="182"/>
      <c r="L4281" s="182"/>
      <c r="M4281" s="182"/>
      <c r="N4281" s="182"/>
      <c r="O4281" s="182"/>
      <c r="P4281" s="182"/>
      <c r="Q4281" s="182"/>
      <c r="R4281" s="182"/>
      <c r="S4281" s="182"/>
      <c r="T4281" s="182"/>
      <c r="U4281" s="589"/>
      <c r="AP4281" s="589"/>
      <c r="BK4281" s="589"/>
    </row>
    <row r="4282" spans="1:63" ht="17.25" customHeight="1">
      <c r="A4282" s="273"/>
      <c r="B4282" s="273"/>
      <c r="C4282" s="273"/>
      <c r="D4282" s="182"/>
      <c r="E4282" s="182" t="s">
        <v>9174</v>
      </c>
      <c r="F4282" s="182"/>
      <c r="G4282" s="182"/>
      <c r="H4282" s="182"/>
      <c r="I4282" s="182"/>
      <c r="J4282" s="182"/>
      <c r="K4282" s="182"/>
      <c r="L4282" s="182"/>
      <c r="M4282" s="182"/>
      <c r="N4282" s="182"/>
      <c r="O4282" s="182"/>
      <c r="P4282" s="182"/>
      <c r="Q4282" s="182"/>
      <c r="R4282" s="182"/>
      <c r="S4282" s="182"/>
      <c r="T4282" s="182"/>
      <c r="U4282" s="589"/>
      <c r="AP4282" s="589"/>
      <c r="BK4282" s="589"/>
    </row>
    <row r="4283" spans="1:63" ht="17.25" customHeight="1">
      <c r="A4283" s="273"/>
      <c r="B4283" s="273"/>
      <c r="C4283" s="273"/>
      <c r="D4283" s="182"/>
      <c r="E4283" s="182"/>
      <c r="F4283" s="182" t="s">
        <v>9175</v>
      </c>
      <c r="G4283" s="182"/>
      <c r="H4283" s="182"/>
      <c r="I4283" s="182"/>
      <c r="J4283" s="182"/>
      <c r="K4283" s="182"/>
      <c r="L4283" s="182"/>
      <c r="M4283" s="182"/>
      <c r="N4283" s="182"/>
      <c r="O4283" s="182"/>
      <c r="P4283" s="182"/>
      <c r="Q4283" s="182"/>
      <c r="R4283" s="182"/>
      <c r="S4283" s="182"/>
      <c r="T4283" s="182"/>
      <c r="U4283" s="589"/>
      <c r="AP4283" s="589"/>
      <c r="BK4283" s="589"/>
    </row>
    <row r="4284" spans="1:63" ht="17.25" customHeight="1">
      <c r="A4284" s="273"/>
      <c r="B4284" s="273"/>
      <c r="C4284" s="273"/>
      <c r="D4284" s="182"/>
      <c r="E4284" s="182" t="s">
        <v>9182</v>
      </c>
      <c r="F4284" s="182"/>
      <c r="G4284" s="182"/>
      <c r="H4284" s="182"/>
      <c r="I4284" s="182"/>
      <c r="J4284" s="182"/>
      <c r="K4284" s="182"/>
      <c r="L4284" s="182"/>
      <c r="M4284" s="182"/>
      <c r="N4284" s="182"/>
      <c r="O4284" s="182"/>
      <c r="P4284" s="182"/>
      <c r="Q4284" s="182"/>
      <c r="R4284" s="182"/>
      <c r="S4284" s="182"/>
      <c r="T4284" s="182"/>
      <c r="U4284" s="589"/>
      <c r="AP4284" s="589"/>
      <c r="BK4284" s="589"/>
    </row>
    <row r="4285" spans="1:63" ht="17.25" customHeight="1">
      <c r="A4285" s="273"/>
      <c r="B4285" s="273"/>
      <c r="C4285" s="273"/>
      <c r="D4285" s="182"/>
      <c r="E4285" s="182"/>
      <c r="F4285" s="182" t="s">
        <v>9183</v>
      </c>
      <c r="G4285" s="182"/>
      <c r="H4285" s="182"/>
      <c r="I4285" s="182"/>
      <c r="J4285" s="182"/>
      <c r="K4285" s="182"/>
      <c r="L4285" s="182"/>
      <c r="M4285" s="182"/>
      <c r="N4285" s="182"/>
      <c r="O4285" s="182"/>
      <c r="P4285" s="182"/>
      <c r="Q4285" s="182"/>
      <c r="R4285" s="182"/>
      <c r="S4285" s="182"/>
      <c r="T4285" s="182"/>
      <c r="U4285" s="589"/>
      <c r="AP4285" s="589"/>
      <c r="BK4285" s="589"/>
    </row>
    <row r="4286" spans="1:63" ht="17.25" customHeight="1">
      <c r="A4286" s="273"/>
      <c r="B4286" s="273"/>
      <c r="C4286" s="273"/>
      <c r="D4286" s="182"/>
      <c r="E4286" s="182" t="s">
        <v>9180</v>
      </c>
      <c r="F4286" s="182"/>
      <c r="G4286" s="182"/>
      <c r="H4286" s="182"/>
      <c r="I4286" s="182"/>
      <c r="J4286" s="182"/>
      <c r="K4286" s="182"/>
      <c r="L4286" s="182"/>
      <c r="M4286" s="182"/>
      <c r="N4286" s="182"/>
      <c r="O4286" s="182"/>
      <c r="P4286" s="182"/>
      <c r="Q4286" s="182"/>
      <c r="R4286" s="182"/>
      <c r="S4286" s="182"/>
      <c r="T4286" s="182"/>
      <c r="U4286" s="589"/>
      <c r="AP4286" s="589"/>
      <c r="BK4286" s="589"/>
    </row>
    <row r="4287" spans="1:63" ht="17.25" customHeight="1">
      <c r="A4287" s="273"/>
      <c r="B4287" s="273"/>
      <c r="C4287" s="273"/>
      <c r="D4287" s="182"/>
      <c r="E4287" s="182"/>
      <c r="F4287" s="182" t="s">
        <v>9181</v>
      </c>
      <c r="G4287" s="182"/>
      <c r="H4287" s="182"/>
      <c r="I4287" s="182"/>
      <c r="J4287" s="182"/>
      <c r="K4287" s="182"/>
      <c r="L4287" s="182"/>
      <c r="M4287" s="182"/>
      <c r="N4287" s="182"/>
      <c r="O4287" s="182"/>
      <c r="P4287" s="182"/>
      <c r="Q4287" s="182"/>
      <c r="R4287" s="182"/>
      <c r="S4287" s="182"/>
      <c r="T4287" s="182"/>
      <c r="U4287" s="589"/>
      <c r="AP4287" s="589"/>
      <c r="BK4287" s="589"/>
    </row>
    <row r="4288" spans="1:63" ht="17.25" customHeight="1">
      <c r="A4288" s="273"/>
      <c r="B4288" s="273"/>
      <c r="C4288" s="273"/>
      <c r="D4288" s="182"/>
      <c r="E4288" s="182" t="s">
        <v>8268</v>
      </c>
      <c r="F4288" s="182"/>
      <c r="G4288" s="182"/>
      <c r="H4288" s="182"/>
      <c r="I4288" s="182"/>
      <c r="J4288" s="182"/>
      <c r="K4288" s="182"/>
      <c r="L4288" s="182"/>
      <c r="M4288" s="182"/>
      <c r="N4288" s="182"/>
      <c r="O4288" s="182"/>
      <c r="P4288" s="182"/>
      <c r="Q4288" s="182"/>
      <c r="R4288" s="182"/>
      <c r="S4288" s="182"/>
      <c r="T4288" s="182"/>
      <c r="U4288" s="589"/>
      <c r="AP4288" s="589"/>
      <c r="BK4288" s="589"/>
    </row>
    <row r="4289" spans="1:63" ht="17.25" customHeight="1">
      <c r="A4289" s="273"/>
      <c r="B4289" s="273"/>
      <c r="C4289" s="273"/>
      <c r="D4289" s="182"/>
      <c r="E4289" s="182" t="s">
        <v>8269</v>
      </c>
      <c r="F4289" s="182"/>
      <c r="G4289" s="182"/>
      <c r="H4289" s="182"/>
      <c r="I4289" s="182"/>
      <c r="J4289" s="182"/>
      <c r="K4289" s="182"/>
      <c r="L4289" s="182"/>
      <c r="M4289" s="182"/>
      <c r="N4289" s="182"/>
      <c r="O4289" s="182"/>
      <c r="P4289" s="182"/>
      <c r="Q4289" s="182"/>
      <c r="R4289" s="182"/>
      <c r="S4289" s="182"/>
      <c r="T4289" s="182"/>
      <c r="U4289" s="589"/>
      <c r="AP4289" s="589"/>
      <c r="BK4289" s="589"/>
    </row>
    <row r="4290" spans="1:63" ht="17.25" customHeight="1">
      <c r="A4290" s="273"/>
      <c r="B4290" s="273"/>
      <c r="C4290" s="273"/>
      <c r="D4290" s="182"/>
      <c r="E4290" s="182" t="s">
        <v>9178</v>
      </c>
      <c r="F4290" s="182"/>
      <c r="G4290" s="182"/>
      <c r="H4290" s="182"/>
      <c r="I4290" s="182"/>
      <c r="J4290" s="182"/>
      <c r="K4290" s="182"/>
      <c r="L4290" s="182"/>
      <c r="M4290" s="182"/>
      <c r="N4290" s="182"/>
      <c r="O4290" s="182"/>
      <c r="P4290" s="182"/>
      <c r="Q4290" s="182"/>
      <c r="R4290" s="182"/>
      <c r="S4290" s="182"/>
      <c r="T4290" s="182"/>
      <c r="U4290" s="589"/>
      <c r="AP4290" s="589"/>
      <c r="BK4290" s="589"/>
    </row>
    <row r="4291" spans="1:63" ht="17.25" customHeight="1">
      <c r="A4291" s="273"/>
      <c r="B4291" s="273"/>
      <c r="C4291" s="273"/>
      <c r="D4291" s="182"/>
      <c r="E4291" s="182"/>
      <c r="F4291" s="182" t="s">
        <v>9179</v>
      </c>
      <c r="G4291" s="182"/>
      <c r="H4291" s="182"/>
      <c r="I4291" s="182"/>
      <c r="J4291" s="182"/>
      <c r="K4291" s="182"/>
      <c r="L4291" s="182"/>
      <c r="M4291" s="182"/>
      <c r="N4291" s="182"/>
      <c r="O4291" s="182"/>
      <c r="P4291" s="182"/>
      <c r="Q4291" s="182"/>
      <c r="R4291" s="182"/>
      <c r="S4291" s="182"/>
      <c r="T4291" s="182"/>
      <c r="U4291" s="589"/>
      <c r="AP4291" s="589"/>
      <c r="BK4291" s="589"/>
    </row>
    <row r="4292" spans="1:63" ht="17.25" customHeight="1">
      <c r="A4292" s="273"/>
      <c r="B4292" s="273"/>
      <c r="C4292" s="273"/>
      <c r="D4292" s="182"/>
      <c r="E4292" s="182" t="s">
        <v>9176</v>
      </c>
      <c r="F4292" s="182"/>
      <c r="G4292" s="182"/>
      <c r="H4292" s="182"/>
      <c r="I4292" s="182"/>
      <c r="J4292" s="182"/>
      <c r="K4292" s="182"/>
      <c r="L4292" s="182"/>
      <c r="M4292" s="182"/>
      <c r="N4292" s="182"/>
      <c r="O4292" s="182"/>
      <c r="P4292" s="182"/>
      <c r="Q4292" s="182"/>
      <c r="R4292" s="182"/>
      <c r="S4292" s="182"/>
      <c r="T4292" s="182"/>
      <c r="U4292" s="589"/>
      <c r="AP4292" s="589"/>
      <c r="BK4292" s="589"/>
    </row>
    <row r="4293" spans="1:63" ht="17.25" customHeight="1">
      <c r="A4293" s="273"/>
      <c r="B4293" s="273"/>
      <c r="C4293" s="273"/>
      <c r="D4293" s="182"/>
      <c r="E4293" s="182"/>
      <c r="F4293" s="182" t="s">
        <v>9177</v>
      </c>
      <c r="G4293" s="182"/>
      <c r="H4293" s="182"/>
      <c r="I4293" s="182"/>
      <c r="J4293" s="182"/>
      <c r="K4293" s="182"/>
      <c r="L4293" s="182"/>
      <c r="M4293" s="182"/>
      <c r="N4293" s="182"/>
      <c r="O4293" s="182"/>
      <c r="P4293" s="182"/>
      <c r="Q4293" s="182"/>
      <c r="R4293" s="182"/>
      <c r="S4293" s="182"/>
      <c r="T4293" s="182"/>
      <c r="U4293" s="589"/>
      <c r="AP4293" s="589"/>
      <c r="BK4293" s="589"/>
    </row>
    <row r="4294" spans="1:63" ht="17.25" customHeight="1">
      <c r="U4294" s="589"/>
      <c r="AP4294" s="589"/>
      <c r="BK4294" s="589"/>
    </row>
    <row r="4295" spans="1:63" ht="17.25" customHeight="1">
      <c r="C4295" s="3" t="s">
        <v>9145</v>
      </c>
      <c r="U4295" s="589"/>
      <c r="AP4295" s="589"/>
      <c r="BK4295" s="589"/>
    </row>
    <row r="4296" spans="1:63" ht="17.25" customHeight="1">
      <c r="A4296" s="273"/>
      <c r="B4296" s="273"/>
      <c r="C4296" s="273"/>
      <c r="D4296" s="182" t="s">
        <v>9170</v>
      </c>
      <c r="E4296" s="182"/>
      <c r="F4296" s="182"/>
      <c r="G4296" s="182"/>
      <c r="H4296" s="182"/>
      <c r="I4296" s="182"/>
      <c r="J4296" s="182"/>
      <c r="K4296" s="182"/>
      <c r="L4296" s="182"/>
      <c r="M4296" s="182"/>
      <c r="N4296" s="182"/>
      <c r="O4296" s="182"/>
      <c r="P4296" s="182"/>
      <c r="Q4296" s="182"/>
      <c r="R4296" s="182"/>
      <c r="S4296" s="182"/>
      <c r="T4296" s="182"/>
      <c r="U4296" s="589"/>
      <c r="AP4296" s="589"/>
      <c r="BK4296" s="589"/>
    </row>
    <row r="4297" spans="1:63" ht="17.25" customHeight="1">
      <c r="A4297" s="273"/>
      <c r="B4297" s="273"/>
      <c r="C4297" s="273"/>
      <c r="D4297" s="182"/>
      <c r="E4297" s="182" t="s">
        <v>14088</v>
      </c>
      <c r="F4297" s="182"/>
      <c r="G4297" s="182"/>
      <c r="H4297" s="182"/>
      <c r="I4297" s="182"/>
      <c r="J4297" s="182"/>
      <c r="K4297" s="182"/>
      <c r="L4297" s="182"/>
      <c r="M4297" s="182"/>
      <c r="N4297" s="182"/>
      <c r="O4297" s="182"/>
      <c r="P4297" s="182"/>
      <c r="Q4297" s="182"/>
      <c r="R4297" s="182"/>
      <c r="S4297" s="182"/>
      <c r="T4297" s="182"/>
      <c r="U4297" s="589"/>
      <c r="AP4297" s="589"/>
      <c r="BK4297" s="589"/>
    </row>
    <row r="4298" spans="1:63" ht="17.25" customHeight="1">
      <c r="A4298" s="273"/>
      <c r="B4298" s="273"/>
      <c r="C4298" s="273"/>
      <c r="D4298" s="182"/>
      <c r="E4298" s="182" t="s">
        <v>14089</v>
      </c>
      <c r="F4298" s="182"/>
      <c r="G4298" s="182"/>
      <c r="H4298" s="182"/>
      <c r="I4298" s="182"/>
      <c r="J4298" s="182"/>
      <c r="K4298" s="182"/>
      <c r="L4298" s="182"/>
      <c r="M4298" s="182"/>
      <c r="N4298" s="182"/>
      <c r="O4298" s="182"/>
      <c r="P4298" s="182"/>
      <c r="Q4298" s="182"/>
      <c r="R4298" s="182"/>
      <c r="S4298" s="182"/>
      <c r="T4298" s="182"/>
      <c r="U4298" s="589"/>
      <c r="AP4298" s="589"/>
      <c r="BK4298" s="589"/>
    </row>
    <row r="4299" spans="1:63" ht="17.25" customHeight="1">
      <c r="A4299" s="273"/>
      <c r="B4299" s="273"/>
      <c r="C4299" s="273"/>
      <c r="D4299" s="182"/>
      <c r="E4299" s="182" t="s">
        <v>9171</v>
      </c>
      <c r="F4299" s="182"/>
      <c r="G4299" s="182"/>
      <c r="H4299" s="182"/>
      <c r="I4299" s="182"/>
      <c r="J4299" s="182"/>
      <c r="K4299" s="182"/>
      <c r="L4299" s="182"/>
      <c r="M4299" s="182"/>
      <c r="N4299" s="182"/>
      <c r="O4299" s="182"/>
      <c r="P4299" s="182"/>
      <c r="Q4299" s="182"/>
      <c r="R4299" s="182"/>
      <c r="S4299" s="182"/>
      <c r="T4299" s="182"/>
      <c r="U4299" s="589"/>
      <c r="AP4299" s="589"/>
      <c r="BK4299" s="589"/>
    </row>
    <row r="4300" spans="1:63" ht="17.25" customHeight="1">
      <c r="A4300" s="273"/>
      <c r="B4300" s="273"/>
      <c r="C4300" s="273"/>
      <c r="D4300" s="182"/>
      <c r="E4300" s="182" t="s">
        <v>8270</v>
      </c>
      <c r="F4300" s="182"/>
      <c r="G4300" s="182"/>
      <c r="H4300" s="182"/>
      <c r="I4300" s="182"/>
      <c r="J4300" s="182"/>
      <c r="K4300" s="182"/>
      <c r="L4300" s="182"/>
      <c r="M4300" s="182"/>
      <c r="N4300" s="182"/>
      <c r="O4300" s="182"/>
      <c r="P4300" s="182"/>
      <c r="Q4300" s="182"/>
      <c r="R4300" s="182"/>
      <c r="S4300" s="182"/>
      <c r="T4300" s="182"/>
      <c r="U4300" s="589"/>
      <c r="AP4300" s="589"/>
      <c r="BK4300" s="589"/>
    </row>
    <row r="4301" spans="1:63" ht="17.25" customHeight="1">
      <c r="A4301" s="273"/>
      <c r="B4301" s="273"/>
      <c r="C4301" s="273"/>
      <c r="D4301" s="182"/>
      <c r="E4301" s="182" t="s">
        <v>9820</v>
      </c>
      <c r="F4301" s="182"/>
      <c r="G4301" s="182"/>
      <c r="H4301" s="182"/>
      <c r="I4301" s="182"/>
      <c r="J4301" s="182"/>
      <c r="K4301" s="182"/>
      <c r="L4301" s="182"/>
      <c r="M4301" s="182"/>
      <c r="N4301" s="182"/>
      <c r="O4301" s="182"/>
      <c r="P4301" s="182"/>
      <c r="Q4301" s="182"/>
      <c r="R4301" s="182"/>
      <c r="S4301" s="182"/>
      <c r="T4301" s="182"/>
      <c r="U4301" s="589"/>
      <c r="AP4301" s="589"/>
      <c r="BK4301" s="589"/>
    </row>
    <row r="4302" spans="1:63" ht="17.25" customHeight="1">
      <c r="U4302" s="589"/>
      <c r="AP4302" s="589"/>
      <c r="BK4302" s="589"/>
    </row>
    <row r="4303" spans="1:63" ht="17.25" customHeight="1">
      <c r="C4303" s="3" t="s">
        <v>9144</v>
      </c>
      <c r="U4303" s="589"/>
      <c r="AP4303" s="589"/>
      <c r="BK4303" s="589"/>
    </row>
    <row r="4304" spans="1:63" ht="17.25" customHeight="1">
      <c r="A4304" s="273"/>
      <c r="B4304" s="273"/>
      <c r="C4304" s="273"/>
      <c r="D4304" s="182" t="s">
        <v>9821</v>
      </c>
      <c r="E4304" s="182"/>
      <c r="F4304" s="182"/>
      <c r="G4304" s="182"/>
      <c r="H4304" s="182"/>
      <c r="I4304" s="182"/>
      <c r="J4304" s="182"/>
      <c r="K4304" s="182"/>
      <c r="L4304" s="182"/>
      <c r="M4304" s="182"/>
      <c r="N4304" s="182"/>
      <c r="O4304" s="182"/>
      <c r="P4304" s="182"/>
      <c r="Q4304" s="182"/>
      <c r="R4304" s="182"/>
      <c r="S4304" s="182"/>
      <c r="T4304" s="182"/>
      <c r="U4304" s="589"/>
      <c r="AP4304" s="589"/>
      <c r="BK4304" s="589"/>
    </row>
    <row r="4305" spans="1:63" ht="17.25" customHeight="1">
      <c r="A4305" s="273"/>
      <c r="B4305" s="273"/>
      <c r="C4305" s="273"/>
      <c r="D4305" s="182"/>
      <c r="E4305" s="182" t="s">
        <v>9168</v>
      </c>
      <c r="F4305" s="182"/>
      <c r="G4305" s="182"/>
      <c r="H4305" s="182"/>
      <c r="I4305" s="182"/>
      <c r="J4305" s="182"/>
      <c r="K4305" s="182"/>
      <c r="L4305" s="182"/>
      <c r="M4305" s="182"/>
      <c r="N4305" s="182"/>
      <c r="O4305" s="182"/>
      <c r="P4305" s="182"/>
      <c r="Q4305" s="182"/>
      <c r="R4305" s="182"/>
      <c r="S4305" s="182"/>
      <c r="T4305" s="182"/>
      <c r="U4305" s="589"/>
      <c r="AP4305" s="589"/>
      <c r="BK4305" s="589"/>
    </row>
    <row r="4306" spans="1:63" ht="17.25" customHeight="1">
      <c r="A4306" s="273"/>
      <c r="B4306" s="273"/>
      <c r="C4306" s="273"/>
      <c r="D4306" s="182"/>
      <c r="E4306" s="182"/>
      <c r="F4306" s="182" t="s">
        <v>9169</v>
      </c>
      <c r="G4306" s="182"/>
      <c r="H4306" s="182"/>
      <c r="I4306" s="182"/>
      <c r="J4306" s="182"/>
      <c r="K4306" s="182"/>
      <c r="L4306" s="182"/>
      <c r="M4306" s="182"/>
      <c r="N4306" s="182"/>
      <c r="O4306" s="182"/>
      <c r="P4306" s="182"/>
      <c r="Q4306" s="182"/>
      <c r="R4306" s="182"/>
      <c r="S4306" s="182"/>
      <c r="T4306" s="182"/>
      <c r="U4306" s="589"/>
      <c r="AP4306" s="589"/>
      <c r="BK4306" s="589"/>
    </row>
    <row r="4307" spans="1:63" ht="17.25" customHeight="1">
      <c r="A4307" s="273"/>
      <c r="B4307" s="273"/>
      <c r="C4307" s="273"/>
      <c r="D4307" s="182"/>
      <c r="E4307" s="182" t="s">
        <v>8271</v>
      </c>
      <c r="F4307" s="182"/>
      <c r="G4307" s="182"/>
      <c r="H4307" s="182"/>
      <c r="I4307" s="182"/>
      <c r="J4307" s="182"/>
      <c r="K4307" s="182"/>
      <c r="L4307" s="182"/>
      <c r="M4307" s="182"/>
      <c r="N4307" s="182"/>
      <c r="O4307" s="182"/>
      <c r="P4307" s="182"/>
      <c r="Q4307" s="182"/>
      <c r="R4307" s="182"/>
      <c r="S4307" s="182"/>
      <c r="T4307" s="182"/>
      <c r="U4307" s="589"/>
      <c r="AP4307" s="589"/>
      <c r="BK4307" s="589"/>
    </row>
    <row r="4308" spans="1:63" ht="17.25" customHeight="1">
      <c r="A4308" s="273"/>
      <c r="B4308" s="273"/>
      <c r="C4308" s="273"/>
      <c r="D4308" s="182"/>
      <c r="E4308" s="182" t="s">
        <v>9166</v>
      </c>
      <c r="F4308" s="182"/>
      <c r="G4308" s="182"/>
      <c r="H4308" s="182"/>
      <c r="I4308" s="182"/>
      <c r="J4308" s="182"/>
      <c r="K4308" s="182"/>
      <c r="L4308" s="182"/>
      <c r="M4308" s="182"/>
      <c r="N4308" s="182"/>
      <c r="O4308" s="182"/>
      <c r="P4308" s="182"/>
      <c r="Q4308" s="182"/>
      <c r="R4308" s="182"/>
      <c r="S4308" s="182"/>
      <c r="T4308" s="182"/>
      <c r="U4308" s="589"/>
      <c r="AP4308" s="589"/>
      <c r="BK4308" s="589"/>
    </row>
    <row r="4309" spans="1:63" ht="17.25" customHeight="1">
      <c r="A4309" s="273"/>
      <c r="B4309" s="273"/>
      <c r="C4309" s="273"/>
      <c r="D4309" s="182"/>
      <c r="E4309" s="182"/>
      <c r="F4309" s="182" t="s">
        <v>9167</v>
      </c>
      <c r="G4309" s="182"/>
      <c r="H4309" s="182"/>
      <c r="I4309" s="182"/>
      <c r="J4309" s="182"/>
      <c r="K4309" s="182"/>
      <c r="L4309" s="182"/>
      <c r="M4309" s="182"/>
      <c r="N4309" s="182"/>
      <c r="O4309" s="182"/>
      <c r="P4309" s="182"/>
      <c r="Q4309" s="182"/>
      <c r="R4309" s="182"/>
      <c r="S4309" s="182"/>
      <c r="T4309" s="182"/>
      <c r="U4309" s="589"/>
      <c r="AP4309" s="589"/>
      <c r="BK4309" s="589"/>
    </row>
    <row r="4310" spans="1:63" ht="17.25" customHeight="1">
      <c r="A4310" s="273"/>
      <c r="B4310" s="273"/>
      <c r="C4310" s="273"/>
      <c r="D4310" s="182"/>
      <c r="E4310" s="182" t="s">
        <v>8272</v>
      </c>
      <c r="F4310" s="182"/>
      <c r="G4310" s="182"/>
      <c r="H4310" s="182"/>
      <c r="I4310" s="182"/>
      <c r="J4310" s="182"/>
      <c r="K4310" s="182"/>
      <c r="L4310" s="182"/>
      <c r="M4310" s="182"/>
      <c r="N4310" s="182"/>
      <c r="O4310" s="182"/>
      <c r="P4310" s="182"/>
      <c r="Q4310" s="182"/>
      <c r="R4310" s="182"/>
      <c r="S4310" s="182"/>
      <c r="T4310" s="182"/>
      <c r="U4310" s="589"/>
      <c r="AP4310" s="589"/>
      <c r="BK4310" s="589"/>
    </row>
    <row r="4311" spans="1:63" ht="17.25" customHeight="1">
      <c r="U4311" s="589"/>
      <c r="AP4311" s="589"/>
      <c r="BK4311" s="589"/>
    </row>
    <row r="4312" spans="1:63" ht="17.25" customHeight="1">
      <c r="C4312" s="3" t="s">
        <v>9146</v>
      </c>
      <c r="U4312" s="589"/>
      <c r="AP4312" s="589"/>
      <c r="BK4312" s="589"/>
    </row>
    <row r="4313" spans="1:63" ht="17.25" customHeight="1">
      <c r="A4313" s="273"/>
      <c r="B4313" s="273"/>
      <c r="C4313" s="273"/>
      <c r="D4313" s="182" t="s">
        <v>9822</v>
      </c>
      <c r="E4313" s="182"/>
      <c r="F4313" s="182"/>
      <c r="G4313" s="182"/>
      <c r="H4313" s="182"/>
      <c r="I4313" s="182"/>
      <c r="J4313" s="182"/>
      <c r="K4313" s="182"/>
      <c r="L4313" s="182"/>
      <c r="M4313" s="182"/>
      <c r="N4313" s="182"/>
      <c r="O4313" s="182"/>
      <c r="P4313" s="182"/>
      <c r="Q4313" s="182"/>
      <c r="R4313" s="182"/>
      <c r="S4313" s="182"/>
      <c r="T4313" s="182"/>
      <c r="U4313" s="589"/>
      <c r="AP4313" s="589"/>
      <c r="BK4313" s="589"/>
    </row>
    <row r="4314" spans="1:63" ht="17.25" customHeight="1">
      <c r="A4314" s="273"/>
      <c r="B4314" s="273"/>
      <c r="C4314" s="273"/>
      <c r="D4314" s="182"/>
      <c r="E4314" s="182" t="s">
        <v>9165</v>
      </c>
      <c r="F4314" s="182"/>
      <c r="G4314" s="182"/>
      <c r="H4314" s="182"/>
      <c r="I4314" s="182"/>
      <c r="J4314" s="182"/>
      <c r="K4314" s="182"/>
      <c r="L4314" s="182"/>
      <c r="M4314" s="182"/>
      <c r="N4314" s="182"/>
      <c r="O4314" s="182"/>
      <c r="P4314" s="182"/>
      <c r="Q4314" s="182"/>
      <c r="R4314" s="182"/>
      <c r="S4314" s="182"/>
      <c r="T4314" s="182"/>
      <c r="U4314" s="589"/>
      <c r="AP4314" s="589"/>
      <c r="BK4314" s="589"/>
    </row>
    <row r="4315" spans="1:63" ht="17.25" customHeight="1">
      <c r="U4315" s="589"/>
      <c r="AP4315" s="589"/>
      <c r="BK4315" s="589"/>
    </row>
    <row r="4316" spans="1:63" ht="17.25" customHeight="1">
      <c r="C4316" s="3" t="s">
        <v>9137</v>
      </c>
      <c r="U4316" s="589"/>
      <c r="AP4316" s="589"/>
      <c r="BK4316" s="589"/>
    </row>
    <row r="4317" spans="1:63" ht="17.25" customHeight="1">
      <c r="A4317" s="273"/>
      <c r="B4317" s="273"/>
      <c r="C4317" s="273"/>
      <c r="D4317" s="182" t="s">
        <v>9149</v>
      </c>
      <c r="E4317" s="182"/>
      <c r="F4317" s="182"/>
      <c r="G4317" s="182"/>
      <c r="H4317" s="182"/>
      <c r="I4317" s="182"/>
      <c r="J4317" s="182"/>
      <c r="K4317" s="182"/>
      <c r="L4317" s="182"/>
      <c r="M4317" s="182"/>
      <c r="N4317" s="182"/>
      <c r="O4317" s="182"/>
      <c r="P4317" s="182"/>
      <c r="Q4317" s="182"/>
      <c r="R4317" s="182"/>
      <c r="S4317" s="182"/>
      <c r="T4317" s="182"/>
      <c r="U4317" s="589"/>
      <c r="AP4317" s="589"/>
      <c r="BK4317" s="589"/>
    </row>
    <row r="4318" spans="1:63" ht="17.25" customHeight="1">
      <c r="A4318" s="273"/>
      <c r="B4318" s="273"/>
      <c r="C4318" s="273"/>
      <c r="D4318" s="182"/>
      <c r="E4318" s="182" t="s">
        <v>9150</v>
      </c>
      <c r="F4318" s="182"/>
      <c r="G4318" s="182"/>
      <c r="H4318" s="182"/>
      <c r="I4318" s="182"/>
      <c r="J4318" s="182"/>
      <c r="K4318" s="182"/>
      <c r="L4318" s="182"/>
      <c r="M4318" s="182"/>
      <c r="N4318" s="182"/>
      <c r="O4318" s="182"/>
      <c r="P4318" s="182"/>
      <c r="Q4318" s="182"/>
      <c r="R4318" s="182"/>
      <c r="S4318" s="182"/>
      <c r="T4318" s="182"/>
      <c r="U4318" s="589"/>
      <c r="AP4318" s="589"/>
      <c r="BK4318" s="589"/>
    </row>
    <row r="4319" spans="1:63" ht="17.25" customHeight="1">
      <c r="A4319" s="273"/>
      <c r="B4319" s="273"/>
      <c r="C4319" s="273"/>
      <c r="D4319" s="182"/>
      <c r="E4319" s="182" t="s">
        <v>9151</v>
      </c>
      <c r="F4319" s="182"/>
      <c r="G4319" s="182"/>
      <c r="H4319" s="182"/>
      <c r="I4319" s="182"/>
      <c r="J4319" s="182"/>
      <c r="K4319" s="182"/>
      <c r="L4319" s="182"/>
      <c r="M4319" s="182"/>
      <c r="N4319" s="182"/>
      <c r="O4319" s="182"/>
      <c r="P4319" s="182"/>
      <c r="Q4319" s="182"/>
      <c r="R4319" s="182"/>
      <c r="S4319" s="182"/>
      <c r="T4319" s="182"/>
      <c r="U4319" s="589"/>
      <c r="AP4319" s="589"/>
      <c r="BK4319" s="589"/>
    </row>
    <row r="4320" spans="1:63" ht="17.25" customHeight="1">
      <c r="A4320" s="273"/>
      <c r="B4320" s="273"/>
      <c r="C4320" s="273"/>
      <c r="D4320" s="182"/>
      <c r="E4320" s="182" t="s">
        <v>9152</v>
      </c>
      <c r="F4320" s="182"/>
      <c r="G4320" s="182"/>
      <c r="H4320" s="182"/>
      <c r="I4320" s="182"/>
      <c r="J4320" s="182"/>
      <c r="K4320" s="182"/>
      <c r="L4320" s="182"/>
      <c r="M4320" s="182"/>
      <c r="N4320" s="182"/>
      <c r="O4320" s="182"/>
      <c r="P4320" s="182"/>
      <c r="Q4320" s="182"/>
      <c r="R4320" s="182"/>
      <c r="S4320" s="182"/>
      <c r="T4320" s="182"/>
      <c r="U4320" s="589"/>
      <c r="AP4320" s="589"/>
      <c r="BK4320" s="589"/>
    </row>
    <row r="4321" spans="1:63" ht="17.25" customHeight="1">
      <c r="A4321" s="273"/>
      <c r="B4321" s="273"/>
      <c r="C4321" s="273"/>
      <c r="D4321" s="182"/>
      <c r="E4321" s="182" t="s">
        <v>9153</v>
      </c>
      <c r="F4321" s="182"/>
      <c r="G4321" s="182"/>
      <c r="H4321" s="182"/>
      <c r="I4321" s="182"/>
      <c r="J4321" s="182"/>
      <c r="K4321" s="182"/>
      <c r="L4321" s="182"/>
      <c r="M4321" s="182"/>
      <c r="N4321" s="182"/>
      <c r="O4321" s="182"/>
      <c r="P4321" s="182"/>
      <c r="Q4321" s="182"/>
      <c r="R4321" s="182"/>
      <c r="S4321" s="182"/>
      <c r="T4321" s="182"/>
      <c r="U4321" s="589"/>
      <c r="AP4321" s="589"/>
      <c r="BK4321" s="589"/>
    </row>
    <row r="4322" spans="1:63" ht="17.25" customHeight="1">
      <c r="A4322" s="273"/>
      <c r="B4322" s="273"/>
      <c r="C4322" s="273"/>
      <c r="D4322" s="182"/>
      <c r="E4322" s="182" t="s">
        <v>8273</v>
      </c>
      <c r="F4322" s="182"/>
      <c r="G4322" s="182"/>
      <c r="H4322" s="182"/>
      <c r="I4322" s="182"/>
      <c r="J4322" s="182"/>
      <c r="K4322" s="182"/>
      <c r="L4322" s="182"/>
      <c r="M4322" s="182"/>
      <c r="N4322" s="182"/>
      <c r="O4322" s="182"/>
      <c r="P4322" s="182"/>
      <c r="Q4322" s="182"/>
      <c r="R4322" s="182"/>
      <c r="S4322" s="182"/>
      <c r="T4322" s="182"/>
      <c r="U4322" s="589"/>
      <c r="AP4322" s="589"/>
      <c r="BK4322" s="589"/>
    </row>
    <row r="4323" spans="1:63" ht="17.25" customHeight="1">
      <c r="A4323" s="273"/>
      <c r="B4323" s="273"/>
      <c r="C4323" s="273"/>
      <c r="D4323" s="182"/>
      <c r="E4323" s="182" t="s">
        <v>8274</v>
      </c>
      <c r="F4323" s="182"/>
      <c r="G4323" s="182"/>
      <c r="H4323" s="182"/>
      <c r="I4323" s="182"/>
      <c r="J4323" s="182"/>
      <c r="K4323" s="182"/>
      <c r="L4323" s="182"/>
      <c r="M4323" s="182"/>
      <c r="N4323" s="182"/>
      <c r="O4323" s="182"/>
      <c r="P4323" s="182"/>
      <c r="Q4323" s="182"/>
      <c r="R4323" s="182"/>
      <c r="S4323" s="182"/>
      <c r="T4323" s="182"/>
      <c r="U4323" s="589"/>
      <c r="AP4323" s="589"/>
      <c r="BK4323" s="589"/>
    </row>
    <row r="4324" spans="1:63" ht="17.25" customHeight="1">
      <c r="U4324" s="589"/>
      <c r="AP4324" s="589"/>
      <c r="BK4324" s="589"/>
    </row>
    <row r="4325" spans="1:63" ht="17.25" customHeight="1">
      <c r="C4325" s="3" t="s">
        <v>9136</v>
      </c>
      <c r="U4325" s="589"/>
      <c r="AP4325" s="589"/>
      <c r="BK4325" s="589"/>
    </row>
    <row r="4326" spans="1:63" ht="17.25" customHeight="1">
      <c r="A4326" s="273"/>
      <c r="B4326" s="273"/>
      <c r="C4326" s="273"/>
      <c r="D4326" s="182" t="s">
        <v>9198</v>
      </c>
      <c r="E4326" s="182"/>
      <c r="F4326" s="182"/>
      <c r="G4326" s="182"/>
      <c r="H4326" s="182"/>
      <c r="I4326" s="182"/>
      <c r="J4326" s="182"/>
      <c r="K4326" s="182"/>
      <c r="L4326" s="182"/>
      <c r="M4326" s="182"/>
      <c r="N4326" s="182"/>
      <c r="O4326" s="182"/>
      <c r="P4326" s="182"/>
      <c r="Q4326" s="182"/>
      <c r="R4326" s="182"/>
      <c r="S4326" s="182"/>
      <c r="T4326" s="182"/>
      <c r="U4326" s="589"/>
      <c r="AP4326" s="589"/>
      <c r="BK4326" s="589"/>
    </row>
    <row r="4327" spans="1:63" ht="17.25" customHeight="1">
      <c r="A4327" s="273"/>
      <c r="B4327" s="273"/>
      <c r="C4327" s="273"/>
      <c r="D4327" s="182"/>
      <c r="E4327" s="182" t="s">
        <v>9199</v>
      </c>
      <c r="F4327" s="182"/>
      <c r="G4327" s="182"/>
      <c r="H4327" s="182"/>
      <c r="I4327" s="182"/>
      <c r="J4327" s="182"/>
      <c r="K4327" s="182"/>
      <c r="L4327" s="182"/>
      <c r="M4327" s="182"/>
      <c r="N4327" s="182"/>
      <c r="O4327" s="182"/>
      <c r="P4327" s="182"/>
      <c r="Q4327" s="182"/>
      <c r="R4327" s="182"/>
      <c r="S4327" s="182"/>
      <c r="T4327" s="182"/>
      <c r="U4327" s="589"/>
      <c r="AP4327" s="589"/>
      <c r="BK4327" s="589"/>
    </row>
    <row r="4328" spans="1:63" ht="17.25" customHeight="1">
      <c r="A4328" s="273"/>
      <c r="B4328" s="273"/>
      <c r="C4328" s="273"/>
      <c r="D4328" s="182"/>
      <c r="E4328" s="182" t="s">
        <v>9200</v>
      </c>
      <c r="F4328" s="182"/>
      <c r="G4328" s="182"/>
      <c r="H4328" s="182"/>
      <c r="I4328" s="182"/>
      <c r="J4328" s="182"/>
      <c r="K4328" s="182"/>
      <c r="L4328" s="182"/>
      <c r="M4328" s="182"/>
      <c r="N4328" s="182"/>
      <c r="O4328" s="182"/>
      <c r="P4328" s="182"/>
      <c r="Q4328" s="182"/>
      <c r="R4328" s="182"/>
      <c r="S4328" s="182"/>
      <c r="T4328" s="182"/>
      <c r="U4328" s="589"/>
      <c r="AP4328" s="589"/>
      <c r="BK4328" s="589"/>
    </row>
    <row r="4329" spans="1:63" ht="17.25" customHeight="1">
      <c r="A4329" s="273"/>
      <c r="B4329" s="273"/>
      <c r="C4329" s="273"/>
      <c r="D4329" s="182"/>
      <c r="E4329" s="4" t="s">
        <v>9160</v>
      </c>
      <c r="F4329" s="182"/>
      <c r="G4329" s="182"/>
      <c r="H4329" s="182"/>
      <c r="I4329" s="182"/>
      <c r="J4329" s="182"/>
      <c r="K4329" s="182"/>
      <c r="L4329" s="182"/>
      <c r="M4329" s="182"/>
      <c r="N4329" s="182"/>
      <c r="O4329" s="182"/>
      <c r="P4329" s="182"/>
      <c r="Q4329" s="182"/>
      <c r="R4329" s="182"/>
      <c r="S4329" s="182"/>
      <c r="T4329" s="182"/>
      <c r="U4329" s="589"/>
      <c r="AP4329" s="589"/>
      <c r="BK4329" s="589"/>
    </row>
    <row r="4330" spans="1:63" ht="17.25" customHeight="1">
      <c r="A4330" s="273"/>
      <c r="B4330" s="273"/>
      <c r="C4330" s="273"/>
      <c r="D4330" s="182"/>
      <c r="E4330" s="4" t="s">
        <v>12549</v>
      </c>
      <c r="F4330" s="182"/>
      <c r="G4330" s="182"/>
      <c r="H4330" s="182"/>
      <c r="I4330" s="182"/>
      <c r="J4330" s="182"/>
      <c r="K4330" s="182"/>
      <c r="L4330" s="182"/>
      <c r="M4330" s="182"/>
      <c r="N4330" s="182"/>
      <c r="O4330" s="182"/>
      <c r="P4330" s="182"/>
      <c r="Q4330" s="182"/>
      <c r="R4330" s="182"/>
      <c r="S4330" s="182"/>
      <c r="T4330" s="182"/>
      <c r="U4330" s="589"/>
      <c r="AP4330" s="589"/>
      <c r="BK4330" s="589"/>
    </row>
    <row r="4331" spans="1:63" ht="17.25" customHeight="1">
      <c r="A4331" s="273"/>
      <c r="B4331" s="273"/>
      <c r="C4331" s="273"/>
      <c r="D4331" s="182" t="s">
        <v>9154</v>
      </c>
      <c r="E4331" s="182"/>
      <c r="F4331" s="182"/>
      <c r="G4331" s="182"/>
      <c r="H4331" s="182"/>
      <c r="I4331" s="182"/>
      <c r="J4331" s="182"/>
      <c r="K4331" s="182"/>
      <c r="L4331" s="182"/>
      <c r="M4331" s="182"/>
      <c r="N4331" s="182"/>
      <c r="O4331" s="182"/>
      <c r="P4331" s="182"/>
      <c r="Q4331" s="182"/>
      <c r="R4331" s="182"/>
      <c r="S4331" s="182"/>
      <c r="T4331" s="182"/>
      <c r="U4331" s="589"/>
      <c r="AP4331" s="589"/>
      <c r="BK4331" s="589"/>
    </row>
    <row r="4332" spans="1:63" ht="17.25" customHeight="1">
      <c r="A4332" s="273"/>
      <c r="B4332" s="273"/>
      <c r="C4332" s="273"/>
      <c r="D4332" s="182"/>
      <c r="E4332" s="182" t="s">
        <v>9155</v>
      </c>
      <c r="F4332" s="182"/>
      <c r="G4332" s="182"/>
      <c r="H4332" s="182"/>
      <c r="I4332" s="182"/>
      <c r="J4332" s="182"/>
      <c r="K4332" s="182"/>
      <c r="L4332" s="182"/>
      <c r="M4332" s="182"/>
      <c r="N4332" s="182"/>
      <c r="O4332" s="182"/>
      <c r="P4332" s="182"/>
      <c r="Q4332" s="182"/>
      <c r="R4332" s="182"/>
      <c r="S4332" s="182"/>
      <c r="T4332" s="182"/>
      <c r="U4332" s="589"/>
      <c r="AP4332" s="589"/>
      <c r="BK4332" s="589"/>
    </row>
    <row r="4333" spans="1:63" ht="17.25" customHeight="1">
      <c r="A4333" s="273"/>
      <c r="B4333" s="273"/>
      <c r="C4333" s="273"/>
      <c r="D4333" s="182" t="s">
        <v>9156</v>
      </c>
      <c r="E4333" s="182"/>
      <c r="F4333" s="182"/>
      <c r="G4333" s="182"/>
      <c r="H4333" s="182"/>
      <c r="I4333" s="182"/>
      <c r="J4333" s="182"/>
      <c r="K4333" s="182"/>
      <c r="L4333" s="182"/>
      <c r="M4333" s="182"/>
      <c r="N4333" s="182"/>
      <c r="O4333" s="182"/>
      <c r="P4333" s="182"/>
      <c r="Q4333" s="182"/>
      <c r="R4333" s="182"/>
      <c r="S4333" s="182"/>
      <c r="T4333" s="182"/>
      <c r="U4333" s="589"/>
      <c r="AP4333" s="589"/>
      <c r="BK4333" s="589"/>
    </row>
    <row r="4334" spans="1:63" ht="17.25" customHeight="1">
      <c r="A4334" s="273"/>
      <c r="B4334" s="273"/>
      <c r="C4334" s="273"/>
      <c r="D4334" s="182"/>
      <c r="E4334" s="182" t="s">
        <v>9157</v>
      </c>
      <c r="F4334" s="182"/>
      <c r="G4334" s="182"/>
      <c r="H4334" s="182"/>
      <c r="I4334" s="182"/>
      <c r="J4334" s="182"/>
      <c r="K4334" s="182"/>
      <c r="L4334" s="182"/>
      <c r="M4334" s="182"/>
      <c r="N4334" s="182"/>
      <c r="O4334" s="182"/>
      <c r="P4334" s="182"/>
      <c r="Q4334" s="182"/>
      <c r="R4334" s="182"/>
      <c r="S4334" s="182"/>
      <c r="T4334" s="182"/>
      <c r="U4334" s="589"/>
      <c r="AP4334" s="589"/>
      <c r="BK4334" s="589"/>
    </row>
    <row r="4335" spans="1:63" ht="17.25" customHeight="1">
      <c r="A4335" s="273"/>
      <c r="B4335" s="273"/>
      <c r="C4335" s="273"/>
      <c r="D4335" s="182"/>
      <c r="E4335" s="182" t="s">
        <v>9158</v>
      </c>
      <c r="F4335" s="182"/>
      <c r="G4335" s="182"/>
      <c r="H4335" s="182"/>
      <c r="I4335" s="182"/>
      <c r="J4335" s="182"/>
      <c r="K4335" s="182"/>
      <c r="L4335" s="182"/>
      <c r="M4335" s="182"/>
      <c r="N4335" s="182"/>
      <c r="O4335" s="182"/>
      <c r="P4335" s="182"/>
      <c r="Q4335" s="182"/>
      <c r="R4335" s="182"/>
      <c r="S4335" s="182"/>
      <c r="T4335" s="182"/>
      <c r="U4335" s="589"/>
      <c r="AP4335" s="589"/>
      <c r="BK4335" s="589"/>
    </row>
    <row r="4336" spans="1:63" ht="17.25" customHeight="1">
      <c r="A4336" s="273"/>
      <c r="B4336" s="273"/>
      <c r="C4336" s="273"/>
      <c r="D4336" s="182" t="s">
        <v>9159</v>
      </c>
      <c r="E4336" s="182"/>
      <c r="F4336" s="182"/>
      <c r="G4336" s="182"/>
      <c r="H4336" s="182"/>
      <c r="I4336" s="182"/>
      <c r="J4336" s="182"/>
      <c r="K4336" s="182"/>
      <c r="L4336" s="182"/>
      <c r="M4336" s="182"/>
      <c r="N4336" s="182"/>
      <c r="O4336" s="182"/>
      <c r="P4336" s="182"/>
      <c r="Q4336" s="182"/>
      <c r="R4336" s="182"/>
      <c r="S4336" s="182"/>
      <c r="T4336" s="182"/>
      <c r="U4336" s="589"/>
      <c r="AP4336" s="589"/>
      <c r="BK4336" s="589"/>
    </row>
    <row r="4337" spans="1:63" ht="17.25" customHeight="1">
      <c r="A4337" s="273"/>
      <c r="B4337" s="273"/>
      <c r="C4337" s="273"/>
      <c r="D4337" s="182"/>
      <c r="E4337" s="182" t="s">
        <v>9161</v>
      </c>
      <c r="F4337" s="182"/>
      <c r="G4337" s="182"/>
      <c r="H4337" s="182"/>
      <c r="I4337" s="182"/>
      <c r="J4337" s="182"/>
      <c r="K4337" s="182"/>
      <c r="L4337" s="182"/>
      <c r="M4337" s="182"/>
      <c r="N4337" s="182"/>
      <c r="O4337" s="182"/>
      <c r="P4337" s="182"/>
      <c r="Q4337" s="182"/>
      <c r="R4337" s="182"/>
      <c r="S4337" s="182"/>
      <c r="T4337" s="182"/>
      <c r="U4337" s="589"/>
      <c r="AP4337" s="589"/>
      <c r="BK4337" s="589"/>
    </row>
    <row r="4338" spans="1:63" ht="17.25" customHeight="1">
      <c r="A4338" s="273"/>
      <c r="B4338" s="273"/>
      <c r="C4338" s="273"/>
      <c r="D4338" s="182"/>
      <c r="E4338" s="182" t="s">
        <v>9162</v>
      </c>
      <c r="F4338" s="182"/>
      <c r="G4338" s="182"/>
      <c r="H4338" s="182"/>
      <c r="I4338" s="182"/>
      <c r="J4338" s="182"/>
      <c r="K4338" s="182"/>
      <c r="L4338" s="182"/>
      <c r="M4338" s="182"/>
      <c r="N4338" s="182"/>
      <c r="O4338" s="182"/>
      <c r="P4338" s="182"/>
      <c r="Q4338" s="182"/>
      <c r="R4338" s="182"/>
      <c r="S4338" s="182"/>
      <c r="T4338" s="182"/>
      <c r="U4338" s="589"/>
      <c r="AP4338" s="589"/>
      <c r="BK4338" s="589"/>
    </row>
    <row r="4339" spans="1:63" ht="17.25" customHeight="1">
      <c r="A4339" s="273"/>
      <c r="B4339" s="273"/>
      <c r="C4339" s="273"/>
      <c r="D4339" s="182"/>
      <c r="E4339" s="182" t="s">
        <v>9163</v>
      </c>
      <c r="F4339" s="182"/>
      <c r="G4339" s="182"/>
      <c r="H4339" s="182"/>
      <c r="I4339" s="182"/>
      <c r="J4339" s="182"/>
      <c r="K4339" s="182"/>
      <c r="L4339" s="182"/>
      <c r="M4339" s="182"/>
      <c r="N4339" s="182"/>
      <c r="O4339" s="182"/>
      <c r="P4339" s="182"/>
      <c r="Q4339" s="182"/>
      <c r="R4339" s="182"/>
      <c r="S4339" s="182"/>
      <c r="T4339" s="182"/>
      <c r="U4339" s="589"/>
      <c r="AP4339" s="589"/>
      <c r="BK4339" s="589"/>
    </row>
    <row r="4340" spans="1:63" ht="17.25" customHeight="1">
      <c r="A4340" s="273"/>
      <c r="B4340" s="273"/>
      <c r="C4340" s="273"/>
      <c r="D4340" s="182"/>
      <c r="E4340" s="182" t="s">
        <v>9164</v>
      </c>
      <c r="F4340" s="182"/>
      <c r="G4340" s="182"/>
      <c r="H4340" s="182"/>
      <c r="I4340" s="182"/>
      <c r="J4340" s="182"/>
      <c r="K4340" s="182"/>
      <c r="L4340" s="182"/>
      <c r="M4340" s="182"/>
      <c r="N4340" s="182"/>
      <c r="O4340" s="182"/>
      <c r="P4340" s="182"/>
      <c r="Q4340" s="182"/>
      <c r="R4340" s="182"/>
      <c r="S4340" s="182"/>
      <c r="T4340" s="182"/>
      <c r="U4340" s="589"/>
      <c r="AP4340" s="589"/>
      <c r="BK4340" s="589"/>
    </row>
    <row r="4341" spans="1:63" ht="17.25" customHeight="1">
      <c r="A4341" s="273"/>
      <c r="B4341" s="273"/>
      <c r="C4341" s="273"/>
      <c r="D4341" s="182" t="s">
        <v>9201</v>
      </c>
      <c r="E4341" s="182"/>
      <c r="F4341" s="182"/>
      <c r="G4341" s="182"/>
      <c r="H4341" s="182"/>
      <c r="I4341" s="182"/>
      <c r="J4341" s="182"/>
      <c r="K4341" s="182"/>
      <c r="L4341" s="182"/>
      <c r="M4341" s="182"/>
      <c r="N4341" s="182"/>
      <c r="O4341" s="182"/>
      <c r="P4341" s="182"/>
      <c r="Q4341" s="182"/>
      <c r="R4341" s="182"/>
      <c r="S4341" s="182"/>
      <c r="T4341" s="182"/>
      <c r="U4341" s="589"/>
      <c r="AP4341" s="589"/>
      <c r="BK4341" s="589"/>
    </row>
    <row r="4342" spans="1:63" ht="17.25" customHeight="1">
      <c r="A4342" s="273"/>
      <c r="B4342" s="273"/>
      <c r="C4342" s="273"/>
      <c r="D4342" s="182"/>
      <c r="E4342" s="4" t="s">
        <v>8275</v>
      </c>
      <c r="F4342" s="182"/>
      <c r="G4342" s="182"/>
      <c r="H4342" s="182"/>
      <c r="I4342" s="182"/>
      <c r="J4342" s="182"/>
      <c r="K4342" s="182"/>
      <c r="L4342" s="182"/>
      <c r="M4342" s="182"/>
      <c r="N4342" s="182"/>
      <c r="O4342" s="182"/>
      <c r="P4342" s="182"/>
      <c r="Q4342" s="182"/>
      <c r="R4342" s="182"/>
      <c r="S4342" s="182"/>
      <c r="T4342" s="182"/>
      <c r="U4342" s="589"/>
      <c r="AP4342" s="589"/>
      <c r="BK4342" s="589"/>
    </row>
    <row r="4343" spans="1:63" ht="17.25" customHeight="1">
      <c r="A4343" s="273"/>
      <c r="B4343" s="273"/>
      <c r="C4343" s="273"/>
      <c r="D4343" s="182"/>
      <c r="E4343" s="4" t="s">
        <v>8276</v>
      </c>
      <c r="F4343" s="182"/>
      <c r="G4343" s="182"/>
      <c r="H4343" s="182"/>
      <c r="I4343" s="182"/>
      <c r="J4343" s="182"/>
      <c r="K4343" s="182"/>
      <c r="L4343" s="182"/>
      <c r="M4343" s="182"/>
      <c r="N4343" s="182"/>
      <c r="O4343" s="182"/>
      <c r="P4343" s="182"/>
      <c r="Q4343" s="182"/>
      <c r="R4343" s="182"/>
      <c r="S4343" s="182"/>
      <c r="T4343" s="182"/>
      <c r="U4343" s="589"/>
      <c r="AP4343" s="589"/>
      <c r="BK4343" s="589"/>
    </row>
    <row r="4344" spans="1:63" ht="17.25" customHeight="1">
      <c r="A4344" s="273"/>
      <c r="B4344" s="273"/>
      <c r="C4344" s="273"/>
      <c r="D4344" s="182" t="s">
        <v>9147</v>
      </c>
      <c r="E4344" s="182"/>
      <c r="F4344" s="182"/>
      <c r="G4344" s="182"/>
      <c r="H4344" s="182"/>
      <c r="I4344" s="182"/>
      <c r="J4344" s="182"/>
      <c r="K4344" s="182"/>
      <c r="L4344" s="182"/>
      <c r="M4344" s="182"/>
      <c r="N4344" s="182"/>
      <c r="O4344" s="182"/>
      <c r="P4344" s="182"/>
      <c r="Q4344" s="182"/>
      <c r="R4344" s="182"/>
      <c r="S4344" s="182"/>
      <c r="T4344" s="182"/>
      <c r="U4344" s="589"/>
      <c r="AP4344" s="589"/>
      <c r="BK4344" s="589"/>
    </row>
    <row r="4345" spans="1:63" ht="17.25" customHeight="1">
      <c r="A4345" s="273"/>
      <c r="B4345" s="273"/>
      <c r="C4345" s="273"/>
      <c r="D4345" s="182"/>
      <c r="E4345" s="182" t="s">
        <v>9148</v>
      </c>
      <c r="F4345" s="182"/>
      <c r="G4345" s="182"/>
      <c r="H4345" s="182"/>
      <c r="I4345" s="182"/>
      <c r="J4345" s="182"/>
      <c r="K4345" s="182"/>
      <c r="L4345" s="182"/>
      <c r="M4345" s="182"/>
      <c r="N4345" s="182"/>
      <c r="O4345" s="182"/>
      <c r="P4345" s="182"/>
      <c r="Q4345" s="182"/>
      <c r="R4345" s="182"/>
      <c r="S4345" s="182"/>
      <c r="T4345" s="182"/>
      <c r="U4345" s="589"/>
      <c r="AP4345" s="589"/>
      <c r="BK4345" s="589"/>
    </row>
    <row r="4346" spans="1:63" ht="17.25" customHeight="1">
      <c r="U4346" s="589"/>
      <c r="AP4346" s="589"/>
      <c r="BK4346" s="589"/>
    </row>
    <row r="4347" spans="1:63" ht="17.25" customHeight="1">
      <c r="C4347" s="3" t="s">
        <v>9128</v>
      </c>
      <c r="U4347" s="589"/>
      <c r="W4347" s="3" t="s">
        <v>11969</v>
      </c>
      <c r="AP4347" s="589"/>
      <c r="BK4347" s="589"/>
    </row>
    <row r="4348" spans="1:63" ht="17.25" customHeight="1">
      <c r="A4348" s="273"/>
      <c r="B4348" s="273"/>
      <c r="C4348" s="273"/>
      <c r="D4348" s="182" t="s">
        <v>9129</v>
      </c>
      <c r="E4348" s="182"/>
      <c r="F4348" s="182"/>
      <c r="G4348" s="182"/>
      <c r="H4348" s="182"/>
      <c r="I4348" s="182"/>
      <c r="J4348" s="182"/>
      <c r="K4348" s="182"/>
      <c r="L4348" s="182"/>
      <c r="M4348" s="182"/>
      <c r="N4348" s="182"/>
      <c r="O4348" s="182"/>
      <c r="P4348" s="182"/>
      <c r="Q4348" s="182"/>
      <c r="R4348" s="182"/>
      <c r="S4348" s="182"/>
      <c r="T4348" s="182"/>
      <c r="U4348" s="589"/>
      <c r="X4348" s="2" t="s">
        <v>13436</v>
      </c>
      <c r="Y4348" s="182"/>
      <c r="AP4348" s="589"/>
      <c r="BK4348" s="589"/>
    </row>
    <row r="4349" spans="1:63" ht="17.25" customHeight="1">
      <c r="A4349" s="273"/>
      <c r="B4349" s="273"/>
      <c r="C4349" s="273"/>
      <c r="D4349" s="182"/>
      <c r="E4349" s="182" t="s">
        <v>10229</v>
      </c>
      <c r="F4349" s="182"/>
      <c r="G4349" s="182"/>
      <c r="H4349" s="182"/>
      <c r="I4349" s="182"/>
      <c r="J4349" s="182"/>
      <c r="K4349" s="182"/>
      <c r="L4349" s="182"/>
      <c r="M4349" s="182"/>
      <c r="N4349" s="182"/>
      <c r="O4349" s="182"/>
      <c r="P4349" s="182"/>
      <c r="Q4349" s="182"/>
      <c r="R4349" s="182"/>
      <c r="S4349" s="182"/>
      <c r="T4349" s="182"/>
      <c r="U4349" s="589"/>
      <c r="AP4349" s="589"/>
      <c r="BK4349" s="589"/>
    </row>
    <row r="4350" spans="1:63" ht="17.25" customHeight="1">
      <c r="A4350" s="273"/>
      <c r="B4350" s="273"/>
      <c r="C4350" s="273"/>
      <c r="D4350" s="182"/>
      <c r="E4350" s="182"/>
      <c r="F4350" s="182" t="s">
        <v>10159</v>
      </c>
      <c r="G4350" s="182"/>
      <c r="H4350" s="182"/>
      <c r="I4350" s="182"/>
      <c r="J4350" s="182"/>
      <c r="K4350" s="182"/>
      <c r="L4350" s="182"/>
      <c r="M4350" s="182"/>
      <c r="N4350" s="182"/>
      <c r="O4350" s="182"/>
      <c r="P4350" s="182"/>
      <c r="Q4350" s="182"/>
      <c r="R4350" s="182"/>
      <c r="S4350" s="182"/>
      <c r="T4350" s="182"/>
      <c r="U4350" s="589"/>
      <c r="AP4350" s="589"/>
      <c r="BK4350" s="589"/>
    </row>
    <row r="4351" spans="1:63" ht="17.25" customHeight="1">
      <c r="A4351" s="273"/>
      <c r="B4351" s="273"/>
      <c r="C4351" s="273"/>
      <c r="D4351" s="182"/>
      <c r="E4351" s="182" t="s">
        <v>8277</v>
      </c>
      <c r="F4351" s="182"/>
      <c r="G4351" s="182"/>
      <c r="H4351" s="182"/>
      <c r="I4351" s="182"/>
      <c r="J4351" s="182"/>
      <c r="K4351" s="182"/>
      <c r="L4351" s="182"/>
      <c r="M4351" s="182"/>
      <c r="N4351" s="182"/>
      <c r="O4351" s="182"/>
      <c r="P4351" s="182"/>
      <c r="Q4351" s="182"/>
      <c r="R4351" s="182"/>
      <c r="S4351" s="182"/>
      <c r="T4351" s="182"/>
      <c r="U4351" s="589"/>
      <c r="AP4351" s="589"/>
      <c r="BK4351" s="589"/>
    </row>
    <row r="4352" spans="1:63" ht="17.25" customHeight="1">
      <c r="A4352" s="273"/>
      <c r="B4352" s="273"/>
      <c r="C4352" s="273"/>
      <c r="D4352" s="182" t="s">
        <v>9135</v>
      </c>
      <c r="E4352" s="182"/>
      <c r="F4352" s="182"/>
      <c r="G4352" s="182"/>
      <c r="H4352" s="182"/>
      <c r="I4352" s="182"/>
      <c r="J4352" s="182"/>
      <c r="K4352" s="182"/>
      <c r="L4352" s="182"/>
      <c r="M4352" s="182"/>
      <c r="N4352" s="182"/>
      <c r="O4352" s="182"/>
      <c r="P4352" s="182"/>
      <c r="Q4352" s="182"/>
      <c r="R4352" s="182"/>
      <c r="S4352" s="182"/>
      <c r="T4352" s="182"/>
      <c r="U4352" s="589"/>
      <c r="AP4352" s="589"/>
      <c r="BK4352" s="589"/>
    </row>
    <row r="4353" spans="1:63" ht="17.25" customHeight="1">
      <c r="A4353" s="273"/>
      <c r="B4353" s="273"/>
      <c r="C4353" s="273"/>
      <c r="D4353" s="182"/>
      <c r="E4353" s="182" t="s">
        <v>8278</v>
      </c>
      <c r="F4353" s="182"/>
      <c r="G4353" s="182"/>
      <c r="H4353" s="182"/>
      <c r="I4353" s="182"/>
      <c r="J4353" s="182"/>
      <c r="K4353" s="182"/>
      <c r="L4353" s="182"/>
      <c r="M4353" s="182"/>
      <c r="N4353" s="182"/>
      <c r="O4353" s="182"/>
      <c r="P4353" s="182"/>
      <c r="Q4353" s="182"/>
      <c r="R4353" s="182"/>
      <c r="S4353" s="182"/>
      <c r="T4353" s="182"/>
      <c r="U4353" s="589"/>
      <c r="AP4353" s="589"/>
      <c r="BK4353" s="589"/>
    </row>
    <row r="4354" spans="1:63" ht="17.25" customHeight="1">
      <c r="A4354" s="273"/>
      <c r="B4354" s="273"/>
      <c r="C4354" s="273"/>
      <c r="D4354" s="182"/>
      <c r="E4354" s="182" t="s">
        <v>10227</v>
      </c>
      <c r="F4354" s="182"/>
      <c r="G4354" s="182"/>
      <c r="H4354" s="182"/>
      <c r="I4354" s="182"/>
      <c r="J4354" s="182"/>
      <c r="K4354" s="182"/>
      <c r="L4354" s="182"/>
      <c r="M4354" s="182"/>
      <c r="N4354" s="182"/>
      <c r="O4354" s="182"/>
      <c r="P4354" s="182"/>
      <c r="Q4354" s="182"/>
      <c r="R4354" s="182"/>
      <c r="S4354" s="182"/>
      <c r="T4354" s="182"/>
      <c r="U4354" s="589"/>
      <c r="AP4354" s="589"/>
      <c r="BK4354" s="589"/>
    </row>
    <row r="4355" spans="1:63" ht="17.25" customHeight="1">
      <c r="A4355" s="273"/>
      <c r="B4355" s="273"/>
      <c r="C4355" s="273"/>
      <c r="D4355" s="182"/>
      <c r="E4355" s="182"/>
      <c r="F4355" s="182" t="s">
        <v>10228</v>
      </c>
      <c r="G4355" s="182"/>
      <c r="H4355" s="182"/>
      <c r="I4355" s="182"/>
      <c r="J4355" s="182"/>
      <c r="K4355" s="182"/>
      <c r="L4355" s="182"/>
      <c r="M4355" s="182"/>
      <c r="N4355" s="182"/>
      <c r="O4355" s="182"/>
      <c r="P4355" s="182"/>
      <c r="Q4355" s="182"/>
      <c r="R4355" s="182"/>
      <c r="S4355" s="182"/>
      <c r="T4355" s="182"/>
      <c r="U4355" s="589"/>
      <c r="AP4355" s="589"/>
      <c r="BK4355" s="589"/>
    </row>
    <row r="4356" spans="1:63" ht="17.25" customHeight="1">
      <c r="A4356" s="273"/>
      <c r="B4356" s="273"/>
      <c r="C4356" s="273"/>
      <c r="D4356" s="182" t="s">
        <v>9134</v>
      </c>
      <c r="E4356" s="182"/>
      <c r="F4356" s="182"/>
      <c r="G4356" s="182"/>
      <c r="H4356" s="182"/>
      <c r="I4356" s="182"/>
      <c r="J4356" s="182"/>
      <c r="K4356" s="182"/>
      <c r="L4356" s="182"/>
      <c r="M4356" s="182"/>
      <c r="N4356" s="182"/>
      <c r="O4356" s="182"/>
      <c r="P4356" s="182"/>
      <c r="Q4356" s="182"/>
      <c r="R4356" s="182"/>
      <c r="S4356" s="182"/>
      <c r="T4356" s="182"/>
      <c r="U4356" s="589"/>
      <c r="AP4356" s="589"/>
      <c r="BK4356" s="589"/>
    </row>
    <row r="4357" spans="1:63" ht="17.25" customHeight="1">
      <c r="A4357" s="273"/>
      <c r="B4357" s="273"/>
      <c r="C4357" s="273"/>
      <c r="D4357" s="182"/>
      <c r="E4357" s="182" t="s">
        <v>10225</v>
      </c>
      <c r="F4357" s="182"/>
      <c r="G4357" s="182"/>
      <c r="H4357" s="182"/>
      <c r="I4357" s="182"/>
      <c r="J4357" s="182"/>
      <c r="K4357" s="182"/>
      <c r="L4357" s="182"/>
      <c r="M4357" s="182"/>
      <c r="N4357" s="182"/>
      <c r="O4357" s="182"/>
      <c r="P4357" s="182"/>
      <c r="Q4357" s="182"/>
      <c r="R4357" s="182"/>
      <c r="S4357" s="182"/>
      <c r="T4357" s="182"/>
      <c r="U4357" s="589"/>
      <c r="AP4357" s="589"/>
      <c r="BK4357" s="589"/>
    </row>
    <row r="4358" spans="1:63" ht="17.25" customHeight="1">
      <c r="A4358" s="273"/>
      <c r="B4358" s="273"/>
      <c r="C4358" s="273"/>
      <c r="D4358" s="182"/>
      <c r="E4358" s="182"/>
      <c r="F4358" s="182" t="s">
        <v>10226</v>
      </c>
      <c r="G4358" s="182"/>
      <c r="H4358" s="182"/>
      <c r="I4358" s="182"/>
      <c r="J4358" s="182"/>
      <c r="K4358" s="182"/>
      <c r="L4358" s="182"/>
      <c r="M4358" s="182"/>
      <c r="N4358" s="182"/>
      <c r="O4358" s="182"/>
      <c r="P4358" s="182"/>
      <c r="Q4358" s="182"/>
      <c r="R4358" s="182"/>
      <c r="S4358" s="182"/>
      <c r="T4358" s="182"/>
      <c r="U4358" s="589"/>
      <c r="AP4358" s="589"/>
      <c r="BK4358" s="589"/>
    </row>
    <row r="4359" spans="1:63" ht="17.25" customHeight="1">
      <c r="A4359" s="273"/>
      <c r="B4359" s="273"/>
      <c r="C4359" s="273"/>
      <c r="D4359" s="182"/>
      <c r="E4359" s="182" t="s">
        <v>10223</v>
      </c>
      <c r="F4359" s="182"/>
      <c r="G4359" s="182"/>
      <c r="H4359" s="182"/>
      <c r="I4359" s="182"/>
      <c r="J4359" s="182"/>
      <c r="K4359" s="182"/>
      <c r="L4359" s="182"/>
      <c r="M4359" s="182"/>
      <c r="N4359" s="182"/>
      <c r="O4359" s="182"/>
      <c r="P4359" s="182"/>
      <c r="Q4359" s="182"/>
      <c r="R4359" s="182"/>
      <c r="S4359" s="182"/>
      <c r="T4359" s="182"/>
      <c r="U4359" s="589"/>
      <c r="AP4359" s="589"/>
      <c r="BK4359" s="589"/>
    </row>
    <row r="4360" spans="1:63" ht="17.25" customHeight="1">
      <c r="A4360" s="273"/>
      <c r="B4360" s="273"/>
      <c r="C4360" s="273"/>
      <c r="D4360" s="182"/>
      <c r="E4360" s="182"/>
      <c r="F4360" s="182" t="s">
        <v>10224</v>
      </c>
      <c r="G4360" s="182"/>
      <c r="H4360" s="182"/>
      <c r="I4360" s="182"/>
      <c r="J4360" s="182"/>
      <c r="K4360" s="182"/>
      <c r="L4360" s="182"/>
      <c r="M4360" s="182"/>
      <c r="N4360" s="182"/>
      <c r="O4360" s="182"/>
      <c r="P4360" s="182"/>
      <c r="Q4360" s="182"/>
      <c r="R4360" s="182"/>
      <c r="S4360" s="182"/>
      <c r="T4360" s="182"/>
      <c r="U4360" s="589"/>
      <c r="AP4360" s="589"/>
      <c r="BK4360" s="589"/>
    </row>
    <row r="4361" spans="1:63" ht="17.25" customHeight="1">
      <c r="A4361" s="273"/>
      <c r="B4361" s="273"/>
      <c r="C4361" s="273"/>
      <c r="D4361" s="182"/>
      <c r="E4361" s="182" t="s">
        <v>10221</v>
      </c>
      <c r="F4361" s="182"/>
      <c r="G4361" s="182"/>
      <c r="H4361" s="182"/>
      <c r="I4361" s="182"/>
      <c r="J4361" s="182"/>
      <c r="K4361" s="182"/>
      <c r="L4361" s="182"/>
      <c r="M4361" s="182"/>
      <c r="N4361" s="182"/>
      <c r="O4361" s="182"/>
      <c r="P4361" s="182"/>
      <c r="Q4361" s="182"/>
      <c r="R4361" s="182"/>
      <c r="S4361" s="182"/>
      <c r="T4361" s="182"/>
      <c r="U4361" s="589"/>
      <c r="AP4361" s="589"/>
      <c r="BK4361" s="589"/>
    </row>
    <row r="4362" spans="1:63" ht="17.25" customHeight="1">
      <c r="A4362" s="273"/>
      <c r="B4362" s="273"/>
      <c r="C4362" s="273"/>
      <c r="D4362" s="182"/>
      <c r="E4362" s="182"/>
      <c r="F4362" s="182" t="s">
        <v>10222</v>
      </c>
      <c r="G4362" s="182"/>
      <c r="H4362" s="182"/>
      <c r="I4362" s="182"/>
      <c r="J4362" s="182"/>
      <c r="K4362" s="182"/>
      <c r="L4362" s="182"/>
      <c r="M4362" s="182"/>
      <c r="N4362" s="182"/>
      <c r="O4362" s="182"/>
      <c r="P4362" s="182"/>
      <c r="Q4362" s="182"/>
      <c r="R4362" s="182"/>
      <c r="S4362" s="182"/>
      <c r="T4362" s="182"/>
      <c r="U4362" s="589"/>
      <c r="AP4362" s="589"/>
      <c r="BK4362" s="589"/>
    </row>
    <row r="4363" spans="1:63" ht="17.25" customHeight="1">
      <c r="A4363" s="273"/>
      <c r="B4363" s="273"/>
      <c r="C4363" s="273"/>
      <c r="D4363" s="182"/>
      <c r="E4363" s="182"/>
      <c r="F4363" s="182" t="s">
        <v>10163</v>
      </c>
      <c r="G4363" s="182"/>
      <c r="H4363" s="182"/>
      <c r="I4363" s="182"/>
      <c r="J4363" s="182"/>
      <c r="K4363" s="182"/>
      <c r="L4363" s="182"/>
      <c r="M4363" s="182"/>
      <c r="N4363" s="182"/>
      <c r="O4363" s="182"/>
      <c r="P4363" s="182"/>
      <c r="Q4363" s="182"/>
      <c r="R4363" s="182"/>
      <c r="S4363" s="182"/>
      <c r="T4363" s="182"/>
      <c r="U4363" s="589"/>
      <c r="AP4363" s="589"/>
      <c r="BK4363" s="589"/>
    </row>
    <row r="4364" spans="1:63" ht="17.25" customHeight="1">
      <c r="A4364" s="273"/>
      <c r="B4364" s="273"/>
      <c r="C4364" s="273"/>
      <c r="D4364" s="182"/>
      <c r="E4364" s="182" t="s">
        <v>10219</v>
      </c>
      <c r="F4364" s="182"/>
      <c r="G4364" s="182"/>
      <c r="H4364" s="182"/>
      <c r="I4364" s="182"/>
      <c r="J4364" s="182"/>
      <c r="K4364" s="182"/>
      <c r="L4364" s="182"/>
      <c r="M4364" s="182"/>
      <c r="N4364" s="182"/>
      <c r="O4364" s="182"/>
      <c r="P4364" s="182"/>
      <c r="Q4364" s="182"/>
      <c r="R4364" s="182"/>
      <c r="S4364" s="182"/>
      <c r="T4364" s="182"/>
      <c r="U4364" s="589"/>
      <c r="AP4364" s="589"/>
      <c r="BK4364" s="589"/>
    </row>
    <row r="4365" spans="1:63" ht="17.25" customHeight="1">
      <c r="A4365" s="273"/>
      <c r="B4365" s="273"/>
      <c r="C4365" s="273"/>
      <c r="D4365" s="182"/>
      <c r="E4365" s="182"/>
      <c r="F4365" s="182" t="s">
        <v>10220</v>
      </c>
      <c r="G4365" s="182"/>
      <c r="H4365" s="182"/>
      <c r="I4365" s="182"/>
      <c r="J4365" s="182"/>
      <c r="K4365" s="182"/>
      <c r="L4365" s="182"/>
      <c r="M4365" s="182"/>
      <c r="N4365" s="182"/>
      <c r="O4365" s="182"/>
      <c r="P4365" s="182"/>
      <c r="Q4365" s="182"/>
      <c r="R4365" s="182"/>
      <c r="S4365" s="182"/>
      <c r="T4365" s="182"/>
      <c r="U4365" s="589"/>
      <c r="AP4365" s="589"/>
      <c r="BK4365" s="589"/>
    </row>
    <row r="4366" spans="1:63" ht="17.25" customHeight="1">
      <c r="A4366" s="273"/>
      <c r="B4366" s="273"/>
      <c r="C4366" s="273"/>
      <c r="D4366" s="182"/>
      <c r="E4366" s="182" t="s">
        <v>8279</v>
      </c>
      <c r="F4366" s="182"/>
      <c r="G4366" s="182"/>
      <c r="H4366" s="182"/>
      <c r="I4366" s="182"/>
      <c r="J4366" s="182"/>
      <c r="K4366" s="182"/>
      <c r="L4366" s="182"/>
      <c r="M4366" s="182"/>
      <c r="N4366" s="182"/>
      <c r="O4366" s="182"/>
      <c r="P4366" s="182"/>
      <c r="Q4366" s="182"/>
      <c r="R4366" s="182"/>
      <c r="S4366" s="182"/>
      <c r="T4366" s="182"/>
      <c r="U4366" s="589"/>
      <c r="AP4366" s="589"/>
      <c r="BK4366" s="589"/>
    </row>
    <row r="4367" spans="1:63" ht="17.25" customHeight="1">
      <c r="A4367" s="273"/>
      <c r="B4367" s="273"/>
      <c r="C4367" s="273"/>
      <c r="D4367" s="182"/>
      <c r="E4367" s="182" t="s">
        <v>10217</v>
      </c>
      <c r="F4367" s="182"/>
      <c r="G4367" s="182"/>
      <c r="H4367" s="182"/>
      <c r="I4367" s="182"/>
      <c r="J4367" s="182"/>
      <c r="K4367" s="182"/>
      <c r="L4367" s="182"/>
      <c r="M4367" s="182"/>
      <c r="N4367" s="182"/>
      <c r="O4367" s="182"/>
      <c r="P4367" s="182"/>
      <c r="Q4367" s="182"/>
      <c r="R4367" s="182"/>
      <c r="S4367" s="182"/>
      <c r="T4367" s="182"/>
      <c r="U4367" s="589"/>
      <c r="AP4367" s="589"/>
      <c r="BK4367" s="589"/>
    </row>
    <row r="4368" spans="1:63" ht="17.25" customHeight="1">
      <c r="A4368" s="273"/>
      <c r="B4368" s="273"/>
      <c r="C4368" s="273"/>
      <c r="D4368" s="182"/>
      <c r="E4368" s="182"/>
      <c r="F4368" s="182" t="s">
        <v>10218</v>
      </c>
      <c r="G4368" s="182"/>
      <c r="H4368" s="182"/>
      <c r="I4368" s="182"/>
      <c r="J4368" s="182"/>
      <c r="K4368" s="182"/>
      <c r="L4368" s="182"/>
      <c r="M4368" s="182"/>
      <c r="N4368" s="182"/>
      <c r="O4368" s="182"/>
      <c r="P4368" s="182"/>
      <c r="Q4368" s="182"/>
      <c r="R4368" s="182"/>
      <c r="S4368" s="182"/>
      <c r="T4368" s="182"/>
      <c r="U4368" s="589"/>
      <c r="AP4368" s="589"/>
      <c r="BK4368" s="589"/>
    </row>
    <row r="4369" spans="1:63" ht="17.25" customHeight="1">
      <c r="A4369" s="273"/>
      <c r="B4369" s="273"/>
      <c r="C4369" s="273"/>
      <c r="D4369" s="182" t="s">
        <v>9130</v>
      </c>
      <c r="E4369" s="182"/>
      <c r="F4369" s="182"/>
      <c r="G4369" s="182"/>
      <c r="H4369" s="182"/>
      <c r="I4369" s="182"/>
      <c r="J4369" s="182"/>
      <c r="K4369" s="182"/>
      <c r="L4369" s="182"/>
      <c r="M4369" s="182"/>
      <c r="N4369" s="182"/>
      <c r="O4369" s="182"/>
      <c r="P4369" s="182"/>
      <c r="Q4369" s="182"/>
      <c r="R4369" s="182"/>
      <c r="S4369" s="182"/>
      <c r="T4369" s="182"/>
      <c r="U4369" s="589"/>
      <c r="AP4369" s="589"/>
      <c r="BK4369" s="589"/>
    </row>
    <row r="4370" spans="1:63" ht="17.25" customHeight="1">
      <c r="A4370" s="273"/>
      <c r="B4370" s="273"/>
      <c r="C4370" s="273"/>
      <c r="D4370" s="182"/>
      <c r="E4370" s="182" t="s">
        <v>10216</v>
      </c>
      <c r="F4370" s="182"/>
      <c r="G4370" s="182"/>
      <c r="H4370" s="182"/>
      <c r="I4370" s="182"/>
      <c r="J4370" s="182"/>
      <c r="K4370" s="182"/>
      <c r="L4370" s="182"/>
      <c r="M4370" s="182"/>
      <c r="N4370" s="182"/>
      <c r="O4370" s="182"/>
      <c r="P4370" s="182"/>
      <c r="Q4370" s="182"/>
      <c r="R4370" s="182"/>
      <c r="S4370" s="182"/>
      <c r="T4370" s="182"/>
      <c r="U4370" s="589"/>
      <c r="AP4370" s="589"/>
      <c r="BK4370" s="589"/>
    </row>
    <row r="4371" spans="1:63" ht="17.25" customHeight="1">
      <c r="A4371" s="273"/>
      <c r="B4371" s="273"/>
      <c r="C4371" s="273"/>
      <c r="D4371" s="182"/>
      <c r="E4371" s="182"/>
      <c r="F4371" s="182" t="s">
        <v>10189</v>
      </c>
      <c r="G4371" s="182"/>
      <c r="H4371" s="182"/>
      <c r="I4371" s="182"/>
      <c r="J4371" s="182"/>
      <c r="K4371" s="182"/>
      <c r="L4371" s="182"/>
      <c r="M4371" s="182"/>
      <c r="N4371" s="182"/>
      <c r="O4371" s="182"/>
      <c r="P4371" s="182"/>
      <c r="Q4371" s="182"/>
      <c r="R4371" s="182"/>
      <c r="S4371" s="182"/>
      <c r="T4371" s="182"/>
      <c r="U4371" s="589"/>
      <c r="AP4371" s="589"/>
      <c r="BK4371" s="589"/>
    </row>
    <row r="4372" spans="1:63" ht="17.25" customHeight="1">
      <c r="A4372" s="273"/>
      <c r="B4372" s="273"/>
      <c r="C4372" s="273"/>
      <c r="D4372" s="182"/>
      <c r="E4372" s="182" t="s">
        <v>10214</v>
      </c>
      <c r="F4372" s="182"/>
      <c r="G4372" s="182"/>
      <c r="H4372" s="182"/>
      <c r="I4372" s="182"/>
      <c r="J4372" s="182"/>
      <c r="K4372" s="182"/>
      <c r="L4372" s="182"/>
      <c r="M4372" s="182"/>
      <c r="N4372" s="182"/>
      <c r="O4372" s="182"/>
      <c r="P4372" s="182"/>
      <c r="Q4372" s="182"/>
      <c r="R4372" s="182"/>
      <c r="S4372" s="182"/>
      <c r="T4372" s="182"/>
      <c r="U4372" s="589"/>
      <c r="AP4372" s="589"/>
      <c r="BK4372" s="589"/>
    </row>
    <row r="4373" spans="1:63" ht="17.25" customHeight="1">
      <c r="A4373" s="273"/>
      <c r="B4373" s="273"/>
      <c r="C4373" s="273"/>
      <c r="D4373" s="182"/>
      <c r="E4373" s="182"/>
      <c r="F4373" s="182" t="s">
        <v>10215</v>
      </c>
      <c r="G4373" s="182"/>
      <c r="H4373" s="182"/>
      <c r="I4373" s="182"/>
      <c r="J4373" s="182"/>
      <c r="K4373" s="182"/>
      <c r="L4373" s="182"/>
      <c r="M4373" s="182"/>
      <c r="N4373" s="182"/>
      <c r="O4373" s="182"/>
      <c r="P4373" s="182"/>
      <c r="Q4373" s="182"/>
      <c r="R4373" s="182"/>
      <c r="S4373" s="182"/>
      <c r="T4373" s="182"/>
      <c r="U4373" s="589"/>
      <c r="AP4373" s="589"/>
      <c r="BK4373" s="589"/>
    </row>
    <row r="4374" spans="1:63" ht="17.25" customHeight="1">
      <c r="A4374" s="273"/>
      <c r="B4374" s="273"/>
      <c r="C4374" s="273"/>
      <c r="D4374" s="182"/>
      <c r="E4374" s="182" t="s">
        <v>10209</v>
      </c>
      <c r="F4374" s="182"/>
      <c r="G4374" s="182"/>
      <c r="H4374" s="182"/>
      <c r="I4374" s="182"/>
      <c r="J4374" s="182"/>
      <c r="K4374" s="182"/>
      <c r="L4374" s="182"/>
      <c r="M4374" s="182"/>
      <c r="N4374" s="182"/>
      <c r="O4374" s="182"/>
      <c r="P4374" s="182"/>
      <c r="Q4374" s="182"/>
      <c r="R4374" s="182"/>
      <c r="S4374" s="182"/>
      <c r="T4374" s="182"/>
      <c r="U4374" s="589"/>
      <c r="AP4374" s="589"/>
      <c r="BK4374" s="589"/>
    </row>
    <row r="4375" spans="1:63" ht="17.25" customHeight="1">
      <c r="A4375" s="273"/>
      <c r="B4375" s="273"/>
      <c r="C4375" s="273"/>
      <c r="D4375" s="182"/>
      <c r="E4375" s="182"/>
      <c r="F4375" s="182" t="s">
        <v>10210</v>
      </c>
      <c r="G4375" s="182"/>
      <c r="H4375" s="182"/>
      <c r="I4375" s="182"/>
      <c r="J4375" s="182"/>
      <c r="K4375" s="182"/>
      <c r="L4375" s="182"/>
      <c r="M4375" s="182"/>
      <c r="N4375" s="182"/>
      <c r="O4375" s="182"/>
      <c r="P4375" s="182"/>
      <c r="Q4375" s="182"/>
      <c r="R4375" s="182"/>
      <c r="S4375" s="182"/>
      <c r="T4375" s="182"/>
      <c r="U4375" s="589"/>
      <c r="AP4375" s="589"/>
      <c r="BK4375" s="589"/>
    </row>
    <row r="4376" spans="1:63" ht="17.25" customHeight="1">
      <c r="A4376" s="273"/>
      <c r="B4376" s="273"/>
      <c r="C4376" s="273"/>
      <c r="D4376" s="182"/>
      <c r="E4376" s="182"/>
      <c r="F4376" s="182" t="s">
        <v>10211</v>
      </c>
      <c r="G4376" s="182"/>
      <c r="H4376" s="182"/>
      <c r="I4376" s="182"/>
      <c r="J4376" s="182"/>
      <c r="K4376" s="182"/>
      <c r="L4376" s="182"/>
      <c r="M4376" s="182"/>
      <c r="N4376" s="182"/>
      <c r="O4376" s="182"/>
      <c r="P4376" s="182"/>
      <c r="Q4376" s="182"/>
      <c r="R4376" s="182"/>
      <c r="S4376" s="182"/>
      <c r="T4376" s="182"/>
      <c r="U4376" s="589"/>
      <c r="AP4376" s="589"/>
      <c r="BK4376" s="589"/>
    </row>
    <row r="4377" spans="1:63" ht="17.25" customHeight="1">
      <c r="A4377" s="273"/>
      <c r="B4377" s="273"/>
      <c r="C4377" s="273"/>
      <c r="D4377" s="182"/>
      <c r="E4377" s="182"/>
      <c r="F4377" s="182" t="s">
        <v>10212</v>
      </c>
      <c r="G4377" s="182"/>
      <c r="H4377" s="182"/>
      <c r="I4377" s="182"/>
      <c r="J4377" s="182"/>
      <c r="K4377" s="182"/>
      <c r="L4377" s="182"/>
      <c r="M4377" s="182"/>
      <c r="N4377" s="182"/>
      <c r="O4377" s="182"/>
      <c r="P4377" s="182"/>
      <c r="Q4377" s="182"/>
      <c r="R4377" s="182"/>
      <c r="S4377" s="182"/>
      <c r="T4377" s="182"/>
      <c r="U4377" s="589"/>
      <c r="AP4377" s="589"/>
      <c r="BK4377" s="589"/>
    </row>
    <row r="4378" spans="1:63" ht="17.25" customHeight="1">
      <c r="A4378" s="273"/>
      <c r="B4378" s="273"/>
      <c r="C4378" s="273"/>
      <c r="D4378" s="182"/>
      <c r="E4378" s="182"/>
      <c r="F4378" s="182" t="s">
        <v>10213</v>
      </c>
      <c r="G4378" s="182"/>
      <c r="H4378" s="182"/>
      <c r="I4378" s="182"/>
      <c r="J4378" s="182"/>
      <c r="K4378" s="182"/>
      <c r="L4378" s="182"/>
      <c r="M4378" s="182"/>
      <c r="N4378" s="182"/>
      <c r="O4378" s="182"/>
      <c r="P4378" s="182"/>
      <c r="Q4378" s="182"/>
      <c r="R4378" s="182"/>
      <c r="S4378" s="182"/>
      <c r="T4378" s="182"/>
      <c r="U4378" s="589"/>
      <c r="AP4378" s="589"/>
      <c r="BK4378" s="589"/>
    </row>
    <row r="4379" spans="1:63" ht="17.25" customHeight="1">
      <c r="A4379" s="273"/>
      <c r="B4379" s="273"/>
      <c r="C4379" s="273"/>
      <c r="D4379" s="182"/>
      <c r="E4379" s="182" t="s">
        <v>8280</v>
      </c>
      <c r="F4379" s="182"/>
      <c r="G4379" s="182"/>
      <c r="H4379" s="182"/>
      <c r="I4379" s="182"/>
      <c r="J4379" s="182"/>
      <c r="K4379" s="182"/>
      <c r="L4379" s="182"/>
      <c r="M4379" s="182"/>
      <c r="N4379" s="182"/>
      <c r="O4379" s="182"/>
      <c r="P4379" s="182"/>
      <c r="Q4379" s="182"/>
      <c r="R4379" s="182"/>
      <c r="S4379" s="182"/>
      <c r="T4379" s="182"/>
      <c r="U4379" s="589"/>
      <c r="AP4379" s="589"/>
      <c r="BK4379" s="589"/>
    </row>
    <row r="4380" spans="1:63" ht="17.25" customHeight="1">
      <c r="A4380" s="273"/>
      <c r="B4380" s="273"/>
      <c r="C4380" s="273"/>
      <c r="D4380" s="182"/>
      <c r="E4380" s="182" t="s">
        <v>8281</v>
      </c>
      <c r="F4380" s="182"/>
      <c r="G4380" s="182"/>
      <c r="H4380" s="182"/>
      <c r="I4380" s="182"/>
      <c r="J4380" s="182"/>
      <c r="K4380" s="182"/>
      <c r="L4380" s="182"/>
      <c r="M4380" s="182"/>
      <c r="N4380" s="182"/>
      <c r="O4380" s="182"/>
      <c r="P4380" s="182"/>
      <c r="Q4380" s="182"/>
      <c r="R4380" s="182"/>
      <c r="S4380" s="182"/>
      <c r="T4380" s="182"/>
      <c r="U4380" s="589"/>
      <c r="AP4380" s="589"/>
      <c r="BK4380" s="589"/>
    </row>
    <row r="4381" spans="1:63" ht="17.25" customHeight="1">
      <c r="A4381" s="273"/>
      <c r="B4381" s="273"/>
      <c r="C4381" s="273"/>
      <c r="D4381" s="182"/>
      <c r="E4381" s="182" t="s">
        <v>8282</v>
      </c>
      <c r="F4381" s="182"/>
      <c r="G4381" s="182"/>
      <c r="H4381" s="182"/>
      <c r="I4381" s="182"/>
      <c r="J4381" s="182"/>
      <c r="K4381" s="182"/>
      <c r="L4381" s="182"/>
      <c r="M4381" s="182"/>
      <c r="N4381" s="182"/>
      <c r="O4381" s="182"/>
      <c r="P4381" s="182"/>
      <c r="Q4381" s="182"/>
      <c r="R4381" s="182"/>
      <c r="S4381" s="182"/>
      <c r="T4381" s="182"/>
      <c r="U4381" s="589"/>
      <c r="AP4381" s="589"/>
      <c r="BK4381" s="589"/>
    </row>
    <row r="4382" spans="1:63" ht="17.25" customHeight="1">
      <c r="A4382" s="273"/>
      <c r="B4382" s="273"/>
      <c r="C4382" s="273"/>
      <c r="D4382" s="182"/>
      <c r="E4382" s="182" t="s">
        <v>8283</v>
      </c>
      <c r="F4382" s="182"/>
      <c r="G4382" s="182"/>
      <c r="H4382" s="182"/>
      <c r="I4382" s="182"/>
      <c r="J4382" s="182"/>
      <c r="K4382" s="182"/>
      <c r="L4382" s="182"/>
      <c r="M4382" s="182"/>
      <c r="N4382" s="182"/>
      <c r="O4382" s="182"/>
      <c r="P4382" s="182"/>
      <c r="Q4382" s="182"/>
      <c r="R4382" s="182"/>
      <c r="S4382" s="182"/>
      <c r="T4382" s="182"/>
      <c r="U4382" s="589"/>
      <c r="AP4382" s="589"/>
      <c r="BK4382" s="589"/>
    </row>
    <row r="4383" spans="1:63" ht="17.25" customHeight="1">
      <c r="A4383" s="273"/>
      <c r="B4383" s="273"/>
      <c r="C4383" s="273"/>
      <c r="D4383" s="182"/>
      <c r="E4383" s="182" t="s">
        <v>10208</v>
      </c>
      <c r="F4383" s="182"/>
      <c r="G4383" s="182"/>
      <c r="H4383" s="182"/>
      <c r="I4383" s="182"/>
      <c r="J4383" s="182"/>
      <c r="K4383" s="182"/>
      <c r="L4383" s="182"/>
      <c r="M4383" s="182"/>
      <c r="N4383" s="182"/>
      <c r="O4383" s="182"/>
      <c r="P4383" s="182"/>
      <c r="Q4383" s="182"/>
      <c r="R4383" s="182"/>
      <c r="S4383" s="182"/>
      <c r="T4383" s="182"/>
      <c r="U4383" s="589"/>
      <c r="AP4383" s="589"/>
      <c r="BK4383" s="589"/>
    </row>
    <row r="4384" spans="1:63" ht="17.25" customHeight="1">
      <c r="A4384" s="273"/>
      <c r="B4384" s="273"/>
      <c r="C4384" s="273"/>
      <c r="D4384" s="182"/>
      <c r="E4384" s="182"/>
      <c r="F4384" s="182" t="s">
        <v>10163</v>
      </c>
      <c r="G4384" s="182"/>
      <c r="H4384" s="182"/>
      <c r="I4384" s="182"/>
      <c r="J4384" s="182"/>
      <c r="K4384" s="182"/>
      <c r="L4384" s="182"/>
      <c r="M4384" s="182"/>
      <c r="N4384" s="182"/>
      <c r="O4384" s="182"/>
      <c r="P4384" s="182"/>
      <c r="Q4384" s="182"/>
      <c r="R4384" s="182"/>
      <c r="S4384" s="182"/>
      <c r="T4384" s="182"/>
      <c r="U4384" s="589"/>
      <c r="AP4384" s="589"/>
      <c r="BK4384" s="589"/>
    </row>
    <row r="4385" spans="1:63" ht="17.25" customHeight="1">
      <c r="A4385" s="273"/>
      <c r="B4385" s="273"/>
      <c r="C4385" s="273"/>
      <c r="D4385" s="182"/>
      <c r="E4385" s="182" t="s">
        <v>10205</v>
      </c>
      <c r="F4385" s="182"/>
      <c r="G4385" s="182"/>
      <c r="H4385" s="182"/>
      <c r="I4385" s="182"/>
      <c r="J4385" s="182"/>
      <c r="K4385" s="182"/>
      <c r="L4385" s="182"/>
      <c r="M4385" s="182"/>
      <c r="N4385" s="182"/>
      <c r="O4385" s="182"/>
      <c r="P4385" s="182"/>
      <c r="Q4385" s="182"/>
      <c r="R4385" s="182"/>
      <c r="S4385" s="182"/>
      <c r="T4385" s="182"/>
      <c r="U4385" s="589"/>
      <c r="AP4385" s="589"/>
      <c r="BK4385" s="589"/>
    </row>
    <row r="4386" spans="1:63" ht="17.25" customHeight="1">
      <c r="A4386" s="273"/>
      <c r="B4386" s="273"/>
      <c r="C4386" s="273"/>
      <c r="D4386" s="182"/>
      <c r="E4386" s="182"/>
      <c r="F4386" s="182" t="s">
        <v>10206</v>
      </c>
      <c r="G4386" s="182"/>
      <c r="H4386" s="182"/>
      <c r="I4386" s="182"/>
      <c r="J4386" s="182"/>
      <c r="K4386" s="182"/>
      <c r="L4386" s="182"/>
      <c r="M4386" s="182"/>
      <c r="N4386" s="182"/>
      <c r="O4386" s="182"/>
      <c r="P4386" s="182"/>
      <c r="Q4386" s="182"/>
      <c r="R4386" s="182"/>
      <c r="S4386" s="182"/>
      <c r="T4386" s="182"/>
      <c r="U4386" s="589"/>
      <c r="AP4386" s="589"/>
      <c r="BK4386" s="589"/>
    </row>
    <row r="4387" spans="1:63" ht="17.25" customHeight="1">
      <c r="A4387" s="273"/>
      <c r="B4387" s="273"/>
      <c r="C4387" s="273"/>
      <c r="D4387" s="182"/>
      <c r="E4387" s="182"/>
      <c r="F4387" s="182" t="s">
        <v>10207</v>
      </c>
      <c r="G4387" s="182"/>
      <c r="H4387" s="182"/>
      <c r="I4387" s="182"/>
      <c r="J4387" s="182"/>
      <c r="K4387" s="182"/>
      <c r="L4387" s="182"/>
      <c r="M4387" s="182"/>
      <c r="N4387" s="182"/>
      <c r="O4387" s="182"/>
      <c r="P4387" s="182"/>
      <c r="Q4387" s="182"/>
      <c r="R4387" s="182"/>
      <c r="S4387" s="182"/>
      <c r="T4387" s="182"/>
      <c r="U4387" s="589"/>
      <c r="AP4387" s="589"/>
      <c r="BK4387" s="589"/>
    </row>
    <row r="4388" spans="1:63" ht="17.25" customHeight="1">
      <c r="A4388" s="273"/>
      <c r="B4388" s="273"/>
      <c r="C4388" s="273"/>
      <c r="D4388" s="182" t="s">
        <v>9131</v>
      </c>
      <c r="E4388" s="182"/>
      <c r="F4388" s="182"/>
      <c r="G4388" s="182"/>
      <c r="H4388" s="182"/>
      <c r="I4388" s="182"/>
      <c r="J4388" s="182"/>
      <c r="K4388" s="182"/>
      <c r="L4388" s="182"/>
      <c r="M4388" s="182"/>
      <c r="N4388" s="182"/>
      <c r="O4388" s="182"/>
      <c r="P4388" s="182"/>
      <c r="Q4388" s="182"/>
      <c r="R4388" s="182"/>
      <c r="S4388" s="182"/>
      <c r="T4388" s="182"/>
      <c r="U4388" s="589"/>
      <c r="AP4388" s="589"/>
      <c r="BK4388" s="589"/>
    </row>
    <row r="4389" spans="1:63" ht="17.25" customHeight="1">
      <c r="A4389" s="273"/>
      <c r="B4389" s="273"/>
      <c r="C4389" s="273"/>
      <c r="D4389" s="182"/>
      <c r="E4389" s="182" t="s">
        <v>10198</v>
      </c>
      <c r="F4389" s="182"/>
      <c r="G4389" s="182"/>
      <c r="H4389" s="182"/>
      <c r="I4389" s="182"/>
      <c r="J4389" s="182"/>
      <c r="K4389" s="182"/>
      <c r="L4389" s="182"/>
      <c r="M4389" s="182"/>
      <c r="N4389" s="182"/>
      <c r="O4389" s="182"/>
      <c r="P4389" s="182"/>
      <c r="Q4389" s="182"/>
      <c r="R4389" s="182"/>
      <c r="S4389" s="182"/>
      <c r="T4389" s="182"/>
      <c r="U4389" s="589"/>
      <c r="AP4389" s="589"/>
      <c r="BK4389" s="589"/>
    </row>
    <row r="4390" spans="1:63" ht="17.25" customHeight="1">
      <c r="A4390" s="273"/>
      <c r="B4390" s="273"/>
      <c r="C4390" s="273"/>
      <c r="D4390" s="182"/>
      <c r="E4390" s="182"/>
      <c r="F4390" s="182" t="s">
        <v>10199</v>
      </c>
      <c r="G4390" s="182"/>
      <c r="H4390" s="182"/>
      <c r="I4390" s="182"/>
      <c r="J4390" s="182"/>
      <c r="K4390" s="182"/>
      <c r="L4390" s="182"/>
      <c r="M4390" s="182"/>
      <c r="N4390" s="182"/>
      <c r="O4390" s="182"/>
      <c r="P4390" s="182"/>
      <c r="Q4390" s="182"/>
      <c r="R4390" s="182"/>
      <c r="S4390" s="182"/>
      <c r="T4390" s="182"/>
      <c r="U4390" s="589"/>
      <c r="AP4390" s="589"/>
      <c r="BK4390" s="589"/>
    </row>
    <row r="4391" spans="1:63" ht="17.25" customHeight="1">
      <c r="A4391" s="273"/>
      <c r="B4391" s="273"/>
      <c r="C4391" s="273"/>
      <c r="D4391" s="182"/>
      <c r="E4391" s="182"/>
      <c r="F4391" s="182" t="s">
        <v>10200</v>
      </c>
      <c r="G4391" s="182"/>
      <c r="H4391" s="182"/>
      <c r="I4391" s="182"/>
      <c r="J4391" s="182"/>
      <c r="K4391" s="182"/>
      <c r="L4391" s="182"/>
      <c r="M4391" s="182"/>
      <c r="N4391" s="182"/>
      <c r="O4391" s="182"/>
      <c r="P4391" s="182"/>
      <c r="Q4391" s="182"/>
      <c r="R4391" s="182"/>
      <c r="S4391" s="182"/>
      <c r="T4391" s="182"/>
      <c r="U4391" s="589"/>
      <c r="AP4391" s="589"/>
      <c r="BK4391" s="589"/>
    </row>
    <row r="4392" spans="1:63" ht="17.25" customHeight="1">
      <c r="A4392" s="273"/>
      <c r="B4392" s="273"/>
      <c r="C4392" s="273"/>
      <c r="D4392" s="182"/>
      <c r="E4392" s="182"/>
      <c r="F4392" s="182" t="s">
        <v>10201</v>
      </c>
      <c r="G4392" s="182"/>
      <c r="H4392" s="182"/>
      <c r="I4392" s="182"/>
      <c r="J4392" s="182"/>
      <c r="K4392" s="182"/>
      <c r="L4392" s="182"/>
      <c r="M4392" s="182"/>
      <c r="N4392" s="182"/>
      <c r="O4392" s="182"/>
      <c r="P4392" s="182"/>
      <c r="Q4392" s="182"/>
      <c r="R4392" s="182"/>
      <c r="S4392" s="182"/>
      <c r="T4392" s="182"/>
      <c r="U4392" s="589"/>
      <c r="AP4392" s="589"/>
      <c r="BK4392" s="589"/>
    </row>
    <row r="4393" spans="1:63" ht="17.25" customHeight="1">
      <c r="A4393" s="273"/>
      <c r="B4393" s="273"/>
      <c r="C4393" s="273"/>
      <c r="D4393" s="182"/>
      <c r="E4393" s="182"/>
      <c r="F4393" s="182" t="s">
        <v>10202</v>
      </c>
      <c r="G4393" s="182"/>
      <c r="H4393" s="182"/>
      <c r="I4393" s="182"/>
      <c r="J4393" s="182"/>
      <c r="K4393" s="182"/>
      <c r="L4393" s="182"/>
      <c r="M4393" s="182"/>
      <c r="N4393" s="182"/>
      <c r="O4393" s="182"/>
      <c r="P4393" s="182"/>
      <c r="Q4393" s="182"/>
      <c r="R4393" s="182"/>
      <c r="S4393" s="182"/>
      <c r="T4393" s="182"/>
      <c r="U4393" s="589"/>
      <c r="AP4393" s="589"/>
      <c r="BK4393" s="589"/>
    </row>
    <row r="4394" spans="1:63" ht="17.25" customHeight="1">
      <c r="A4394" s="273"/>
      <c r="B4394" s="273"/>
      <c r="C4394" s="273"/>
      <c r="D4394" s="182"/>
      <c r="E4394" s="182"/>
      <c r="F4394" s="182" t="s">
        <v>10203</v>
      </c>
      <c r="G4394" s="182"/>
      <c r="H4394" s="182"/>
      <c r="I4394" s="182"/>
      <c r="J4394" s="182"/>
      <c r="K4394" s="182"/>
      <c r="L4394" s="182"/>
      <c r="M4394" s="182"/>
      <c r="N4394" s="182"/>
      <c r="O4394" s="182"/>
      <c r="P4394" s="182"/>
      <c r="Q4394" s="182"/>
      <c r="R4394" s="182"/>
      <c r="S4394" s="182"/>
      <c r="T4394" s="182"/>
      <c r="U4394" s="589"/>
      <c r="AP4394" s="589"/>
      <c r="BK4394" s="589"/>
    </row>
    <row r="4395" spans="1:63" ht="17.25" customHeight="1">
      <c r="A4395" s="273"/>
      <c r="B4395" s="273"/>
      <c r="C4395" s="273"/>
      <c r="D4395" s="182"/>
      <c r="E4395" s="182"/>
      <c r="F4395" s="182" t="s">
        <v>10204</v>
      </c>
      <c r="G4395" s="182"/>
      <c r="H4395" s="182"/>
      <c r="I4395" s="182"/>
      <c r="J4395" s="182"/>
      <c r="K4395" s="182"/>
      <c r="L4395" s="182"/>
      <c r="M4395" s="182"/>
      <c r="N4395" s="182"/>
      <c r="O4395" s="182"/>
      <c r="P4395" s="182"/>
      <c r="Q4395" s="182"/>
      <c r="R4395" s="182"/>
      <c r="S4395" s="182"/>
      <c r="T4395" s="182"/>
      <c r="U4395" s="589"/>
      <c r="AP4395" s="589"/>
      <c r="BK4395" s="589"/>
    </row>
    <row r="4396" spans="1:63" ht="17.25" customHeight="1">
      <c r="A4396" s="273"/>
      <c r="B4396" s="273"/>
      <c r="C4396" s="273"/>
      <c r="D4396" s="182"/>
      <c r="E4396" s="182" t="s">
        <v>8284</v>
      </c>
      <c r="F4396" s="182"/>
      <c r="G4396" s="182"/>
      <c r="H4396" s="182"/>
      <c r="I4396" s="182"/>
      <c r="J4396" s="182"/>
      <c r="K4396" s="182"/>
      <c r="L4396" s="182"/>
      <c r="M4396" s="182"/>
      <c r="N4396" s="182"/>
      <c r="O4396" s="182"/>
      <c r="P4396" s="182"/>
      <c r="Q4396" s="182"/>
      <c r="R4396" s="182"/>
      <c r="S4396" s="182"/>
      <c r="T4396" s="182"/>
      <c r="U4396" s="589"/>
      <c r="AP4396" s="589"/>
      <c r="BK4396" s="589"/>
    </row>
    <row r="4397" spans="1:63" ht="17.25" customHeight="1">
      <c r="A4397" s="273"/>
      <c r="B4397" s="273"/>
      <c r="C4397" s="273"/>
      <c r="D4397" s="182"/>
      <c r="E4397" s="182" t="s">
        <v>10196</v>
      </c>
      <c r="F4397" s="182"/>
      <c r="G4397" s="182"/>
      <c r="H4397" s="182"/>
      <c r="I4397" s="182"/>
      <c r="J4397" s="182"/>
      <c r="K4397" s="182"/>
      <c r="L4397" s="182"/>
      <c r="M4397" s="182"/>
      <c r="N4397" s="182"/>
      <c r="O4397" s="182"/>
      <c r="P4397" s="182"/>
      <c r="Q4397" s="182"/>
      <c r="R4397" s="182"/>
      <c r="S4397" s="182"/>
      <c r="T4397" s="182"/>
      <c r="U4397" s="589"/>
      <c r="AP4397" s="589"/>
      <c r="BK4397" s="589"/>
    </row>
    <row r="4398" spans="1:63" ht="17.25" customHeight="1">
      <c r="A4398" s="273"/>
      <c r="B4398" s="273"/>
      <c r="C4398" s="273"/>
      <c r="D4398" s="182"/>
      <c r="E4398" s="182"/>
      <c r="F4398" s="182" t="s">
        <v>10197</v>
      </c>
      <c r="G4398" s="182"/>
      <c r="H4398" s="182"/>
      <c r="I4398" s="182"/>
      <c r="J4398" s="182"/>
      <c r="K4398" s="182"/>
      <c r="L4398" s="182"/>
      <c r="M4398" s="182"/>
      <c r="N4398" s="182"/>
      <c r="O4398" s="182"/>
      <c r="P4398" s="182"/>
      <c r="Q4398" s="182"/>
      <c r="R4398" s="182"/>
      <c r="S4398" s="182"/>
      <c r="T4398" s="182"/>
      <c r="U4398" s="589"/>
      <c r="AP4398" s="589"/>
      <c r="BK4398" s="589"/>
    </row>
    <row r="4399" spans="1:63" ht="17.25" customHeight="1">
      <c r="A4399" s="273"/>
      <c r="B4399" s="273"/>
      <c r="C4399" s="273"/>
      <c r="D4399" s="182"/>
      <c r="E4399" s="182" t="s">
        <v>10194</v>
      </c>
      <c r="F4399" s="182"/>
      <c r="G4399" s="182"/>
      <c r="H4399" s="182"/>
      <c r="I4399" s="182"/>
      <c r="J4399" s="182"/>
      <c r="K4399" s="182"/>
      <c r="L4399" s="182"/>
      <c r="M4399" s="182"/>
      <c r="N4399" s="182"/>
      <c r="O4399" s="182"/>
      <c r="P4399" s="182"/>
      <c r="Q4399" s="182"/>
      <c r="R4399" s="182"/>
      <c r="S4399" s="182"/>
      <c r="T4399" s="182"/>
      <c r="U4399" s="589"/>
      <c r="AP4399" s="589"/>
      <c r="BK4399" s="589"/>
    </row>
    <row r="4400" spans="1:63" ht="17.25" customHeight="1">
      <c r="A4400" s="273"/>
      <c r="B4400" s="273"/>
      <c r="C4400" s="273"/>
      <c r="D4400" s="182"/>
      <c r="E4400" s="182"/>
      <c r="F4400" s="182" t="s">
        <v>10195</v>
      </c>
      <c r="G4400" s="182"/>
      <c r="H4400" s="182"/>
      <c r="I4400" s="182"/>
      <c r="J4400" s="182"/>
      <c r="K4400" s="182"/>
      <c r="L4400" s="182"/>
      <c r="M4400" s="182"/>
      <c r="N4400" s="182"/>
      <c r="O4400" s="182"/>
      <c r="P4400" s="182"/>
      <c r="Q4400" s="182"/>
      <c r="R4400" s="182"/>
      <c r="S4400" s="182"/>
      <c r="T4400" s="182"/>
      <c r="U4400" s="589"/>
      <c r="AP4400" s="589"/>
      <c r="BK4400" s="589"/>
    </row>
    <row r="4401" spans="1:63" ht="17.25" customHeight="1">
      <c r="A4401" s="273"/>
      <c r="B4401" s="273"/>
      <c r="C4401" s="273"/>
      <c r="D4401" s="182"/>
      <c r="E4401" s="182" t="s">
        <v>10192</v>
      </c>
      <c r="F4401" s="182"/>
      <c r="G4401" s="182"/>
      <c r="H4401" s="182"/>
      <c r="I4401" s="182"/>
      <c r="J4401" s="182"/>
      <c r="K4401" s="182"/>
      <c r="L4401" s="182"/>
      <c r="M4401" s="182"/>
      <c r="N4401" s="182"/>
      <c r="O4401" s="182"/>
      <c r="P4401" s="182"/>
      <c r="Q4401" s="182"/>
      <c r="R4401" s="182"/>
      <c r="S4401" s="182"/>
      <c r="T4401" s="182"/>
      <c r="U4401" s="589"/>
      <c r="AP4401" s="589"/>
      <c r="BK4401" s="589"/>
    </row>
    <row r="4402" spans="1:63" ht="17.25" customHeight="1">
      <c r="A4402" s="273"/>
      <c r="B4402" s="273"/>
      <c r="C4402" s="273"/>
      <c r="D4402" s="182"/>
      <c r="E4402" s="182"/>
      <c r="F4402" s="182" t="s">
        <v>10193</v>
      </c>
      <c r="G4402" s="182"/>
      <c r="H4402" s="182"/>
      <c r="I4402" s="182"/>
      <c r="J4402" s="182"/>
      <c r="K4402" s="182"/>
      <c r="L4402" s="182"/>
      <c r="M4402" s="182"/>
      <c r="N4402" s="182"/>
      <c r="O4402" s="182"/>
      <c r="P4402" s="182"/>
      <c r="Q4402" s="182"/>
      <c r="R4402" s="182"/>
      <c r="S4402" s="182"/>
      <c r="T4402" s="182"/>
      <c r="U4402" s="589"/>
      <c r="AP4402" s="589"/>
      <c r="BK4402" s="589"/>
    </row>
    <row r="4403" spans="1:63" ht="17.25" customHeight="1">
      <c r="A4403" s="273"/>
      <c r="B4403" s="273"/>
      <c r="C4403" s="273"/>
      <c r="D4403" s="182"/>
      <c r="E4403" s="182"/>
      <c r="F4403" s="182" t="s">
        <v>10163</v>
      </c>
      <c r="G4403" s="182"/>
      <c r="H4403" s="182"/>
      <c r="I4403" s="182"/>
      <c r="J4403" s="182"/>
      <c r="K4403" s="182"/>
      <c r="L4403" s="182"/>
      <c r="M4403" s="182"/>
      <c r="N4403" s="182"/>
      <c r="O4403" s="182"/>
      <c r="P4403" s="182"/>
      <c r="Q4403" s="182"/>
      <c r="R4403" s="182"/>
      <c r="S4403" s="182"/>
      <c r="T4403" s="182"/>
      <c r="U4403" s="589"/>
      <c r="AP4403" s="589"/>
      <c r="BK4403" s="589"/>
    </row>
    <row r="4404" spans="1:63" ht="17.25" customHeight="1">
      <c r="A4404" s="273"/>
      <c r="B4404" s="273"/>
      <c r="C4404" s="273"/>
      <c r="D4404" s="182"/>
      <c r="E4404" s="182" t="s">
        <v>10190</v>
      </c>
      <c r="F4404" s="182"/>
      <c r="G4404" s="182"/>
      <c r="H4404" s="182"/>
      <c r="I4404" s="182"/>
      <c r="J4404" s="182"/>
      <c r="K4404" s="182"/>
      <c r="L4404" s="182"/>
      <c r="M4404" s="182"/>
      <c r="N4404" s="182"/>
      <c r="O4404" s="182"/>
      <c r="P4404" s="182"/>
      <c r="Q4404" s="182"/>
      <c r="R4404" s="182"/>
      <c r="S4404" s="182"/>
      <c r="T4404" s="182"/>
      <c r="U4404" s="589"/>
      <c r="AP4404" s="589"/>
      <c r="BK4404" s="589"/>
    </row>
    <row r="4405" spans="1:63" ht="17.25" customHeight="1">
      <c r="A4405" s="273"/>
      <c r="B4405" s="273"/>
      <c r="C4405" s="273"/>
      <c r="D4405" s="182"/>
      <c r="E4405" s="182"/>
      <c r="F4405" s="182" t="s">
        <v>10191</v>
      </c>
      <c r="G4405" s="182"/>
      <c r="H4405" s="182"/>
      <c r="I4405" s="182"/>
      <c r="J4405" s="182"/>
      <c r="K4405" s="182"/>
      <c r="L4405" s="182"/>
      <c r="M4405" s="182"/>
      <c r="N4405" s="182"/>
      <c r="O4405" s="182"/>
      <c r="P4405" s="182"/>
      <c r="Q4405" s="182"/>
      <c r="R4405" s="182"/>
      <c r="S4405" s="182"/>
      <c r="T4405" s="182"/>
      <c r="U4405" s="589"/>
      <c r="AP4405" s="589"/>
      <c r="BK4405" s="589"/>
    </row>
    <row r="4406" spans="1:63" ht="17.25" customHeight="1">
      <c r="A4406" s="273"/>
      <c r="B4406" s="273"/>
      <c r="C4406" s="273"/>
      <c r="D4406" s="182"/>
      <c r="E4406" s="182" t="s">
        <v>10187</v>
      </c>
      <c r="F4406" s="182"/>
      <c r="G4406" s="182"/>
      <c r="H4406" s="182"/>
      <c r="I4406" s="182"/>
      <c r="J4406" s="182"/>
      <c r="K4406" s="182"/>
      <c r="L4406" s="182"/>
      <c r="M4406" s="182"/>
      <c r="N4406" s="182"/>
      <c r="O4406" s="182"/>
      <c r="P4406" s="182"/>
      <c r="Q4406" s="182"/>
      <c r="R4406" s="182"/>
      <c r="S4406" s="182"/>
      <c r="T4406" s="182"/>
      <c r="U4406" s="589"/>
      <c r="AP4406" s="589"/>
      <c r="BK4406" s="589"/>
    </row>
    <row r="4407" spans="1:63" ht="17.25" customHeight="1">
      <c r="A4407" s="273"/>
      <c r="B4407" s="273"/>
      <c r="C4407" s="273"/>
      <c r="D4407" s="182"/>
      <c r="E4407" s="182"/>
      <c r="F4407" s="182" t="s">
        <v>10188</v>
      </c>
      <c r="G4407" s="182"/>
      <c r="H4407" s="182"/>
      <c r="I4407" s="182"/>
      <c r="J4407" s="182"/>
      <c r="K4407" s="182"/>
      <c r="L4407" s="182"/>
      <c r="M4407" s="182"/>
      <c r="N4407" s="182"/>
      <c r="O4407" s="182"/>
      <c r="P4407" s="182"/>
      <c r="Q4407" s="182"/>
      <c r="R4407" s="182"/>
      <c r="S4407" s="182"/>
      <c r="T4407" s="182"/>
      <c r="U4407" s="589"/>
      <c r="AP4407" s="589"/>
      <c r="BK4407" s="589"/>
    </row>
    <row r="4408" spans="1:63" ht="17.25" customHeight="1">
      <c r="A4408" s="273"/>
      <c r="B4408" s="273"/>
      <c r="C4408" s="273"/>
      <c r="D4408" s="182"/>
      <c r="E4408" s="182"/>
      <c r="F4408" s="182" t="s">
        <v>10189</v>
      </c>
      <c r="G4408" s="182"/>
      <c r="H4408" s="182"/>
      <c r="I4408" s="182"/>
      <c r="J4408" s="182"/>
      <c r="K4408" s="182"/>
      <c r="L4408" s="182"/>
      <c r="M4408" s="182"/>
      <c r="N4408" s="182"/>
      <c r="O4408" s="182"/>
      <c r="P4408" s="182"/>
      <c r="Q4408" s="182"/>
      <c r="R4408" s="182"/>
      <c r="S4408" s="182"/>
      <c r="T4408" s="182"/>
      <c r="U4408" s="589"/>
      <c r="AP4408" s="589"/>
      <c r="BK4408" s="589"/>
    </row>
    <row r="4409" spans="1:63" ht="17.25" customHeight="1">
      <c r="A4409" s="273"/>
      <c r="B4409" s="273"/>
      <c r="C4409" s="273"/>
      <c r="D4409" s="182"/>
      <c r="E4409" s="182" t="s">
        <v>8285</v>
      </c>
      <c r="F4409" s="182"/>
      <c r="G4409" s="182"/>
      <c r="H4409" s="182"/>
      <c r="I4409" s="182"/>
      <c r="J4409" s="182"/>
      <c r="K4409" s="182"/>
      <c r="L4409" s="182"/>
      <c r="M4409" s="182"/>
      <c r="N4409" s="182"/>
      <c r="O4409" s="182"/>
      <c r="P4409" s="182"/>
      <c r="Q4409" s="182"/>
      <c r="R4409" s="182"/>
      <c r="S4409" s="182"/>
      <c r="T4409" s="182"/>
      <c r="U4409" s="589"/>
      <c r="AP4409" s="589"/>
      <c r="BK4409" s="589"/>
    </row>
    <row r="4410" spans="1:63" ht="17.25" customHeight="1">
      <c r="A4410" s="273"/>
      <c r="B4410" s="273"/>
      <c r="C4410" s="273"/>
      <c r="D4410" s="182"/>
      <c r="E4410" s="182" t="s">
        <v>10185</v>
      </c>
      <c r="F4410" s="182"/>
      <c r="G4410" s="182"/>
      <c r="H4410" s="182"/>
      <c r="I4410" s="182"/>
      <c r="J4410" s="182"/>
      <c r="K4410" s="182"/>
      <c r="L4410" s="182"/>
      <c r="M4410" s="182"/>
      <c r="N4410" s="182"/>
      <c r="O4410" s="182"/>
      <c r="P4410" s="182"/>
      <c r="Q4410" s="182"/>
      <c r="R4410" s="182"/>
      <c r="S4410" s="182"/>
      <c r="T4410" s="182"/>
      <c r="U4410" s="589"/>
      <c r="AP4410" s="589"/>
      <c r="BK4410" s="589"/>
    </row>
    <row r="4411" spans="1:63" ht="17.25" customHeight="1">
      <c r="A4411" s="273"/>
      <c r="B4411" s="273"/>
      <c r="C4411" s="273"/>
      <c r="D4411" s="182"/>
      <c r="E4411" s="182"/>
      <c r="F4411" s="182" t="s">
        <v>10186</v>
      </c>
      <c r="G4411" s="182"/>
      <c r="H4411" s="182"/>
      <c r="I4411" s="182"/>
      <c r="J4411" s="182"/>
      <c r="K4411" s="182"/>
      <c r="L4411" s="182"/>
      <c r="M4411" s="182"/>
      <c r="N4411" s="182"/>
      <c r="O4411" s="182"/>
      <c r="P4411" s="182"/>
      <c r="Q4411" s="182"/>
      <c r="R4411" s="182"/>
      <c r="S4411" s="182"/>
      <c r="T4411" s="182"/>
      <c r="U4411" s="589"/>
      <c r="AP4411" s="589"/>
      <c r="BK4411" s="589"/>
    </row>
    <row r="4412" spans="1:63" ht="17.25" customHeight="1">
      <c r="A4412" s="273"/>
      <c r="B4412" s="273"/>
      <c r="C4412" s="273"/>
      <c r="D4412" s="182"/>
      <c r="E4412" s="182" t="s">
        <v>10183</v>
      </c>
      <c r="F4412" s="182"/>
      <c r="G4412" s="182"/>
      <c r="H4412" s="182"/>
      <c r="I4412" s="182"/>
      <c r="J4412" s="182"/>
      <c r="K4412" s="182"/>
      <c r="L4412" s="182"/>
      <c r="M4412" s="182"/>
      <c r="N4412" s="182"/>
      <c r="O4412" s="182"/>
      <c r="P4412" s="182"/>
      <c r="Q4412" s="182"/>
      <c r="R4412" s="182"/>
      <c r="S4412" s="182"/>
      <c r="T4412" s="182"/>
      <c r="U4412" s="589"/>
      <c r="AP4412" s="589"/>
      <c r="BK4412" s="589"/>
    </row>
    <row r="4413" spans="1:63" ht="17.25" customHeight="1">
      <c r="A4413" s="273"/>
      <c r="B4413" s="273"/>
      <c r="C4413" s="273"/>
      <c r="D4413" s="182"/>
      <c r="E4413" s="182"/>
      <c r="F4413" s="182" t="s">
        <v>10184</v>
      </c>
      <c r="G4413" s="182"/>
      <c r="H4413" s="182"/>
      <c r="I4413" s="182"/>
      <c r="J4413" s="182"/>
      <c r="K4413" s="182"/>
      <c r="L4413" s="182"/>
      <c r="M4413" s="182"/>
      <c r="N4413" s="182"/>
      <c r="O4413" s="182"/>
      <c r="P4413" s="182"/>
      <c r="Q4413" s="182"/>
      <c r="R4413" s="182"/>
      <c r="S4413" s="182"/>
      <c r="T4413" s="182"/>
      <c r="U4413" s="589"/>
      <c r="AP4413" s="589"/>
      <c r="BK4413" s="589"/>
    </row>
    <row r="4414" spans="1:63" ht="17.25" customHeight="1">
      <c r="A4414" s="273"/>
      <c r="B4414" s="273"/>
      <c r="C4414" s="273"/>
      <c r="D4414" s="182"/>
      <c r="E4414" s="182" t="s">
        <v>10181</v>
      </c>
      <c r="F4414" s="182"/>
      <c r="G4414" s="182"/>
      <c r="H4414" s="182"/>
      <c r="I4414" s="182"/>
      <c r="J4414" s="182"/>
      <c r="K4414" s="182"/>
      <c r="L4414" s="182"/>
      <c r="M4414" s="182"/>
      <c r="N4414" s="182"/>
      <c r="O4414" s="182"/>
      <c r="P4414" s="182"/>
      <c r="Q4414" s="182"/>
      <c r="R4414" s="182"/>
      <c r="S4414" s="182"/>
      <c r="T4414" s="182"/>
      <c r="U4414" s="589"/>
      <c r="AP4414" s="589"/>
      <c r="BK4414" s="589"/>
    </row>
    <row r="4415" spans="1:63" ht="17.25" customHeight="1">
      <c r="A4415" s="273"/>
      <c r="B4415" s="273"/>
      <c r="C4415" s="273"/>
      <c r="D4415" s="182"/>
      <c r="E4415" s="182"/>
      <c r="F4415" s="182" t="s">
        <v>10182</v>
      </c>
      <c r="G4415" s="182"/>
      <c r="H4415" s="182"/>
      <c r="I4415" s="182"/>
      <c r="J4415" s="182"/>
      <c r="K4415" s="182"/>
      <c r="L4415" s="182"/>
      <c r="M4415" s="182"/>
      <c r="N4415" s="182"/>
      <c r="O4415" s="182"/>
      <c r="P4415" s="182"/>
      <c r="Q4415" s="182"/>
      <c r="R4415" s="182"/>
      <c r="S4415" s="182"/>
      <c r="T4415" s="182"/>
      <c r="U4415" s="589"/>
      <c r="AP4415" s="589"/>
      <c r="BK4415" s="589"/>
    </row>
    <row r="4416" spans="1:63" ht="17.25" customHeight="1">
      <c r="A4416" s="273"/>
      <c r="B4416" s="273"/>
      <c r="C4416" s="273"/>
      <c r="D4416" s="182"/>
      <c r="E4416" s="182" t="s">
        <v>8286</v>
      </c>
      <c r="F4416" s="182"/>
      <c r="G4416" s="182"/>
      <c r="H4416" s="182"/>
      <c r="I4416" s="182"/>
      <c r="J4416" s="182"/>
      <c r="K4416" s="182"/>
      <c r="L4416" s="182"/>
      <c r="M4416" s="182"/>
      <c r="N4416" s="182"/>
      <c r="O4416" s="182"/>
      <c r="P4416" s="182"/>
      <c r="Q4416" s="182"/>
      <c r="R4416" s="182"/>
      <c r="S4416" s="182"/>
      <c r="T4416" s="182"/>
      <c r="U4416" s="589"/>
      <c r="AP4416" s="589"/>
      <c r="BK4416" s="589"/>
    </row>
    <row r="4417" spans="1:63" ht="17.25" customHeight="1">
      <c r="A4417" s="273"/>
      <c r="B4417" s="273"/>
      <c r="C4417" s="273"/>
      <c r="D4417" s="182"/>
      <c r="E4417" s="182" t="s">
        <v>10177</v>
      </c>
      <c r="F4417" s="182"/>
      <c r="G4417" s="182"/>
      <c r="H4417" s="182"/>
      <c r="I4417" s="182"/>
      <c r="J4417" s="182"/>
      <c r="K4417" s="182"/>
      <c r="L4417" s="182"/>
      <c r="M4417" s="182"/>
      <c r="N4417" s="182"/>
      <c r="O4417" s="182"/>
      <c r="P4417" s="182"/>
      <c r="Q4417" s="182"/>
      <c r="R4417" s="182"/>
      <c r="S4417" s="182"/>
      <c r="T4417" s="182"/>
      <c r="U4417" s="589"/>
      <c r="AP4417" s="589"/>
      <c r="BK4417" s="589"/>
    </row>
    <row r="4418" spans="1:63" ht="17.25" customHeight="1">
      <c r="A4418" s="273"/>
      <c r="B4418" s="273"/>
      <c r="C4418" s="273"/>
      <c r="D4418" s="182"/>
      <c r="E4418" s="182"/>
      <c r="F4418" s="182" t="s">
        <v>10178</v>
      </c>
      <c r="G4418" s="182"/>
      <c r="H4418" s="182"/>
      <c r="I4418" s="182"/>
      <c r="J4418" s="182"/>
      <c r="K4418" s="182"/>
      <c r="L4418" s="182"/>
      <c r="M4418" s="182"/>
      <c r="N4418" s="182"/>
      <c r="O4418" s="182"/>
      <c r="P4418" s="182"/>
      <c r="Q4418" s="182"/>
      <c r="R4418" s="182"/>
      <c r="S4418" s="182"/>
      <c r="T4418" s="182"/>
      <c r="U4418" s="589"/>
      <c r="AP4418" s="589"/>
      <c r="BK4418" s="589"/>
    </row>
    <row r="4419" spans="1:63" ht="17.25" customHeight="1">
      <c r="A4419" s="273"/>
      <c r="B4419" s="273"/>
      <c r="C4419" s="273"/>
      <c r="D4419" s="182"/>
      <c r="E4419" s="182" t="s">
        <v>10176</v>
      </c>
      <c r="F4419" s="182"/>
      <c r="G4419" s="182"/>
      <c r="H4419" s="182"/>
      <c r="I4419" s="182"/>
      <c r="J4419" s="182"/>
      <c r="K4419" s="182"/>
      <c r="L4419" s="182"/>
      <c r="M4419" s="182"/>
      <c r="N4419" s="182"/>
      <c r="O4419" s="182"/>
      <c r="P4419" s="182"/>
      <c r="Q4419" s="182"/>
      <c r="R4419" s="182"/>
      <c r="S4419" s="182"/>
      <c r="T4419" s="182"/>
      <c r="U4419" s="589"/>
      <c r="AP4419" s="589"/>
      <c r="BK4419" s="589"/>
    </row>
    <row r="4420" spans="1:63" ht="17.25" customHeight="1">
      <c r="A4420" s="273"/>
      <c r="B4420" s="273"/>
      <c r="C4420" s="273"/>
      <c r="D4420" s="182"/>
      <c r="E4420" s="182"/>
      <c r="F4420" s="182" t="s">
        <v>10179</v>
      </c>
      <c r="G4420" s="182"/>
      <c r="H4420" s="182"/>
      <c r="I4420" s="182"/>
      <c r="J4420" s="182"/>
      <c r="K4420" s="182"/>
      <c r="L4420" s="182"/>
      <c r="M4420" s="182"/>
      <c r="N4420" s="182"/>
      <c r="O4420" s="182"/>
      <c r="P4420" s="182"/>
      <c r="Q4420" s="182"/>
      <c r="R4420" s="182"/>
      <c r="S4420" s="182"/>
      <c r="T4420" s="182"/>
      <c r="U4420" s="589"/>
      <c r="AP4420" s="589"/>
      <c r="BK4420" s="589"/>
    </row>
    <row r="4421" spans="1:63" ht="17.25" customHeight="1">
      <c r="A4421" s="273"/>
      <c r="B4421" s="273"/>
      <c r="C4421" s="273"/>
      <c r="D4421" s="182"/>
      <c r="E4421" s="182"/>
      <c r="F4421" s="182" t="s">
        <v>10180</v>
      </c>
      <c r="G4421" s="182"/>
      <c r="H4421" s="182"/>
      <c r="I4421" s="182"/>
      <c r="J4421" s="182"/>
      <c r="K4421" s="182"/>
      <c r="L4421" s="182"/>
      <c r="M4421" s="182"/>
      <c r="N4421" s="182"/>
      <c r="O4421" s="182"/>
      <c r="P4421" s="182"/>
      <c r="Q4421" s="182"/>
      <c r="R4421" s="182"/>
      <c r="S4421" s="182"/>
      <c r="T4421" s="182"/>
      <c r="U4421" s="589"/>
      <c r="AP4421" s="589"/>
      <c r="BK4421" s="589"/>
    </row>
    <row r="4422" spans="1:63" ht="17.25" customHeight="1">
      <c r="A4422" s="273"/>
      <c r="B4422" s="273"/>
      <c r="C4422" s="273"/>
      <c r="D4422" s="182"/>
      <c r="E4422" s="182" t="s">
        <v>10174</v>
      </c>
      <c r="F4422" s="182"/>
      <c r="G4422" s="182"/>
      <c r="H4422" s="182"/>
      <c r="I4422" s="182"/>
      <c r="J4422" s="182"/>
      <c r="K4422" s="182"/>
      <c r="L4422" s="182"/>
      <c r="M4422" s="182"/>
      <c r="N4422" s="182"/>
      <c r="O4422" s="182"/>
      <c r="P4422" s="182"/>
      <c r="Q4422" s="182"/>
      <c r="R4422" s="182"/>
      <c r="S4422" s="182"/>
      <c r="T4422" s="182"/>
      <c r="U4422" s="589"/>
      <c r="AP4422" s="589"/>
      <c r="BK4422" s="589"/>
    </row>
    <row r="4423" spans="1:63" ht="17.25" customHeight="1">
      <c r="A4423" s="273"/>
      <c r="B4423" s="273"/>
      <c r="C4423" s="273"/>
      <c r="D4423" s="182"/>
      <c r="E4423" s="182"/>
      <c r="F4423" s="182" t="s">
        <v>10175</v>
      </c>
      <c r="G4423" s="182"/>
      <c r="H4423" s="182"/>
      <c r="I4423" s="182"/>
      <c r="J4423" s="182"/>
      <c r="K4423" s="182"/>
      <c r="L4423" s="182"/>
      <c r="M4423" s="182"/>
      <c r="N4423" s="182"/>
      <c r="O4423" s="182"/>
      <c r="P4423" s="182"/>
      <c r="Q4423" s="182"/>
      <c r="R4423" s="182"/>
      <c r="S4423" s="182"/>
      <c r="T4423" s="182"/>
      <c r="U4423" s="589"/>
      <c r="AP4423" s="589"/>
      <c r="BK4423" s="589"/>
    </row>
    <row r="4424" spans="1:63" ht="17.25" customHeight="1">
      <c r="A4424" s="273"/>
      <c r="B4424" s="273"/>
      <c r="C4424" s="273"/>
      <c r="D4424" s="182"/>
      <c r="E4424" s="182" t="s">
        <v>8287</v>
      </c>
      <c r="F4424" s="182"/>
      <c r="G4424" s="182"/>
      <c r="H4424" s="182"/>
      <c r="I4424" s="182"/>
      <c r="J4424" s="182"/>
      <c r="K4424" s="182"/>
      <c r="L4424" s="182"/>
      <c r="M4424" s="182"/>
      <c r="N4424" s="182"/>
      <c r="O4424" s="182"/>
      <c r="P4424" s="182"/>
      <c r="Q4424" s="182"/>
      <c r="R4424" s="182"/>
      <c r="S4424" s="182"/>
      <c r="T4424" s="182"/>
      <c r="U4424" s="589"/>
      <c r="AP4424" s="589"/>
      <c r="BK4424" s="589"/>
    </row>
    <row r="4425" spans="1:63" ht="17.25" customHeight="1">
      <c r="A4425" s="273"/>
      <c r="B4425" s="273"/>
      <c r="C4425" s="273"/>
      <c r="D4425" s="182"/>
      <c r="E4425" s="182" t="s">
        <v>10172</v>
      </c>
      <c r="F4425" s="182"/>
      <c r="G4425" s="182"/>
      <c r="H4425" s="182"/>
      <c r="I4425" s="182"/>
      <c r="J4425" s="182"/>
      <c r="K4425" s="182"/>
      <c r="L4425" s="182"/>
      <c r="M4425" s="182"/>
      <c r="N4425" s="182"/>
      <c r="O4425" s="182"/>
      <c r="P4425" s="182"/>
      <c r="Q4425" s="182"/>
      <c r="R4425" s="182"/>
      <c r="S4425" s="182"/>
      <c r="T4425" s="182"/>
      <c r="U4425" s="589"/>
      <c r="AP4425" s="589"/>
      <c r="BK4425" s="589"/>
    </row>
    <row r="4426" spans="1:63" ht="17.25" customHeight="1">
      <c r="A4426" s="273"/>
      <c r="B4426" s="273"/>
      <c r="C4426" s="273"/>
      <c r="D4426" s="182"/>
      <c r="E4426" s="182"/>
      <c r="F4426" s="182" t="s">
        <v>10173</v>
      </c>
      <c r="G4426" s="182"/>
      <c r="H4426" s="182"/>
      <c r="I4426" s="182"/>
      <c r="J4426" s="182"/>
      <c r="K4426" s="182"/>
      <c r="L4426" s="182"/>
      <c r="M4426" s="182"/>
      <c r="N4426" s="182"/>
      <c r="O4426" s="182"/>
      <c r="P4426" s="182"/>
      <c r="Q4426" s="182"/>
      <c r="R4426" s="182"/>
      <c r="S4426" s="182"/>
      <c r="T4426" s="182"/>
      <c r="U4426" s="589"/>
      <c r="AP4426" s="589"/>
      <c r="BK4426" s="589"/>
    </row>
    <row r="4427" spans="1:63" ht="17.25" customHeight="1">
      <c r="A4427" s="273"/>
      <c r="B4427" s="273"/>
      <c r="C4427" s="273"/>
      <c r="D4427" s="182" t="s">
        <v>9132</v>
      </c>
      <c r="E4427" s="182"/>
      <c r="F4427" s="182"/>
      <c r="G4427" s="182"/>
      <c r="H4427" s="182"/>
      <c r="I4427" s="182"/>
      <c r="J4427" s="182"/>
      <c r="K4427" s="182"/>
      <c r="L4427" s="182"/>
      <c r="M4427" s="182"/>
      <c r="N4427" s="182"/>
      <c r="O4427" s="182"/>
      <c r="P4427" s="182"/>
      <c r="Q4427" s="182"/>
      <c r="R4427" s="182"/>
      <c r="S4427" s="182"/>
      <c r="T4427" s="182"/>
      <c r="U4427" s="589"/>
      <c r="AP4427" s="589"/>
      <c r="BK4427" s="589"/>
    </row>
    <row r="4428" spans="1:63" ht="17.25" customHeight="1">
      <c r="A4428" s="273"/>
      <c r="B4428" s="273"/>
      <c r="C4428" s="273"/>
      <c r="D4428" s="182"/>
      <c r="E4428" s="182" t="s">
        <v>10170</v>
      </c>
      <c r="F4428" s="182"/>
      <c r="G4428" s="182"/>
      <c r="H4428" s="182"/>
      <c r="I4428" s="182"/>
      <c r="J4428" s="182"/>
      <c r="K4428" s="182"/>
      <c r="L4428" s="182"/>
      <c r="M4428" s="182"/>
      <c r="N4428" s="182"/>
      <c r="O4428" s="182"/>
      <c r="P4428" s="182"/>
      <c r="Q4428" s="182"/>
      <c r="R4428" s="182"/>
      <c r="S4428" s="182"/>
      <c r="T4428" s="182"/>
      <c r="U4428" s="589"/>
      <c r="AP4428" s="589"/>
      <c r="BK4428" s="589"/>
    </row>
    <row r="4429" spans="1:63" ht="17.25" customHeight="1">
      <c r="A4429" s="273"/>
      <c r="B4429" s="273"/>
      <c r="C4429" s="273"/>
      <c r="D4429" s="182"/>
      <c r="E4429" s="182"/>
      <c r="F4429" s="182" t="s">
        <v>10171</v>
      </c>
      <c r="G4429" s="182"/>
      <c r="H4429" s="182"/>
      <c r="I4429" s="182"/>
      <c r="J4429" s="182"/>
      <c r="K4429" s="182"/>
      <c r="L4429" s="182"/>
      <c r="M4429" s="182"/>
      <c r="N4429" s="182"/>
      <c r="O4429" s="182"/>
      <c r="P4429" s="182"/>
      <c r="Q4429" s="182"/>
      <c r="R4429" s="182"/>
      <c r="S4429" s="182"/>
      <c r="T4429" s="182"/>
      <c r="U4429" s="589"/>
      <c r="AP4429" s="589"/>
      <c r="BK4429" s="589"/>
    </row>
    <row r="4430" spans="1:63" ht="17.25" customHeight="1">
      <c r="A4430" s="273"/>
      <c r="B4430" s="273"/>
      <c r="C4430" s="273"/>
      <c r="D4430" s="182"/>
      <c r="E4430" s="182" t="s">
        <v>8288</v>
      </c>
      <c r="F4430" s="182"/>
      <c r="G4430" s="182"/>
      <c r="H4430" s="182"/>
      <c r="I4430" s="182"/>
      <c r="J4430" s="182"/>
      <c r="K4430" s="182"/>
      <c r="L4430" s="182"/>
      <c r="M4430" s="182"/>
      <c r="N4430" s="182"/>
      <c r="O4430" s="182"/>
      <c r="P4430" s="182"/>
      <c r="Q4430" s="182"/>
      <c r="R4430" s="182"/>
      <c r="S4430" s="182"/>
      <c r="T4430" s="182"/>
      <c r="U4430" s="589"/>
      <c r="AP4430" s="589"/>
      <c r="BK4430" s="589"/>
    </row>
    <row r="4431" spans="1:63" ht="17.25" customHeight="1">
      <c r="A4431" s="273"/>
      <c r="B4431" s="273"/>
      <c r="C4431" s="273"/>
      <c r="D4431" s="182"/>
      <c r="E4431" s="182" t="s">
        <v>10168</v>
      </c>
      <c r="F4431" s="182"/>
      <c r="G4431" s="182"/>
      <c r="H4431" s="182"/>
      <c r="I4431" s="182"/>
      <c r="J4431" s="182"/>
      <c r="K4431" s="182"/>
      <c r="L4431" s="182"/>
      <c r="M4431" s="182"/>
      <c r="N4431" s="182"/>
      <c r="O4431" s="182"/>
      <c r="P4431" s="182"/>
      <c r="Q4431" s="182"/>
      <c r="R4431" s="182"/>
      <c r="S4431" s="182"/>
      <c r="T4431" s="182"/>
      <c r="U4431" s="589"/>
      <c r="AP4431" s="589"/>
      <c r="BK4431" s="589"/>
    </row>
    <row r="4432" spans="1:63" ht="17.25" customHeight="1">
      <c r="A4432" s="273"/>
      <c r="B4432" s="273"/>
      <c r="C4432" s="273"/>
      <c r="D4432" s="182"/>
      <c r="E4432" s="182"/>
      <c r="F4432" s="182" t="s">
        <v>10169</v>
      </c>
      <c r="G4432" s="182"/>
      <c r="H4432" s="182"/>
      <c r="I4432" s="182"/>
      <c r="J4432" s="182"/>
      <c r="K4432" s="182"/>
      <c r="L4432" s="182"/>
      <c r="M4432" s="182"/>
      <c r="N4432" s="182"/>
      <c r="O4432" s="182"/>
      <c r="P4432" s="182"/>
      <c r="Q4432" s="182"/>
      <c r="R4432" s="182"/>
      <c r="S4432" s="182"/>
      <c r="T4432" s="182"/>
      <c r="U4432" s="589"/>
      <c r="AP4432" s="589"/>
      <c r="BK4432" s="589"/>
    </row>
    <row r="4433" spans="1:63" ht="17.25" customHeight="1">
      <c r="A4433" s="273"/>
      <c r="B4433" s="273"/>
      <c r="C4433" s="273"/>
      <c r="D4433" s="182"/>
      <c r="E4433" s="182" t="s">
        <v>10166</v>
      </c>
      <c r="F4433" s="182"/>
      <c r="G4433" s="182"/>
      <c r="H4433" s="182"/>
      <c r="I4433" s="182"/>
      <c r="J4433" s="182"/>
      <c r="K4433" s="182"/>
      <c r="L4433" s="182"/>
      <c r="M4433" s="182"/>
      <c r="N4433" s="182"/>
      <c r="O4433" s="182"/>
      <c r="P4433" s="182"/>
      <c r="Q4433" s="182"/>
      <c r="R4433" s="182"/>
      <c r="S4433" s="182"/>
      <c r="T4433" s="182"/>
      <c r="U4433" s="589"/>
      <c r="AP4433" s="589"/>
      <c r="BK4433" s="589"/>
    </row>
    <row r="4434" spans="1:63" ht="17.25" customHeight="1">
      <c r="A4434" s="273"/>
      <c r="B4434" s="273"/>
      <c r="C4434" s="273"/>
      <c r="D4434" s="182"/>
      <c r="E4434" s="182"/>
      <c r="F4434" s="182" t="s">
        <v>10167</v>
      </c>
      <c r="G4434" s="182"/>
      <c r="H4434" s="182"/>
      <c r="I4434" s="182"/>
      <c r="J4434" s="182"/>
      <c r="K4434" s="182"/>
      <c r="L4434" s="182"/>
      <c r="M4434" s="182"/>
      <c r="N4434" s="182"/>
      <c r="O4434" s="182"/>
      <c r="P4434" s="182"/>
      <c r="Q4434" s="182"/>
      <c r="R4434" s="182"/>
      <c r="S4434" s="182"/>
      <c r="T4434" s="182"/>
      <c r="U4434" s="589"/>
      <c r="AP4434" s="589"/>
      <c r="BK4434" s="589"/>
    </row>
    <row r="4435" spans="1:63" ht="17.25" customHeight="1">
      <c r="A4435" s="273"/>
      <c r="B4435" s="273"/>
      <c r="C4435" s="273"/>
      <c r="D4435" s="182"/>
      <c r="E4435" s="182" t="s">
        <v>8289</v>
      </c>
      <c r="F4435" s="182"/>
      <c r="G4435" s="182"/>
      <c r="H4435" s="182"/>
      <c r="I4435" s="182"/>
      <c r="J4435" s="182"/>
      <c r="K4435" s="182"/>
      <c r="L4435" s="182"/>
      <c r="M4435" s="182"/>
      <c r="N4435" s="182"/>
      <c r="O4435" s="182"/>
      <c r="P4435" s="182"/>
      <c r="Q4435" s="182"/>
      <c r="R4435" s="182"/>
      <c r="S4435" s="182"/>
      <c r="T4435" s="182"/>
      <c r="U4435" s="589"/>
      <c r="AP4435" s="589"/>
      <c r="BK4435" s="589"/>
    </row>
    <row r="4436" spans="1:63" ht="17.25" customHeight="1">
      <c r="A4436" s="273"/>
      <c r="B4436" s="273"/>
      <c r="C4436" s="273"/>
      <c r="D4436" s="182"/>
      <c r="E4436" s="182" t="s">
        <v>8290</v>
      </c>
      <c r="F4436" s="182"/>
      <c r="G4436" s="182"/>
      <c r="H4436" s="182"/>
      <c r="I4436" s="182"/>
      <c r="J4436" s="182"/>
      <c r="K4436" s="182"/>
      <c r="L4436" s="182"/>
      <c r="M4436" s="182"/>
      <c r="N4436" s="182"/>
      <c r="O4436" s="182"/>
      <c r="P4436" s="182"/>
      <c r="Q4436" s="182"/>
      <c r="R4436" s="182"/>
      <c r="S4436" s="182"/>
      <c r="T4436" s="182"/>
      <c r="U4436" s="589"/>
      <c r="AP4436" s="589"/>
      <c r="BK4436" s="589"/>
    </row>
    <row r="4437" spans="1:63" ht="17.25" customHeight="1">
      <c r="A4437" s="273"/>
      <c r="B4437" s="273"/>
      <c r="C4437" s="273"/>
      <c r="D4437" s="182"/>
      <c r="E4437" s="182" t="s">
        <v>10164</v>
      </c>
      <c r="F4437" s="182"/>
      <c r="G4437" s="182"/>
      <c r="H4437" s="182"/>
      <c r="I4437" s="182"/>
      <c r="J4437" s="182"/>
      <c r="K4437" s="182"/>
      <c r="L4437" s="182"/>
      <c r="M4437" s="182"/>
      <c r="N4437" s="182"/>
      <c r="O4437" s="182"/>
      <c r="P4437" s="182"/>
      <c r="Q4437" s="182"/>
      <c r="R4437" s="182"/>
      <c r="S4437" s="182"/>
      <c r="T4437" s="182"/>
      <c r="U4437" s="589"/>
      <c r="AP4437" s="589"/>
      <c r="BK4437" s="589"/>
    </row>
    <row r="4438" spans="1:63" ht="17.25" customHeight="1">
      <c r="A4438" s="273"/>
      <c r="B4438" s="273"/>
      <c r="C4438" s="273"/>
      <c r="D4438" s="182"/>
      <c r="E4438" s="182"/>
      <c r="F4438" s="182" t="s">
        <v>10165</v>
      </c>
      <c r="G4438" s="182"/>
      <c r="H4438" s="182"/>
      <c r="I4438" s="182"/>
      <c r="J4438" s="182"/>
      <c r="K4438" s="182"/>
      <c r="L4438" s="182"/>
      <c r="M4438" s="182"/>
      <c r="N4438" s="182"/>
      <c r="O4438" s="182"/>
      <c r="P4438" s="182"/>
      <c r="Q4438" s="182"/>
      <c r="R4438" s="182"/>
      <c r="S4438" s="182"/>
      <c r="T4438" s="182"/>
      <c r="U4438" s="589"/>
      <c r="AP4438" s="589"/>
      <c r="BK4438" s="589"/>
    </row>
    <row r="4439" spans="1:63" ht="17.25" customHeight="1">
      <c r="A4439" s="273"/>
      <c r="B4439" s="273"/>
      <c r="C4439" s="273"/>
      <c r="D4439" s="182"/>
      <c r="E4439" s="182" t="s">
        <v>8291</v>
      </c>
      <c r="F4439" s="182"/>
      <c r="G4439" s="182"/>
      <c r="H4439" s="182"/>
      <c r="I4439" s="182"/>
      <c r="J4439" s="182"/>
      <c r="K4439" s="182"/>
      <c r="L4439" s="182"/>
      <c r="M4439" s="182"/>
      <c r="N4439" s="182"/>
      <c r="O4439" s="182"/>
      <c r="P4439" s="182"/>
      <c r="Q4439" s="182"/>
      <c r="R4439" s="182"/>
      <c r="S4439" s="182"/>
      <c r="T4439" s="182"/>
      <c r="U4439" s="589"/>
      <c r="AP4439" s="589"/>
      <c r="BK4439" s="589"/>
    </row>
    <row r="4440" spans="1:63" ht="17.25" customHeight="1">
      <c r="A4440" s="273"/>
      <c r="B4440" s="273"/>
      <c r="C4440" s="273"/>
      <c r="D4440" s="182"/>
      <c r="E4440" s="182" t="s">
        <v>9133</v>
      </c>
      <c r="F4440" s="182"/>
      <c r="G4440" s="182"/>
      <c r="H4440" s="182"/>
      <c r="I4440" s="182"/>
      <c r="J4440" s="182"/>
      <c r="K4440" s="182"/>
      <c r="L4440" s="182"/>
      <c r="M4440" s="182"/>
      <c r="N4440" s="182"/>
      <c r="O4440" s="182"/>
      <c r="P4440" s="182"/>
      <c r="Q4440" s="182"/>
      <c r="R4440" s="182"/>
      <c r="S4440" s="182"/>
      <c r="T4440" s="182"/>
      <c r="U4440" s="589"/>
      <c r="AP4440" s="589"/>
      <c r="BK4440" s="589"/>
    </row>
    <row r="4441" spans="1:63" ht="17.25" customHeight="1">
      <c r="A4441" s="273"/>
      <c r="B4441" s="273"/>
      <c r="C4441" s="273"/>
      <c r="D4441" s="182"/>
      <c r="E4441" s="182" t="s">
        <v>10162</v>
      </c>
      <c r="F4441" s="182"/>
      <c r="G4441" s="182"/>
      <c r="H4441" s="182"/>
      <c r="I4441" s="182"/>
      <c r="J4441" s="182"/>
      <c r="K4441" s="182"/>
      <c r="L4441" s="182"/>
      <c r="M4441" s="182"/>
      <c r="N4441" s="182"/>
      <c r="O4441" s="182"/>
      <c r="P4441" s="182"/>
      <c r="Q4441" s="182"/>
      <c r="R4441" s="182"/>
      <c r="S4441" s="182"/>
      <c r="T4441" s="182"/>
      <c r="U4441" s="589"/>
      <c r="AP4441" s="589"/>
      <c r="BK4441" s="589"/>
    </row>
    <row r="4442" spans="1:63" ht="17.25" customHeight="1">
      <c r="A4442" s="273"/>
      <c r="B4442" s="273"/>
      <c r="C4442" s="273"/>
      <c r="D4442" s="182"/>
      <c r="E4442" s="182"/>
      <c r="F4442" s="182" t="s">
        <v>10163</v>
      </c>
      <c r="G4442" s="182"/>
      <c r="H4442" s="182"/>
      <c r="I4442" s="182"/>
      <c r="J4442" s="182"/>
      <c r="K4442" s="182"/>
      <c r="L4442" s="182"/>
      <c r="M4442" s="182"/>
      <c r="N4442" s="182"/>
      <c r="O4442" s="182"/>
      <c r="P4442" s="182"/>
      <c r="Q4442" s="182"/>
      <c r="R4442" s="182"/>
      <c r="S4442" s="182"/>
      <c r="T4442" s="182"/>
      <c r="U4442" s="589"/>
      <c r="AP4442" s="589"/>
      <c r="BK4442" s="589"/>
    </row>
    <row r="4443" spans="1:63" ht="17.25" customHeight="1">
      <c r="A4443" s="273"/>
      <c r="B4443" s="273"/>
      <c r="C4443" s="273"/>
      <c r="D4443" s="182"/>
      <c r="E4443" s="182" t="s">
        <v>10160</v>
      </c>
      <c r="F4443" s="182"/>
      <c r="G4443" s="182"/>
      <c r="H4443" s="182"/>
      <c r="I4443" s="182"/>
      <c r="J4443" s="182"/>
      <c r="K4443" s="182"/>
      <c r="L4443" s="182"/>
      <c r="M4443" s="182"/>
      <c r="N4443" s="182"/>
      <c r="O4443" s="182"/>
      <c r="P4443" s="182"/>
      <c r="Q4443" s="182"/>
      <c r="R4443" s="182"/>
      <c r="S4443" s="182"/>
      <c r="T4443" s="182"/>
      <c r="U4443" s="589"/>
      <c r="AP4443" s="589"/>
      <c r="BK4443" s="589"/>
    </row>
    <row r="4444" spans="1:63" ht="17.25" customHeight="1">
      <c r="A4444" s="273"/>
      <c r="B4444" s="273"/>
      <c r="C4444" s="273"/>
      <c r="D4444" s="182"/>
      <c r="E4444" s="182"/>
      <c r="F4444" s="182" t="s">
        <v>10161</v>
      </c>
      <c r="G4444" s="182"/>
      <c r="H4444" s="182"/>
      <c r="I4444" s="182"/>
      <c r="J4444" s="182"/>
      <c r="K4444" s="182"/>
      <c r="L4444" s="182"/>
      <c r="M4444" s="182"/>
      <c r="N4444" s="182"/>
      <c r="O4444" s="182"/>
      <c r="P4444" s="182"/>
      <c r="Q4444" s="182"/>
      <c r="R4444" s="182"/>
      <c r="S4444" s="182"/>
      <c r="T4444" s="182"/>
      <c r="U4444" s="589"/>
      <c r="AP4444" s="589"/>
      <c r="BK4444" s="589"/>
    </row>
    <row r="4445" spans="1:63" ht="17.25" customHeight="1">
      <c r="A4445" s="273"/>
      <c r="B4445" s="273"/>
      <c r="C4445" s="273"/>
      <c r="D4445" s="182"/>
      <c r="E4445" s="182" t="s">
        <v>8292</v>
      </c>
      <c r="F4445" s="182"/>
      <c r="G4445" s="182"/>
      <c r="H4445" s="182"/>
      <c r="I4445" s="182"/>
      <c r="J4445" s="182"/>
      <c r="K4445" s="182"/>
      <c r="L4445" s="182"/>
      <c r="M4445" s="182"/>
      <c r="N4445" s="182"/>
      <c r="O4445" s="182"/>
      <c r="P4445" s="182"/>
      <c r="Q4445" s="182"/>
      <c r="R4445" s="182"/>
      <c r="S4445" s="182"/>
      <c r="T4445" s="182"/>
      <c r="U4445" s="589"/>
      <c r="AP4445" s="589"/>
      <c r="BK4445" s="589"/>
    </row>
    <row r="4446" spans="1:63" ht="17.25" customHeight="1">
      <c r="A4446" s="273"/>
      <c r="B4446" s="273"/>
      <c r="C4446" s="273"/>
      <c r="D4446" s="182"/>
      <c r="E4446" s="182" t="s">
        <v>10158</v>
      </c>
      <c r="F4446" s="182"/>
      <c r="G4446" s="182"/>
      <c r="H4446" s="182"/>
      <c r="I4446" s="182"/>
      <c r="J4446" s="182"/>
      <c r="K4446" s="182"/>
      <c r="L4446" s="182"/>
      <c r="M4446" s="182"/>
      <c r="N4446" s="182"/>
      <c r="O4446" s="182"/>
      <c r="P4446" s="182"/>
      <c r="Q4446" s="182"/>
      <c r="R4446" s="182"/>
      <c r="S4446" s="182"/>
      <c r="T4446" s="182"/>
      <c r="U4446" s="589"/>
      <c r="AP4446" s="589"/>
      <c r="BK4446" s="589"/>
    </row>
    <row r="4447" spans="1:63" ht="17.25" customHeight="1">
      <c r="A4447" s="273"/>
      <c r="B4447" s="273"/>
      <c r="C4447" s="273"/>
      <c r="D4447" s="182"/>
      <c r="E4447" s="182"/>
      <c r="F4447" s="182" t="s">
        <v>10159</v>
      </c>
      <c r="G4447" s="182"/>
      <c r="H4447" s="182"/>
      <c r="I4447" s="182"/>
      <c r="J4447" s="182"/>
      <c r="K4447" s="182"/>
      <c r="L4447" s="182"/>
      <c r="M4447" s="182"/>
      <c r="N4447" s="182"/>
      <c r="O4447" s="182"/>
      <c r="P4447" s="182"/>
      <c r="Q4447" s="182"/>
      <c r="R4447" s="182"/>
      <c r="S4447" s="182"/>
      <c r="T4447" s="182"/>
      <c r="U4447" s="589"/>
      <c r="AP4447" s="589"/>
      <c r="BK4447" s="589"/>
    </row>
    <row r="4448" spans="1:63" ht="17.25" customHeight="1">
      <c r="A4448" s="273"/>
      <c r="B4448" s="273"/>
      <c r="C4448" s="273"/>
      <c r="D4448" s="182"/>
      <c r="E4448" s="182" t="s">
        <v>8293</v>
      </c>
      <c r="F4448" s="182"/>
      <c r="G4448" s="182"/>
      <c r="H4448" s="182"/>
      <c r="I4448" s="182"/>
      <c r="J4448" s="182"/>
      <c r="K4448" s="182"/>
      <c r="L4448" s="182"/>
      <c r="M4448" s="182"/>
      <c r="N4448" s="182"/>
      <c r="O4448" s="182"/>
      <c r="P4448" s="182"/>
      <c r="Q4448" s="182"/>
      <c r="R4448" s="182"/>
      <c r="S4448" s="182"/>
      <c r="T4448" s="182"/>
      <c r="U4448" s="589"/>
      <c r="AP4448" s="589"/>
      <c r="BK4448" s="589"/>
    </row>
    <row r="4449" spans="1:63" ht="17.25" customHeight="1">
      <c r="A4449" s="273"/>
      <c r="B4449" s="273"/>
      <c r="C4449" s="273"/>
      <c r="D4449" s="182"/>
      <c r="E4449" s="182" t="s">
        <v>8294</v>
      </c>
      <c r="F4449" s="182"/>
      <c r="G4449" s="182"/>
      <c r="H4449" s="182"/>
      <c r="I4449" s="182"/>
      <c r="J4449" s="182"/>
      <c r="K4449" s="182"/>
      <c r="L4449" s="182"/>
      <c r="M4449" s="182"/>
      <c r="N4449" s="182"/>
      <c r="O4449" s="182"/>
      <c r="P4449" s="182"/>
      <c r="Q4449" s="182"/>
      <c r="R4449" s="182"/>
      <c r="S4449" s="182"/>
      <c r="T4449" s="182"/>
      <c r="U4449" s="589"/>
      <c r="AP4449" s="589"/>
      <c r="BK4449" s="589"/>
    </row>
    <row r="4450" spans="1:63" ht="17.25" customHeight="1">
      <c r="A4450" s="273"/>
      <c r="B4450" s="273"/>
      <c r="C4450" s="273"/>
      <c r="D4450" s="182"/>
      <c r="E4450" s="182" t="s">
        <v>10156</v>
      </c>
      <c r="F4450" s="182"/>
      <c r="G4450" s="182"/>
      <c r="H4450" s="182"/>
      <c r="I4450" s="182"/>
      <c r="J4450" s="182"/>
      <c r="K4450" s="182"/>
      <c r="L4450" s="182"/>
      <c r="M4450" s="182"/>
      <c r="N4450" s="182"/>
      <c r="O4450" s="182"/>
      <c r="P4450" s="182"/>
      <c r="Q4450" s="182"/>
      <c r="R4450" s="182"/>
      <c r="S4450" s="182"/>
      <c r="T4450" s="182"/>
      <c r="U4450" s="589"/>
      <c r="AP4450" s="589"/>
      <c r="BK4450" s="589"/>
    </row>
    <row r="4451" spans="1:63" ht="17.25" customHeight="1">
      <c r="A4451" s="273"/>
      <c r="B4451" s="273"/>
      <c r="C4451" s="273"/>
      <c r="D4451" s="182"/>
      <c r="E4451" s="182"/>
      <c r="F4451" s="182" t="s">
        <v>10157</v>
      </c>
      <c r="G4451" s="182"/>
      <c r="H4451" s="182"/>
      <c r="I4451" s="182"/>
      <c r="J4451" s="182"/>
      <c r="K4451" s="182"/>
      <c r="L4451" s="182"/>
      <c r="M4451" s="182"/>
      <c r="N4451" s="182"/>
      <c r="O4451" s="182"/>
      <c r="P4451" s="182"/>
      <c r="Q4451" s="182"/>
      <c r="R4451" s="182"/>
      <c r="S4451" s="182"/>
      <c r="T4451" s="182"/>
      <c r="U4451" s="589"/>
      <c r="AP4451" s="589"/>
      <c r="BK4451" s="589"/>
    </row>
    <row r="4452" spans="1:63" ht="17.25" customHeight="1">
      <c r="A4452" s="273"/>
      <c r="B4452" s="273"/>
      <c r="C4452" s="273"/>
      <c r="D4452" s="182"/>
      <c r="E4452" s="182" t="s">
        <v>10154</v>
      </c>
      <c r="F4452" s="182"/>
      <c r="G4452" s="182"/>
      <c r="H4452" s="182"/>
      <c r="I4452" s="182"/>
      <c r="J4452" s="182"/>
      <c r="K4452" s="182"/>
      <c r="L4452" s="182"/>
      <c r="M4452" s="182"/>
      <c r="N4452" s="182"/>
      <c r="O4452" s="182"/>
      <c r="P4452" s="182"/>
      <c r="Q4452" s="182"/>
      <c r="R4452" s="182"/>
      <c r="S4452" s="182"/>
      <c r="T4452" s="182"/>
      <c r="U4452" s="589"/>
      <c r="AP4452" s="589"/>
      <c r="BK4452" s="589"/>
    </row>
    <row r="4453" spans="1:63" ht="17.25" customHeight="1">
      <c r="A4453" s="273"/>
      <c r="B4453" s="273"/>
      <c r="C4453" s="273"/>
      <c r="D4453" s="182"/>
      <c r="E4453" s="182"/>
      <c r="F4453" s="182" t="s">
        <v>10155</v>
      </c>
      <c r="G4453" s="182"/>
      <c r="H4453" s="182"/>
      <c r="I4453" s="182"/>
      <c r="J4453" s="182"/>
      <c r="K4453" s="182"/>
      <c r="L4453" s="182"/>
      <c r="M4453" s="182"/>
      <c r="N4453" s="182"/>
      <c r="O4453" s="182"/>
      <c r="P4453" s="182"/>
      <c r="Q4453" s="182"/>
      <c r="R4453" s="182"/>
      <c r="S4453" s="182"/>
      <c r="T4453" s="182"/>
      <c r="U4453" s="589"/>
      <c r="AP4453" s="589"/>
      <c r="BK4453" s="589"/>
    </row>
    <row r="4454" spans="1:63" ht="17.25" customHeight="1">
      <c r="A4454" s="273"/>
      <c r="B4454" s="273"/>
      <c r="C4454" s="273"/>
      <c r="D4454" s="182"/>
      <c r="E4454" s="182" t="s">
        <v>10152</v>
      </c>
      <c r="F4454" s="182"/>
      <c r="G4454" s="182"/>
      <c r="H4454" s="182"/>
      <c r="I4454" s="182"/>
      <c r="J4454" s="182"/>
      <c r="K4454" s="182"/>
      <c r="L4454" s="182"/>
      <c r="M4454" s="182"/>
      <c r="N4454" s="182"/>
      <c r="O4454" s="182"/>
      <c r="P4454" s="182"/>
      <c r="Q4454" s="182"/>
      <c r="R4454" s="182"/>
      <c r="S4454" s="182"/>
      <c r="T4454" s="182"/>
      <c r="U4454" s="589"/>
      <c r="AP4454" s="589"/>
      <c r="BK4454" s="589"/>
    </row>
    <row r="4455" spans="1:63" ht="17.25" customHeight="1">
      <c r="A4455" s="273"/>
      <c r="B4455" s="273"/>
      <c r="C4455" s="273"/>
      <c r="D4455" s="182"/>
      <c r="E4455" s="182"/>
      <c r="F4455" s="182" t="s">
        <v>10153</v>
      </c>
      <c r="G4455" s="182"/>
      <c r="H4455" s="182"/>
      <c r="I4455" s="182"/>
      <c r="J4455" s="182"/>
      <c r="K4455" s="182"/>
      <c r="L4455" s="182"/>
      <c r="M4455" s="182"/>
      <c r="N4455" s="182"/>
      <c r="O4455" s="182"/>
      <c r="P4455" s="182"/>
      <c r="Q4455" s="182"/>
      <c r="R4455" s="182"/>
      <c r="S4455" s="182"/>
      <c r="T4455" s="182"/>
      <c r="U4455" s="589"/>
      <c r="AP4455" s="589"/>
      <c r="BK4455" s="589"/>
    </row>
    <row r="4456" spans="1:63" ht="17.25" customHeight="1">
      <c r="A4456" s="273"/>
      <c r="B4456" s="273"/>
      <c r="C4456" s="273"/>
      <c r="D4456" s="182"/>
      <c r="E4456" s="182" t="s">
        <v>8295</v>
      </c>
      <c r="F4456" s="182"/>
      <c r="G4456" s="182"/>
      <c r="H4456" s="182"/>
      <c r="I4456" s="182"/>
      <c r="J4456" s="182"/>
      <c r="K4456" s="182"/>
      <c r="L4456" s="182"/>
      <c r="M4456" s="182"/>
      <c r="N4456" s="182"/>
      <c r="O4456" s="182"/>
      <c r="P4456" s="182"/>
      <c r="Q4456" s="182"/>
      <c r="R4456" s="182"/>
      <c r="S4456" s="182"/>
      <c r="T4456" s="182"/>
      <c r="U4456" s="589"/>
      <c r="AP4456" s="589"/>
      <c r="BK4456" s="589"/>
    </row>
    <row r="4457" spans="1:63" ht="17.25" customHeight="1">
      <c r="A4457" s="273"/>
      <c r="B4457" s="273"/>
      <c r="C4457" s="273"/>
      <c r="D4457" s="182" t="s">
        <v>10150</v>
      </c>
      <c r="E4457" s="182"/>
      <c r="F4457" s="182"/>
      <c r="G4457" s="182"/>
      <c r="H4457" s="182"/>
      <c r="I4457" s="182"/>
      <c r="J4457" s="182"/>
      <c r="K4457" s="182"/>
      <c r="L4457" s="182"/>
      <c r="M4457" s="182"/>
      <c r="N4457" s="182"/>
      <c r="O4457" s="182"/>
      <c r="P4457" s="182"/>
      <c r="Q4457" s="182"/>
      <c r="R4457" s="182"/>
      <c r="S4457" s="182"/>
      <c r="T4457" s="182"/>
      <c r="U4457" s="589"/>
      <c r="AP4457" s="589"/>
      <c r="BK4457" s="589"/>
    </row>
    <row r="4458" spans="1:63" ht="17.25" customHeight="1">
      <c r="E4458" s="134" t="s">
        <v>10151</v>
      </c>
      <c r="U4458" s="589"/>
      <c r="AP4458" s="589"/>
      <c r="BK4458" s="589"/>
    </row>
    <row r="4459" spans="1:63" ht="17.25" customHeight="1">
      <c r="U4459" s="589"/>
      <c r="AP4459" s="589"/>
      <c r="BK4459" s="589"/>
    </row>
    <row r="4460" spans="1:63" ht="17.25" customHeight="1">
      <c r="U4460" s="589"/>
      <c r="AP4460" s="589"/>
      <c r="BK4460" s="589"/>
    </row>
    <row r="4461" spans="1:63" ht="17.25" customHeight="1">
      <c r="U4461" s="589"/>
      <c r="AP4461" s="589"/>
      <c r="BK4461" s="589"/>
    </row>
    <row r="4462" spans="1:63" ht="17.25" customHeight="1">
      <c r="U4462" s="589"/>
      <c r="AP4462" s="589"/>
      <c r="BK4462" s="589"/>
    </row>
    <row r="4463" spans="1:63" ht="17.25" customHeight="1">
      <c r="U4463" s="589"/>
      <c r="AP4463" s="589"/>
      <c r="BK4463" s="589"/>
    </row>
    <row r="4464" spans="1:63" ht="17.25" customHeight="1">
      <c r="U4464" s="589"/>
      <c r="AP4464" s="589"/>
      <c r="BK4464" s="589"/>
    </row>
    <row r="4465" spans="21:63" ht="17.25" customHeight="1">
      <c r="U4465" s="589"/>
      <c r="AP4465" s="589"/>
      <c r="BK4465" s="589"/>
    </row>
    <row r="4466" spans="21:63" ht="17.25" customHeight="1">
      <c r="U4466" s="589"/>
      <c r="AP4466" s="589"/>
      <c r="BK4466" s="589"/>
    </row>
    <row r="4467" spans="21:63" ht="17.25" customHeight="1">
      <c r="U4467" s="589"/>
      <c r="AP4467" s="589"/>
      <c r="BK4467" s="589"/>
    </row>
    <row r="4468" spans="21:63" ht="17.25" customHeight="1">
      <c r="U4468" s="589"/>
      <c r="AP4468" s="589"/>
      <c r="BK4468" s="589"/>
    </row>
    <row r="4469" spans="21:63" ht="17.25" customHeight="1">
      <c r="U4469" s="589"/>
      <c r="AP4469" s="589"/>
      <c r="BK4469" s="589"/>
    </row>
  </sheetData>
  <mergeCells count="331">
    <mergeCell ref="AI23:AO23"/>
    <mergeCell ref="Z2385:AH2385"/>
    <mergeCell ref="AI2385:AN2385"/>
    <mergeCell ref="Z2342:AN2342"/>
    <mergeCell ref="W2382:AO2382"/>
    <mergeCell ref="AI2343:AN2343"/>
    <mergeCell ref="AI2344:AN2344"/>
    <mergeCell ref="AI2345:AN2345"/>
    <mergeCell ref="AI2346:AN2346"/>
    <mergeCell ref="AI2347:AN2347"/>
    <mergeCell ref="AL2352:AM2352"/>
    <mergeCell ref="AL2351:AM2351"/>
    <mergeCell ref="AE2351:AK2352"/>
    <mergeCell ref="Z2343:AA2343"/>
    <mergeCell ref="Z2344:AA2344"/>
    <mergeCell ref="Z2345:AA2345"/>
    <mergeCell ref="Z2346:AA2346"/>
    <mergeCell ref="Z2347:AA2347"/>
    <mergeCell ref="AH713:AJ713"/>
    <mergeCell ref="AK713:AM713"/>
    <mergeCell ref="AN712:AO713"/>
    <mergeCell ref="AN714:AO714"/>
    <mergeCell ref="AN715:AO715"/>
    <mergeCell ref="AJ961:AN961"/>
    <mergeCell ref="AW1867:BF1867"/>
    <mergeCell ref="AK3122:AL3122"/>
    <mergeCell ref="AM3122:AN3122"/>
    <mergeCell ref="AK3123:AL3123"/>
    <mergeCell ref="AM3123:AN3123"/>
    <mergeCell ref="AK3124:AL3124"/>
    <mergeCell ref="AM3124:AN3124"/>
    <mergeCell ref="AK3125:AL3125"/>
    <mergeCell ref="AM3125:AN3125"/>
    <mergeCell ref="BD2936:BJ2936"/>
    <mergeCell ref="BE2898:BJ2898"/>
    <mergeCell ref="BG2888:BJ2888"/>
    <mergeCell ref="W2193:AO2193"/>
    <mergeCell ref="W2178:AO2178"/>
    <mergeCell ref="X3122:AB3122"/>
    <mergeCell ref="X3123:AB3123"/>
    <mergeCell ref="Z2348:AA2349"/>
    <mergeCell ref="AB2343:AH2343"/>
    <mergeCell ref="AB2344:AH2344"/>
    <mergeCell ref="AB2345:AH2345"/>
    <mergeCell ref="AB2346:AH2346"/>
    <mergeCell ref="AB2347:AH2347"/>
    <mergeCell ref="AB2348:AH2349"/>
    <mergeCell ref="AI2349:AN2349"/>
    <mergeCell ref="AK3118:AL3118"/>
    <mergeCell ref="AM3118:AN3118"/>
    <mergeCell ref="AK3119:AL3119"/>
    <mergeCell ref="AK3121:AL3121"/>
    <mergeCell ref="AM3121:AN3121"/>
    <mergeCell ref="AM3119:AN3119"/>
    <mergeCell ref="AK3120:AL3120"/>
    <mergeCell ref="AM3120:AN3120"/>
    <mergeCell ref="AN716:AO717"/>
    <mergeCell ref="AI2348:AN2348"/>
    <mergeCell ref="AD1536:AO1536"/>
    <mergeCell ref="AA1540:AF1540"/>
    <mergeCell ref="AG1540:AI1540"/>
    <mergeCell ref="W2340:AO2340"/>
    <mergeCell ref="AK716:AM716"/>
    <mergeCell ref="AH716:AJ716"/>
    <mergeCell ref="M2727:T2727"/>
    <mergeCell ref="P2828:T2828"/>
    <mergeCell ref="P2829:T2829"/>
    <mergeCell ref="P2995:T2995"/>
    <mergeCell ref="AK3115:AL3115"/>
    <mergeCell ref="AM3115:AN3115"/>
    <mergeCell ref="AK3116:AL3116"/>
    <mergeCell ref="AM3116:AN3116"/>
    <mergeCell ref="T2941:T2943"/>
    <mergeCell ref="S2941:S2943"/>
    <mergeCell ref="R2934:R2935"/>
    <mergeCell ref="T2894:T2895"/>
    <mergeCell ref="T2873:T2874"/>
    <mergeCell ref="S2873:S2874"/>
    <mergeCell ref="R2873:R2874"/>
    <mergeCell ref="R2894:R2895"/>
    <mergeCell ref="S2894:S2895"/>
    <mergeCell ref="T2934:T2935"/>
    <mergeCell ref="S2934:S2935"/>
    <mergeCell ref="R2801:R2802"/>
    <mergeCell ref="S2801:S2802"/>
    <mergeCell ref="T2801:T2802"/>
    <mergeCell ref="T2766:T2767"/>
    <mergeCell ref="S2766:S2767"/>
    <mergeCell ref="R3025:R3026"/>
    <mergeCell ref="T2929:T2930"/>
    <mergeCell ref="S2929:S2930"/>
    <mergeCell ref="T3025:T3026"/>
    <mergeCell ref="S3025:S3026"/>
    <mergeCell ref="R1734:T1734"/>
    <mergeCell ref="X700:AD701"/>
    <mergeCell ref="X703:AD704"/>
    <mergeCell ref="X706:AD706"/>
    <mergeCell ref="X705:AD705"/>
    <mergeCell ref="R2766:R2767"/>
    <mergeCell ref="T2779:T2780"/>
    <mergeCell ref="S2779:S2780"/>
    <mergeCell ref="R2779:R2780"/>
    <mergeCell ref="T2931:T2933"/>
    <mergeCell ref="S2931:S2933"/>
    <mergeCell ref="R2931:R2933"/>
    <mergeCell ref="R2929:R2930"/>
    <mergeCell ref="T2939:T2940"/>
    <mergeCell ref="S2939:S2940"/>
    <mergeCell ref="R2939:R2940"/>
    <mergeCell ref="T2936:T2938"/>
    <mergeCell ref="S2936:S2938"/>
    <mergeCell ref="R2936:R2938"/>
    <mergeCell ref="N574:T574"/>
    <mergeCell ref="R599:R600"/>
    <mergeCell ref="T1221:T1222"/>
    <mergeCell ref="S1221:S1222"/>
    <mergeCell ref="R1221:R1222"/>
    <mergeCell ref="P1640:T1640"/>
    <mergeCell ref="AC961:AE961"/>
    <mergeCell ref="P1526:R1526"/>
    <mergeCell ref="AC962:AE962"/>
    <mergeCell ref="AC963:AE963"/>
    <mergeCell ref="S599:S600"/>
    <mergeCell ref="R788:R789"/>
    <mergeCell ref="T683:T684"/>
    <mergeCell ref="X696:AD696"/>
    <mergeCell ref="T786:T787"/>
    <mergeCell ref="T599:T600"/>
    <mergeCell ref="I620:T620"/>
    <mergeCell ref="D1266:T1266"/>
    <mergeCell ref="X1536:AC1536"/>
    <mergeCell ref="X698:AD698"/>
    <mergeCell ref="X712:AG713"/>
    <mergeCell ref="R372:R373"/>
    <mergeCell ref="S372:S373"/>
    <mergeCell ref="T372:T373"/>
    <mergeCell ref="R430:R431"/>
    <mergeCell ref="AJ427:AO427"/>
    <mergeCell ref="AJ434:AO434"/>
    <mergeCell ref="AK542:AO542"/>
    <mergeCell ref="S430:S431"/>
    <mergeCell ref="T430:T431"/>
    <mergeCell ref="AL379:AO379"/>
    <mergeCell ref="A1:T2"/>
    <mergeCell ref="O110:T110"/>
    <mergeCell ref="P978:T978"/>
    <mergeCell ref="T271:T272"/>
    <mergeCell ref="S271:S272"/>
    <mergeCell ref="P469:T469"/>
    <mergeCell ref="P664:T664"/>
    <mergeCell ref="R786:R787"/>
    <mergeCell ref="S786:S787"/>
    <mergeCell ref="Q33:T33"/>
    <mergeCell ref="G3:I3"/>
    <mergeCell ref="Q52:T52"/>
    <mergeCell ref="A3:E3"/>
    <mergeCell ref="S683:S684"/>
    <mergeCell ref="R683:R684"/>
    <mergeCell ref="T314:T315"/>
    <mergeCell ref="S314:S315"/>
    <mergeCell ref="R314:R315"/>
    <mergeCell ref="P261:T261"/>
    <mergeCell ref="T788:T789"/>
    <mergeCell ref="S788:S789"/>
    <mergeCell ref="R271:R272"/>
    <mergeCell ref="O347:T347"/>
    <mergeCell ref="C620:H620"/>
    <mergeCell ref="T3904:T3905"/>
    <mergeCell ref="S3904:S3905"/>
    <mergeCell ref="AC959:AE959"/>
    <mergeCell ref="AC958:AE958"/>
    <mergeCell ref="W1989:AO1989"/>
    <mergeCell ref="X1920:AC1920"/>
    <mergeCell ref="AL1637:AO1637"/>
    <mergeCell ref="AJ1760:AO1760"/>
    <mergeCell ref="AK1814:AO1814"/>
    <mergeCell ref="AK1659:AO1659"/>
    <mergeCell ref="X1947:AO1947"/>
    <mergeCell ref="AL1258:AO1258"/>
    <mergeCell ref="R1753:T1753"/>
    <mergeCell ref="R1264:R1265"/>
    <mergeCell ref="S1264:S1265"/>
    <mergeCell ref="T1264:T1265"/>
    <mergeCell ref="R1738:T1738"/>
    <mergeCell ref="R3904:R3905"/>
    <mergeCell ref="J3850:T3850"/>
    <mergeCell ref="R2941:R2943"/>
    <mergeCell ref="R1736:T1736"/>
    <mergeCell ref="AH959:AI959"/>
    <mergeCell ref="AH960:AI960"/>
    <mergeCell ref="AJ960:AN960"/>
    <mergeCell ref="AD335:AF335"/>
    <mergeCell ref="AD334:AF334"/>
    <mergeCell ref="AG340:AH340"/>
    <mergeCell ref="AD339:AF339"/>
    <mergeCell ref="X337:AC337"/>
    <mergeCell ref="X338:AC338"/>
    <mergeCell ref="AG334:AH334"/>
    <mergeCell ref="X334:AC334"/>
    <mergeCell ref="AG331:AH331"/>
    <mergeCell ref="AG339:AH339"/>
    <mergeCell ref="AQ1:BJ2"/>
    <mergeCell ref="AX3:BH3"/>
    <mergeCell ref="BH19:BJ19"/>
    <mergeCell ref="W3:AA3"/>
    <mergeCell ref="AN3:AO3"/>
    <mergeCell ref="AI332:AL332"/>
    <mergeCell ref="AI333:AJ333"/>
    <mergeCell ref="AK333:AL333"/>
    <mergeCell ref="X333:AC333"/>
    <mergeCell ref="AD333:AF333"/>
    <mergeCell ref="AL319:AO319"/>
    <mergeCell ref="BF298:BJ298"/>
    <mergeCell ref="BF283:BJ283"/>
    <mergeCell ref="AR46:AW46"/>
    <mergeCell ref="AK172:AO172"/>
    <mergeCell ref="AK280:AO280"/>
    <mergeCell ref="AM332:AO333"/>
    <mergeCell ref="AC265:AO265"/>
    <mergeCell ref="AG332:AH333"/>
    <mergeCell ref="X332:AF332"/>
    <mergeCell ref="X265:AB265"/>
    <mergeCell ref="X331:AB331"/>
    <mergeCell ref="AL249:AO249"/>
    <mergeCell ref="V1:AO2"/>
    <mergeCell ref="X344:AC344"/>
    <mergeCell ref="X336:AC336"/>
    <mergeCell ref="AI334:AJ334"/>
    <mergeCell ref="AK334:AL334"/>
    <mergeCell ref="AG335:AH335"/>
    <mergeCell ref="X335:AC335"/>
    <mergeCell ref="AD336:AF336"/>
    <mergeCell ref="AK337:AL337"/>
    <mergeCell ref="AI335:AJ335"/>
    <mergeCell ref="AK335:AL335"/>
    <mergeCell ref="X339:AC339"/>
    <mergeCell ref="X340:AC340"/>
    <mergeCell ref="AD344:AF344"/>
    <mergeCell ref="AD338:AF338"/>
    <mergeCell ref="X341:AC341"/>
    <mergeCell ref="X342:AC342"/>
    <mergeCell ref="X343:AC343"/>
    <mergeCell ref="AD337:AF337"/>
    <mergeCell ref="AG337:AH337"/>
    <mergeCell ref="AG336:AH336"/>
    <mergeCell ref="AG343:AH343"/>
    <mergeCell ref="AD340:AF340"/>
    <mergeCell ref="AD343:AF343"/>
    <mergeCell ref="AD342:AF342"/>
    <mergeCell ref="AU4022:BH4022"/>
    <mergeCell ref="BF3902:BJ3902"/>
    <mergeCell ref="BF3194:BJ3194"/>
    <mergeCell ref="AK1512:AO1512"/>
    <mergeCell ref="BF1089:BJ1089"/>
    <mergeCell ref="BC1025:BJ1025"/>
    <mergeCell ref="AH644:AO644"/>
    <mergeCell ref="AS348:AW348"/>
    <mergeCell ref="AX348:BJ348"/>
    <mergeCell ref="AS367:AW367"/>
    <mergeCell ref="AX367:BJ367"/>
    <mergeCell ref="AS597:AW597"/>
    <mergeCell ref="AX597:BJ597"/>
    <mergeCell ref="AL444:AO444"/>
    <mergeCell ref="AJ1040:AO1040"/>
    <mergeCell ref="AK717:AM717"/>
    <mergeCell ref="X3115:AJ3115"/>
    <mergeCell ref="X3116:AB3116"/>
    <mergeCell ref="X3117:AB3117"/>
    <mergeCell ref="X3118:AB3118"/>
    <mergeCell ref="X3119:AB3119"/>
    <mergeCell ref="X3120:AB3120"/>
    <mergeCell ref="X3121:AB3121"/>
    <mergeCell ref="AM3117:AN3117"/>
    <mergeCell ref="AL557:AO557"/>
    <mergeCell ref="AJ962:AN962"/>
    <mergeCell ref="AF963:AG963"/>
    <mergeCell ref="AF962:AG962"/>
    <mergeCell ref="AG344:AH344"/>
    <mergeCell ref="AS759:AY759"/>
    <mergeCell ref="BE336:BJ336"/>
    <mergeCell ref="AI336:AJ336"/>
    <mergeCell ref="AK336:AL336"/>
    <mergeCell ref="BG368:BJ368"/>
    <mergeCell ref="AI337:AJ337"/>
    <mergeCell ref="AI338:AJ338"/>
    <mergeCell ref="AK338:AL338"/>
    <mergeCell ref="AD341:AF341"/>
    <mergeCell ref="AG341:AH341"/>
    <mergeCell ref="AG342:AH342"/>
    <mergeCell ref="AG338:AH338"/>
    <mergeCell ref="AH712:AM712"/>
    <mergeCell ref="AS674:AY674"/>
    <mergeCell ref="BE707:BJ707"/>
    <mergeCell ref="BF1074:BJ1074"/>
    <mergeCell ref="AJ567:AO567"/>
    <mergeCell ref="AK587:AO587"/>
    <mergeCell ref="AK638:AO638"/>
    <mergeCell ref="AM698:AO698"/>
    <mergeCell ref="AE698:AL698"/>
    <mergeCell ref="AK714:AM714"/>
    <mergeCell ref="AH714:AJ714"/>
    <mergeCell ref="AH715:AJ715"/>
    <mergeCell ref="AK715:AM715"/>
    <mergeCell ref="AH717:AJ717"/>
    <mergeCell ref="AS670:AY670"/>
    <mergeCell ref="AJ957:AN957"/>
    <mergeCell ref="AJ958:AN958"/>
    <mergeCell ref="AR3287:AY3287"/>
    <mergeCell ref="AS4003:AX4003"/>
    <mergeCell ref="X719:AD719"/>
    <mergeCell ref="AH759:AI759"/>
    <mergeCell ref="AS804:AY804"/>
    <mergeCell ref="X947:AD947"/>
    <mergeCell ref="X707:AD708"/>
    <mergeCell ref="AH957:AI957"/>
    <mergeCell ref="AH958:AI958"/>
    <mergeCell ref="AJ963:AN963"/>
    <mergeCell ref="AF960:AG960"/>
    <mergeCell ref="AF959:AG959"/>
    <mergeCell ref="AF958:AG958"/>
    <mergeCell ref="AF957:AG957"/>
    <mergeCell ref="AH961:AI961"/>
    <mergeCell ref="AF961:AG961"/>
    <mergeCell ref="AH963:AI963"/>
    <mergeCell ref="AH962:AI962"/>
    <mergeCell ref="AJ959:AN959"/>
    <mergeCell ref="AC957:AE957"/>
    <mergeCell ref="AC960:AE960"/>
    <mergeCell ref="X3124:AB3124"/>
    <mergeCell ref="X3125:AB3125"/>
    <mergeCell ref="AK3117:AL3117"/>
  </mergeCells>
  <phoneticPr fontId="2" type="noConversion"/>
  <hyperlinks>
    <hyperlink ref="A3:C3" location="법령순서!A1" display="법령순서 바로가기" xr:uid="{C48E6C4D-B702-4F00-8B05-C781F0611718}"/>
    <hyperlink ref="AX3:BH3" location="보건기준!A1" display="산업안전보건기준에 관한 규칙 바로가기" xr:uid="{BFA52D24-62A4-42D3-A569-5BE0F189F04A}"/>
    <hyperlink ref="G3:I3" location="장1" display="1장" xr:uid="{F9B41D41-95FA-4E5C-B3F7-F9824210BF8D}"/>
    <hyperlink ref="J3" location="장2" display="2장" xr:uid="{F52E340A-50E2-4BC4-8250-D4E1BBCFD241}"/>
    <hyperlink ref="K3" location="장3" display="3장" xr:uid="{B475AA2B-A7C7-4332-AA61-722D287C7945}"/>
    <hyperlink ref="L3" location="장4" display="4장" xr:uid="{53C6313F-A670-468C-AECB-C792E73E2B34}"/>
    <hyperlink ref="M3" location="장5" display="5장" xr:uid="{E4A449F8-5EBD-4D2E-8FD8-EABCF88F4FA6}"/>
    <hyperlink ref="N3" location="장6" display="6장" xr:uid="{9FDEF15F-0EAE-449C-BC16-48B9199A65BA}"/>
    <hyperlink ref="O3" location="장7" display="7장" xr:uid="{3395E5BF-7A51-4BAA-856B-77FB673A75A5}"/>
    <hyperlink ref="P3" location="장8" display="8장" xr:uid="{3D2A101C-107E-4473-B1B3-EAD6495C11AD}"/>
    <hyperlink ref="Q3" location="장9" display="9장" xr:uid="{43FE1685-49B2-4755-94DD-EF8A4F78AB96}"/>
    <hyperlink ref="R3" location="장10" display="10장" xr:uid="{DB54495E-F173-44BD-91C3-634EAA7E4335}"/>
    <hyperlink ref="S3" location="장11" display="11장" xr:uid="{EC183D4D-DA12-4123-8163-2F73940F94F9}"/>
    <hyperlink ref="T3" location="장12" display="12장" xr:uid="{DDC6F28F-7F83-4C28-8F56-8DD51C01E3C4}"/>
    <hyperlink ref="W3:AA3" location="직무목록!A1" display="메인화면" xr:uid="{260F1130-2901-4CE2-B1FB-1AB67BF8D1CA}"/>
    <hyperlink ref="AN3:AO3" location="과태료!A1" display="과태료" xr:uid="{ACCB4FC6-1ADD-47BB-919D-97633980D99E}"/>
    <hyperlink ref="AH759:AI759" location="교육내용!A50" display="클릭" xr:uid="{DD049FC8-7893-4B12-8ACB-06FF3D9C302E}"/>
    <hyperlink ref="AN624" location="영65" display="바로가기" xr:uid="{881AB727-F311-4C0F-9597-6072894C3000}"/>
    <hyperlink ref="AK1835" location="영36" display="영36" xr:uid="{1BF6C85F-1A08-4121-8E37-535E89B76187}"/>
  </hyperlinks>
  <pageMargins left="0.51181102362204722" right="0.19685039370078741" top="0.47244094488188981" bottom="0.19685039370078741" header="0.31496062992125984" footer="0.15748031496062992"/>
  <pageSetup paperSize="8" scale="8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F9D7-C1EF-4C2E-AD7C-DC35D99C48D8}">
  <sheetPr>
    <tabColor theme="5" tint="0.39997558519241921"/>
  </sheetPr>
  <dimension ref="A1:O349"/>
  <sheetViews>
    <sheetView showGridLines="0" showZeros="0" view="pageBreakPreview" zoomScaleNormal="100" zoomScaleSheetLayoutView="100" workbookViewId="0">
      <pane xSplit="8" ySplit="5" topLeftCell="I54" activePane="bottomRight" state="frozen"/>
      <selection activeCell="G162" sqref="G162:G163"/>
      <selection pane="topRight" activeCell="G162" sqref="G162:G163"/>
      <selection pane="bottomLeft" activeCell="G162" sqref="G162:G163"/>
      <selection pane="bottomRight" activeCell="A6" sqref="A6"/>
    </sheetView>
  </sheetViews>
  <sheetFormatPr defaultRowHeight="15.75" customHeight="1"/>
  <cols>
    <col min="1" max="1" width="3.125" style="1" customWidth="1"/>
    <col min="2" max="2" width="35.875" style="1" customWidth="1"/>
    <col min="3" max="3" width="12.125" style="1" customWidth="1"/>
    <col min="4" max="4" width="3.25" style="1" customWidth="1"/>
    <col min="5" max="5" width="41.875" style="1" customWidth="1"/>
    <col min="6" max="8" width="8.125" style="1" customWidth="1"/>
    <col min="9" max="9" width="4" style="1" customWidth="1"/>
    <col min="10" max="11" width="5.625" style="216" customWidth="1"/>
    <col min="12" max="12" width="2.375" style="216" customWidth="1"/>
    <col min="13" max="13" width="17.625" style="216" customWidth="1"/>
    <col min="14" max="18" width="3.625" style="1" customWidth="1"/>
    <col min="19" max="24" width="3.25" style="1" customWidth="1"/>
    <col min="25" max="25" width="4.875" style="1" customWidth="1"/>
    <col min="26" max="26" width="6.125" style="1" customWidth="1"/>
    <col min="27" max="29" width="4.75" style="1" customWidth="1"/>
    <col min="30" max="16384" width="9" style="1"/>
  </cols>
  <sheetData>
    <row r="1" spans="1:15" ht="15.75" customHeight="1">
      <c r="A1" s="1331" t="s">
        <v>7506</v>
      </c>
      <c r="B1" s="1331"/>
      <c r="C1" s="1331"/>
      <c r="D1" s="1331"/>
      <c r="E1" s="1331"/>
      <c r="F1" s="1331"/>
      <c r="G1" s="1331"/>
      <c r="H1" s="1331"/>
      <c r="L1" s="1"/>
      <c r="M1" s="1287" t="s">
        <v>13294</v>
      </c>
    </row>
    <row r="2" spans="1:15" ht="15.75" customHeight="1">
      <c r="A2" s="1331"/>
      <c r="B2" s="1331"/>
      <c r="C2" s="1331"/>
      <c r="D2" s="1331"/>
      <c r="E2" s="1331"/>
      <c r="F2" s="1331"/>
      <c r="G2" s="1331"/>
      <c r="H2" s="1331"/>
      <c r="J2" s="1286" t="s">
        <v>9813</v>
      </c>
      <c r="K2" s="1286"/>
      <c r="L2" s="1"/>
      <c r="M2" s="1287"/>
      <c r="N2" s="88" t="s">
        <v>15466</v>
      </c>
    </row>
    <row r="3" spans="1:15" ht="15.75" customHeight="1">
      <c r="A3" s="80" t="s">
        <v>15465</v>
      </c>
      <c r="B3" s="74"/>
      <c r="D3" s="74"/>
      <c r="E3" s="74"/>
      <c r="F3" s="80"/>
      <c r="G3" s="74"/>
      <c r="H3" s="156" t="s">
        <v>7539</v>
      </c>
      <c r="J3" s="1286" t="s">
        <v>13033</v>
      </c>
      <c r="K3" s="1286"/>
      <c r="L3" s="1"/>
      <c r="M3" s="1287" t="s">
        <v>13470</v>
      </c>
      <c r="O3" s="24"/>
    </row>
    <row r="4" spans="1:15" ht="15.75" customHeight="1">
      <c r="A4" s="1332" t="s">
        <v>7523</v>
      </c>
      <c r="B4" s="1332"/>
      <c r="C4" s="1328" t="s">
        <v>7841</v>
      </c>
      <c r="D4" s="1332" t="s">
        <v>7524</v>
      </c>
      <c r="E4" s="1332"/>
      <c r="F4" s="1330" t="s">
        <v>7525</v>
      </c>
      <c r="G4" s="1330"/>
      <c r="H4" s="1330"/>
      <c r="J4" s="141"/>
      <c r="M4" s="1287"/>
      <c r="O4" s="24"/>
    </row>
    <row r="5" spans="1:15" ht="15.75" customHeight="1" thickBot="1">
      <c r="A5" s="1333"/>
      <c r="B5" s="1333"/>
      <c r="C5" s="1329"/>
      <c r="D5" s="1333"/>
      <c r="E5" s="1333"/>
      <c r="F5" s="780" t="s">
        <v>7507</v>
      </c>
      <c r="G5" s="781" t="s">
        <v>7508</v>
      </c>
      <c r="H5" s="780" t="s">
        <v>7527</v>
      </c>
      <c r="J5" s="1"/>
      <c r="K5" s="1"/>
      <c r="L5" s="1"/>
    </row>
    <row r="6" spans="1:15" ht="15.75" customHeight="1">
      <c r="A6" s="220">
        <v>1</v>
      </c>
      <c r="B6" s="359" t="s">
        <v>7808</v>
      </c>
      <c r="C6" s="1319" t="s">
        <v>7526</v>
      </c>
      <c r="D6" s="201" t="s">
        <v>7531</v>
      </c>
      <c r="E6" s="192" t="s">
        <v>7789</v>
      </c>
      <c r="F6" s="1292">
        <v>1000</v>
      </c>
      <c r="G6" s="1294">
        <v>1000</v>
      </c>
      <c r="H6" s="1292">
        <v>1000</v>
      </c>
      <c r="I6" s="80"/>
      <c r="J6" s="1"/>
      <c r="K6" s="1"/>
      <c r="L6" s="1"/>
      <c r="M6" s="1"/>
    </row>
    <row r="7" spans="1:15" ht="15.75" customHeight="1" thickBot="1">
      <c r="A7" s="219"/>
      <c r="B7" s="195" t="s">
        <v>7913</v>
      </c>
      <c r="C7" s="1303"/>
      <c r="D7" s="195"/>
      <c r="E7" s="195" t="s">
        <v>7790</v>
      </c>
      <c r="F7" s="1297"/>
      <c r="G7" s="1299"/>
      <c r="H7" s="1297"/>
      <c r="J7" s="1"/>
      <c r="K7" s="1"/>
      <c r="L7" s="1"/>
      <c r="M7" s="1"/>
    </row>
    <row r="8" spans="1:15" ht="15.75" customHeight="1">
      <c r="A8" s="218">
        <v>2</v>
      </c>
      <c r="B8" s="361" t="s">
        <v>7831</v>
      </c>
      <c r="C8" s="1302" t="s">
        <v>7529</v>
      </c>
      <c r="D8" s="200" t="s">
        <v>7531</v>
      </c>
      <c r="E8" s="199" t="s">
        <v>7791</v>
      </c>
      <c r="F8" s="1296">
        <v>1000</v>
      </c>
      <c r="G8" s="1298">
        <v>1000</v>
      </c>
      <c r="H8" s="1296">
        <v>1000</v>
      </c>
      <c r="I8" s="80"/>
      <c r="J8" s="1"/>
      <c r="K8" s="1"/>
      <c r="L8" s="1"/>
      <c r="M8" s="1"/>
    </row>
    <row r="9" spans="1:15" ht="15.75" customHeight="1" thickBot="1">
      <c r="A9" s="219"/>
      <c r="B9" s="195" t="s">
        <v>7810</v>
      </c>
      <c r="C9" s="1303"/>
      <c r="D9" s="195"/>
      <c r="E9" s="195" t="s">
        <v>7528</v>
      </c>
      <c r="F9" s="1297"/>
      <c r="G9" s="1299"/>
      <c r="H9" s="1297"/>
      <c r="I9" s="156"/>
      <c r="J9" s="1"/>
      <c r="K9" s="1"/>
      <c r="L9" s="1"/>
      <c r="M9" s="1"/>
    </row>
    <row r="10" spans="1:15" ht="15.75" customHeight="1">
      <c r="A10" s="220">
        <v>3</v>
      </c>
      <c r="B10" s="359" t="s">
        <v>7830</v>
      </c>
      <c r="C10" s="775"/>
      <c r="D10" s="187" t="s">
        <v>7511</v>
      </c>
      <c r="E10" s="186" t="s">
        <v>7516</v>
      </c>
      <c r="F10" s="782">
        <v>500</v>
      </c>
      <c r="G10" s="783">
        <v>500</v>
      </c>
      <c r="H10" s="782">
        <v>500</v>
      </c>
      <c r="I10" s="80"/>
      <c r="J10" s="1"/>
      <c r="K10" s="1"/>
      <c r="L10" s="1"/>
      <c r="M10" s="1"/>
    </row>
    <row r="11" spans="1:15" ht="15.75" customHeight="1" thickBot="1">
      <c r="A11" s="220"/>
      <c r="B11" s="202" t="s">
        <v>7811</v>
      </c>
      <c r="C11" s="775" t="s">
        <v>7510</v>
      </c>
      <c r="D11" s="191" t="s">
        <v>7512</v>
      </c>
      <c r="E11" s="213" t="s">
        <v>7843</v>
      </c>
      <c r="F11" s="1334">
        <v>300</v>
      </c>
      <c r="G11" s="1336">
        <v>400</v>
      </c>
      <c r="H11" s="1334">
        <v>500</v>
      </c>
      <c r="J11" s="1"/>
      <c r="K11" s="1"/>
      <c r="L11" s="1"/>
      <c r="M11" s="1"/>
    </row>
    <row r="12" spans="1:15" ht="15.75" customHeight="1" thickBot="1">
      <c r="A12" s="219"/>
      <c r="B12" s="195"/>
      <c r="C12" s="776"/>
      <c r="D12" s="198"/>
      <c r="E12" s="195" t="s">
        <v>7509</v>
      </c>
      <c r="F12" s="1335"/>
      <c r="G12" s="1337"/>
      <c r="H12" s="1335"/>
      <c r="J12" s="1"/>
      <c r="K12" s="1"/>
      <c r="L12" s="1"/>
      <c r="M12" s="1"/>
    </row>
    <row r="13" spans="1:15" ht="15.75" customHeight="1">
      <c r="A13" s="218">
        <v>4</v>
      </c>
      <c r="B13" s="359" t="s">
        <v>7812</v>
      </c>
      <c r="C13" s="775"/>
      <c r="D13" s="201" t="s">
        <v>7531</v>
      </c>
      <c r="E13" s="192" t="s">
        <v>7844</v>
      </c>
      <c r="F13" s="777"/>
      <c r="G13" s="784"/>
      <c r="H13" s="777"/>
      <c r="I13" s="80"/>
      <c r="J13" s="1"/>
      <c r="K13" s="1"/>
      <c r="L13" s="1"/>
      <c r="M13" s="1"/>
    </row>
    <row r="14" spans="1:15" ht="15.75" customHeight="1">
      <c r="A14" s="220"/>
      <c r="B14" s="192" t="s">
        <v>7813</v>
      </c>
      <c r="C14" s="775" t="s">
        <v>7533</v>
      </c>
      <c r="D14" s="201"/>
      <c r="E14" s="192" t="s">
        <v>7532</v>
      </c>
      <c r="F14" s="818">
        <v>300</v>
      </c>
      <c r="G14" s="819">
        <v>400</v>
      </c>
      <c r="H14" s="818">
        <v>500</v>
      </c>
      <c r="J14" s="1"/>
      <c r="K14" s="1"/>
      <c r="L14" s="1"/>
      <c r="M14" s="1"/>
    </row>
    <row r="15" spans="1:15" ht="15.75" customHeight="1" thickBot="1">
      <c r="A15" s="220"/>
      <c r="B15" s="192"/>
      <c r="C15" s="775"/>
      <c r="D15" s="201"/>
      <c r="E15" s="209" t="s">
        <v>7535</v>
      </c>
      <c r="F15" s="776"/>
      <c r="G15" s="786"/>
      <c r="H15" s="776"/>
      <c r="J15" s="1"/>
      <c r="K15" s="1"/>
      <c r="L15" s="1"/>
      <c r="M15" s="1"/>
    </row>
    <row r="16" spans="1:15" ht="16.5" customHeight="1">
      <c r="A16" s="218">
        <v>5</v>
      </c>
      <c r="B16" s="357" t="s">
        <v>7814</v>
      </c>
      <c r="C16" s="777"/>
      <c r="D16" s="200" t="s">
        <v>7511</v>
      </c>
      <c r="E16" s="199" t="s">
        <v>8026</v>
      </c>
      <c r="F16" s="787"/>
      <c r="G16" s="788"/>
      <c r="H16" s="787"/>
      <c r="I16" s="80"/>
      <c r="J16" s="1"/>
      <c r="K16" s="1"/>
      <c r="L16" s="1"/>
      <c r="M16" s="1"/>
    </row>
    <row r="17" spans="1:13" ht="16.5" customHeight="1">
      <c r="A17" s="220"/>
      <c r="B17" s="359" t="s">
        <v>1078</v>
      </c>
      <c r="C17" s="775"/>
      <c r="D17" s="201" t="s">
        <v>8033</v>
      </c>
      <c r="E17" s="192" t="s">
        <v>8027</v>
      </c>
      <c r="F17" s="789">
        <v>500</v>
      </c>
      <c r="G17" s="790">
        <v>500</v>
      </c>
      <c r="H17" s="789">
        <v>500</v>
      </c>
      <c r="I17" s="80"/>
      <c r="J17" s="1"/>
      <c r="K17" s="1"/>
      <c r="L17" s="1"/>
      <c r="M17" s="1"/>
    </row>
    <row r="18" spans="1:13" ht="16.5" customHeight="1">
      <c r="A18" s="220"/>
      <c r="B18" s="359" t="s">
        <v>7815</v>
      </c>
      <c r="C18" s="775"/>
      <c r="D18" s="201" t="s">
        <v>8034</v>
      </c>
      <c r="E18" s="192" t="s">
        <v>7517</v>
      </c>
      <c r="F18" s="789"/>
      <c r="G18" s="790"/>
      <c r="H18" s="789"/>
      <c r="I18" s="80"/>
      <c r="J18" s="1"/>
      <c r="K18" s="1"/>
      <c r="L18" s="1"/>
      <c r="M18" s="1"/>
    </row>
    <row r="19" spans="1:13" ht="16.5" customHeight="1">
      <c r="A19" s="220"/>
      <c r="B19" s="192" t="s">
        <v>8032</v>
      </c>
      <c r="C19" s="775" t="s">
        <v>7510</v>
      </c>
      <c r="D19" s="191" t="s">
        <v>7515</v>
      </c>
      <c r="E19" s="190" t="s">
        <v>8028</v>
      </c>
      <c r="F19" s="791"/>
      <c r="G19" s="792"/>
      <c r="H19" s="791"/>
      <c r="I19" s="80"/>
      <c r="J19" s="1"/>
      <c r="K19" s="1"/>
      <c r="L19" s="1"/>
      <c r="M19" s="1"/>
    </row>
    <row r="20" spans="1:13" ht="16.5" customHeight="1">
      <c r="A20" s="220"/>
      <c r="B20" s="192" t="s">
        <v>8031</v>
      </c>
      <c r="C20" s="775"/>
      <c r="D20" s="201" t="s">
        <v>8035</v>
      </c>
      <c r="E20" s="192" t="s">
        <v>8029</v>
      </c>
      <c r="F20" s="1314">
        <v>300</v>
      </c>
      <c r="G20" s="1315">
        <v>400</v>
      </c>
      <c r="H20" s="1314">
        <v>500</v>
      </c>
      <c r="I20" s="80"/>
      <c r="J20" s="1"/>
      <c r="K20" s="1"/>
      <c r="L20" s="1"/>
      <c r="M20" s="1"/>
    </row>
    <row r="21" spans="1:13" ht="16.5" customHeight="1">
      <c r="A21" s="220"/>
      <c r="B21" s="192"/>
      <c r="C21" s="775"/>
      <c r="D21" s="201" t="s">
        <v>8036</v>
      </c>
      <c r="E21" s="192" t="s">
        <v>8030</v>
      </c>
      <c r="F21" s="1314"/>
      <c r="G21" s="1315"/>
      <c r="H21" s="1314"/>
      <c r="I21" s="80"/>
      <c r="J21" s="1"/>
      <c r="K21" s="1"/>
      <c r="L21" s="1"/>
      <c r="M21" s="1"/>
    </row>
    <row r="22" spans="1:13" ht="16.5" customHeight="1">
      <c r="A22" s="220"/>
      <c r="B22" s="192"/>
      <c r="C22" s="775"/>
      <c r="D22" s="187"/>
      <c r="E22" s="186" t="s">
        <v>7534</v>
      </c>
      <c r="F22" s="782"/>
      <c r="G22" s="783"/>
      <c r="H22" s="782"/>
      <c r="J22" s="1"/>
      <c r="K22" s="1"/>
      <c r="L22" s="1"/>
      <c r="M22" s="1"/>
    </row>
    <row r="23" spans="1:13" ht="16.5" customHeight="1">
      <c r="A23" s="222">
        <v>6</v>
      </c>
      <c r="B23" s="190" t="s">
        <v>7816</v>
      </c>
      <c r="C23" s="1288" t="s">
        <v>7526</v>
      </c>
      <c r="D23" s="191" t="s">
        <v>7531</v>
      </c>
      <c r="E23" s="190" t="s">
        <v>7536</v>
      </c>
      <c r="F23" s="1327">
        <v>200</v>
      </c>
      <c r="G23" s="1326">
        <v>300</v>
      </c>
      <c r="H23" s="1327">
        <v>500</v>
      </c>
      <c r="I23" s="74"/>
      <c r="J23" s="1"/>
      <c r="K23" s="1"/>
      <c r="L23" s="1"/>
      <c r="M23" s="1"/>
    </row>
    <row r="24" spans="1:13" ht="16.5" customHeight="1">
      <c r="A24" s="221"/>
      <c r="B24" s="186" t="s">
        <v>7817</v>
      </c>
      <c r="C24" s="1289"/>
      <c r="D24" s="187"/>
      <c r="E24" s="186" t="s">
        <v>7541</v>
      </c>
      <c r="F24" s="1309"/>
      <c r="G24" s="1311"/>
      <c r="H24" s="1309"/>
      <c r="I24" s="212"/>
      <c r="J24" s="1"/>
      <c r="K24" s="1"/>
      <c r="L24" s="1"/>
      <c r="M24" s="1"/>
    </row>
    <row r="25" spans="1:13" ht="16.5" customHeight="1">
      <c r="A25" s="220">
        <v>7</v>
      </c>
      <c r="B25" s="192" t="s">
        <v>7818</v>
      </c>
      <c r="C25" s="1288" t="s">
        <v>7804</v>
      </c>
      <c r="D25" s="201" t="s">
        <v>7530</v>
      </c>
      <c r="E25" s="192" t="s">
        <v>7799</v>
      </c>
      <c r="F25" s="1292">
        <v>500</v>
      </c>
      <c r="G25" s="1294">
        <v>500</v>
      </c>
      <c r="H25" s="1292">
        <v>500</v>
      </c>
      <c r="I25" s="212"/>
      <c r="J25" s="1"/>
      <c r="K25" s="1"/>
      <c r="L25" s="1"/>
      <c r="M25" s="1"/>
    </row>
    <row r="26" spans="1:13" ht="16.5" customHeight="1" thickBot="1">
      <c r="A26" s="220"/>
      <c r="B26" s="192" t="s">
        <v>7819</v>
      </c>
      <c r="C26" s="1303"/>
      <c r="D26" s="201" t="s">
        <v>7512</v>
      </c>
      <c r="E26" s="192" t="s">
        <v>7803</v>
      </c>
      <c r="F26" s="1297"/>
      <c r="G26" s="1299"/>
      <c r="H26" s="1297"/>
      <c r="I26" s="212"/>
      <c r="J26" s="1"/>
      <c r="K26" s="1"/>
      <c r="L26" s="1"/>
      <c r="M26" s="1"/>
    </row>
    <row r="27" spans="1:13" ht="16.5" customHeight="1">
      <c r="A27" s="218">
        <f>MAX($A$6:A26)+1</f>
        <v>8</v>
      </c>
      <c r="B27" s="357" t="s">
        <v>7820</v>
      </c>
      <c r="C27" s="1302" t="s">
        <v>7526</v>
      </c>
      <c r="D27" s="200" t="s">
        <v>7511</v>
      </c>
      <c r="E27" s="199" t="s">
        <v>7538</v>
      </c>
      <c r="F27" s="1296">
        <v>300</v>
      </c>
      <c r="G27" s="1298">
        <v>400</v>
      </c>
      <c r="H27" s="1296">
        <v>500</v>
      </c>
      <c r="J27" s="1"/>
      <c r="K27" s="1"/>
      <c r="L27" s="1"/>
      <c r="M27" s="1"/>
    </row>
    <row r="28" spans="1:13" ht="16.5" customHeight="1" thickBot="1">
      <c r="A28" s="219"/>
      <c r="B28" s="195" t="s">
        <v>7821</v>
      </c>
      <c r="C28" s="1303"/>
      <c r="D28" s="198"/>
      <c r="E28" s="195"/>
      <c r="F28" s="1297"/>
      <c r="G28" s="1299"/>
      <c r="H28" s="1297"/>
      <c r="J28" s="1"/>
      <c r="K28" s="1"/>
      <c r="L28" s="1"/>
      <c r="M28" s="1"/>
    </row>
    <row r="29" spans="1:13" ht="16.5" customHeight="1">
      <c r="A29" s="218">
        <f>MAX($A$6:A28)+1</f>
        <v>9</v>
      </c>
      <c r="B29" s="357" t="s">
        <v>7822</v>
      </c>
      <c r="C29" s="777"/>
      <c r="D29" s="200" t="s">
        <v>7511</v>
      </c>
      <c r="E29" s="199" t="s">
        <v>7805</v>
      </c>
      <c r="F29" s="1308">
        <v>500</v>
      </c>
      <c r="G29" s="1310">
        <v>500</v>
      </c>
      <c r="H29" s="1308">
        <v>500</v>
      </c>
      <c r="J29" s="1"/>
      <c r="K29" s="1"/>
      <c r="L29" s="1"/>
      <c r="M29" s="1"/>
    </row>
    <row r="30" spans="1:13" ht="16.5" customHeight="1">
      <c r="A30" s="220"/>
      <c r="B30" s="202" t="s">
        <v>7823</v>
      </c>
      <c r="C30" s="1319" t="s">
        <v>7510</v>
      </c>
      <c r="D30" s="187"/>
      <c r="E30" s="261" t="s">
        <v>7806</v>
      </c>
      <c r="F30" s="1309"/>
      <c r="G30" s="1311"/>
      <c r="H30" s="1309"/>
      <c r="J30" s="1"/>
      <c r="K30" s="1"/>
      <c r="L30" s="1"/>
      <c r="M30" s="1"/>
    </row>
    <row r="31" spans="1:13" ht="16.5" customHeight="1">
      <c r="A31" s="220"/>
      <c r="B31" s="202"/>
      <c r="C31" s="1319"/>
      <c r="D31" s="191" t="s">
        <v>7513</v>
      </c>
      <c r="E31" s="190" t="s">
        <v>7807</v>
      </c>
      <c r="F31" s="1327">
        <v>50</v>
      </c>
      <c r="G31" s="1326">
        <v>250</v>
      </c>
      <c r="H31" s="1327">
        <v>500</v>
      </c>
      <c r="J31" s="1"/>
      <c r="K31" s="1"/>
      <c r="L31" s="1"/>
      <c r="M31" s="1"/>
    </row>
    <row r="32" spans="1:13" ht="16.5" customHeight="1">
      <c r="A32" s="221"/>
      <c r="B32" s="217"/>
      <c r="C32" s="778"/>
      <c r="D32" s="187"/>
      <c r="E32" s="186" t="s">
        <v>8076</v>
      </c>
      <c r="F32" s="1309"/>
      <c r="G32" s="1311"/>
      <c r="H32" s="1309"/>
      <c r="J32" s="1"/>
      <c r="K32" s="1"/>
      <c r="L32" s="1"/>
      <c r="M32" s="1"/>
    </row>
    <row r="33" spans="1:13" ht="16.5" customHeight="1">
      <c r="A33" s="222">
        <f>MAX($A$6:A32)+1</f>
        <v>10</v>
      </c>
      <c r="B33" s="213" t="s">
        <v>7827</v>
      </c>
      <c r="C33" s="1288" t="s">
        <v>7835</v>
      </c>
      <c r="D33" s="189" t="s">
        <v>7511</v>
      </c>
      <c r="E33" s="188" t="s">
        <v>7518</v>
      </c>
      <c r="F33" s="807">
        <v>50</v>
      </c>
      <c r="G33" s="808">
        <v>250</v>
      </c>
      <c r="H33" s="807">
        <v>500</v>
      </c>
      <c r="J33" s="1"/>
      <c r="K33" s="1"/>
      <c r="L33" s="1"/>
      <c r="M33" s="1"/>
    </row>
    <row r="34" spans="1:13" ht="16.5" customHeight="1" thickBot="1">
      <c r="A34" s="219"/>
      <c r="B34" s="203"/>
      <c r="C34" s="1303"/>
      <c r="D34" s="194" t="s">
        <v>7512</v>
      </c>
      <c r="E34" s="193" t="s">
        <v>16642</v>
      </c>
      <c r="F34" s="859">
        <v>10</v>
      </c>
      <c r="G34" s="860">
        <v>20</v>
      </c>
      <c r="H34" s="859">
        <v>30</v>
      </c>
      <c r="J34" s="1"/>
      <c r="K34" s="1"/>
      <c r="L34" s="1"/>
      <c r="M34" s="1"/>
    </row>
    <row r="35" spans="1:13" ht="15.75" customHeight="1">
      <c r="A35" s="218"/>
      <c r="B35" s="360" t="s">
        <v>7824</v>
      </c>
      <c r="C35" s="1302" t="s">
        <v>7835</v>
      </c>
      <c r="D35" s="200" t="s">
        <v>7531</v>
      </c>
      <c r="E35" s="204" t="s">
        <v>7542</v>
      </c>
      <c r="F35" s="1296">
        <v>150</v>
      </c>
      <c r="G35" s="1298">
        <v>300</v>
      </c>
      <c r="H35" s="1296">
        <v>500</v>
      </c>
      <c r="J35" s="1"/>
      <c r="K35" s="1"/>
      <c r="L35" s="1"/>
      <c r="M35" s="1"/>
    </row>
    <row r="36" spans="1:13" ht="15.75" customHeight="1" thickBot="1">
      <c r="A36" s="219"/>
      <c r="B36" s="203" t="s">
        <v>7825</v>
      </c>
      <c r="C36" s="1303"/>
      <c r="D36" s="198"/>
      <c r="E36" s="203"/>
      <c r="F36" s="1297"/>
      <c r="G36" s="1299"/>
      <c r="H36" s="1297"/>
      <c r="J36" s="1"/>
      <c r="K36" s="1"/>
      <c r="L36" s="1"/>
      <c r="M36" s="1"/>
    </row>
    <row r="37" spans="1:13" ht="15.75" customHeight="1">
      <c r="A37" s="218">
        <f>MAX($A$6:A36)+1</f>
        <v>11</v>
      </c>
      <c r="B37" s="360" t="s">
        <v>7826</v>
      </c>
      <c r="C37" s="777"/>
      <c r="D37" s="200" t="s">
        <v>7531</v>
      </c>
      <c r="E37" s="204" t="s">
        <v>7543</v>
      </c>
      <c r="F37" s="820"/>
      <c r="G37" s="821"/>
      <c r="H37" s="820"/>
      <c r="J37" s="1"/>
      <c r="K37" s="1"/>
      <c r="L37" s="1"/>
      <c r="M37" s="1"/>
    </row>
    <row r="38" spans="1:13" ht="15.75" customHeight="1">
      <c r="A38" s="220"/>
      <c r="B38" s="202" t="s">
        <v>7828</v>
      </c>
      <c r="C38" s="775" t="s">
        <v>7842</v>
      </c>
      <c r="D38" s="201"/>
      <c r="E38" s="202" t="s">
        <v>7544</v>
      </c>
      <c r="F38" s="1292">
        <v>50</v>
      </c>
      <c r="G38" s="1294">
        <v>250</v>
      </c>
      <c r="H38" s="1292">
        <v>500</v>
      </c>
      <c r="J38" s="1"/>
      <c r="K38" s="1"/>
      <c r="L38" s="1"/>
      <c r="M38" s="1"/>
    </row>
    <row r="39" spans="1:13" ht="15.75" customHeight="1">
      <c r="A39" s="220"/>
      <c r="B39" s="202" t="s">
        <v>7829</v>
      </c>
      <c r="C39" s="775"/>
      <c r="D39" s="201" t="s">
        <v>7537</v>
      </c>
      <c r="E39" s="202" t="s">
        <v>7545</v>
      </c>
      <c r="F39" s="1292"/>
      <c r="G39" s="1294"/>
      <c r="H39" s="1292"/>
      <c r="J39" s="1"/>
      <c r="K39" s="1"/>
      <c r="L39" s="1"/>
      <c r="M39" s="1"/>
    </row>
    <row r="40" spans="1:13" ht="15.75" customHeight="1" thickBot="1">
      <c r="A40" s="220"/>
      <c r="B40" s="202"/>
      <c r="C40" s="775"/>
      <c r="D40" s="201"/>
      <c r="E40" s="202" t="s">
        <v>7546</v>
      </c>
      <c r="F40" s="775"/>
      <c r="G40" s="785"/>
      <c r="H40" s="775"/>
      <c r="J40" s="1"/>
      <c r="K40" s="1"/>
      <c r="L40" s="1"/>
      <c r="M40" s="1"/>
    </row>
    <row r="41" spans="1:13" ht="15.75" customHeight="1">
      <c r="A41" s="218">
        <f>MAX($A$6:A40)+1</f>
        <v>12</v>
      </c>
      <c r="B41" s="360" t="s">
        <v>7832</v>
      </c>
      <c r="C41" s="1302" t="s">
        <v>7510</v>
      </c>
      <c r="D41" s="197" t="s">
        <v>7511</v>
      </c>
      <c r="E41" s="196" t="s">
        <v>8078</v>
      </c>
      <c r="F41" s="797">
        <v>10</v>
      </c>
      <c r="G41" s="798">
        <v>20</v>
      </c>
      <c r="H41" s="797">
        <v>30</v>
      </c>
      <c r="J41" s="1"/>
      <c r="K41" s="1"/>
      <c r="L41" s="1"/>
      <c r="M41" s="1"/>
    </row>
    <row r="42" spans="1:13" ht="15.75" customHeight="1">
      <c r="A42" s="220"/>
      <c r="B42" s="202" t="s">
        <v>7834</v>
      </c>
      <c r="C42" s="1289"/>
      <c r="D42" s="191" t="s">
        <v>7513</v>
      </c>
      <c r="E42" s="190" t="s">
        <v>8077</v>
      </c>
      <c r="F42" s="799">
        <v>50</v>
      </c>
      <c r="G42" s="800">
        <v>250</v>
      </c>
      <c r="H42" s="799">
        <v>500</v>
      </c>
      <c r="J42" s="1"/>
      <c r="K42" s="1"/>
      <c r="L42" s="1"/>
      <c r="M42" s="1"/>
    </row>
    <row r="43" spans="1:13" ht="15.75" customHeight="1">
      <c r="A43" s="222">
        <f>MAX($A$6:A42)+1</f>
        <v>13</v>
      </c>
      <c r="B43" s="213" t="s">
        <v>7838</v>
      </c>
      <c r="C43" s="1288" t="s">
        <v>7835</v>
      </c>
      <c r="D43" s="191" t="s">
        <v>7511</v>
      </c>
      <c r="E43" s="190" t="s">
        <v>8079</v>
      </c>
      <c r="F43" s="1327">
        <v>10</v>
      </c>
      <c r="G43" s="1326">
        <v>20</v>
      </c>
      <c r="H43" s="1327">
        <v>50</v>
      </c>
      <c r="J43" s="1"/>
      <c r="K43" s="1"/>
      <c r="L43" s="1"/>
      <c r="M43" s="1"/>
    </row>
    <row r="44" spans="1:13" ht="15.75" customHeight="1">
      <c r="A44" s="221"/>
      <c r="B44" s="217"/>
      <c r="C44" s="1289"/>
      <c r="D44" s="186"/>
      <c r="E44" s="186" t="s">
        <v>8080</v>
      </c>
      <c r="F44" s="1309"/>
      <c r="G44" s="1311"/>
      <c r="H44" s="1309"/>
      <c r="J44" s="1"/>
      <c r="K44" s="1"/>
      <c r="L44" s="1"/>
      <c r="M44" s="1"/>
    </row>
    <row r="45" spans="1:13" ht="15.75" customHeight="1">
      <c r="A45" s="220">
        <f>MAX($A$6:A44)+1</f>
        <v>14</v>
      </c>
      <c r="B45" s="202" t="s">
        <v>7837</v>
      </c>
      <c r="C45" s="1288" t="s">
        <v>7839</v>
      </c>
      <c r="D45" s="201" t="s">
        <v>7511</v>
      </c>
      <c r="E45" s="192" t="s">
        <v>8081</v>
      </c>
      <c r="F45" s="1314">
        <v>50</v>
      </c>
      <c r="G45" s="1315">
        <v>100</v>
      </c>
      <c r="H45" s="1314">
        <v>150</v>
      </c>
      <c r="J45" s="1"/>
      <c r="K45" s="1"/>
      <c r="L45" s="1"/>
      <c r="M45" s="1"/>
    </row>
    <row r="46" spans="1:13" ht="15.75" customHeight="1" thickBot="1">
      <c r="A46" s="219"/>
      <c r="B46" s="203" t="s">
        <v>7836</v>
      </c>
      <c r="C46" s="1303"/>
      <c r="D46" s="198"/>
      <c r="E46" s="195"/>
      <c r="F46" s="1312"/>
      <c r="G46" s="1313"/>
      <c r="H46" s="1312"/>
      <c r="J46" s="1"/>
      <c r="K46" s="1"/>
      <c r="L46" s="1"/>
      <c r="M46" s="1"/>
    </row>
    <row r="47" spans="1:13" ht="15.75" customHeight="1">
      <c r="A47" s="218">
        <f>MAX($A$6:A46)+1</f>
        <v>15</v>
      </c>
      <c r="B47" s="360" t="s">
        <v>7833</v>
      </c>
      <c r="C47" s="1302" t="s">
        <v>7845</v>
      </c>
      <c r="D47" s="200" t="s">
        <v>7511</v>
      </c>
      <c r="E47" s="199" t="s">
        <v>8082</v>
      </c>
      <c r="F47" s="1308">
        <v>10</v>
      </c>
      <c r="G47" s="1310">
        <v>20</v>
      </c>
      <c r="H47" s="1308">
        <v>50</v>
      </c>
      <c r="J47" s="1"/>
      <c r="K47" s="1"/>
      <c r="L47" s="1"/>
      <c r="M47" s="1"/>
    </row>
    <row r="48" spans="1:13" ht="15.75" customHeight="1" thickBot="1">
      <c r="A48" s="219"/>
      <c r="B48" s="203" t="s">
        <v>7863</v>
      </c>
      <c r="C48" s="1303"/>
      <c r="D48" s="195"/>
      <c r="E48" s="195"/>
      <c r="F48" s="1312"/>
      <c r="G48" s="1313"/>
      <c r="H48" s="1312"/>
      <c r="J48" s="1"/>
      <c r="K48" s="1"/>
      <c r="L48" s="1"/>
      <c r="M48" s="1"/>
    </row>
    <row r="49" spans="1:13" ht="15.75" customHeight="1">
      <c r="A49" s="220">
        <f>MAX($A$6:A48)+1</f>
        <v>16</v>
      </c>
      <c r="B49" s="359" t="s">
        <v>7846</v>
      </c>
      <c r="C49" s="775"/>
      <c r="D49" s="191" t="s">
        <v>7511</v>
      </c>
      <c r="E49" s="190" t="s">
        <v>7793</v>
      </c>
      <c r="F49" s="789">
        <v>500</v>
      </c>
      <c r="G49" s="790">
        <v>500</v>
      </c>
      <c r="H49" s="789">
        <v>500</v>
      </c>
      <c r="J49" s="1"/>
      <c r="K49" s="1"/>
      <c r="L49" s="1"/>
      <c r="M49" s="1"/>
    </row>
    <row r="50" spans="1:13" ht="15.75" customHeight="1">
      <c r="A50" s="220"/>
      <c r="B50" s="192" t="s">
        <v>7864</v>
      </c>
      <c r="C50" s="1319" t="s">
        <v>7510</v>
      </c>
      <c r="D50" s="201"/>
      <c r="E50" s="192" t="s">
        <v>7519</v>
      </c>
      <c r="F50" s="789"/>
      <c r="G50" s="790"/>
      <c r="H50" s="789"/>
      <c r="J50" s="1"/>
      <c r="K50" s="1"/>
      <c r="L50" s="1"/>
      <c r="M50" s="1"/>
    </row>
    <row r="51" spans="1:13" ht="15.75" customHeight="1">
      <c r="A51" s="220"/>
      <c r="B51" s="192"/>
      <c r="C51" s="1319"/>
      <c r="D51" s="191" t="s">
        <v>7513</v>
      </c>
      <c r="E51" s="190" t="s">
        <v>7792</v>
      </c>
      <c r="F51" s="1327">
        <v>100</v>
      </c>
      <c r="G51" s="1326">
        <v>200</v>
      </c>
      <c r="H51" s="1327">
        <v>500</v>
      </c>
      <c r="J51" s="1"/>
      <c r="K51" s="1"/>
      <c r="L51" s="1"/>
      <c r="M51" s="1"/>
    </row>
    <row r="52" spans="1:13" ht="15.75" customHeight="1">
      <c r="A52" s="220"/>
      <c r="B52" s="192"/>
      <c r="C52" s="778"/>
      <c r="D52" s="201"/>
      <c r="E52" s="192" t="s">
        <v>7509</v>
      </c>
      <c r="F52" s="1309"/>
      <c r="G52" s="1311"/>
      <c r="H52" s="1309"/>
      <c r="J52" s="1"/>
      <c r="K52" s="1"/>
      <c r="L52" s="1"/>
      <c r="M52" s="1"/>
    </row>
    <row r="53" spans="1:13" ht="15.75" customHeight="1">
      <c r="A53" s="220"/>
      <c r="B53" s="192"/>
      <c r="C53" s="1288" t="s">
        <v>7573</v>
      </c>
      <c r="D53" s="191" t="s">
        <v>7514</v>
      </c>
      <c r="E53" s="190" t="s">
        <v>7794</v>
      </c>
      <c r="F53" s="1327">
        <v>300</v>
      </c>
      <c r="G53" s="1326">
        <v>300</v>
      </c>
      <c r="H53" s="1327">
        <v>300</v>
      </c>
      <c r="J53" s="1"/>
      <c r="K53" s="1"/>
      <c r="L53" s="1"/>
      <c r="M53" s="1"/>
    </row>
    <row r="54" spans="1:13" ht="15.75" customHeight="1" thickBot="1">
      <c r="A54" s="219"/>
      <c r="B54" s="195"/>
      <c r="C54" s="1303"/>
      <c r="D54" s="198"/>
      <c r="E54" s="195" t="s">
        <v>7519</v>
      </c>
      <c r="F54" s="1312"/>
      <c r="G54" s="1313"/>
      <c r="H54" s="1312"/>
      <c r="J54" s="1"/>
      <c r="K54" s="1"/>
      <c r="L54" s="1"/>
      <c r="M54" s="1"/>
    </row>
    <row r="55" spans="1:13" ht="15.75" customHeight="1">
      <c r="A55" s="220">
        <f>MAX($A$6:A54)+1</f>
        <v>17</v>
      </c>
      <c r="B55" s="359" t="s">
        <v>7850</v>
      </c>
      <c r="C55" s="1302" t="s">
        <v>7549</v>
      </c>
      <c r="D55" s="201" t="s">
        <v>7531</v>
      </c>
      <c r="E55" s="192" t="s">
        <v>7554</v>
      </c>
      <c r="F55" s="1296">
        <v>50</v>
      </c>
      <c r="G55" s="1298">
        <v>250</v>
      </c>
      <c r="H55" s="1296">
        <v>500</v>
      </c>
      <c r="J55" s="1"/>
      <c r="K55" s="1"/>
      <c r="L55" s="1"/>
      <c r="M55" s="1"/>
    </row>
    <row r="56" spans="1:13" ht="15.75" customHeight="1" thickBot="1">
      <c r="A56" s="219"/>
      <c r="B56" s="195" t="s">
        <v>7914</v>
      </c>
      <c r="C56" s="1303"/>
      <c r="D56" s="198"/>
      <c r="E56" s="195" t="s">
        <v>7800</v>
      </c>
      <c r="F56" s="1297"/>
      <c r="G56" s="1299"/>
      <c r="H56" s="1297"/>
      <c r="J56" s="1"/>
      <c r="K56" s="1"/>
      <c r="L56" s="1"/>
      <c r="M56" s="1"/>
    </row>
    <row r="57" spans="1:13" ht="15.75" customHeight="1">
      <c r="A57" s="220">
        <f>MAX($A$6:A56)+1</f>
        <v>18</v>
      </c>
      <c r="B57" s="357" t="s">
        <v>7851</v>
      </c>
      <c r="C57" s="1302" t="s">
        <v>7550</v>
      </c>
      <c r="D57" s="200" t="s">
        <v>7531</v>
      </c>
      <c r="E57" s="199" t="s">
        <v>7555</v>
      </c>
      <c r="F57" s="1296">
        <v>30</v>
      </c>
      <c r="G57" s="1298">
        <v>150</v>
      </c>
      <c r="H57" s="1296">
        <v>300</v>
      </c>
      <c r="J57" s="1"/>
      <c r="K57" s="1"/>
      <c r="L57" s="1"/>
      <c r="M57" s="1"/>
    </row>
    <row r="58" spans="1:13" ht="15.75" customHeight="1" thickBot="1">
      <c r="A58" s="219"/>
      <c r="B58" s="195" t="s">
        <v>7915</v>
      </c>
      <c r="C58" s="1303"/>
      <c r="D58" s="198"/>
      <c r="E58" s="195" t="s">
        <v>7556</v>
      </c>
      <c r="F58" s="1297"/>
      <c r="G58" s="1299"/>
      <c r="H58" s="1297"/>
      <c r="J58" s="1"/>
      <c r="K58" s="1"/>
      <c r="L58" s="1"/>
      <c r="M58" s="1"/>
    </row>
    <row r="59" spans="1:13" ht="15.75" customHeight="1">
      <c r="A59" s="218">
        <f>MAX($A$6:A58)+1</f>
        <v>19</v>
      </c>
      <c r="B59" s="357" t="s">
        <v>7852</v>
      </c>
      <c r="C59" s="1302" t="s">
        <v>7533</v>
      </c>
      <c r="D59" s="200" t="s">
        <v>7511</v>
      </c>
      <c r="E59" s="199" t="s">
        <v>7557</v>
      </c>
      <c r="F59" s="1308">
        <v>10</v>
      </c>
      <c r="G59" s="1310">
        <v>30</v>
      </c>
      <c r="H59" s="1308">
        <v>50</v>
      </c>
      <c r="J59" s="1"/>
      <c r="K59" s="1"/>
      <c r="L59" s="1"/>
      <c r="M59" s="1"/>
    </row>
    <row r="60" spans="1:13" ht="15.75" customHeight="1" thickBot="1">
      <c r="A60" s="219"/>
      <c r="B60" s="195" t="s">
        <v>7916</v>
      </c>
      <c r="C60" s="1303"/>
      <c r="D60" s="198" t="s">
        <v>7537</v>
      </c>
      <c r="E60" s="195" t="s">
        <v>7558</v>
      </c>
      <c r="F60" s="1312"/>
      <c r="G60" s="1313"/>
      <c r="H60" s="1312"/>
      <c r="J60" s="1"/>
      <c r="K60" s="1"/>
      <c r="L60" s="1"/>
      <c r="M60" s="1"/>
    </row>
    <row r="61" spans="1:13" ht="15.75" customHeight="1" thickBot="1">
      <c r="A61" s="218">
        <f>MAX($A$6:A60)+1</f>
        <v>20</v>
      </c>
      <c r="B61" s="357" t="s">
        <v>7859</v>
      </c>
      <c r="C61" s="1302" t="s">
        <v>7552</v>
      </c>
      <c r="D61" s="200" t="s">
        <v>7531</v>
      </c>
      <c r="E61" s="199" t="s">
        <v>7559</v>
      </c>
      <c r="F61" s="1342">
        <v>5</v>
      </c>
      <c r="G61" s="1343">
        <v>10</v>
      </c>
      <c r="H61" s="1342">
        <v>15</v>
      </c>
      <c r="J61" s="1"/>
      <c r="K61" s="1"/>
      <c r="L61" s="1"/>
      <c r="M61" s="1"/>
    </row>
    <row r="62" spans="1:13" ht="15.75" customHeight="1" thickBot="1">
      <c r="A62" s="219"/>
      <c r="B62" s="195" t="s">
        <v>7917</v>
      </c>
      <c r="C62" s="1303"/>
      <c r="D62" s="198"/>
      <c r="E62" s="195" t="s">
        <v>7560</v>
      </c>
      <c r="F62" s="1342"/>
      <c r="G62" s="1343"/>
      <c r="H62" s="1342"/>
      <c r="J62" s="1"/>
      <c r="K62" s="1"/>
      <c r="L62" s="1"/>
      <c r="M62" s="1"/>
    </row>
    <row r="63" spans="1:13" ht="15.75" customHeight="1" thickBot="1">
      <c r="A63" s="218">
        <f>MAX($A$6:A62)+1</f>
        <v>21</v>
      </c>
      <c r="B63" s="357" t="s">
        <v>7861</v>
      </c>
      <c r="C63" s="1302" t="s">
        <v>7553</v>
      </c>
      <c r="D63" s="200"/>
      <c r="E63" s="199" t="s">
        <v>8050</v>
      </c>
      <c r="F63" s="1304">
        <v>300</v>
      </c>
      <c r="G63" s="1305">
        <v>600</v>
      </c>
      <c r="H63" s="1304">
        <v>1000</v>
      </c>
      <c r="J63" s="1"/>
      <c r="K63" s="1"/>
      <c r="L63" s="1"/>
      <c r="M63" s="1"/>
    </row>
    <row r="64" spans="1:13" ht="15.75" customHeight="1" thickBot="1">
      <c r="A64" s="219"/>
      <c r="B64" s="195" t="s">
        <v>9811</v>
      </c>
      <c r="C64" s="1303"/>
      <c r="D64" s="198"/>
      <c r="E64" s="195" t="s">
        <v>8051</v>
      </c>
      <c r="F64" s="1304"/>
      <c r="G64" s="1305"/>
      <c r="H64" s="1304"/>
      <c r="J64" s="1"/>
      <c r="K64" s="1"/>
      <c r="L64" s="1"/>
      <c r="M64" s="1"/>
    </row>
    <row r="65" spans="1:13" ht="15" customHeight="1">
      <c r="A65" s="220">
        <f>MAX($A$6:A64)+1</f>
        <v>22</v>
      </c>
      <c r="B65" s="359" t="s">
        <v>7862</v>
      </c>
      <c r="C65" s="777"/>
      <c r="D65" s="200" t="s">
        <v>7511</v>
      </c>
      <c r="E65" s="199" t="s">
        <v>7575</v>
      </c>
      <c r="F65" s="1308">
        <v>1000</v>
      </c>
      <c r="G65" s="1310">
        <v>1000</v>
      </c>
      <c r="H65" s="1308">
        <v>1000</v>
      </c>
      <c r="J65" s="1"/>
      <c r="K65" s="1"/>
      <c r="L65" s="1"/>
      <c r="M65" s="1"/>
    </row>
    <row r="66" spans="1:13" ht="15" customHeight="1">
      <c r="A66" s="220"/>
      <c r="B66" s="192" t="s">
        <v>7918</v>
      </c>
      <c r="C66" s="775"/>
      <c r="D66" s="187"/>
      <c r="E66" s="186" t="s">
        <v>7576</v>
      </c>
      <c r="F66" s="1309"/>
      <c r="G66" s="1311"/>
      <c r="H66" s="1309"/>
      <c r="J66" s="1"/>
      <c r="K66" s="1"/>
      <c r="L66" s="1"/>
      <c r="M66" s="1"/>
    </row>
    <row r="67" spans="1:13" ht="15" customHeight="1">
      <c r="A67" s="220"/>
      <c r="B67" s="192" t="s">
        <v>7919</v>
      </c>
      <c r="C67" s="775"/>
      <c r="D67" s="191" t="s">
        <v>7513</v>
      </c>
      <c r="E67" s="190" t="s">
        <v>7577</v>
      </c>
      <c r="F67" s="1327">
        <v>300</v>
      </c>
      <c r="G67" s="1326">
        <v>600</v>
      </c>
      <c r="H67" s="1327">
        <v>1000</v>
      </c>
      <c r="J67" s="1"/>
      <c r="K67" s="1"/>
      <c r="L67" s="1"/>
      <c r="M67" s="1"/>
    </row>
    <row r="68" spans="1:13" ht="15" customHeight="1">
      <c r="A68" s="220"/>
      <c r="B68" s="192" t="s">
        <v>7920</v>
      </c>
      <c r="C68" s="775" t="s">
        <v>7553</v>
      </c>
      <c r="D68" s="187"/>
      <c r="E68" s="186" t="s">
        <v>7578</v>
      </c>
      <c r="F68" s="1309"/>
      <c r="G68" s="1311"/>
      <c r="H68" s="1309"/>
      <c r="J68" s="1"/>
      <c r="K68" s="1"/>
      <c r="L68" s="1"/>
      <c r="M68" s="1"/>
    </row>
    <row r="69" spans="1:13" ht="15" customHeight="1">
      <c r="A69" s="220"/>
      <c r="B69" s="192"/>
      <c r="C69" s="775"/>
      <c r="D69" s="191" t="s">
        <v>7514</v>
      </c>
      <c r="E69" s="190" t="s">
        <v>8048</v>
      </c>
      <c r="F69" s="1346"/>
      <c r="G69" s="1344"/>
      <c r="H69" s="1346"/>
      <c r="J69" s="1"/>
      <c r="K69" s="1"/>
      <c r="L69" s="1"/>
      <c r="M69" s="1"/>
    </row>
    <row r="70" spans="1:13" ht="15" customHeight="1">
      <c r="A70" s="220"/>
      <c r="B70" s="192"/>
      <c r="C70" s="775"/>
      <c r="D70" s="201"/>
      <c r="E70" s="240" t="s">
        <v>8049</v>
      </c>
      <c r="F70" s="1347"/>
      <c r="G70" s="1345"/>
      <c r="H70" s="1347"/>
      <c r="J70" s="1"/>
      <c r="K70" s="1"/>
      <c r="L70" s="1"/>
      <c r="M70" s="1"/>
    </row>
    <row r="71" spans="1:13" ht="15" customHeight="1">
      <c r="A71" s="220"/>
      <c r="B71" s="192"/>
      <c r="C71" s="775"/>
      <c r="D71" s="201"/>
      <c r="E71" s="239" t="s">
        <v>7801</v>
      </c>
      <c r="F71" s="801">
        <v>1000</v>
      </c>
      <c r="G71" s="802">
        <v>1000</v>
      </c>
      <c r="H71" s="801">
        <v>1000</v>
      </c>
      <c r="J71" s="1"/>
      <c r="K71" s="1"/>
      <c r="L71" s="1"/>
      <c r="M71" s="1"/>
    </row>
    <row r="72" spans="1:13" ht="15" customHeight="1">
      <c r="A72" s="221"/>
      <c r="B72" s="186"/>
      <c r="C72" s="778"/>
      <c r="D72" s="187"/>
      <c r="E72" s="224" t="s">
        <v>7802</v>
      </c>
      <c r="F72" s="803">
        <v>300</v>
      </c>
      <c r="G72" s="804">
        <v>600</v>
      </c>
      <c r="H72" s="803">
        <v>1000</v>
      </c>
      <c r="J72" s="1"/>
      <c r="K72" s="1"/>
      <c r="L72" s="1"/>
      <c r="M72" s="1"/>
    </row>
    <row r="73" spans="1:13" ht="15" customHeight="1">
      <c r="A73" s="220">
        <f>MAX($A$6:A72)+1</f>
        <v>23</v>
      </c>
      <c r="B73" s="192" t="s">
        <v>7921</v>
      </c>
      <c r="C73" s="1319" t="s">
        <v>7565</v>
      </c>
      <c r="D73" s="201" t="s">
        <v>7531</v>
      </c>
      <c r="E73" s="192" t="s">
        <v>7564</v>
      </c>
      <c r="F73" s="1292">
        <v>30</v>
      </c>
      <c r="G73" s="1294">
        <v>150</v>
      </c>
      <c r="H73" s="1292">
        <v>300</v>
      </c>
      <c r="J73" s="1"/>
      <c r="K73" s="1"/>
      <c r="L73" s="1"/>
      <c r="M73" s="1"/>
    </row>
    <row r="74" spans="1:13" ht="15" customHeight="1" thickBot="1">
      <c r="A74" s="219"/>
      <c r="B74" s="195"/>
      <c r="C74" s="1303"/>
      <c r="D74" s="198"/>
      <c r="E74" s="195"/>
      <c r="F74" s="1297"/>
      <c r="G74" s="1299"/>
      <c r="H74" s="1297"/>
      <c r="J74" s="1"/>
      <c r="K74" s="1"/>
      <c r="L74" s="1"/>
      <c r="M74" s="1"/>
    </row>
    <row r="75" spans="1:13" ht="15" customHeight="1">
      <c r="A75" s="220">
        <f>MAX($A$6:A74)+1</f>
        <v>24</v>
      </c>
      <c r="B75" s="357" t="s">
        <v>7890</v>
      </c>
      <c r="C75" s="1302" t="s">
        <v>7568</v>
      </c>
      <c r="D75" s="200" t="s">
        <v>7531</v>
      </c>
      <c r="E75" s="199" t="s">
        <v>7566</v>
      </c>
      <c r="F75" s="1308">
        <v>30</v>
      </c>
      <c r="G75" s="1310">
        <v>150</v>
      </c>
      <c r="H75" s="1308">
        <v>300</v>
      </c>
      <c r="J75" s="1"/>
      <c r="K75" s="1"/>
      <c r="L75" s="1"/>
      <c r="M75" s="1"/>
    </row>
    <row r="76" spans="1:13" ht="15" customHeight="1" thickBot="1">
      <c r="A76" s="219"/>
      <c r="B76" s="195" t="s">
        <v>7922</v>
      </c>
      <c r="C76" s="1303"/>
      <c r="D76" s="198"/>
      <c r="E76" s="195" t="s">
        <v>7567</v>
      </c>
      <c r="F76" s="1312"/>
      <c r="G76" s="1313"/>
      <c r="H76" s="1312"/>
      <c r="J76" s="1"/>
      <c r="K76" s="1"/>
      <c r="L76" s="1"/>
      <c r="M76" s="1"/>
    </row>
    <row r="77" spans="1:13" ht="15" customHeight="1">
      <c r="A77" s="218">
        <f>MAX($A$6:A76)+1</f>
        <v>25</v>
      </c>
      <c r="B77" s="357" t="s">
        <v>7888</v>
      </c>
      <c r="C77" s="1302" t="s">
        <v>7553</v>
      </c>
      <c r="D77" s="200" t="s">
        <v>7531</v>
      </c>
      <c r="E77" s="199" t="s">
        <v>7569</v>
      </c>
      <c r="F77" s="1308">
        <v>300</v>
      </c>
      <c r="G77" s="1310">
        <v>600</v>
      </c>
      <c r="H77" s="1308">
        <v>1000</v>
      </c>
      <c r="J77" s="1"/>
      <c r="K77" s="1"/>
      <c r="L77" s="1"/>
      <c r="M77" s="1"/>
    </row>
    <row r="78" spans="1:13" ht="15" customHeight="1">
      <c r="A78" s="221"/>
      <c r="B78" s="186" t="s">
        <v>7923</v>
      </c>
      <c r="C78" s="1289"/>
      <c r="D78" s="187"/>
      <c r="E78" s="186" t="s">
        <v>7570</v>
      </c>
      <c r="F78" s="1309"/>
      <c r="G78" s="1311"/>
      <c r="H78" s="1309"/>
      <c r="J78" s="1"/>
      <c r="K78" s="1"/>
      <c r="L78" s="1"/>
      <c r="M78" s="1"/>
    </row>
    <row r="79" spans="1:13" ht="15" customHeight="1">
      <c r="A79" s="220">
        <f>MAX($A$6:A78)+1</f>
        <v>26</v>
      </c>
      <c r="B79" s="192" t="s">
        <v>7924</v>
      </c>
      <c r="C79" s="1319" t="s">
        <v>7533</v>
      </c>
      <c r="D79" s="201" t="s">
        <v>7531</v>
      </c>
      <c r="E79" s="192" t="s">
        <v>7571</v>
      </c>
      <c r="F79" s="1292">
        <v>50</v>
      </c>
      <c r="G79" s="1294">
        <v>250</v>
      </c>
      <c r="H79" s="1292">
        <v>500</v>
      </c>
      <c r="J79" s="1"/>
      <c r="K79" s="1"/>
      <c r="L79" s="1"/>
      <c r="M79" s="1"/>
    </row>
    <row r="80" spans="1:13" ht="15" customHeight="1" thickBot="1">
      <c r="A80" s="219"/>
      <c r="B80" s="195"/>
      <c r="C80" s="1303"/>
      <c r="D80" s="198"/>
      <c r="E80" s="195" t="s">
        <v>7572</v>
      </c>
      <c r="F80" s="1297"/>
      <c r="G80" s="1299"/>
      <c r="H80" s="1297"/>
      <c r="J80" s="1"/>
      <c r="K80" s="1"/>
      <c r="L80" s="1"/>
      <c r="M80" s="1"/>
    </row>
    <row r="81" spans="1:13" ht="15" customHeight="1">
      <c r="A81" s="220">
        <f>MAX($A$6:A80)+1</f>
        <v>27</v>
      </c>
      <c r="B81" s="357" t="s">
        <v>7889</v>
      </c>
      <c r="C81" s="1302" t="s">
        <v>7553</v>
      </c>
      <c r="D81" s="200" t="s">
        <v>7531</v>
      </c>
      <c r="E81" s="199" t="s">
        <v>7574</v>
      </c>
      <c r="F81" s="1296">
        <v>300</v>
      </c>
      <c r="G81" s="1298">
        <v>600</v>
      </c>
      <c r="H81" s="1296">
        <v>1000</v>
      </c>
      <c r="J81" s="1"/>
      <c r="K81" s="1"/>
      <c r="L81" s="1"/>
      <c r="M81" s="1"/>
    </row>
    <row r="82" spans="1:13" ht="15" customHeight="1" thickBot="1">
      <c r="A82" s="219"/>
      <c r="B82" s="195" t="s">
        <v>7925</v>
      </c>
      <c r="C82" s="1303"/>
      <c r="D82" s="198"/>
      <c r="E82" s="195"/>
      <c r="F82" s="1297"/>
      <c r="G82" s="1299"/>
      <c r="H82" s="1297"/>
      <c r="J82" s="1"/>
      <c r="K82" s="1"/>
      <c r="L82" s="1"/>
      <c r="M82" s="1"/>
    </row>
    <row r="83" spans="1:13" ht="15" customHeight="1">
      <c r="A83" s="220">
        <f>MAX($A$6:A82)+1</f>
        <v>28</v>
      </c>
      <c r="B83" s="357" t="s">
        <v>7887</v>
      </c>
      <c r="C83" s="1302" t="s">
        <v>7553</v>
      </c>
      <c r="D83" s="197" t="s">
        <v>7531</v>
      </c>
      <c r="E83" s="196" t="s">
        <v>8083</v>
      </c>
      <c r="F83" s="822">
        <v>10</v>
      </c>
      <c r="G83" s="823">
        <v>20</v>
      </c>
      <c r="H83" s="822">
        <v>30</v>
      </c>
      <c r="J83" s="1"/>
      <c r="K83" s="1"/>
      <c r="L83" s="1"/>
      <c r="M83" s="1"/>
    </row>
    <row r="84" spans="1:13" ht="15" customHeight="1">
      <c r="A84" s="221"/>
      <c r="B84" s="186" t="s">
        <v>7926</v>
      </c>
      <c r="C84" s="1289"/>
      <c r="D84" s="189" t="s">
        <v>7537</v>
      </c>
      <c r="E84" s="188" t="s">
        <v>16643</v>
      </c>
      <c r="F84" s="861">
        <v>5</v>
      </c>
      <c r="G84" s="862">
        <v>10</v>
      </c>
      <c r="H84" s="861">
        <v>15</v>
      </c>
      <c r="J84" s="1"/>
      <c r="K84" s="1"/>
      <c r="L84" s="1"/>
      <c r="M84" s="1"/>
    </row>
    <row r="85" spans="1:13" ht="15" customHeight="1">
      <c r="A85" s="220">
        <f>MAX($A$6:A84)+1</f>
        <v>29</v>
      </c>
      <c r="B85" s="192" t="s">
        <v>7927</v>
      </c>
      <c r="C85" s="1288" t="s">
        <v>7568</v>
      </c>
      <c r="D85" s="201" t="s">
        <v>7531</v>
      </c>
      <c r="E85" s="192" t="s">
        <v>7579</v>
      </c>
      <c r="F85" s="1292">
        <v>30</v>
      </c>
      <c r="G85" s="1294">
        <v>150</v>
      </c>
      <c r="H85" s="1292">
        <v>300</v>
      </c>
      <c r="J85" s="1"/>
      <c r="K85" s="1"/>
      <c r="L85" s="1"/>
      <c r="M85" s="1"/>
    </row>
    <row r="86" spans="1:13" ht="15" customHeight="1" thickBot="1">
      <c r="A86" s="219"/>
      <c r="B86" s="195"/>
      <c r="C86" s="1303"/>
      <c r="D86" s="198"/>
      <c r="E86" s="195" t="s">
        <v>7580</v>
      </c>
      <c r="F86" s="1297"/>
      <c r="G86" s="1299"/>
      <c r="H86" s="1297"/>
      <c r="J86" s="1"/>
      <c r="K86" s="1"/>
      <c r="L86" s="1"/>
      <c r="M86" s="1"/>
    </row>
    <row r="87" spans="1:13" ht="15" customHeight="1">
      <c r="A87" s="218">
        <f>MAX($A$6:A86)+1</f>
        <v>30</v>
      </c>
      <c r="B87" s="357" t="s">
        <v>7886</v>
      </c>
      <c r="C87" s="1302" t="s">
        <v>7581</v>
      </c>
      <c r="D87" s="200" t="s">
        <v>7531</v>
      </c>
      <c r="E87" s="199" t="s">
        <v>7586</v>
      </c>
      <c r="F87" s="1296">
        <v>1000</v>
      </c>
      <c r="G87" s="1298">
        <v>1000</v>
      </c>
      <c r="H87" s="1296">
        <v>1000</v>
      </c>
      <c r="J87" s="1"/>
      <c r="K87" s="1"/>
      <c r="L87" s="1"/>
      <c r="M87" s="1"/>
    </row>
    <row r="88" spans="1:13" ht="15" customHeight="1">
      <c r="A88" s="221"/>
      <c r="B88" s="186" t="s">
        <v>7928</v>
      </c>
      <c r="C88" s="1289"/>
      <c r="D88" s="187"/>
      <c r="E88" s="186" t="s">
        <v>7547</v>
      </c>
      <c r="F88" s="1293"/>
      <c r="G88" s="1295"/>
      <c r="H88" s="1293"/>
      <c r="J88" s="1"/>
      <c r="K88" s="1"/>
      <c r="L88" s="1"/>
      <c r="M88" s="1"/>
    </row>
    <row r="89" spans="1:13" ht="15" customHeight="1">
      <c r="A89" s="220">
        <f>MAX($A$6:A88)+1</f>
        <v>31</v>
      </c>
      <c r="B89" s="192" t="s">
        <v>7929</v>
      </c>
      <c r="C89" s="775"/>
      <c r="D89" s="201" t="s">
        <v>7531</v>
      </c>
      <c r="E89" s="192" t="s">
        <v>7582</v>
      </c>
      <c r="F89" s="1292">
        <v>1500</v>
      </c>
      <c r="G89" s="1294">
        <v>1500</v>
      </c>
      <c r="H89" s="1292">
        <v>1500</v>
      </c>
      <c r="J89" s="1"/>
      <c r="K89" s="1"/>
      <c r="L89" s="1"/>
      <c r="M89" s="1"/>
    </row>
    <row r="90" spans="1:13" ht="15" customHeight="1">
      <c r="A90" s="220"/>
      <c r="B90" s="192"/>
      <c r="C90" s="1319" t="s">
        <v>7585</v>
      </c>
      <c r="D90" s="187"/>
      <c r="E90" s="186" t="s">
        <v>7547</v>
      </c>
      <c r="F90" s="1293"/>
      <c r="G90" s="1295"/>
      <c r="H90" s="1293"/>
      <c r="J90" s="1"/>
      <c r="K90" s="1"/>
      <c r="L90" s="1"/>
      <c r="M90" s="1"/>
    </row>
    <row r="91" spans="1:13" ht="15" customHeight="1">
      <c r="A91" s="220"/>
      <c r="B91" s="192"/>
      <c r="C91" s="1319"/>
      <c r="D91" s="201" t="s">
        <v>7537</v>
      </c>
      <c r="E91" s="192" t="s">
        <v>7583</v>
      </c>
      <c r="F91" s="1306">
        <v>150</v>
      </c>
      <c r="G91" s="1307">
        <v>300</v>
      </c>
      <c r="H91" s="1306">
        <v>500</v>
      </c>
      <c r="J91" s="1"/>
      <c r="K91" s="1"/>
      <c r="L91" s="1"/>
      <c r="M91" s="1"/>
    </row>
    <row r="92" spans="1:13" ht="15" customHeight="1" thickBot="1">
      <c r="A92" s="219"/>
      <c r="B92" s="195"/>
      <c r="C92" s="776"/>
      <c r="D92" s="198"/>
      <c r="E92" s="195" t="s">
        <v>7584</v>
      </c>
      <c r="F92" s="1297"/>
      <c r="G92" s="1299"/>
      <c r="H92" s="1297"/>
      <c r="J92" s="1"/>
      <c r="K92" s="1"/>
      <c r="L92" s="1"/>
      <c r="M92" s="1"/>
    </row>
    <row r="93" spans="1:13" ht="15" customHeight="1">
      <c r="A93" s="218">
        <f>MAX($A$6:A92)+1</f>
        <v>32</v>
      </c>
      <c r="B93" s="357" t="s">
        <v>7885</v>
      </c>
      <c r="C93" s="777"/>
      <c r="D93" s="197" t="s">
        <v>7531</v>
      </c>
      <c r="E93" s="196" t="s">
        <v>7587</v>
      </c>
      <c r="F93" s="822">
        <v>500</v>
      </c>
      <c r="G93" s="823">
        <v>750</v>
      </c>
      <c r="H93" s="822">
        <v>1000</v>
      </c>
      <c r="J93" s="1"/>
      <c r="K93" s="1"/>
      <c r="L93" s="1"/>
      <c r="M93" s="1"/>
    </row>
    <row r="94" spans="1:13" ht="15" customHeight="1">
      <c r="A94" s="220"/>
      <c r="B94" s="192" t="s">
        <v>7930</v>
      </c>
      <c r="C94" s="775" t="s">
        <v>7581</v>
      </c>
      <c r="D94" s="201" t="s">
        <v>7537</v>
      </c>
      <c r="E94" s="192" t="s">
        <v>7588</v>
      </c>
      <c r="F94" s="1292">
        <v>1000</v>
      </c>
      <c r="G94" s="1294">
        <v>1000</v>
      </c>
      <c r="H94" s="1292">
        <v>1000</v>
      </c>
      <c r="J94" s="1"/>
      <c r="K94" s="1"/>
      <c r="L94" s="1"/>
      <c r="M94" s="1"/>
    </row>
    <row r="95" spans="1:13" ht="15" customHeight="1">
      <c r="A95" s="221"/>
      <c r="B95" s="186"/>
      <c r="C95" s="778"/>
      <c r="D95" s="187"/>
      <c r="E95" s="186" t="s">
        <v>7589</v>
      </c>
      <c r="F95" s="1293"/>
      <c r="G95" s="1295"/>
      <c r="H95" s="1293"/>
      <c r="J95" s="1"/>
      <c r="K95" s="1"/>
      <c r="L95" s="1"/>
      <c r="M95" s="1"/>
    </row>
    <row r="96" spans="1:13" ht="15.75" customHeight="1">
      <c r="A96" s="220">
        <f>MAX($A$6:A95)+1</f>
        <v>33</v>
      </c>
      <c r="B96" s="192" t="s">
        <v>8055</v>
      </c>
      <c r="C96" s="1288" t="s">
        <v>7533</v>
      </c>
      <c r="D96" s="201" t="s">
        <v>7531</v>
      </c>
      <c r="E96" s="192" t="s">
        <v>7590</v>
      </c>
      <c r="F96" s="1292">
        <v>50</v>
      </c>
      <c r="G96" s="1294">
        <v>250</v>
      </c>
      <c r="H96" s="1292">
        <v>500</v>
      </c>
      <c r="J96" s="1"/>
      <c r="K96" s="1"/>
      <c r="L96" s="1"/>
      <c r="M96" s="1"/>
    </row>
    <row r="97" spans="1:13" ht="15.75" customHeight="1" thickBot="1">
      <c r="A97" s="219"/>
      <c r="B97" s="195" t="s">
        <v>8056</v>
      </c>
      <c r="C97" s="1303"/>
      <c r="D97" s="198"/>
      <c r="E97" s="195" t="s">
        <v>7591</v>
      </c>
      <c r="F97" s="1297"/>
      <c r="G97" s="1299"/>
      <c r="H97" s="1297"/>
      <c r="J97" s="1"/>
      <c r="K97" s="1"/>
      <c r="L97" s="1"/>
      <c r="M97" s="1"/>
    </row>
    <row r="98" spans="1:13" ht="15.75" customHeight="1">
      <c r="A98" s="220">
        <f>MAX($A$6:A97)+1</f>
        <v>34</v>
      </c>
      <c r="B98" s="357" t="s">
        <v>7884</v>
      </c>
      <c r="C98" s="1302" t="s">
        <v>7533</v>
      </c>
      <c r="D98" s="197" t="s">
        <v>7531</v>
      </c>
      <c r="E98" s="196" t="s">
        <v>7592</v>
      </c>
      <c r="F98" s="822">
        <v>200</v>
      </c>
      <c r="G98" s="823">
        <v>300</v>
      </c>
      <c r="H98" s="822">
        <v>500</v>
      </c>
      <c r="J98" s="1"/>
      <c r="K98" s="1"/>
      <c r="L98" s="1"/>
      <c r="M98" s="1"/>
    </row>
    <row r="99" spans="1:13" ht="15.75" customHeight="1" thickBot="1">
      <c r="A99" s="219"/>
      <c r="B99" s="195" t="s">
        <v>7943</v>
      </c>
      <c r="C99" s="1303"/>
      <c r="D99" s="194" t="s">
        <v>7537</v>
      </c>
      <c r="E99" s="193" t="s">
        <v>7593</v>
      </c>
      <c r="F99" s="826">
        <v>5</v>
      </c>
      <c r="G99" s="827">
        <v>10</v>
      </c>
      <c r="H99" s="826">
        <v>15</v>
      </c>
      <c r="J99" s="1"/>
      <c r="K99" s="1"/>
      <c r="L99" s="1"/>
      <c r="M99" s="1"/>
    </row>
    <row r="100" spans="1:13" ht="15.75" customHeight="1">
      <c r="A100" s="220">
        <f>MAX($A$6:A99)+1</f>
        <v>35</v>
      </c>
      <c r="B100" s="357" t="s">
        <v>7883</v>
      </c>
      <c r="C100" s="1302" t="s">
        <v>7673</v>
      </c>
      <c r="D100" s="200" t="s">
        <v>7531</v>
      </c>
      <c r="E100" s="199" t="s">
        <v>7708</v>
      </c>
      <c r="F100" s="1296">
        <v>50</v>
      </c>
      <c r="G100" s="1298">
        <v>250</v>
      </c>
      <c r="H100" s="1296">
        <v>500</v>
      </c>
      <c r="J100" s="1"/>
      <c r="K100" s="1"/>
      <c r="L100" s="1"/>
      <c r="M100" s="1"/>
    </row>
    <row r="101" spans="1:13" ht="15.75" customHeight="1" thickBot="1">
      <c r="A101" s="219"/>
      <c r="B101" s="195" t="s">
        <v>8047</v>
      </c>
      <c r="C101" s="1303"/>
      <c r="D101" s="198"/>
      <c r="E101" s="195" t="s">
        <v>7541</v>
      </c>
      <c r="F101" s="1297"/>
      <c r="G101" s="1299"/>
      <c r="H101" s="1297"/>
      <c r="J101" s="1"/>
      <c r="K101" s="1"/>
      <c r="L101" s="1"/>
      <c r="M101" s="1"/>
    </row>
    <row r="102" spans="1:13" ht="15.75" customHeight="1">
      <c r="A102" s="220">
        <f>MAX($A$6:A101)+1</f>
        <v>36</v>
      </c>
      <c r="B102" s="357" t="s">
        <v>7882</v>
      </c>
      <c r="C102" s="1302" t="s">
        <v>7674</v>
      </c>
      <c r="D102" s="200" t="s">
        <v>7531</v>
      </c>
      <c r="E102" s="199" t="s">
        <v>7707</v>
      </c>
      <c r="F102" s="1302">
        <v>3000</v>
      </c>
      <c r="G102" s="1300">
        <v>3000</v>
      </c>
      <c r="H102" s="1302">
        <v>3000</v>
      </c>
      <c r="J102" s="1"/>
      <c r="K102" s="1"/>
      <c r="L102" s="1"/>
      <c r="M102" s="1"/>
    </row>
    <row r="103" spans="1:13" ht="15.75" customHeight="1" thickBot="1">
      <c r="A103" s="219"/>
      <c r="B103" s="195" t="s">
        <v>7944</v>
      </c>
      <c r="C103" s="1303"/>
      <c r="D103" s="198"/>
      <c r="E103" s="195"/>
      <c r="F103" s="1303"/>
      <c r="G103" s="1301"/>
      <c r="H103" s="1303"/>
      <c r="J103" s="1"/>
      <c r="K103" s="1"/>
      <c r="L103" s="1"/>
      <c r="M103" s="1"/>
    </row>
    <row r="104" spans="1:13" ht="15.75" customHeight="1">
      <c r="A104" s="220">
        <f>MAX($A$6:A103)+1</f>
        <v>37</v>
      </c>
      <c r="B104" s="357" t="s">
        <v>7881</v>
      </c>
      <c r="C104" s="1302" t="s">
        <v>7675</v>
      </c>
      <c r="D104" s="197" t="s">
        <v>7531</v>
      </c>
      <c r="E104" s="196" t="s">
        <v>7709</v>
      </c>
      <c r="F104" s="797">
        <v>700</v>
      </c>
      <c r="G104" s="798">
        <v>1000</v>
      </c>
      <c r="H104" s="797">
        <v>1500</v>
      </c>
      <c r="J104" s="1"/>
      <c r="K104" s="1"/>
      <c r="L104" s="1"/>
      <c r="M104" s="1"/>
    </row>
    <row r="105" spans="1:13" ht="15.75" customHeight="1" thickBot="1">
      <c r="A105" s="219"/>
      <c r="B105" s="195" t="s">
        <v>7945</v>
      </c>
      <c r="C105" s="1303"/>
      <c r="D105" s="194" t="s">
        <v>7537</v>
      </c>
      <c r="E105" s="193" t="s">
        <v>7684</v>
      </c>
      <c r="F105" s="795">
        <v>1500</v>
      </c>
      <c r="G105" s="796">
        <v>1500</v>
      </c>
      <c r="H105" s="795">
        <v>1500</v>
      </c>
      <c r="J105" s="1"/>
      <c r="K105" s="1"/>
      <c r="L105" s="1"/>
      <c r="M105" s="1"/>
    </row>
    <row r="106" spans="1:13" ht="15.75" customHeight="1">
      <c r="A106" s="220">
        <f>MAX($A$6:A105)+1</f>
        <v>38</v>
      </c>
      <c r="B106" s="357" t="s">
        <v>7880</v>
      </c>
      <c r="C106" s="1302" t="s">
        <v>7533</v>
      </c>
      <c r="D106" s="200" t="s">
        <v>7711</v>
      </c>
      <c r="E106" s="199" t="s">
        <v>7710</v>
      </c>
      <c r="F106" s="1308">
        <v>500</v>
      </c>
      <c r="G106" s="1310">
        <v>500</v>
      </c>
      <c r="H106" s="1308">
        <v>500</v>
      </c>
      <c r="J106" s="1"/>
      <c r="K106" s="1"/>
      <c r="L106" s="1"/>
      <c r="M106" s="1"/>
    </row>
    <row r="107" spans="1:13" ht="15.75" customHeight="1" thickBot="1">
      <c r="A107" s="219"/>
      <c r="B107" s="195" t="s">
        <v>7946</v>
      </c>
      <c r="C107" s="1303"/>
      <c r="D107" s="198"/>
      <c r="E107" s="195"/>
      <c r="F107" s="1312"/>
      <c r="G107" s="1313"/>
      <c r="H107" s="1312"/>
      <c r="J107" s="1"/>
      <c r="K107" s="1"/>
      <c r="L107" s="1"/>
      <c r="M107" s="1"/>
    </row>
    <row r="108" spans="1:13" ht="15.75" customHeight="1">
      <c r="A108" s="220">
        <f>MAX($A$6:A107)+1</f>
        <v>39</v>
      </c>
      <c r="B108" s="357" t="s">
        <v>7879</v>
      </c>
      <c r="C108" s="1302" t="s">
        <v>7672</v>
      </c>
      <c r="D108" s="200" t="s">
        <v>7531</v>
      </c>
      <c r="E108" s="199" t="s">
        <v>7705</v>
      </c>
      <c r="F108" s="1308">
        <v>500</v>
      </c>
      <c r="G108" s="1310">
        <v>1000</v>
      </c>
      <c r="H108" s="1308">
        <v>1500</v>
      </c>
      <c r="J108" s="1"/>
      <c r="K108" s="1"/>
      <c r="L108" s="1"/>
      <c r="M108" s="1"/>
    </row>
    <row r="109" spans="1:13" ht="15.75" customHeight="1" thickBot="1">
      <c r="A109" s="219"/>
      <c r="B109" s="195" t="s">
        <v>7952</v>
      </c>
      <c r="C109" s="1303"/>
      <c r="D109" s="198"/>
      <c r="E109" s="195" t="s">
        <v>7706</v>
      </c>
      <c r="F109" s="1312"/>
      <c r="G109" s="1313"/>
      <c r="H109" s="1312"/>
      <c r="J109" s="1"/>
      <c r="K109" s="1"/>
      <c r="L109" s="1"/>
      <c r="M109" s="1"/>
    </row>
    <row r="110" spans="1:13" ht="15.75" customHeight="1">
      <c r="A110" s="218">
        <f>MAX($A$6:A109)+1</f>
        <v>40</v>
      </c>
      <c r="B110" s="357" t="s">
        <v>7878</v>
      </c>
      <c r="C110" s="1302" t="s">
        <v>7533</v>
      </c>
      <c r="D110" s="200" t="s">
        <v>7531</v>
      </c>
      <c r="E110" s="199" t="s">
        <v>7704</v>
      </c>
      <c r="F110" s="1296">
        <v>150</v>
      </c>
      <c r="G110" s="1298">
        <v>300</v>
      </c>
      <c r="H110" s="1296">
        <v>500</v>
      </c>
      <c r="J110" s="1"/>
      <c r="K110" s="1"/>
      <c r="L110" s="1"/>
      <c r="M110" s="1"/>
    </row>
    <row r="111" spans="1:13" ht="15.75" customHeight="1">
      <c r="A111" s="221"/>
      <c r="B111" s="186" t="s">
        <v>7953</v>
      </c>
      <c r="C111" s="1289"/>
      <c r="D111" s="187"/>
      <c r="E111" s="186"/>
      <c r="F111" s="1293"/>
      <c r="G111" s="1295"/>
      <c r="H111" s="1293"/>
      <c r="J111" s="1"/>
      <c r="K111" s="1"/>
      <c r="L111" s="1"/>
      <c r="M111" s="1"/>
    </row>
    <row r="112" spans="1:13" ht="15.75" customHeight="1">
      <c r="A112" s="220">
        <f>MAX($A$6:A111)+1</f>
        <v>41</v>
      </c>
      <c r="B112" s="192" t="s">
        <v>7954</v>
      </c>
      <c r="C112" s="1319" t="s">
        <v>7533</v>
      </c>
      <c r="D112" s="201" t="s">
        <v>7511</v>
      </c>
      <c r="E112" s="192" t="s">
        <v>7704</v>
      </c>
      <c r="F112" s="1292">
        <v>150</v>
      </c>
      <c r="G112" s="1294">
        <v>300</v>
      </c>
      <c r="H112" s="1292">
        <v>500</v>
      </c>
      <c r="J112" s="1"/>
      <c r="K112" s="1"/>
      <c r="L112" s="1"/>
      <c r="M112" s="1"/>
    </row>
    <row r="113" spans="1:13" ht="15.75" customHeight="1" thickBot="1">
      <c r="A113" s="219"/>
      <c r="B113" s="195"/>
      <c r="C113" s="1303"/>
      <c r="D113" s="198"/>
      <c r="E113" s="195"/>
      <c r="F113" s="1297"/>
      <c r="G113" s="1299"/>
      <c r="H113" s="1297"/>
      <c r="J113" s="1"/>
      <c r="K113" s="1"/>
      <c r="L113" s="1"/>
      <c r="M113" s="1"/>
    </row>
    <row r="114" spans="1:13" ht="15.75" customHeight="1">
      <c r="A114" s="218">
        <f>MAX($A$6:A113)+1</f>
        <v>42</v>
      </c>
      <c r="B114" s="357" t="s">
        <v>7877</v>
      </c>
      <c r="C114" s="777"/>
      <c r="D114" s="200" t="s">
        <v>7531</v>
      </c>
      <c r="E114" s="199" t="s">
        <v>7955</v>
      </c>
      <c r="F114" s="1296">
        <v>1000</v>
      </c>
      <c r="G114" s="1298">
        <v>1000</v>
      </c>
      <c r="H114" s="1296">
        <v>1000</v>
      </c>
      <c r="J114" s="1"/>
      <c r="K114" s="1"/>
      <c r="L114" s="1"/>
      <c r="M114" s="1"/>
    </row>
    <row r="115" spans="1:13" ht="15.75" customHeight="1">
      <c r="A115" s="221"/>
      <c r="B115" s="186" t="s">
        <v>7956</v>
      </c>
      <c r="C115" s="778" t="s">
        <v>7553</v>
      </c>
      <c r="D115" s="187"/>
      <c r="E115" s="186" t="s">
        <v>7509</v>
      </c>
      <c r="F115" s="1293"/>
      <c r="G115" s="1295"/>
      <c r="H115" s="1293"/>
      <c r="J115" s="1"/>
      <c r="K115" s="1"/>
      <c r="L115" s="1"/>
      <c r="M115" s="1"/>
    </row>
    <row r="116" spans="1:13" ht="15.75" customHeight="1">
      <c r="A116" s="220">
        <f>MAX($A$6:A115)+1</f>
        <v>43</v>
      </c>
      <c r="B116" s="192" t="s">
        <v>7957</v>
      </c>
      <c r="C116" s="1319" t="s">
        <v>7553</v>
      </c>
      <c r="D116" s="201" t="s">
        <v>7531</v>
      </c>
      <c r="E116" s="192" t="s">
        <v>7787</v>
      </c>
      <c r="F116" s="1292">
        <v>1000</v>
      </c>
      <c r="G116" s="1294">
        <v>1000</v>
      </c>
      <c r="H116" s="1292">
        <v>1000</v>
      </c>
      <c r="J116" s="1"/>
      <c r="K116" s="1"/>
      <c r="L116" s="1"/>
      <c r="M116" s="1"/>
    </row>
    <row r="117" spans="1:13" ht="15.75" customHeight="1" thickBot="1">
      <c r="A117" s="219"/>
      <c r="B117" s="195"/>
      <c r="C117" s="1303"/>
      <c r="D117" s="198"/>
      <c r="E117" s="195" t="s">
        <v>7788</v>
      </c>
      <c r="F117" s="1297"/>
      <c r="G117" s="1299"/>
      <c r="H117" s="1297"/>
      <c r="J117" s="1"/>
      <c r="K117" s="1"/>
      <c r="L117" s="1"/>
      <c r="M117" s="1"/>
    </row>
    <row r="118" spans="1:13" ht="15.75" customHeight="1">
      <c r="A118" s="220">
        <f>MAX($A$6:A117)+1</f>
        <v>44</v>
      </c>
      <c r="B118" s="357" t="s">
        <v>7876</v>
      </c>
      <c r="C118" s="1302" t="s">
        <v>7533</v>
      </c>
      <c r="D118" s="200" t="s">
        <v>7531</v>
      </c>
      <c r="E118" s="199" t="s">
        <v>7703</v>
      </c>
      <c r="F118" s="1296">
        <v>500</v>
      </c>
      <c r="G118" s="1298">
        <v>500</v>
      </c>
      <c r="H118" s="1296">
        <v>500</v>
      </c>
      <c r="J118" s="1"/>
      <c r="K118" s="1"/>
      <c r="L118" s="1"/>
      <c r="M118" s="1"/>
    </row>
    <row r="119" spans="1:13" ht="15.75" customHeight="1" thickBot="1">
      <c r="A119" s="219"/>
      <c r="B119" s="195" t="s">
        <v>7958</v>
      </c>
      <c r="C119" s="1303"/>
      <c r="D119" s="198"/>
      <c r="E119" s="195"/>
      <c r="F119" s="1297"/>
      <c r="G119" s="1299"/>
      <c r="H119" s="1297"/>
      <c r="J119" s="1"/>
      <c r="K119" s="1"/>
      <c r="L119" s="1"/>
      <c r="M119" s="1"/>
    </row>
    <row r="120" spans="1:13" ht="15.75" customHeight="1" thickBot="1">
      <c r="A120" s="218">
        <f>MAX($A$6:A119)+1</f>
        <v>45</v>
      </c>
      <c r="B120" s="357" t="s">
        <v>7875</v>
      </c>
      <c r="C120" s="1302" t="s">
        <v>7553</v>
      </c>
      <c r="D120" s="200" t="s">
        <v>7531</v>
      </c>
      <c r="E120" s="199" t="s">
        <v>7702</v>
      </c>
      <c r="F120" s="1304">
        <v>1000</v>
      </c>
      <c r="G120" s="1305">
        <v>1000</v>
      </c>
      <c r="H120" s="1304">
        <v>1000</v>
      </c>
      <c r="J120" s="1"/>
      <c r="K120" s="1"/>
      <c r="L120" s="1"/>
      <c r="M120" s="1"/>
    </row>
    <row r="121" spans="1:13" ht="15.75" customHeight="1" thickBot="1">
      <c r="A121" s="219"/>
      <c r="B121" s="195" t="s">
        <v>7959</v>
      </c>
      <c r="C121" s="1303"/>
      <c r="D121" s="198"/>
      <c r="E121" s="195"/>
      <c r="F121" s="1304"/>
      <c r="G121" s="1305"/>
      <c r="H121" s="1304"/>
      <c r="J121" s="1"/>
      <c r="K121" s="1"/>
      <c r="L121" s="1"/>
      <c r="M121" s="1"/>
    </row>
    <row r="122" spans="1:13" ht="15.75" customHeight="1" thickBot="1">
      <c r="A122" s="218">
        <f>MAX($A$6:A121)+1</f>
        <v>46</v>
      </c>
      <c r="B122" s="199" t="s">
        <v>7960</v>
      </c>
      <c r="C122" s="1302" t="s">
        <v>7553</v>
      </c>
      <c r="D122" s="200" t="s">
        <v>7531</v>
      </c>
      <c r="E122" s="199" t="s">
        <v>7700</v>
      </c>
      <c r="F122" s="1304">
        <v>1000</v>
      </c>
      <c r="G122" s="1305">
        <v>1000</v>
      </c>
      <c r="H122" s="1304">
        <v>1000</v>
      </c>
      <c r="J122" s="1"/>
      <c r="K122" s="1"/>
      <c r="L122" s="1"/>
      <c r="M122" s="1"/>
    </row>
    <row r="123" spans="1:13" ht="15.75" customHeight="1" thickBot="1">
      <c r="A123" s="219"/>
      <c r="B123" s="195"/>
      <c r="C123" s="1303"/>
      <c r="D123" s="198"/>
      <c r="E123" s="195" t="s">
        <v>7701</v>
      </c>
      <c r="F123" s="1304"/>
      <c r="G123" s="1305"/>
      <c r="H123" s="1304"/>
      <c r="J123" s="1"/>
      <c r="K123" s="1"/>
      <c r="L123" s="1"/>
      <c r="M123" s="1"/>
    </row>
    <row r="124" spans="1:13" ht="15.75" customHeight="1">
      <c r="A124" s="218">
        <f>MAX($A$6:A123)+1</f>
        <v>47</v>
      </c>
      <c r="B124" s="357" t="s">
        <v>7874</v>
      </c>
      <c r="C124" s="1302" t="s">
        <v>7553</v>
      </c>
      <c r="D124" s="200" t="s">
        <v>7531</v>
      </c>
      <c r="E124" s="199" t="s">
        <v>7963</v>
      </c>
      <c r="F124" s="1296">
        <v>1000</v>
      </c>
      <c r="G124" s="1298">
        <v>1000</v>
      </c>
      <c r="H124" s="1296">
        <v>1000</v>
      </c>
      <c r="J124" s="1"/>
      <c r="K124" s="1"/>
      <c r="L124" s="1"/>
      <c r="M124" s="1"/>
    </row>
    <row r="125" spans="1:13" ht="15.75" customHeight="1">
      <c r="A125" s="221"/>
      <c r="B125" s="186" t="s">
        <v>7961</v>
      </c>
      <c r="C125" s="1289"/>
      <c r="D125" s="187"/>
      <c r="E125" s="186" t="s">
        <v>7964</v>
      </c>
      <c r="F125" s="1293"/>
      <c r="G125" s="1295"/>
      <c r="H125" s="1293"/>
      <c r="J125" s="1"/>
      <c r="K125" s="1"/>
      <c r="L125" s="1"/>
      <c r="M125" s="1"/>
    </row>
    <row r="126" spans="1:13" ht="15.75" customHeight="1">
      <c r="A126" s="220">
        <f>MAX($A$6:A125)+1</f>
        <v>48</v>
      </c>
      <c r="B126" s="192" t="s">
        <v>7962</v>
      </c>
      <c r="C126" s="1319" t="s">
        <v>7553</v>
      </c>
      <c r="D126" s="201" t="s">
        <v>7531</v>
      </c>
      <c r="E126" s="192" t="s">
        <v>7699</v>
      </c>
      <c r="F126" s="1292">
        <v>1000</v>
      </c>
      <c r="G126" s="1294">
        <v>1000</v>
      </c>
      <c r="H126" s="1292">
        <v>1000</v>
      </c>
      <c r="J126" s="1"/>
      <c r="K126" s="1"/>
      <c r="L126" s="1"/>
      <c r="M126" s="1"/>
    </row>
    <row r="127" spans="1:13" ht="15.75" customHeight="1" thickBot="1">
      <c r="A127" s="219"/>
      <c r="B127" s="195"/>
      <c r="C127" s="1303"/>
      <c r="D127" s="198"/>
      <c r="E127" s="195"/>
      <c r="F127" s="1297"/>
      <c r="G127" s="1299"/>
      <c r="H127" s="1297"/>
      <c r="J127" s="1"/>
      <c r="K127" s="1"/>
      <c r="L127" s="1"/>
      <c r="M127" s="1"/>
    </row>
    <row r="128" spans="1:13" ht="15.75" customHeight="1">
      <c r="A128" s="220">
        <f>MAX($A$6:A127)+1</f>
        <v>49</v>
      </c>
      <c r="B128" s="357" t="s">
        <v>7966</v>
      </c>
      <c r="C128" s="777"/>
      <c r="D128" s="200" t="s">
        <v>7531</v>
      </c>
      <c r="E128" s="199" t="s">
        <v>7768</v>
      </c>
      <c r="F128" s="777">
        <v>1000</v>
      </c>
      <c r="G128" s="784">
        <v>1000</v>
      </c>
      <c r="H128" s="777">
        <v>1000</v>
      </c>
      <c r="J128" s="1"/>
      <c r="K128" s="1"/>
      <c r="L128" s="1"/>
      <c r="M128" s="1"/>
    </row>
    <row r="129" spans="1:13" ht="15.75" customHeight="1">
      <c r="A129" s="220"/>
      <c r="B129" s="358" t="s">
        <v>7967</v>
      </c>
      <c r="C129" s="775"/>
      <c r="D129" s="187"/>
      <c r="E129" s="186" t="s">
        <v>7769</v>
      </c>
      <c r="F129" s="778" t="s">
        <v>8046</v>
      </c>
      <c r="G129" s="811" t="s">
        <v>8046</v>
      </c>
      <c r="H129" s="778" t="s">
        <v>8046</v>
      </c>
      <c r="J129" s="1"/>
      <c r="K129" s="1"/>
      <c r="L129" s="1"/>
      <c r="M129" s="1"/>
    </row>
    <row r="130" spans="1:13" ht="15.75" customHeight="1">
      <c r="A130" s="220"/>
      <c r="B130" s="192" t="s">
        <v>7965</v>
      </c>
      <c r="C130" s="1319" t="s">
        <v>7553</v>
      </c>
      <c r="D130" s="191" t="s">
        <v>7537</v>
      </c>
      <c r="E130" s="190" t="s">
        <v>7771</v>
      </c>
      <c r="F130" s="812">
        <v>100</v>
      </c>
      <c r="G130" s="813">
        <v>300</v>
      </c>
      <c r="H130" s="812">
        <v>600</v>
      </c>
      <c r="J130" s="1"/>
      <c r="K130" s="1"/>
      <c r="L130" s="1"/>
      <c r="M130" s="1"/>
    </row>
    <row r="131" spans="1:13" ht="15.75" customHeight="1">
      <c r="A131" s="220"/>
      <c r="B131" s="192"/>
      <c r="C131" s="1319"/>
      <c r="D131" s="201"/>
      <c r="E131" s="192" t="s">
        <v>7770</v>
      </c>
      <c r="F131" s="828" t="s">
        <v>8046</v>
      </c>
      <c r="G131" s="829" t="s">
        <v>8046</v>
      </c>
      <c r="H131" s="828" t="s">
        <v>8046</v>
      </c>
      <c r="J131" s="1"/>
      <c r="K131" s="1"/>
      <c r="L131" s="1"/>
      <c r="M131" s="1"/>
    </row>
    <row r="132" spans="1:13" ht="15.75" customHeight="1">
      <c r="A132" s="220"/>
      <c r="B132" s="192"/>
      <c r="C132" s="775"/>
      <c r="D132" s="191" t="s">
        <v>7762</v>
      </c>
      <c r="E132" s="190" t="s">
        <v>7772</v>
      </c>
      <c r="F132" s="812">
        <v>100</v>
      </c>
      <c r="G132" s="813">
        <v>200</v>
      </c>
      <c r="H132" s="812">
        <v>300</v>
      </c>
      <c r="J132" s="1"/>
      <c r="K132" s="1"/>
      <c r="L132" s="1"/>
      <c r="M132" s="1"/>
    </row>
    <row r="133" spans="1:13" ht="15.75" customHeight="1">
      <c r="A133" s="220"/>
      <c r="B133" s="192"/>
      <c r="C133" s="775"/>
      <c r="D133" s="201"/>
      <c r="E133" s="192" t="s">
        <v>7773</v>
      </c>
      <c r="F133" s="818" t="s">
        <v>8046</v>
      </c>
      <c r="G133" s="819" t="s">
        <v>8046</v>
      </c>
      <c r="H133" s="818" t="s">
        <v>8046</v>
      </c>
      <c r="J133" s="1"/>
      <c r="K133" s="1"/>
      <c r="L133" s="1"/>
      <c r="M133" s="1"/>
    </row>
    <row r="134" spans="1:13" ht="15.75" customHeight="1">
      <c r="A134" s="222">
        <f>MAX($A$6:A133)+1</f>
        <v>50</v>
      </c>
      <c r="B134" s="190" t="s">
        <v>7969</v>
      </c>
      <c r="C134" s="1288" t="s">
        <v>7553</v>
      </c>
      <c r="D134" s="189" t="s">
        <v>7531</v>
      </c>
      <c r="E134" s="188" t="s">
        <v>7540</v>
      </c>
      <c r="F134" s="824">
        <v>100</v>
      </c>
      <c r="G134" s="825">
        <v>500</v>
      </c>
      <c r="H134" s="824">
        <v>1000</v>
      </c>
      <c r="I134" s="1" t="s">
        <v>7600</v>
      </c>
      <c r="J134" s="1"/>
      <c r="K134" s="1"/>
      <c r="L134" s="1"/>
      <c r="M134" s="1"/>
    </row>
    <row r="135" spans="1:13" ht="15.75" customHeight="1">
      <c r="A135" s="221"/>
      <c r="B135" s="186"/>
      <c r="C135" s="1289"/>
      <c r="D135" s="189" t="s">
        <v>7537</v>
      </c>
      <c r="E135" s="188" t="s">
        <v>7596</v>
      </c>
      <c r="F135" s="824">
        <v>100</v>
      </c>
      <c r="G135" s="825">
        <v>200</v>
      </c>
      <c r="H135" s="824">
        <v>300</v>
      </c>
      <c r="J135" s="1"/>
      <c r="K135" s="1"/>
      <c r="L135" s="1"/>
      <c r="M135" s="1"/>
    </row>
    <row r="136" spans="1:13" ht="15.75" customHeight="1">
      <c r="A136" s="220">
        <f>MAX($A$6:A135)+1</f>
        <v>51</v>
      </c>
      <c r="B136" s="192" t="s">
        <v>7968</v>
      </c>
      <c r="C136" s="1319" t="s">
        <v>7553</v>
      </c>
      <c r="D136" s="187" t="s">
        <v>7531</v>
      </c>
      <c r="E136" s="186" t="s">
        <v>7597</v>
      </c>
      <c r="F136" s="778">
        <v>1000</v>
      </c>
      <c r="G136" s="811">
        <v>1000</v>
      </c>
      <c r="H136" s="778">
        <v>1000</v>
      </c>
      <c r="J136" s="1"/>
      <c r="K136" s="1"/>
      <c r="L136" s="1"/>
      <c r="M136" s="1"/>
    </row>
    <row r="137" spans="1:13" ht="15.75" customHeight="1" thickBot="1">
      <c r="A137" s="219"/>
      <c r="B137" s="195"/>
      <c r="C137" s="1303"/>
      <c r="D137" s="194" t="s">
        <v>7537</v>
      </c>
      <c r="E137" s="193" t="s">
        <v>7598</v>
      </c>
      <c r="F137" s="809" t="s">
        <v>7599</v>
      </c>
      <c r="G137" s="810" t="s">
        <v>7599</v>
      </c>
      <c r="H137" s="809" t="s">
        <v>7599</v>
      </c>
      <c r="J137" s="1"/>
      <c r="K137" s="1"/>
      <c r="L137" s="1"/>
      <c r="M137" s="1"/>
    </row>
    <row r="138" spans="1:13" ht="15.75" customHeight="1">
      <c r="A138" s="220">
        <f>MAX($A$6:A137)+1</f>
        <v>52</v>
      </c>
      <c r="B138" s="357" t="s">
        <v>7873</v>
      </c>
      <c r="C138" s="1302" t="s">
        <v>7774</v>
      </c>
      <c r="D138" s="200" t="s">
        <v>7531</v>
      </c>
      <c r="E138" s="199" t="s">
        <v>7601</v>
      </c>
      <c r="F138" s="1308">
        <v>100</v>
      </c>
      <c r="G138" s="1310">
        <v>200</v>
      </c>
      <c r="H138" s="1308">
        <v>300</v>
      </c>
      <c r="J138" s="1"/>
      <c r="K138" s="1"/>
      <c r="L138" s="1"/>
      <c r="M138" s="1"/>
    </row>
    <row r="139" spans="1:13" ht="15.75" customHeight="1">
      <c r="A139" s="220"/>
      <c r="B139" s="192" t="s">
        <v>7970</v>
      </c>
      <c r="C139" s="1289"/>
      <c r="D139" s="201"/>
      <c r="E139" s="192"/>
      <c r="F139" s="1309"/>
      <c r="G139" s="1311"/>
      <c r="H139" s="1309"/>
      <c r="J139" s="1"/>
      <c r="K139" s="1"/>
      <c r="L139" s="1"/>
      <c r="M139" s="1"/>
    </row>
    <row r="140" spans="1:13" ht="15.75" customHeight="1">
      <c r="A140" s="220"/>
      <c r="B140" s="192" t="s">
        <v>7971</v>
      </c>
      <c r="C140" s="1288" t="s">
        <v>7775</v>
      </c>
      <c r="D140" s="191" t="s">
        <v>7537</v>
      </c>
      <c r="E140" s="190" t="s">
        <v>7602</v>
      </c>
      <c r="F140" s="1306">
        <v>100</v>
      </c>
      <c r="G140" s="1307">
        <v>200</v>
      </c>
      <c r="H140" s="1306">
        <v>300</v>
      </c>
      <c r="J140" s="1"/>
      <c r="K140" s="1"/>
      <c r="L140" s="1"/>
      <c r="M140" s="1"/>
    </row>
    <row r="141" spans="1:13" ht="15.75" customHeight="1" thickBot="1">
      <c r="A141" s="219"/>
      <c r="B141" s="195"/>
      <c r="C141" s="1303"/>
      <c r="D141" s="198"/>
      <c r="E141" s="195" t="s">
        <v>7603</v>
      </c>
      <c r="F141" s="1297"/>
      <c r="G141" s="1299"/>
      <c r="H141" s="1297"/>
      <c r="J141" s="1"/>
      <c r="K141" s="1"/>
      <c r="L141" s="1"/>
      <c r="M141" s="1"/>
    </row>
    <row r="142" spans="1:13" ht="15.75" customHeight="1">
      <c r="A142" s="220">
        <f>MAX($A$6:A141)+1</f>
        <v>53</v>
      </c>
      <c r="B142" s="357" t="s">
        <v>7972</v>
      </c>
      <c r="C142" s="1302" t="s">
        <v>7533</v>
      </c>
      <c r="D142" s="197" t="s">
        <v>7530</v>
      </c>
      <c r="E142" s="196" t="s">
        <v>7605</v>
      </c>
      <c r="F142" s="797">
        <v>50</v>
      </c>
      <c r="G142" s="798">
        <v>250</v>
      </c>
      <c r="H142" s="797">
        <v>500</v>
      </c>
      <c r="J142" s="1"/>
      <c r="K142" s="1"/>
      <c r="L142" s="1"/>
      <c r="M142" s="1"/>
    </row>
    <row r="143" spans="1:13" ht="15.75" customHeight="1" thickBot="1">
      <c r="A143" s="219"/>
      <c r="B143" s="195" t="s">
        <v>9812</v>
      </c>
      <c r="C143" s="1303"/>
      <c r="D143" s="194" t="s">
        <v>7512</v>
      </c>
      <c r="E143" s="193" t="s">
        <v>7604</v>
      </c>
      <c r="F143" s="795">
        <v>10</v>
      </c>
      <c r="G143" s="796">
        <v>20</v>
      </c>
      <c r="H143" s="795">
        <v>30</v>
      </c>
      <c r="J143" s="1"/>
      <c r="K143" s="1"/>
      <c r="L143" s="1"/>
      <c r="M143" s="1"/>
    </row>
    <row r="144" spans="1:13" ht="15.75" customHeight="1">
      <c r="A144" s="218">
        <f>MAX($A$6:A143)+1</f>
        <v>54</v>
      </c>
      <c r="B144" s="357" t="s">
        <v>7973</v>
      </c>
      <c r="C144" s="1302" t="s">
        <v>7712</v>
      </c>
      <c r="D144" s="200" t="s">
        <v>7511</v>
      </c>
      <c r="E144" s="199" t="s">
        <v>7974</v>
      </c>
      <c r="F144" s="1322">
        <v>500</v>
      </c>
      <c r="G144" s="1324">
        <v>700</v>
      </c>
      <c r="H144" s="1322">
        <v>1000</v>
      </c>
      <c r="J144" s="1"/>
      <c r="K144" s="1"/>
      <c r="L144" s="1"/>
      <c r="M144" s="1"/>
    </row>
    <row r="145" spans="1:13" ht="15.75" customHeight="1">
      <c r="A145" s="221"/>
      <c r="B145" s="186" t="s">
        <v>9814</v>
      </c>
      <c r="C145" s="1289"/>
      <c r="D145" s="187"/>
      <c r="E145" s="186" t="s">
        <v>7975</v>
      </c>
      <c r="F145" s="1323"/>
      <c r="G145" s="1325"/>
      <c r="H145" s="1323"/>
      <c r="J145" s="1"/>
      <c r="K145" s="1"/>
      <c r="L145" s="1"/>
      <c r="M145" s="1"/>
    </row>
    <row r="146" spans="1:13" ht="15.75" customHeight="1">
      <c r="A146" s="220">
        <f>MAX($A$6:A145)+1</f>
        <v>55</v>
      </c>
      <c r="B146" s="192" t="s">
        <v>7976</v>
      </c>
      <c r="C146" s="1319" t="s">
        <v>7776</v>
      </c>
      <c r="D146" s="187" t="s">
        <v>7531</v>
      </c>
      <c r="E146" s="186" t="s">
        <v>8084</v>
      </c>
      <c r="F146" s="838">
        <v>10</v>
      </c>
      <c r="G146" s="839">
        <v>20</v>
      </c>
      <c r="H146" s="838">
        <v>50</v>
      </c>
      <c r="J146" s="1"/>
      <c r="K146" s="1"/>
      <c r="L146" s="1"/>
      <c r="M146" s="1"/>
    </row>
    <row r="147" spans="1:13" ht="15.75" customHeight="1" thickBot="1">
      <c r="A147" s="219"/>
      <c r="B147" s="195"/>
      <c r="C147" s="1303"/>
      <c r="D147" s="194" t="s">
        <v>7537</v>
      </c>
      <c r="E147" s="193" t="s">
        <v>8075</v>
      </c>
      <c r="F147" s="840">
        <v>50</v>
      </c>
      <c r="G147" s="841">
        <v>100</v>
      </c>
      <c r="H147" s="840">
        <v>150</v>
      </c>
      <c r="J147" s="1"/>
      <c r="K147" s="1"/>
      <c r="L147" s="1"/>
      <c r="M147" s="1"/>
    </row>
    <row r="148" spans="1:13" ht="15.75" customHeight="1" thickBot="1">
      <c r="A148" s="218">
        <f>MAX($A$6:A147)+1</f>
        <v>56</v>
      </c>
      <c r="B148" s="357" t="s">
        <v>7867</v>
      </c>
      <c r="C148" s="1302" t="s">
        <v>7553</v>
      </c>
      <c r="D148" s="200" t="s">
        <v>7531</v>
      </c>
      <c r="E148" s="199" t="s">
        <v>7606</v>
      </c>
      <c r="F148" s="1304">
        <v>500</v>
      </c>
      <c r="G148" s="1305">
        <v>700</v>
      </c>
      <c r="H148" s="1304">
        <v>1000</v>
      </c>
      <c r="J148" s="1"/>
      <c r="K148" s="1"/>
      <c r="L148" s="1"/>
      <c r="M148" s="1"/>
    </row>
    <row r="149" spans="1:13" ht="15.75" customHeight="1" thickBot="1">
      <c r="A149" s="219"/>
      <c r="B149" s="195" t="s">
        <v>7860</v>
      </c>
      <c r="C149" s="1303"/>
      <c r="D149" s="198"/>
      <c r="E149" s="195"/>
      <c r="F149" s="1304"/>
      <c r="G149" s="1305"/>
      <c r="H149" s="1304"/>
      <c r="J149" s="1"/>
      <c r="K149" s="1"/>
      <c r="L149" s="1"/>
      <c r="M149" s="1"/>
    </row>
    <row r="150" spans="1:13" ht="15.75" customHeight="1" thickBot="1">
      <c r="A150" s="218">
        <f>MAX($A$6:A149)+1</f>
        <v>57</v>
      </c>
      <c r="B150" s="357" t="s">
        <v>7866</v>
      </c>
      <c r="C150" s="1302" t="s">
        <v>7777</v>
      </c>
      <c r="D150" s="200" t="s">
        <v>7531</v>
      </c>
      <c r="E150" s="199" t="s">
        <v>7607</v>
      </c>
      <c r="F150" s="1304">
        <v>1500</v>
      </c>
      <c r="G150" s="1305">
        <v>2000</v>
      </c>
      <c r="H150" s="1304">
        <v>3000</v>
      </c>
      <c r="J150" s="1"/>
      <c r="K150" s="1"/>
      <c r="L150" s="1"/>
      <c r="M150" s="1"/>
    </row>
    <row r="151" spans="1:13" ht="15.75" customHeight="1" thickBot="1">
      <c r="A151" s="219"/>
      <c r="B151" s="195" t="s">
        <v>8008</v>
      </c>
      <c r="C151" s="1303"/>
      <c r="D151" s="198" t="s">
        <v>7537</v>
      </c>
      <c r="E151" s="195" t="s">
        <v>7608</v>
      </c>
      <c r="F151" s="1304"/>
      <c r="G151" s="1305"/>
      <c r="H151" s="1304"/>
      <c r="J151" s="1"/>
      <c r="K151" s="1"/>
      <c r="L151" s="1"/>
      <c r="M151" s="1"/>
    </row>
    <row r="152" spans="1:13" ht="15.75" customHeight="1">
      <c r="A152" s="220">
        <f>MAX($A$6:A151)+1</f>
        <v>58</v>
      </c>
      <c r="B152" s="357" t="s">
        <v>7865</v>
      </c>
      <c r="C152" s="1302" t="s">
        <v>7669</v>
      </c>
      <c r="D152" s="200" t="s">
        <v>7711</v>
      </c>
      <c r="E152" s="199" t="s">
        <v>7713</v>
      </c>
      <c r="F152" s="1308">
        <v>500</v>
      </c>
      <c r="G152" s="1310">
        <v>700</v>
      </c>
      <c r="H152" s="1308">
        <v>1000</v>
      </c>
      <c r="J152" s="1"/>
      <c r="K152" s="1"/>
      <c r="L152" s="1"/>
      <c r="M152" s="1"/>
    </row>
    <row r="153" spans="1:13" ht="15.75" customHeight="1" thickBot="1">
      <c r="A153" s="219"/>
      <c r="B153" s="195" t="s">
        <v>7909</v>
      </c>
      <c r="C153" s="1303"/>
      <c r="D153" s="198"/>
      <c r="E153" s="195"/>
      <c r="F153" s="1312"/>
      <c r="G153" s="1313"/>
      <c r="H153" s="1312"/>
      <c r="J153" s="1"/>
      <c r="K153" s="1"/>
      <c r="L153" s="1"/>
      <c r="M153" s="1"/>
    </row>
    <row r="154" spans="1:13" ht="15.75" customHeight="1">
      <c r="A154" s="220">
        <f>MAX($A$6:A153)+1</f>
        <v>59</v>
      </c>
      <c r="B154" s="357" t="s">
        <v>7868</v>
      </c>
      <c r="C154" s="1302" t="s">
        <v>7670</v>
      </c>
      <c r="D154" s="200" t="s">
        <v>7711</v>
      </c>
      <c r="E154" s="199" t="s">
        <v>7714</v>
      </c>
      <c r="F154" s="1308">
        <v>300</v>
      </c>
      <c r="G154" s="1310">
        <v>300</v>
      </c>
      <c r="H154" s="1308">
        <v>300</v>
      </c>
      <c r="J154" s="1"/>
      <c r="K154" s="1"/>
      <c r="L154" s="1"/>
      <c r="M154" s="1"/>
    </row>
    <row r="155" spans="1:13" ht="15.75" customHeight="1" thickBot="1">
      <c r="A155" s="219"/>
      <c r="B155" s="195" t="s">
        <v>7982</v>
      </c>
      <c r="C155" s="1303"/>
      <c r="D155" s="198"/>
      <c r="E155" s="195" t="s">
        <v>7715</v>
      </c>
      <c r="F155" s="1312"/>
      <c r="G155" s="1313"/>
      <c r="H155" s="1312"/>
      <c r="J155" s="1"/>
      <c r="K155" s="1"/>
      <c r="L155" s="1"/>
      <c r="M155" s="1"/>
    </row>
    <row r="156" spans="1:13" ht="15.75" customHeight="1">
      <c r="A156" s="220">
        <f>MAX($A$6:A155)+1</f>
        <v>60</v>
      </c>
      <c r="B156" s="357" t="s">
        <v>7869</v>
      </c>
      <c r="C156" s="1302" t="s">
        <v>7553</v>
      </c>
      <c r="D156" s="200" t="s">
        <v>7711</v>
      </c>
      <c r="E156" s="199" t="s">
        <v>8072</v>
      </c>
      <c r="F156" s="1302">
        <v>100</v>
      </c>
      <c r="G156" s="1300">
        <v>500</v>
      </c>
      <c r="H156" s="1302">
        <v>1000</v>
      </c>
      <c r="J156" s="1"/>
      <c r="K156" s="1"/>
      <c r="L156" s="1"/>
      <c r="M156" s="1"/>
    </row>
    <row r="157" spans="1:13" ht="15.75" customHeight="1" thickBot="1">
      <c r="A157" s="219"/>
      <c r="B157" s="195" t="s">
        <v>7983</v>
      </c>
      <c r="C157" s="1303"/>
      <c r="D157" s="198"/>
      <c r="E157" s="195"/>
      <c r="F157" s="1303"/>
      <c r="G157" s="1301"/>
      <c r="H157" s="1303"/>
      <c r="J157" s="1"/>
      <c r="K157" s="1"/>
      <c r="L157" s="1"/>
      <c r="M157" s="1"/>
    </row>
    <row r="158" spans="1:13" ht="15.75" customHeight="1">
      <c r="A158" s="220">
        <f>MAX($A$6:A157)+1</f>
        <v>61</v>
      </c>
      <c r="B158" s="357" t="s">
        <v>7870</v>
      </c>
      <c r="C158" s="1302" t="s">
        <v>7533</v>
      </c>
      <c r="D158" s="200" t="s">
        <v>7711</v>
      </c>
      <c r="E158" s="199" t="s">
        <v>8073</v>
      </c>
      <c r="F158" s="1302">
        <v>50</v>
      </c>
      <c r="G158" s="1300">
        <v>250</v>
      </c>
      <c r="H158" s="1302">
        <v>500</v>
      </c>
      <c r="J158" s="1"/>
      <c r="K158" s="1"/>
      <c r="L158" s="1"/>
      <c r="M158" s="1"/>
    </row>
    <row r="159" spans="1:13" ht="15.75" customHeight="1" thickBot="1">
      <c r="A159" s="219"/>
      <c r="B159" s="195" t="s">
        <v>7984</v>
      </c>
      <c r="C159" s="1303"/>
      <c r="D159" s="198"/>
      <c r="E159" s="195"/>
      <c r="F159" s="1303"/>
      <c r="G159" s="1301"/>
      <c r="H159" s="1303"/>
      <c r="J159" s="1"/>
      <c r="K159" s="1"/>
      <c r="L159" s="1"/>
      <c r="M159" s="1"/>
    </row>
    <row r="160" spans="1:13" ht="15.75" customHeight="1">
      <c r="A160" s="220">
        <f>MAX($A$6:A159)+1</f>
        <v>62</v>
      </c>
      <c r="B160" s="357" t="s">
        <v>7871</v>
      </c>
      <c r="C160" s="1302" t="s">
        <v>7553</v>
      </c>
      <c r="D160" s="200" t="s">
        <v>7711</v>
      </c>
      <c r="E160" s="199" t="s">
        <v>8074</v>
      </c>
      <c r="F160" s="1302">
        <v>200</v>
      </c>
      <c r="G160" s="1300">
        <v>600</v>
      </c>
      <c r="H160" s="1302">
        <v>1000</v>
      </c>
      <c r="J160" s="1"/>
      <c r="K160" s="1"/>
      <c r="L160" s="1"/>
      <c r="M160" s="1"/>
    </row>
    <row r="161" spans="1:13" ht="15.75" customHeight="1" thickBot="1">
      <c r="A161" s="219"/>
      <c r="B161" s="195" t="s">
        <v>7985</v>
      </c>
      <c r="C161" s="1303"/>
      <c r="D161" s="198"/>
      <c r="E161" s="195"/>
      <c r="F161" s="1303"/>
      <c r="G161" s="1301"/>
      <c r="H161" s="1303"/>
      <c r="J161" s="1"/>
      <c r="K161" s="1"/>
      <c r="L161" s="1"/>
      <c r="M161" s="1"/>
    </row>
    <row r="162" spans="1:13" ht="15.75" customHeight="1">
      <c r="A162" s="220">
        <f>MAX($A$6:A161)+1</f>
        <v>63</v>
      </c>
      <c r="B162" s="357" t="s">
        <v>7872</v>
      </c>
      <c r="C162" s="1302" t="s">
        <v>7533</v>
      </c>
      <c r="D162" s="200" t="s">
        <v>7711</v>
      </c>
      <c r="E162" s="199" t="s">
        <v>8057</v>
      </c>
      <c r="F162" s="1296">
        <v>50</v>
      </c>
      <c r="G162" s="1298">
        <v>250</v>
      </c>
      <c r="H162" s="1296">
        <v>500</v>
      </c>
      <c r="J162" s="1"/>
      <c r="K162" s="1"/>
      <c r="L162" s="1"/>
      <c r="M162" s="1"/>
    </row>
    <row r="163" spans="1:13" ht="15.75" customHeight="1" thickBot="1">
      <c r="A163" s="219"/>
      <c r="B163" s="195" t="s">
        <v>7986</v>
      </c>
      <c r="C163" s="1303"/>
      <c r="D163" s="198"/>
      <c r="E163" s="195" t="s">
        <v>8058</v>
      </c>
      <c r="F163" s="1297"/>
      <c r="G163" s="1299"/>
      <c r="H163" s="1297"/>
      <c r="J163" s="1"/>
      <c r="K163" s="1"/>
      <c r="L163" s="1"/>
      <c r="M163" s="1"/>
    </row>
    <row r="164" spans="1:13" ht="15.75" customHeight="1">
      <c r="A164" s="220">
        <f>MAX($A$6:A163)+1</f>
        <v>64</v>
      </c>
      <c r="B164" s="357" t="s">
        <v>7894</v>
      </c>
      <c r="C164" s="1302" t="s">
        <v>7553</v>
      </c>
      <c r="D164" s="197" t="s">
        <v>7531</v>
      </c>
      <c r="E164" s="196" t="s">
        <v>7681</v>
      </c>
      <c r="F164" s="822">
        <v>300</v>
      </c>
      <c r="G164" s="823">
        <v>600</v>
      </c>
      <c r="H164" s="822">
        <v>1000</v>
      </c>
      <c r="J164" s="1"/>
      <c r="K164" s="1"/>
      <c r="L164" s="1"/>
      <c r="M164" s="1"/>
    </row>
    <row r="165" spans="1:13" ht="15.75" customHeight="1" thickBot="1">
      <c r="A165" s="219"/>
      <c r="B165" s="195" t="s">
        <v>7987</v>
      </c>
      <c r="C165" s="1303"/>
      <c r="D165" s="194" t="s">
        <v>7537</v>
      </c>
      <c r="E165" s="193" t="s">
        <v>7682</v>
      </c>
      <c r="F165" s="826">
        <v>300</v>
      </c>
      <c r="G165" s="827">
        <v>600</v>
      </c>
      <c r="H165" s="826">
        <v>1000</v>
      </c>
      <c r="J165" s="1"/>
      <c r="K165" s="1"/>
      <c r="L165" s="1"/>
      <c r="M165" s="1"/>
    </row>
    <row r="166" spans="1:13" ht="15.75" customHeight="1">
      <c r="A166" s="220">
        <f>MAX($A$6:A165)+1</f>
        <v>65</v>
      </c>
      <c r="B166" s="357" t="s">
        <v>7893</v>
      </c>
      <c r="C166" s="1302" t="s">
        <v>7553</v>
      </c>
      <c r="D166" s="200" t="s">
        <v>7711</v>
      </c>
      <c r="E166" s="199" t="s">
        <v>7716</v>
      </c>
      <c r="F166" s="1296">
        <v>300</v>
      </c>
      <c r="G166" s="1298">
        <v>600</v>
      </c>
      <c r="H166" s="1296">
        <v>1000</v>
      </c>
      <c r="J166" s="1"/>
      <c r="K166" s="1"/>
      <c r="L166" s="1"/>
      <c r="M166" s="1"/>
    </row>
    <row r="167" spans="1:13" ht="15.75" customHeight="1" thickBot="1">
      <c r="A167" s="219"/>
      <c r="B167" s="195" t="s">
        <v>7988</v>
      </c>
      <c r="C167" s="1303"/>
      <c r="D167" s="198"/>
      <c r="E167" s="195" t="s">
        <v>7717</v>
      </c>
      <c r="F167" s="1297"/>
      <c r="G167" s="1299"/>
      <c r="H167" s="1297"/>
      <c r="J167" s="1"/>
      <c r="K167" s="1"/>
      <c r="L167" s="1"/>
      <c r="M167" s="1"/>
    </row>
    <row r="168" spans="1:13" ht="15.75" customHeight="1">
      <c r="A168" s="220">
        <f>MAX($A$6:A167)+1</f>
        <v>66</v>
      </c>
      <c r="B168" s="357" t="s">
        <v>7892</v>
      </c>
      <c r="C168" s="1302" t="s">
        <v>7553</v>
      </c>
      <c r="D168" s="200" t="s">
        <v>7711</v>
      </c>
      <c r="E168" s="199" t="s">
        <v>7718</v>
      </c>
      <c r="F168" s="1296">
        <v>1000</v>
      </c>
      <c r="G168" s="1298">
        <v>1000</v>
      </c>
      <c r="H168" s="1296">
        <v>1000</v>
      </c>
      <c r="J168" s="1"/>
      <c r="K168" s="1"/>
      <c r="L168" s="1"/>
      <c r="M168" s="1"/>
    </row>
    <row r="169" spans="1:13" ht="15.75" customHeight="1" thickBot="1">
      <c r="A169" s="219"/>
      <c r="B169" s="195" t="s">
        <v>8009</v>
      </c>
      <c r="C169" s="1303"/>
      <c r="D169" s="198"/>
      <c r="E169" s="195" t="s">
        <v>7719</v>
      </c>
      <c r="F169" s="1297"/>
      <c r="G169" s="1299"/>
      <c r="H169" s="1297"/>
      <c r="J169" s="1"/>
      <c r="K169" s="1"/>
      <c r="L169" s="1"/>
      <c r="M169" s="1"/>
    </row>
    <row r="170" spans="1:13" ht="16.5" customHeight="1">
      <c r="A170" s="218">
        <f>MAX($A$6:A169)+1</f>
        <v>67</v>
      </c>
      <c r="B170" s="357" t="s">
        <v>7891</v>
      </c>
      <c r="C170" s="1302" t="s">
        <v>7671</v>
      </c>
      <c r="D170" s="200" t="s">
        <v>7711</v>
      </c>
      <c r="E170" s="199" t="s">
        <v>7720</v>
      </c>
      <c r="F170" s="1296">
        <v>100</v>
      </c>
      <c r="G170" s="1298">
        <v>200</v>
      </c>
      <c r="H170" s="1296">
        <v>500</v>
      </c>
      <c r="J170" s="1"/>
      <c r="K170" s="1"/>
      <c r="L170" s="1"/>
      <c r="M170" s="1"/>
    </row>
    <row r="171" spans="1:13" ht="16.5" customHeight="1">
      <c r="A171" s="221"/>
      <c r="B171" s="186" t="s">
        <v>8010</v>
      </c>
      <c r="C171" s="1289"/>
      <c r="D171" s="187"/>
      <c r="E171" s="186" t="s">
        <v>7721</v>
      </c>
      <c r="F171" s="1293"/>
      <c r="G171" s="1295"/>
      <c r="H171" s="1293"/>
      <c r="J171" s="1"/>
      <c r="K171" s="1"/>
      <c r="L171" s="1"/>
      <c r="M171" s="1"/>
    </row>
    <row r="172" spans="1:13" ht="16.5" customHeight="1">
      <c r="A172" s="220">
        <f>MAX($A$6:A171)+1</f>
        <v>68</v>
      </c>
      <c r="B172" s="192" t="s">
        <v>8011</v>
      </c>
      <c r="C172" s="1319" t="s">
        <v>7552</v>
      </c>
      <c r="D172" s="201" t="s">
        <v>7711</v>
      </c>
      <c r="E172" s="192" t="s">
        <v>7723</v>
      </c>
      <c r="F172" s="1292">
        <v>30</v>
      </c>
      <c r="G172" s="1294">
        <v>150</v>
      </c>
      <c r="H172" s="1292">
        <v>300</v>
      </c>
      <c r="J172" s="1"/>
      <c r="K172" s="1"/>
      <c r="L172" s="1"/>
      <c r="M172" s="1"/>
    </row>
    <row r="173" spans="1:13" ht="16.5" customHeight="1" thickBot="1">
      <c r="A173" s="219"/>
      <c r="B173" s="195"/>
      <c r="C173" s="1303"/>
      <c r="D173" s="198"/>
      <c r="E173" s="195" t="s">
        <v>7722</v>
      </c>
      <c r="F173" s="1297"/>
      <c r="G173" s="1299"/>
      <c r="H173" s="1297"/>
      <c r="J173" s="1"/>
      <c r="K173" s="1"/>
      <c r="L173" s="1"/>
      <c r="M173" s="1"/>
    </row>
    <row r="174" spans="1:13" ht="16.5" customHeight="1">
      <c r="A174" s="220">
        <f>MAX($A$6:A173)+1</f>
        <v>69</v>
      </c>
      <c r="B174" s="357" t="s">
        <v>7980</v>
      </c>
      <c r="C174" s="205"/>
      <c r="D174" s="200" t="s">
        <v>7511</v>
      </c>
      <c r="E174" s="199" t="s">
        <v>7778</v>
      </c>
      <c r="F174" s="1296">
        <v>500</v>
      </c>
      <c r="G174" s="1298">
        <v>500</v>
      </c>
      <c r="H174" s="1296">
        <v>500</v>
      </c>
      <c r="J174" s="1"/>
      <c r="K174" s="1"/>
      <c r="L174" s="1"/>
      <c r="M174" s="1"/>
    </row>
    <row r="175" spans="1:13" ht="16.5" customHeight="1">
      <c r="A175" s="220"/>
      <c r="B175" s="358" t="s">
        <v>7981</v>
      </c>
      <c r="C175" s="775" t="s">
        <v>7978</v>
      </c>
      <c r="D175" s="201"/>
      <c r="E175" s="192" t="s">
        <v>7979</v>
      </c>
      <c r="F175" s="1292"/>
      <c r="G175" s="1294"/>
      <c r="H175" s="1292"/>
      <c r="J175" s="1"/>
      <c r="K175" s="1"/>
      <c r="L175" s="1"/>
      <c r="M175" s="1"/>
    </row>
    <row r="176" spans="1:13" ht="16.5" customHeight="1" thickBot="1">
      <c r="A176" s="219"/>
      <c r="B176" s="195" t="s">
        <v>8012</v>
      </c>
      <c r="C176" s="779"/>
      <c r="D176" s="198"/>
      <c r="E176" s="195"/>
      <c r="F176" s="1297"/>
      <c r="G176" s="1299"/>
      <c r="H176" s="1297"/>
      <c r="J176" s="1"/>
      <c r="K176" s="1"/>
      <c r="L176" s="1"/>
      <c r="M176" s="1"/>
    </row>
    <row r="177" spans="1:13" ht="16.5" customHeight="1">
      <c r="A177" s="218">
        <f>MAX($A$6:A176)+1</f>
        <v>70</v>
      </c>
      <c r="B177" s="357" t="s">
        <v>8013</v>
      </c>
      <c r="C177" s="777"/>
      <c r="D177" s="200" t="s">
        <v>7531</v>
      </c>
      <c r="E177" s="199" t="s">
        <v>7779</v>
      </c>
      <c r="F177" s="1296">
        <v>100</v>
      </c>
      <c r="G177" s="1298">
        <v>200</v>
      </c>
      <c r="H177" s="1296">
        <v>500</v>
      </c>
      <c r="J177" s="1"/>
      <c r="K177" s="1"/>
      <c r="L177" s="1"/>
      <c r="M177" s="1"/>
    </row>
    <row r="178" spans="1:13" ht="16.5" customHeight="1">
      <c r="A178" s="220"/>
      <c r="B178" s="192" t="s">
        <v>8069</v>
      </c>
      <c r="C178" s="775"/>
      <c r="D178" s="187"/>
      <c r="E178" s="186" t="s">
        <v>7780</v>
      </c>
      <c r="F178" s="1293"/>
      <c r="G178" s="1295"/>
      <c r="H178" s="1293"/>
      <c r="J178" s="1"/>
      <c r="K178" s="1"/>
      <c r="L178" s="1"/>
      <c r="M178" s="1"/>
    </row>
    <row r="179" spans="1:13" ht="16.5" customHeight="1">
      <c r="A179" s="220"/>
      <c r="B179" s="260" t="s">
        <v>8070</v>
      </c>
      <c r="C179" s="775" t="s">
        <v>7609</v>
      </c>
      <c r="D179" s="191" t="s">
        <v>7537</v>
      </c>
      <c r="E179" s="190" t="s">
        <v>7782</v>
      </c>
      <c r="F179" s="1306">
        <v>100</v>
      </c>
      <c r="G179" s="1307">
        <v>200</v>
      </c>
      <c r="H179" s="1306">
        <v>500</v>
      </c>
      <c r="J179" s="1"/>
      <c r="K179" s="1"/>
      <c r="L179" s="1"/>
      <c r="M179" s="1"/>
    </row>
    <row r="180" spans="1:13" ht="16.5" customHeight="1">
      <c r="A180" s="220"/>
      <c r="B180" s="192"/>
      <c r="C180" s="775"/>
      <c r="D180" s="201"/>
      <c r="E180" s="192" t="s">
        <v>7781</v>
      </c>
      <c r="F180" s="1293"/>
      <c r="G180" s="1295"/>
      <c r="H180" s="1293"/>
      <c r="J180" s="1"/>
      <c r="K180" s="1"/>
      <c r="L180" s="1"/>
      <c r="M180" s="1"/>
    </row>
    <row r="181" spans="1:13" ht="16.5" customHeight="1">
      <c r="A181" s="220"/>
      <c r="B181" s="192"/>
      <c r="C181" s="775" t="s">
        <v>7594</v>
      </c>
      <c r="D181" s="191" t="s">
        <v>7595</v>
      </c>
      <c r="E181" s="190" t="s">
        <v>7783</v>
      </c>
      <c r="F181" s="1306">
        <v>50</v>
      </c>
      <c r="G181" s="1307">
        <v>100</v>
      </c>
      <c r="H181" s="1306">
        <v>500</v>
      </c>
      <c r="J181" s="1"/>
      <c r="K181" s="1"/>
      <c r="L181" s="1"/>
      <c r="M181" s="1"/>
    </row>
    <row r="182" spans="1:13" ht="16.5" customHeight="1">
      <c r="A182" s="221"/>
      <c r="B182" s="186"/>
      <c r="C182" s="778"/>
      <c r="D182" s="187"/>
      <c r="E182" s="186" t="s">
        <v>7784</v>
      </c>
      <c r="F182" s="1293"/>
      <c r="G182" s="1295"/>
      <c r="H182" s="1293"/>
      <c r="J182" s="1"/>
      <c r="K182" s="1"/>
      <c r="L182" s="1"/>
      <c r="M182" s="1"/>
    </row>
    <row r="183" spans="1:13" ht="16.5" customHeight="1">
      <c r="A183" s="220">
        <f>MAX($A$6:A182)+1</f>
        <v>71</v>
      </c>
      <c r="B183" s="192" t="s">
        <v>8014</v>
      </c>
      <c r="C183" s="1319" t="s">
        <v>7668</v>
      </c>
      <c r="D183" s="201"/>
      <c r="E183" s="192" t="s">
        <v>7785</v>
      </c>
      <c r="F183" s="1292">
        <v>500</v>
      </c>
      <c r="G183" s="1294">
        <v>500</v>
      </c>
      <c r="H183" s="1292">
        <v>500</v>
      </c>
      <c r="J183" s="1"/>
      <c r="K183" s="1"/>
      <c r="L183" s="1"/>
      <c r="M183" s="1"/>
    </row>
    <row r="184" spans="1:13" ht="16.5" customHeight="1" thickBot="1">
      <c r="A184" s="219"/>
      <c r="B184" s="195"/>
      <c r="C184" s="1303"/>
      <c r="D184" s="198"/>
      <c r="E184" s="195" t="s">
        <v>8071</v>
      </c>
      <c r="F184" s="1297"/>
      <c r="G184" s="1299"/>
      <c r="H184" s="1297"/>
      <c r="J184" s="1"/>
      <c r="K184" s="1"/>
      <c r="L184" s="1"/>
      <c r="M184" s="1"/>
    </row>
    <row r="185" spans="1:13" ht="16.5" customHeight="1">
      <c r="A185" s="220">
        <f>MAX($A$6:A184)+1</f>
        <v>72</v>
      </c>
      <c r="B185" s="357" t="s">
        <v>7895</v>
      </c>
      <c r="C185" s="777"/>
      <c r="D185" s="200" t="s">
        <v>7511</v>
      </c>
      <c r="E185" s="199" t="s">
        <v>7729</v>
      </c>
      <c r="F185" s="820"/>
      <c r="G185" s="821"/>
      <c r="H185" s="820"/>
      <c r="J185" s="1"/>
      <c r="K185" s="1"/>
      <c r="L185" s="1"/>
      <c r="M185" s="1"/>
    </row>
    <row r="186" spans="1:13" ht="16.5" customHeight="1">
      <c r="A186" s="220"/>
      <c r="B186" s="192" t="s">
        <v>8015</v>
      </c>
      <c r="C186" s="775"/>
      <c r="D186" s="201"/>
      <c r="E186" s="186" t="s">
        <v>8068</v>
      </c>
      <c r="F186" s="828"/>
      <c r="G186" s="829"/>
      <c r="H186" s="828"/>
      <c r="J186" s="1"/>
      <c r="K186" s="1"/>
      <c r="L186" s="1"/>
      <c r="M186" s="1"/>
    </row>
    <row r="187" spans="1:13" ht="16.5" customHeight="1">
      <c r="A187" s="220"/>
      <c r="B187" s="260" t="s">
        <v>7910</v>
      </c>
      <c r="C187" s="775"/>
      <c r="D187" s="201"/>
      <c r="E187" s="190" t="s">
        <v>7730</v>
      </c>
      <c r="F187" s="1306">
        <v>100</v>
      </c>
      <c r="G187" s="1307">
        <v>200</v>
      </c>
      <c r="H187" s="1306">
        <v>500</v>
      </c>
      <c r="J187" s="1"/>
      <c r="K187" s="1"/>
      <c r="L187" s="1"/>
      <c r="M187" s="1"/>
    </row>
    <row r="188" spans="1:13" ht="16.5" customHeight="1">
      <c r="A188" s="220"/>
      <c r="B188" s="225" t="s">
        <v>7911</v>
      </c>
      <c r="C188" s="775"/>
      <c r="D188" s="201"/>
      <c r="E188" s="214" t="s">
        <v>7719</v>
      </c>
      <c r="F188" s="1320"/>
      <c r="G188" s="1321"/>
      <c r="H188" s="1320"/>
      <c r="J188" s="1"/>
      <c r="K188" s="1"/>
      <c r="L188" s="1"/>
      <c r="M188" s="1"/>
    </row>
    <row r="189" spans="1:13" ht="16.5" customHeight="1">
      <c r="A189" s="220"/>
      <c r="B189" s="192"/>
      <c r="C189" s="775" t="s">
        <v>7610</v>
      </c>
      <c r="D189" s="201"/>
      <c r="E189" s="192" t="s">
        <v>7731</v>
      </c>
      <c r="F189" s="1292">
        <v>10</v>
      </c>
      <c r="G189" s="1294">
        <v>20</v>
      </c>
      <c r="H189" s="1292">
        <v>50</v>
      </c>
      <c r="J189" s="1"/>
      <c r="K189" s="1"/>
      <c r="L189" s="1"/>
      <c r="M189" s="1"/>
    </row>
    <row r="190" spans="1:13" ht="16.5" customHeight="1">
      <c r="A190" s="220"/>
      <c r="B190" s="192"/>
      <c r="C190" s="775"/>
      <c r="D190" s="187"/>
      <c r="E190" s="186" t="s">
        <v>7732</v>
      </c>
      <c r="F190" s="1293"/>
      <c r="G190" s="1295"/>
      <c r="H190" s="1293"/>
      <c r="J190" s="1"/>
      <c r="K190" s="1"/>
      <c r="L190" s="1"/>
      <c r="M190" s="1"/>
    </row>
    <row r="191" spans="1:13" ht="16.5" customHeight="1">
      <c r="A191" s="220"/>
      <c r="B191" s="192"/>
      <c r="C191" s="775" t="s">
        <v>7594</v>
      </c>
      <c r="D191" s="191" t="s">
        <v>7537</v>
      </c>
      <c r="E191" s="190" t="s">
        <v>8067</v>
      </c>
      <c r="F191" s="830"/>
      <c r="G191" s="831"/>
      <c r="H191" s="830"/>
      <c r="J191" s="1"/>
      <c r="K191" s="1"/>
      <c r="L191" s="1"/>
      <c r="M191" s="1"/>
    </row>
    <row r="192" spans="1:13" ht="16.5" customHeight="1">
      <c r="A192" s="220"/>
      <c r="B192" s="192"/>
      <c r="C192" s="775"/>
      <c r="D192" s="201"/>
      <c r="E192" s="261" t="s">
        <v>8066</v>
      </c>
      <c r="F192" s="828"/>
      <c r="G192" s="829"/>
      <c r="H192" s="828"/>
      <c r="J192" s="1"/>
      <c r="K192" s="1"/>
      <c r="L192" s="1"/>
      <c r="M192" s="1"/>
    </row>
    <row r="193" spans="1:13" ht="16.5" customHeight="1">
      <c r="A193" s="220"/>
      <c r="B193" s="192"/>
      <c r="C193" s="775" t="s">
        <v>7594</v>
      </c>
      <c r="D193" s="201"/>
      <c r="E193" s="211" t="s">
        <v>7725</v>
      </c>
      <c r="F193" s="832">
        <v>100</v>
      </c>
      <c r="G193" s="833">
        <v>200</v>
      </c>
      <c r="H193" s="832">
        <v>500</v>
      </c>
      <c r="J193" s="1"/>
      <c r="K193" s="1"/>
      <c r="L193" s="1"/>
      <c r="M193" s="1"/>
    </row>
    <row r="194" spans="1:13" ht="16.5" customHeight="1">
      <c r="A194" s="221"/>
      <c r="B194" s="186"/>
      <c r="C194" s="778" t="s">
        <v>7594</v>
      </c>
      <c r="D194" s="187"/>
      <c r="E194" s="223" t="s">
        <v>7522</v>
      </c>
      <c r="F194" s="834">
        <v>10</v>
      </c>
      <c r="G194" s="835">
        <v>20</v>
      </c>
      <c r="H194" s="834">
        <v>50</v>
      </c>
      <c r="J194" s="1"/>
      <c r="K194" s="1"/>
      <c r="L194" s="1"/>
      <c r="M194" s="1"/>
    </row>
    <row r="195" spans="1:13" ht="16.5" customHeight="1">
      <c r="A195" s="220">
        <f>MAX($A$6:A194)+1</f>
        <v>73</v>
      </c>
      <c r="B195" s="192" t="s">
        <v>7896</v>
      </c>
      <c r="C195" s="775"/>
      <c r="D195" s="201" t="s">
        <v>7531</v>
      </c>
      <c r="E195" s="192" t="s">
        <v>7733</v>
      </c>
      <c r="F195" s="1292">
        <v>50</v>
      </c>
      <c r="G195" s="1294">
        <v>100</v>
      </c>
      <c r="H195" s="1292">
        <v>300</v>
      </c>
      <c r="J195" s="1"/>
      <c r="K195" s="1"/>
      <c r="L195" s="1"/>
      <c r="M195" s="1"/>
    </row>
    <row r="196" spans="1:13" ht="16.5" customHeight="1">
      <c r="A196" s="220"/>
      <c r="B196" s="192" t="s">
        <v>7737</v>
      </c>
      <c r="C196" s="775" t="s">
        <v>7677</v>
      </c>
      <c r="D196" s="201"/>
      <c r="E196" s="192" t="s">
        <v>7734</v>
      </c>
      <c r="F196" s="1293"/>
      <c r="G196" s="1295"/>
      <c r="H196" s="1293"/>
      <c r="J196" s="1"/>
      <c r="K196" s="1"/>
      <c r="L196" s="1"/>
      <c r="M196" s="1"/>
    </row>
    <row r="197" spans="1:13" ht="16.5" customHeight="1">
      <c r="A197" s="220"/>
      <c r="B197" s="192"/>
      <c r="C197" s="775"/>
      <c r="D197" s="191" t="s">
        <v>7537</v>
      </c>
      <c r="E197" s="190" t="s">
        <v>7736</v>
      </c>
      <c r="F197" s="830"/>
      <c r="G197" s="831"/>
      <c r="H197" s="830"/>
      <c r="J197" s="1"/>
      <c r="K197" s="1"/>
      <c r="L197" s="1"/>
      <c r="M197" s="1"/>
    </row>
    <row r="198" spans="1:13" ht="16.5" customHeight="1">
      <c r="A198" s="220"/>
      <c r="B198" s="192"/>
      <c r="C198" s="775"/>
      <c r="D198" s="201"/>
      <c r="E198" s="192" t="s">
        <v>7735</v>
      </c>
      <c r="F198" s="818">
        <v>10</v>
      </c>
      <c r="G198" s="819">
        <v>20</v>
      </c>
      <c r="H198" s="818">
        <v>30</v>
      </c>
      <c r="J198" s="1"/>
      <c r="K198" s="1"/>
      <c r="L198" s="1"/>
      <c r="M198" s="1"/>
    </row>
    <row r="199" spans="1:13" ht="16.5" customHeight="1" thickBot="1">
      <c r="A199" s="219"/>
      <c r="B199" s="195"/>
      <c r="C199" s="776"/>
      <c r="D199" s="201"/>
      <c r="E199" s="192" t="s">
        <v>8065</v>
      </c>
      <c r="F199" s="818"/>
      <c r="G199" s="819"/>
      <c r="H199" s="818"/>
      <c r="J199" s="1"/>
      <c r="K199" s="1"/>
      <c r="L199" s="1"/>
      <c r="M199" s="1"/>
    </row>
    <row r="200" spans="1:13" ht="15.75" customHeight="1">
      <c r="A200" s="220">
        <f>MAX($A$6:A199)+1</f>
        <v>74</v>
      </c>
      <c r="B200" s="357" t="s">
        <v>8061</v>
      </c>
      <c r="C200" s="777"/>
      <c r="D200" s="200" t="s">
        <v>7531</v>
      </c>
      <c r="E200" s="199" t="s">
        <v>7759</v>
      </c>
      <c r="F200" s="1296">
        <v>100</v>
      </c>
      <c r="G200" s="1298">
        <v>200</v>
      </c>
      <c r="H200" s="1296">
        <v>500</v>
      </c>
      <c r="J200" s="1"/>
      <c r="K200" s="1"/>
      <c r="L200" s="1"/>
      <c r="M200" s="1"/>
    </row>
    <row r="201" spans="1:13" ht="15.75" customHeight="1">
      <c r="A201" s="220"/>
      <c r="B201" s="358" t="s">
        <v>8062</v>
      </c>
      <c r="C201" s="775"/>
      <c r="D201" s="187"/>
      <c r="E201" s="186" t="s">
        <v>7738</v>
      </c>
      <c r="F201" s="1293"/>
      <c r="G201" s="1295"/>
      <c r="H201" s="1293"/>
      <c r="J201" s="1"/>
      <c r="K201" s="1"/>
      <c r="L201" s="1"/>
      <c r="M201" s="1"/>
    </row>
    <row r="202" spans="1:13" ht="15.75" customHeight="1">
      <c r="A202" s="220"/>
      <c r="B202" s="192" t="s">
        <v>8016</v>
      </c>
      <c r="C202" s="775" t="s">
        <v>7611</v>
      </c>
      <c r="D202" s="189" t="s">
        <v>7537</v>
      </c>
      <c r="E202" s="188" t="s">
        <v>7726</v>
      </c>
      <c r="F202" s="824">
        <v>500</v>
      </c>
      <c r="G202" s="825">
        <v>500</v>
      </c>
      <c r="H202" s="824">
        <v>500</v>
      </c>
      <c r="J202" s="1"/>
      <c r="K202" s="1"/>
      <c r="L202" s="1"/>
      <c r="M202" s="1"/>
    </row>
    <row r="203" spans="1:13" ht="15.75" customHeight="1">
      <c r="A203" s="220"/>
      <c r="B203" s="192" t="s">
        <v>8017</v>
      </c>
      <c r="C203" s="775"/>
      <c r="D203" s="191" t="s">
        <v>7763</v>
      </c>
      <c r="E203" s="190" t="s">
        <v>7764</v>
      </c>
      <c r="F203" s="830"/>
      <c r="G203" s="831"/>
      <c r="H203" s="830"/>
      <c r="J203" s="1"/>
      <c r="K203" s="1"/>
      <c r="L203" s="1"/>
      <c r="M203" s="1"/>
    </row>
    <row r="204" spans="1:13" ht="15.75" customHeight="1">
      <c r="A204" s="220"/>
      <c r="B204" s="192" t="s">
        <v>8063</v>
      </c>
      <c r="C204" s="775"/>
      <c r="D204" s="201"/>
      <c r="E204" s="192" t="s">
        <v>7761</v>
      </c>
      <c r="F204" s="818">
        <v>100</v>
      </c>
      <c r="G204" s="819">
        <v>200</v>
      </c>
      <c r="H204" s="818">
        <v>500</v>
      </c>
      <c r="J204" s="1"/>
      <c r="K204" s="1"/>
      <c r="L204" s="1"/>
      <c r="M204" s="1"/>
    </row>
    <row r="205" spans="1:13" ht="15.75" customHeight="1" thickBot="1">
      <c r="A205" s="219"/>
      <c r="B205" s="195"/>
      <c r="C205" s="776" t="s">
        <v>7594</v>
      </c>
      <c r="D205" s="198"/>
      <c r="E205" s="195" t="s">
        <v>7760</v>
      </c>
      <c r="F205" s="836"/>
      <c r="G205" s="837"/>
      <c r="H205" s="836"/>
      <c r="J205" s="1"/>
      <c r="K205" s="1"/>
      <c r="L205" s="1"/>
      <c r="M205" s="1"/>
    </row>
    <row r="206" spans="1:13" ht="15.75" customHeight="1">
      <c r="A206" s="218">
        <f>MAX($A$6:A205)+1</f>
        <v>75</v>
      </c>
      <c r="B206" s="199" t="s">
        <v>8018</v>
      </c>
      <c r="C206" s="1302" t="s">
        <v>7664</v>
      </c>
      <c r="D206" s="200" t="s">
        <v>7711</v>
      </c>
      <c r="E206" s="199" t="s">
        <v>7765</v>
      </c>
      <c r="F206" s="1296">
        <v>500</v>
      </c>
      <c r="G206" s="1298">
        <v>500</v>
      </c>
      <c r="H206" s="1296">
        <v>500</v>
      </c>
      <c r="J206" s="1"/>
      <c r="K206" s="1"/>
      <c r="L206" s="1"/>
      <c r="M206" s="1"/>
    </row>
    <row r="207" spans="1:13" ht="15.75" customHeight="1">
      <c r="A207" s="221"/>
      <c r="B207" s="186" t="s">
        <v>8019</v>
      </c>
      <c r="C207" s="1289"/>
      <c r="D207" s="187"/>
      <c r="E207" s="186" t="s">
        <v>8060</v>
      </c>
      <c r="F207" s="1293"/>
      <c r="G207" s="1295"/>
      <c r="H207" s="1293"/>
      <c r="J207" s="1"/>
      <c r="K207" s="1"/>
      <c r="L207" s="1"/>
      <c r="M207" s="1"/>
    </row>
    <row r="208" spans="1:13" ht="15.75" customHeight="1">
      <c r="A208" s="220">
        <f>MAX($A$6:A207)+1</f>
        <v>76</v>
      </c>
      <c r="B208" s="192" t="s">
        <v>8020</v>
      </c>
      <c r="C208" s="1319" t="s">
        <v>7665</v>
      </c>
      <c r="D208" s="201" t="s">
        <v>7711</v>
      </c>
      <c r="E208" s="192" t="s">
        <v>7766</v>
      </c>
      <c r="F208" s="1292">
        <v>100</v>
      </c>
      <c r="G208" s="1294">
        <v>200</v>
      </c>
      <c r="H208" s="1292">
        <v>500</v>
      </c>
      <c r="J208" s="1"/>
      <c r="K208" s="1"/>
      <c r="L208" s="1"/>
      <c r="M208" s="1"/>
    </row>
    <row r="209" spans="1:13" ht="15.75" customHeight="1" thickBot="1">
      <c r="A209" s="219"/>
      <c r="B209" s="195"/>
      <c r="C209" s="1303"/>
      <c r="D209" s="198"/>
      <c r="E209" s="195" t="s">
        <v>7722</v>
      </c>
      <c r="F209" s="1297"/>
      <c r="G209" s="1299"/>
      <c r="H209" s="1297"/>
      <c r="J209" s="1"/>
      <c r="K209" s="1"/>
      <c r="L209" s="1"/>
      <c r="M209" s="1"/>
    </row>
    <row r="210" spans="1:13" ht="15.75" customHeight="1">
      <c r="A210" s="220">
        <f>MAX($A$6:A209)+1</f>
        <v>77</v>
      </c>
      <c r="B210" s="357" t="s">
        <v>8002</v>
      </c>
      <c r="C210" s="1302" t="s">
        <v>7666</v>
      </c>
      <c r="D210" s="200" t="s">
        <v>7711</v>
      </c>
      <c r="E210" s="199" t="s">
        <v>7786</v>
      </c>
      <c r="F210" s="1296">
        <v>500</v>
      </c>
      <c r="G210" s="1298">
        <v>500</v>
      </c>
      <c r="H210" s="1296">
        <v>500</v>
      </c>
      <c r="J210" s="1"/>
      <c r="K210" s="1"/>
      <c r="L210" s="1"/>
      <c r="M210" s="1"/>
    </row>
    <row r="211" spans="1:13" ht="15.75" customHeight="1">
      <c r="A211" s="221"/>
      <c r="B211" s="186" t="s">
        <v>9815</v>
      </c>
      <c r="C211" s="1289"/>
      <c r="D211" s="187"/>
      <c r="E211" s="186"/>
      <c r="F211" s="1293"/>
      <c r="G211" s="1295"/>
      <c r="H211" s="1293"/>
      <c r="J211" s="1"/>
      <c r="K211" s="1"/>
      <c r="L211" s="1"/>
      <c r="M211" s="1"/>
    </row>
    <row r="212" spans="1:13" ht="15.75" customHeight="1">
      <c r="A212" s="220">
        <f>MAX($A$6:A211)+1</f>
        <v>78</v>
      </c>
      <c r="B212" s="192" t="s">
        <v>8003</v>
      </c>
      <c r="C212" s="1319" t="s">
        <v>7667</v>
      </c>
      <c r="D212" s="201" t="s">
        <v>7711</v>
      </c>
      <c r="E212" s="192" t="s">
        <v>7767</v>
      </c>
      <c r="F212" s="1292">
        <v>100</v>
      </c>
      <c r="G212" s="1294">
        <v>200</v>
      </c>
      <c r="H212" s="1292">
        <v>500</v>
      </c>
      <c r="J212" s="1"/>
      <c r="K212" s="1"/>
      <c r="L212" s="1"/>
      <c r="M212" s="1"/>
    </row>
    <row r="213" spans="1:13" ht="15.75" customHeight="1" thickBot="1">
      <c r="A213" s="219"/>
      <c r="B213" s="195"/>
      <c r="C213" s="1303"/>
      <c r="D213" s="198"/>
      <c r="E213" s="195" t="s">
        <v>8085</v>
      </c>
      <c r="F213" s="1297"/>
      <c r="G213" s="1299"/>
      <c r="H213" s="1297"/>
      <c r="J213" s="1"/>
      <c r="K213" s="1"/>
      <c r="L213" s="1"/>
      <c r="M213" s="1"/>
    </row>
    <row r="214" spans="1:13" ht="15.75" customHeight="1">
      <c r="A214" s="220">
        <f>MAX($A$6:A213)+1</f>
        <v>79</v>
      </c>
      <c r="B214" s="357" t="s">
        <v>7727</v>
      </c>
      <c r="C214" s="777"/>
      <c r="D214" s="200" t="s">
        <v>7531</v>
      </c>
      <c r="E214" s="199" t="s">
        <v>8004</v>
      </c>
      <c r="F214" s="787">
        <v>100</v>
      </c>
      <c r="G214" s="788">
        <v>200</v>
      </c>
      <c r="H214" s="787">
        <v>500</v>
      </c>
      <c r="J214" s="1"/>
      <c r="K214" s="1"/>
      <c r="L214" s="1"/>
      <c r="M214" s="1"/>
    </row>
    <row r="215" spans="1:13" ht="15.75" customHeight="1">
      <c r="A215" s="220"/>
      <c r="B215" s="192" t="s">
        <v>8001</v>
      </c>
      <c r="C215" s="775" t="s">
        <v>7548</v>
      </c>
      <c r="D215" s="191" t="s">
        <v>7537</v>
      </c>
      <c r="E215" s="190" t="s">
        <v>8005</v>
      </c>
      <c r="F215" s="799">
        <v>100</v>
      </c>
      <c r="G215" s="800">
        <v>200</v>
      </c>
      <c r="H215" s="799">
        <v>500</v>
      </c>
      <c r="J215" s="1"/>
      <c r="K215" s="1"/>
      <c r="L215" s="1"/>
      <c r="M215" s="1"/>
    </row>
    <row r="216" spans="1:13" ht="15.75" customHeight="1">
      <c r="A216" s="220"/>
      <c r="B216" s="260" t="s">
        <v>8006</v>
      </c>
      <c r="C216" s="775" t="s">
        <v>7594</v>
      </c>
      <c r="D216" s="191" t="s">
        <v>7595</v>
      </c>
      <c r="E216" s="190" t="s">
        <v>7758</v>
      </c>
      <c r="F216" s="1288">
        <v>10</v>
      </c>
      <c r="G216" s="1290">
        <v>20</v>
      </c>
      <c r="H216" s="1288">
        <v>50</v>
      </c>
      <c r="J216" s="1"/>
      <c r="K216" s="1"/>
      <c r="L216" s="1"/>
      <c r="M216" s="1"/>
    </row>
    <row r="217" spans="1:13" ht="15.75" customHeight="1">
      <c r="A217" s="221"/>
      <c r="B217" s="186"/>
      <c r="C217" s="778"/>
      <c r="D217" s="187"/>
      <c r="E217" s="186" t="s">
        <v>8007</v>
      </c>
      <c r="F217" s="1289"/>
      <c r="G217" s="1291"/>
      <c r="H217" s="1289"/>
      <c r="J217" s="1"/>
      <c r="K217" s="1"/>
      <c r="L217" s="1"/>
      <c r="M217" s="1"/>
    </row>
    <row r="218" spans="1:13" ht="15.75" customHeight="1">
      <c r="A218" s="220">
        <f>MAX($A$6:A217)+1</f>
        <v>80</v>
      </c>
      <c r="B218" s="192" t="s">
        <v>8000</v>
      </c>
      <c r="C218" s="1288" t="s">
        <v>7662</v>
      </c>
      <c r="D218" s="201" t="s">
        <v>7511</v>
      </c>
      <c r="E218" s="192" t="s">
        <v>8059</v>
      </c>
      <c r="F218" s="1327">
        <v>50</v>
      </c>
      <c r="G218" s="1326">
        <v>100</v>
      </c>
      <c r="H218" s="1327">
        <v>300</v>
      </c>
      <c r="J218" s="1"/>
      <c r="K218" s="1"/>
      <c r="L218" s="1"/>
      <c r="M218" s="1"/>
    </row>
    <row r="219" spans="1:13" ht="15.75" customHeight="1" thickBot="1">
      <c r="A219" s="219"/>
      <c r="B219" s="195"/>
      <c r="C219" s="1303"/>
      <c r="D219" s="198"/>
      <c r="E219" s="195"/>
      <c r="F219" s="1312"/>
      <c r="G219" s="1313"/>
      <c r="H219" s="1312"/>
      <c r="J219" s="1"/>
      <c r="K219" s="1"/>
      <c r="L219" s="1"/>
      <c r="M219" s="1"/>
    </row>
    <row r="220" spans="1:13" ht="15" customHeight="1">
      <c r="A220" s="220">
        <f>MAX($A$6:A219)+1</f>
        <v>81</v>
      </c>
      <c r="B220" s="357" t="s">
        <v>7728</v>
      </c>
      <c r="C220" s="777"/>
      <c r="D220" s="200" t="s">
        <v>7531</v>
      </c>
      <c r="E220" s="199" t="s">
        <v>7746</v>
      </c>
      <c r="F220" s="777"/>
      <c r="G220" s="784"/>
      <c r="H220" s="777"/>
      <c r="J220" s="1"/>
      <c r="K220" s="1"/>
      <c r="L220" s="1"/>
      <c r="M220" s="1"/>
    </row>
    <row r="221" spans="1:13" ht="15" customHeight="1">
      <c r="A221" s="220"/>
      <c r="B221" s="192" t="s">
        <v>8021</v>
      </c>
      <c r="C221" s="775"/>
      <c r="D221" s="201"/>
      <c r="E221" s="186" t="s">
        <v>7738</v>
      </c>
      <c r="F221" s="778"/>
      <c r="G221" s="811"/>
      <c r="H221" s="778"/>
      <c r="J221" s="1"/>
      <c r="K221" s="1"/>
      <c r="L221" s="1"/>
      <c r="M221" s="1"/>
    </row>
    <row r="222" spans="1:13" ht="15" customHeight="1">
      <c r="A222" s="220"/>
      <c r="B222" s="192" t="s">
        <v>8022</v>
      </c>
      <c r="C222" s="775"/>
      <c r="D222" s="201"/>
      <c r="E222" s="190" t="s">
        <v>7747</v>
      </c>
      <c r="F222" s="812"/>
      <c r="G222" s="813"/>
      <c r="H222" s="812"/>
      <c r="J222" s="1"/>
      <c r="K222" s="1"/>
      <c r="L222" s="1"/>
      <c r="M222" s="1"/>
    </row>
    <row r="223" spans="1:13" ht="15" customHeight="1">
      <c r="A223" s="220"/>
      <c r="B223" s="260" t="s">
        <v>7724</v>
      </c>
      <c r="C223" s="775"/>
      <c r="D223" s="201"/>
      <c r="E223" s="192" t="s">
        <v>7748</v>
      </c>
      <c r="F223" s="789">
        <v>50</v>
      </c>
      <c r="G223" s="790">
        <v>100</v>
      </c>
      <c r="H223" s="789">
        <v>300</v>
      </c>
      <c r="J223" s="1"/>
      <c r="K223" s="1"/>
      <c r="L223" s="1"/>
      <c r="M223" s="1"/>
    </row>
    <row r="224" spans="1:13" ht="15" customHeight="1">
      <c r="A224" s="220"/>
      <c r="B224" s="192"/>
      <c r="C224" s="775"/>
      <c r="D224" s="201"/>
      <c r="E224" s="214" t="s">
        <v>8064</v>
      </c>
      <c r="F224" s="814"/>
      <c r="G224" s="815"/>
      <c r="H224" s="814"/>
      <c r="J224" s="1"/>
      <c r="K224" s="1"/>
      <c r="L224" s="1"/>
      <c r="M224" s="1"/>
    </row>
    <row r="225" spans="1:13" ht="15" customHeight="1">
      <c r="A225" s="220"/>
      <c r="B225" s="192"/>
      <c r="C225" s="775" t="s">
        <v>7594</v>
      </c>
      <c r="D225" s="201"/>
      <c r="E225" s="215" t="s">
        <v>7749</v>
      </c>
      <c r="F225" s="1338">
        <v>50</v>
      </c>
      <c r="G225" s="1340">
        <v>100</v>
      </c>
      <c r="H225" s="1338">
        <v>300</v>
      </c>
      <c r="J225" s="1"/>
      <c r="K225" s="1"/>
      <c r="L225" s="1"/>
      <c r="M225" s="1"/>
    </row>
    <row r="226" spans="1:13" ht="15" customHeight="1">
      <c r="A226" s="220"/>
      <c r="B226" s="192"/>
      <c r="C226" s="1319" t="s">
        <v>7612</v>
      </c>
      <c r="D226" s="201"/>
      <c r="E226" s="214" t="s">
        <v>7750</v>
      </c>
      <c r="F226" s="1339"/>
      <c r="G226" s="1341"/>
      <c r="H226" s="1339"/>
      <c r="J226" s="1"/>
      <c r="K226" s="1"/>
      <c r="L226" s="1"/>
      <c r="M226" s="1"/>
    </row>
    <row r="227" spans="1:13" ht="15" customHeight="1">
      <c r="A227" s="220"/>
      <c r="B227" s="192"/>
      <c r="C227" s="1319"/>
      <c r="D227" s="201"/>
      <c r="E227" s="215" t="s">
        <v>7753</v>
      </c>
      <c r="F227" s="816"/>
      <c r="G227" s="817"/>
      <c r="H227" s="816"/>
      <c r="J227" s="1"/>
      <c r="K227" s="1"/>
      <c r="L227" s="1"/>
      <c r="M227" s="1"/>
    </row>
    <row r="228" spans="1:13" ht="15" customHeight="1">
      <c r="A228" s="220"/>
      <c r="B228" s="192"/>
      <c r="C228" s="775"/>
      <c r="D228" s="201"/>
      <c r="E228" s="192" t="s">
        <v>7754</v>
      </c>
      <c r="F228" s="818">
        <v>10</v>
      </c>
      <c r="G228" s="819">
        <v>20</v>
      </c>
      <c r="H228" s="818">
        <v>50</v>
      </c>
      <c r="J228" s="1"/>
      <c r="K228" s="1"/>
      <c r="L228" s="1"/>
      <c r="M228" s="1"/>
    </row>
    <row r="229" spans="1:13" ht="15" customHeight="1">
      <c r="A229" s="220"/>
      <c r="B229" s="192"/>
      <c r="C229" s="775"/>
      <c r="D229" s="201"/>
      <c r="E229" s="214" t="s">
        <v>8086</v>
      </c>
      <c r="F229" s="814"/>
      <c r="G229" s="815"/>
      <c r="H229" s="814"/>
      <c r="J229" s="1"/>
      <c r="K229" s="1"/>
      <c r="L229" s="1"/>
      <c r="M229" s="1"/>
    </row>
    <row r="230" spans="1:13" ht="15" customHeight="1">
      <c r="A230" s="220"/>
      <c r="B230" s="192"/>
      <c r="C230" s="775" t="s">
        <v>7594</v>
      </c>
      <c r="D230" s="201"/>
      <c r="E230" s="215" t="s">
        <v>7751</v>
      </c>
      <c r="F230" s="1338">
        <v>10</v>
      </c>
      <c r="G230" s="1340">
        <v>20</v>
      </c>
      <c r="H230" s="1338">
        <v>50</v>
      </c>
      <c r="J230" s="1"/>
      <c r="K230" s="1"/>
      <c r="L230" s="1"/>
      <c r="M230" s="1"/>
    </row>
    <row r="231" spans="1:13" ht="15" customHeight="1">
      <c r="A231" s="220"/>
      <c r="B231" s="192"/>
      <c r="C231" s="775"/>
      <c r="D231" s="187"/>
      <c r="E231" s="186" t="s">
        <v>7752</v>
      </c>
      <c r="F231" s="1309"/>
      <c r="G231" s="1311"/>
      <c r="H231" s="1309"/>
      <c r="J231" s="1"/>
      <c r="K231" s="1"/>
      <c r="L231" s="1"/>
      <c r="M231" s="1"/>
    </row>
    <row r="232" spans="1:13" ht="15" customHeight="1">
      <c r="A232" s="220"/>
      <c r="B232" s="192"/>
      <c r="C232" s="775" t="s">
        <v>7594</v>
      </c>
      <c r="D232" s="191" t="s">
        <v>7537</v>
      </c>
      <c r="E232" s="190" t="s">
        <v>7755</v>
      </c>
      <c r="F232" s="812"/>
      <c r="G232" s="813"/>
      <c r="H232" s="812"/>
      <c r="J232" s="1"/>
      <c r="K232" s="1"/>
      <c r="L232" s="1"/>
      <c r="M232" s="1"/>
    </row>
    <row r="233" spans="1:13" ht="15" customHeight="1">
      <c r="A233" s="220"/>
      <c r="B233" s="192"/>
      <c r="C233" s="775"/>
      <c r="D233" s="201"/>
      <c r="E233" s="192" t="s">
        <v>7756</v>
      </c>
      <c r="F233" s="818">
        <v>50</v>
      </c>
      <c r="G233" s="819">
        <v>100</v>
      </c>
      <c r="H233" s="818">
        <v>300</v>
      </c>
      <c r="J233" s="1"/>
      <c r="K233" s="1"/>
      <c r="L233" s="1"/>
      <c r="M233" s="1"/>
    </row>
    <row r="234" spans="1:13" ht="15" customHeight="1" thickBot="1">
      <c r="A234" s="219"/>
      <c r="B234" s="195"/>
      <c r="C234" s="776"/>
      <c r="D234" s="198"/>
      <c r="E234" s="195" t="s">
        <v>8087</v>
      </c>
      <c r="F234" s="836"/>
      <c r="G234" s="837"/>
      <c r="H234" s="836"/>
      <c r="J234" s="1"/>
      <c r="K234" s="1"/>
      <c r="L234" s="1"/>
      <c r="M234" s="1"/>
    </row>
    <row r="235" spans="1:13" ht="15" customHeight="1">
      <c r="A235" s="218">
        <f>MAX($A$6:A234)+1</f>
        <v>82</v>
      </c>
      <c r="B235" s="357" t="s">
        <v>7897</v>
      </c>
      <c r="C235" s="1302" t="s">
        <v>7663</v>
      </c>
      <c r="D235" s="200" t="s">
        <v>7531</v>
      </c>
      <c r="E235" s="199" t="s">
        <v>7698</v>
      </c>
      <c r="F235" s="1296">
        <v>100</v>
      </c>
      <c r="G235" s="1298">
        <v>200</v>
      </c>
      <c r="H235" s="1296">
        <v>300</v>
      </c>
      <c r="J235" s="1"/>
      <c r="K235" s="1"/>
      <c r="L235" s="1"/>
      <c r="M235" s="1"/>
    </row>
    <row r="236" spans="1:13" ht="15" customHeight="1">
      <c r="A236" s="221"/>
      <c r="B236" s="186" t="s">
        <v>7999</v>
      </c>
      <c r="C236" s="1289"/>
      <c r="D236" s="187"/>
      <c r="E236" s="186" t="s">
        <v>7697</v>
      </c>
      <c r="F236" s="1293"/>
      <c r="G236" s="1295"/>
      <c r="H236" s="1293"/>
      <c r="J236" s="1"/>
      <c r="K236" s="1"/>
      <c r="L236" s="1"/>
      <c r="M236" s="1"/>
    </row>
    <row r="237" spans="1:13" ht="15" customHeight="1">
      <c r="A237" s="220">
        <f>MAX($A$6:A236)+1</f>
        <v>83</v>
      </c>
      <c r="B237" s="192" t="s">
        <v>7998</v>
      </c>
      <c r="C237" s="775"/>
      <c r="D237" s="201" t="s">
        <v>7531</v>
      </c>
      <c r="E237" s="192" t="s">
        <v>7695</v>
      </c>
      <c r="F237" s="1292">
        <v>500</v>
      </c>
      <c r="G237" s="1294">
        <v>1000</v>
      </c>
      <c r="H237" s="1292">
        <v>1500</v>
      </c>
      <c r="J237" s="1"/>
      <c r="K237" s="1"/>
      <c r="L237" s="1"/>
      <c r="M237" s="1"/>
    </row>
    <row r="238" spans="1:13" ht="15" customHeight="1">
      <c r="A238" s="220"/>
      <c r="B238" s="192"/>
      <c r="C238" s="1319" t="s">
        <v>7613</v>
      </c>
      <c r="D238" s="187"/>
      <c r="E238" s="186" t="s">
        <v>7696</v>
      </c>
      <c r="F238" s="1293"/>
      <c r="G238" s="1295"/>
      <c r="H238" s="1293"/>
      <c r="J238" s="1"/>
      <c r="K238" s="1"/>
      <c r="L238" s="1"/>
      <c r="M238" s="1"/>
    </row>
    <row r="239" spans="1:13" ht="15" customHeight="1">
      <c r="A239" s="220"/>
      <c r="B239" s="192"/>
      <c r="C239" s="1319"/>
      <c r="D239" s="191" t="s">
        <v>7537</v>
      </c>
      <c r="E239" s="190" t="s">
        <v>7683</v>
      </c>
      <c r="F239" s="1306">
        <v>1500</v>
      </c>
      <c r="G239" s="1307">
        <v>3000</v>
      </c>
      <c r="H239" s="1306">
        <v>5000</v>
      </c>
      <c r="J239" s="1"/>
      <c r="K239" s="1"/>
      <c r="L239" s="1"/>
      <c r="M239" s="1"/>
    </row>
    <row r="240" spans="1:13" ht="15" customHeight="1" thickBot="1">
      <c r="A240" s="219"/>
      <c r="B240" s="195"/>
      <c r="C240" s="776"/>
      <c r="D240" s="198"/>
      <c r="E240" s="195" t="s">
        <v>7757</v>
      </c>
      <c r="F240" s="1297"/>
      <c r="G240" s="1299"/>
      <c r="H240" s="1297"/>
      <c r="J240" s="1"/>
      <c r="K240" s="1"/>
      <c r="L240" s="1"/>
      <c r="M240" s="1"/>
    </row>
    <row r="241" spans="1:13" ht="15.75" customHeight="1">
      <c r="A241" s="218">
        <f>MAX($A$6:A240)+1</f>
        <v>84</v>
      </c>
      <c r="B241" s="357" t="s">
        <v>7898</v>
      </c>
      <c r="C241" s="1302" t="s">
        <v>7533</v>
      </c>
      <c r="D241" s="200" t="s">
        <v>7531</v>
      </c>
      <c r="E241" s="199" t="s">
        <v>7693</v>
      </c>
      <c r="F241" s="1296">
        <v>150</v>
      </c>
      <c r="G241" s="1298">
        <v>300</v>
      </c>
      <c r="H241" s="1296">
        <v>500</v>
      </c>
      <c r="J241" s="1"/>
      <c r="K241" s="1"/>
      <c r="L241" s="1"/>
      <c r="M241" s="1"/>
    </row>
    <row r="242" spans="1:13" ht="15.75" customHeight="1">
      <c r="A242" s="221"/>
      <c r="B242" s="186" t="s">
        <v>7997</v>
      </c>
      <c r="C242" s="1289"/>
      <c r="D242" s="187"/>
      <c r="E242" s="186" t="s">
        <v>7694</v>
      </c>
      <c r="F242" s="1293"/>
      <c r="G242" s="1295"/>
      <c r="H242" s="1293"/>
      <c r="J242" s="1"/>
      <c r="K242" s="1"/>
      <c r="L242" s="1"/>
      <c r="M242" s="1"/>
    </row>
    <row r="243" spans="1:13" ht="15.75" customHeight="1">
      <c r="A243" s="220">
        <f>MAX($A$6:A242)+1</f>
        <v>85</v>
      </c>
      <c r="B243" s="192" t="s">
        <v>7996</v>
      </c>
      <c r="C243" s="1319" t="s">
        <v>7614</v>
      </c>
      <c r="D243" s="187" t="s">
        <v>7531</v>
      </c>
      <c r="E243" s="186" t="s">
        <v>7679</v>
      </c>
      <c r="F243" s="828">
        <v>100</v>
      </c>
      <c r="G243" s="829">
        <v>200</v>
      </c>
      <c r="H243" s="828">
        <v>300</v>
      </c>
      <c r="J243" s="1"/>
      <c r="K243" s="1"/>
      <c r="L243" s="1"/>
      <c r="M243" s="1"/>
    </row>
    <row r="244" spans="1:13" ht="15.75" customHeight="1" thickBot="1">
      <c r="A244" s="219"/>
      <c r="B244" s="195"/>
      <c r="C244" s="1303"/>
      <c r="D244" s="194" t="s">
        <v>7537</v>
      </c>
      <c r="E244" s="193" t="s">
        <v>7680</v>
      </c>
      <c r="F244" s="826">
        <v>50</v>
      </c>
      <c r="G244" s="827">
        <v>100</v>
      </c>
      <c r="H244" s="826">
        <v>150</v>
      </c>
      <c r="J244" s="1"/>
      <c r="K244" s="1"/>
      <c r="L244" s="1"/>
      <c r="M244" s="1"/>
    </row>
    <row r="245" spans="1:13" ht="15.75" customHeight="1">
      <c r="A245" s="220">
        <f>MAX($A$6:A244)+1</f>
        <v>86</v>
      </c>
      <c r="B245" s="357" t="s">
        <v>7899</v>
      </c>
      <c r="C245" s="1302" t="s">
        <v>7552</v>
      </c>
      <c r="D245" s="200" t="s">
        <v>7711</v>
      </c>
      <c r="E245" s="199" t="s">
        <v>7744</v>
      </c>
      <c r="F245" s="1296">
        <v>5</v>
      </c>
      <c r="G245" s="1298">
        <v>10</v>
      </c>
      <c r="H245" s="1296">
        <v>15</v>
      </c>
      <c r="J245" s="1"/>
      <c r="K245" s="1"/>
      <c r="L245" s="1"/>
      <c r="M245" s="1"/>
    </row>
    <row r="246" spans="1:13" ht="15.75" customHeight="1" thickBot="1">
      <c r="A246" s="219"/>
      <c r="B246" s="195" t="s">
        <v>7995</v>
      </c>
      <c r="C246" s="1303"/>
      <c r="D246" s="198"/>
      <c r="E246" s="195" t="s">
        <v>7745</v>
      </c>
      <c r="F246" s="1297"/>
      <c r="G246" s="1299"/>
      <c r="H246" s="1297"/>
      <c r="J246" s="1"/>
      <c r="K246" s="1"/>
      <c r="L246" s="1"/>
      <c r="M246" s="1"/>
    </row>
    <row r="247" spans="1:13" ht="15.75" customHeight="1">
      <c r="A247" s="220">
        <f>MAX($A$6:A246)+1</f>
        <v>87</v>
      </c>
      <c r="B247" s="357" t="s">
        <v>7901</v>
      </c>
      <c r="C247" s="1302" t="s">
        <v>7533</v>
      </c>
      <c r="D247" s="200" t="s">
        <v>7711</v>
      </c>
      <c r="E247" s="199" t="s">
        <v>7689</v>
      </c>
      <c r="F247" s="1296">
        <v>150</v>
      </c>
      <c r="G247" s="1298">
        <v>300</v>
      </c>
      <c r="H247" s="1296">
        <v>500</v>
      </c>
      <c r="J247" s="1"/>
      <c r="K247" s="1"/>
      <c r="L247" s="1"/>
      <c r="M247" s="1"/>
    </row>
    <row r="248" spans="1:13" ht="15.75" customHeight="1">
      <c r="A248" s="220"/>
      <c r="B248" s="192" t="s">
        <v>7900</v>
      </c>
      <c r="C248" s="1319"/>
      <c r="D248" s="201"/>
      <c r="E248" s="192"/>
      <c r="F248" s="1292"/>
      <c r="G248" s="1294"/>
      <c r="H248" s="1292"/>
      <c r="J248" s="1"/>
      <c r="K248" s="1"/>
      <c r="L248" s="1"/>
      <c r="M248" s="1"/>
    </row>
    <row r="249" spans="1:13" ht="15.75" customHeight="1">
      <c r="A249" s="222">
        <f>MAX($A$6:A248)+1</f>
        <v>88</v>
      </c>
      <c r="B249" s="190" t="s">
        <v>7900</v>
      </c>
      <c r="C249" s="1288" t="s">
        <v>7658</v>
      </c>
      <c r="D249" s="191" t="s">
        <v>7711</v>
      </c>
      <c r="E249" s="190" t="s">
        <v>7690</v>
      </c>
      <c r="F249" s="1306">
        <v>100</v>
      </c>
      <c r="G249" s="1307">
        <v>200</v>
      </c>
      <c r="H249" s="1306">
        <v>300</v>
      </c>
      <c r="J249" s="1"/>
      <c r="K249" s="1"/>
      <c r="L249" s="1"/>
      <c r="M249" s="1"/>
    </row>
    <row r="250" spans="1:13" ht="15.75" customHeight="1">
      <c r="A250" s="221"/>
      <c r="B250" s="186"/>
      <c r="C250" s="1289"/>
      <c r="D250" s="187"/>
      <c r="E250" s="186"/>
      <c r="F250" s="1293"/>
      <c r="G250" s="1295"/>
      <c r="H250" s="1293"/>
      <c r="J250" s="1"/>
      <c r="K250" s="1"/>
      <c r="L250" s="1"/>
      <c r="M250" s="1"/>
    </row>
    <row r="251" spans="1:13" ht="15.75" customHeight="1">
      <c r="A251" s="220">
        <f>MAX($A$6:A250)+1</f>
        <v>89</v>
      </c>
      <c r="B251" s="192" t="s">
        <v>7994</v>
      </c>
      <c r="C251" s="1319" t="s">
        <v>7659</v>
      </c>
      <c r="D251" s="201" t="s">
        <v>7711</v>
      </c>
      <c r="E251" s="192" t="s">
        <v>7691</v>
      </c>
      <c r="F251" s="1292">
        <v>1500</v>
      </c>
      <c r="G251" s="1294">
        <v>3000</v>
      </c>
      <c r="H251" s="1292">
        <v>5000</v>
      </c>
      <c r="J251" s="1"/>
      <c r="K251" s="1"/>
      <c r="L251" s="1"/>
      <c r="M251" s="1"/>
    </row>
    <row r="252" spans="1:13" ht="15.75" customHeight="1" thickBot="1">
      <c r="A252" s="219"/>
      <c r="B252" s="195"/>
      <c r="C252" s="1303"/>
      <c r="D252" s="198"/>
      <c r="E252" s="195" t="s">
        <v>7692</v>
      </c>
      <c r="F252" s="1297"/>
      <c r="G252" s="1299"/>
      <c r="H252" s="1297"/>
      <c r="J252" s="1"/>
      <c r="K252" s="1"/>
      <c r="L252" s="1"/>
      <c r="M252" s="1"/>
    </row>
    <row r="253" spans="1:13" ht="15.75" customHeight="1">
      <c r="A253" s="220">
        <f>MAX($A$6:A252)+1</f>
        <v>90</v>
      </c>
      <c r="B253" s="357" t="s">
        <v>7853</v>
      </c>
      <c r="C253" s="1302" t="s">
        <v>7660</v>
      </c>
      <c r="D253" s="200" t="s">
        <v>7711</v>
      </c>
      <c r="E253" s="199" t="s">
        <v>8088</v>
      </c>
      <c r="F253" s="1308">
        <v>20</v>
      </c>
      <c r="G253" s="1310">
        <v>50</v>
      </c>
      <c r="H253" s="1308">
        <v>100</v>
      </c>
      <c r="J253" s="1"/>
      <c r="K253" s="1"/>
      <c r="L253" s="1"/>
      <c r="M253" s="1"/>
    </row>
    <row r="254" spans="1:13" ht="15.75" customHeight="1">
      <c r="A254" s="220"/>
      <c r="B254" s="192" t="s">
        <v>7993</v>
      </c>
      <c r="C254" s="1319"/>
      <c r="D254" s="201"/>
      <c r="E254" s="192"/>
      <c r="F254" s="1314"/>
      <c r="G254" s="1315"/>
      <c r="H254" s="1314"/>
      <c r="J254" s="1"/>
      <c r="K254" s="1"/>
      <c r="L254" s="1"/>
      <c r="M254" s="1"/>
    </row>
    <row r="255" spans="1:13" ht="15.75" customHeight="1">
      <c r="A255" s="222">
        <f>MAX($A$6:A254)+1</f>
        <v>91</v>
      </c>
      <c r="B255" s="190" t="s">
        <v>7902</v>
      </c>
      <c r="C255" s="1288" t="s">
        <v>7661</v>
      </c>
      <c r="D255" s="191" t="s">
        <v>7711</v>
      </c>
      <c r="E255" s="190" t="s">
        <v>7743</v>
      </c>
      <c r="F255" s="1306">
        <v>100</v>
      </c>
      <c r="G255" s="1307">
        <v>300</v>
      </c>
      <c r="H255" s="1306">
        <v>500</v>
      </c>
      <c r="J255" s="1"/>
      <c r="K255" s="1"/>
      <c r="L255" s="1"/>
      <c r="M255" s="1"/>
    </row>
    <row r="256" spans="1:13" ht="15.75" customHeight="1">
      <c r="A256" s="221"/>
      <c r="B256" s="186"/>
      <c r="C256" s="1289"/>
      <c r="D256" s="187"/>
      <c r="E256" s="186"/>
      <c r="F256" s="1293"/>
      <c r="G256" s="1295"/>
      <c r="H256" s="1293"/>
      <c r="J256" s="1"/>
      <c r="K256" s="1"/>
      <c r="L256" s="1"/>
      <c r="M256" s="1"/>
    </row>
    <row r="257" spans="1:13" ht="15.75" customHeight="1">
      <c r="A257" s="220">
        <f>MAX($A$6:A256)+1</f>
        <v>92</v>
      </c>
      <c r="B257" s="192" t="s">
        <v>7992</v>
      </c>
      <c r="C257" s="1319" t="s">
        <v>7657</v>
      </c>
      <c r="D257" s="201" t="s">
        <v>7531</v>
      </c>
      <c r="E257" s="192" t="s">
        <v>7687</v>
      </c>
      <c r="F257" s="1292">
        <v>500</v>
      </c>
      <c r="G257" s="1294">
        <v>500</v>
      </c>
      <c r="H257" s="1292">
        <v>500</v>
      </c>
      <c r="J257" s="1"/>
      <c r="K257" s="1"/>
      <c r="L257" s="1"/>
      <c r="M257" s="1"/>
    </row>
    <row r="258" spans="1:13" ht="15.75" customHeight="1">
      <c r="A258" s="220"/>
      <c r="B258" s="192"/>
      <c r="C258" s="1319"/>
      <c r="D258" s="201"/>
      <c r="E258" s="192" t="s">
        <v>7640</v>
      </c>
      <c r="F258" s="1292"/>
      <c r="G258" s="1294"/>
      <c r="H258" s="1292"/>
      <c r="J258" s="1"/>
      <c r="K258" s="1"/>
      <c r="L258" s="1"/>
      <c r="M258" s="1"/>
    </row>
    <row r="259" spans="1:13" ht="15.75" customHeight="1">
      <c r="A259" s="222">
        <f>MAX($A$6:A258)+1</f>
        <v>93</v>
      </c>
      <c r="B259" s="190" t="s">
        <v>7991</v>
      </c>
      <c r="C259" s="1288" t="s">
        <v>7676</v>
      </c>
      <c r="D259" s="189" t="s">
        <v>7531</v>
      </c>
      <c r="E259" s="188" t="s">
        <v>7678</v>
      </c>
      <c r="F259" s="824">
        <v>50</v>
      </c>
      <c r="G259" s="825">
        <v>150</v>
      </c>
      <c r="H259" s="824">
        <v>300</v>
      </c>
      <c r="J259" s="1"/>
      <c r="K259" s="1"/>
      <c r="L259" s="1"/>
      <c r="M259" s="1"/>
    </row>
    <row r="260" spans="1:13" ht="15.75" customHeight="1">
      <c r="A260" s="221"/>
      <c r="B260" s="186"/>
      <c r="C260" s="1289"/>
      <c r="D260" s="189" t="s">
        <v>7537</v>
      </c>
      <c r="E260" s="188" t="s">
        <v>7632</v>
      </c>
      <c r="F260" s="824">
        <v>300</v>
      </c>
      <c r="G260" s="825">
        <v>300</v>
      </c>
      <c r="H260" s="824">
        <v>300</v>
      </c>
      <c r="J260" s="1"/>
      <c r="K260" s="1"/>
      <c r="L260" s="1"/>
      <c r="M260" s="1"/>
    </row>
    <row r="261" spans="1:13" ht="15.75" customHeight="1" thickBot="1">
      <c r="A261" s="222">
        <f>MAX($A$6:A260)+1</f>
        <v>94</v>
      </c>
      <c r="B261" s="190" t="s">
        <v>7990</v>
      </c>
      <c r="C261" s="1288" t="s">
        <v>7653</v>
      </c>
      <c r="D261" s="191" t="s">
        <v>7531</v>
      </c>
      <c r="E261" s="190" t="s">
        <v>7688</v>
      </c>
      <c r="F261" s="1317">
        <v>100</v>
      </c>
      <c r="G261" s="1316">
        <v>300</v>
      </c>
      <c r="H261" s="1317">
        <v>500</v>
      </c>
      <c r="J261" s="1"/>
      <c r="K261" s="1"/>
      <c r="L261" s="1"/>
      <c r="M261" s="1"/>
    </row>
    <row r="262" spans="1:13" ht="15.75" customHeight="1" thickBot="1">
      <c r="A262" s="219"/>
      <c r="B262" s="195"/>
      <c r="C262" s="1303"/>
      <c r="D262" s="198"/>
      <c r="E262" s="195"/>
      <c r="F262" s="1304"/>
      <c r="G262" s="1305"/>
      <c r="H262" s="1304"/>
      <c r="J262" s="1"/>
      <c r="K262" s="1"/>
      <c r="L262" s="1"/>
      <c r="M262" s="1"/>
    </row>
    <row r="263" spans="1:13" ht="15.75" customHeight="1" thickBot="1">
      <c r="A263" s="218">
        <f>MAX($A$6:A262)+1</f>
        <v>95</v>
      </c>
      <c r="B263" s="199" t="s">
        <v>7989</v>
      </c>
      <c r="C263" s="1302" t="s">
        <v>7533</v>
      </c>
      <c r="D263" s="200" t="s">
        <v>7711</v>
      </c>
      <c r="E263" s="199" t="s">
        <v>7739</v>
      </c>
      <c r="F263" s="1304">
        <v>100</v>
      </c>
      <c r="G263" s="1305">
        <v>300</v>
      </c>
      <c r="H263" s="1304">
        <v>500</v>
      </c>
      <c r="J263" s="1"/>
      <c r="K263" s="1"/>
      <c r="L263" s="1"/>
      <c r="M263" s="1"/>
    </row>
    <row r="264" spans="1:13" ht="15.75" customHeight="1" thickBot="1">
      <c r="A264" s="219"/>
      <c r="B264" s="195"/>
      <c r="C264" s="1303"/>
      <c r="D264" s="198"/>
      <c r="E264" s="195" t="s">
        <v>7740</v>
      </c>
      <c r="F264" s="1304"/>
      <c r="G264" s="1305"/>
      <c r="H264" s="1304"/>
      <c r="J264" s="1"/>
      <c r="K264" s="1"/>
      <c r="L264" s="1"/>
      <c r="M264" s="1"/>
    </row>
    <row r="265" spans="1:13" ht="15.75" customHeight="1">
      <c r="A265" s="218">
        <f>MAX($A$6:A264)+1</f>
        <v>96</v>
      </c>
      <c r="B265" s="357" t="s">
        <v>7854</v>
      </c>
      <c r="C265" s="1302" t="s">
        <v>7654</v>
      </c>
      <c r="D265" s="200" t="s">
        <v>7531</v>
      </c>
      <c r="E265" s="199" t="s">
        <v>7686</v>
      </c>
      <c r="F265" s="1308">
        <v>1500</v>
      </c>
      <c r="G265" s="1310">
        <v>1500</v>
      </c>
      <c r="H265" s="1308">
        <v>1500</v>
      </c>
      <c r="J265" s="1"/>
      <c r="K265" s="1"/>
      <c r="L265" s="1"/>
      <c r="M265" s="1"/>
    </row>
    <row r="266" spans="1:13" ht="15.75" customHeight="1">
      <c r="A266" s="221"/>
      <c r="B266" s="186" t="s">
        <v>7855</v>
      </c>
      <c r="C266" s="1289"/>
      <c r="D266" s="187"/>
      <c r="E266" s="186"/>
      <c r="F266" s="1309"/>
      <c r="G266" s="1311"/>
      <c r="H266" s="1309"/>
      <c r="J266" s="1"/>
      <c r="K266" s="1"/>
      <c r="L266" s="1"/>
      <c r="M266" s="1"/>
    </row>
    <row r="267" spans="1:13" ht="15.75" customHeight="1">
      <c r="A267" s="220">
        <f>MAX($A$6:A266)+1</f>
        <v>97</v>
      </c>
      <c r="B267" s="192" t="s">
        <v>7856</v>
      </c>
      <c r="C267" s="1319" t="s">
        <v>7655</v>
      </c>
      <c r="D267" s="201" t="s">
        <v>7531</v>
      </c>
      <c r="E267" s="192" t="s">
        <v>7685</v>
      </c>
      <c r="F267" s="1314">
        <v>50</v>
      </c>
      <c r="G267" s="1315">
        <v>250</v>
      </c>
      <c r="H267" s="1314">
        <v>500</v>
      </c>
      <c r="J267" s="1"/>
      <c r="K267" s="1"/>
      <c r="L267" s="1"/>
      <c r="M267" s="1"/>
    </row>
    <row r="268" spans="1:13" ht="15.75" customHeight="1" thickBot="1">
      <c r="A268" s="219"/>
      <c r="B268" s="195" t="s">
        <v>7857</v>
      </c>
      <c r="C268" s="1303"/>
      <c r="D268" s="198"/>
      <c r="E268" s="195" t="s">
        <v>8089</v>
      </c>
      <c r="F268" s="1312"/>
      <c r="G268" s="1313"/>
      <c r="H268" s="1312"/>
      <c r="J268" s="1"/>
      <c r="K268" s="1"/>
      <c r="L268" s="1"/>
      <c r="M268" s="1"/>
    </row>
    <row r="269" spans="1:13" ht="15.75" customHeight="1">
      <c r="A269" s="220">
        <f>MAX($A$6:A268)+1</f>
        <v>98</v>
      </c>
      <c r="B269" s="357" t="s">
        <v>7858</v>
      </c>
      <c r="C269" s="1302" t="s">
        <v>7656</v>
      </c>
      <c r="D269" s="200" t="s">
        <v>7531</v>
      </c>
      <c r="E269" s="199" t="s">
        <v>7795</v>
      </c>
      <c r="F269" s="1308">
        <v>10</v>
      </c>
      <c r="G269" s="1310">
        <v>20</v>
      </c>
      <c r="H269" s="1308">
        <v>30</v>
      </c>
      <c r="J269" s="1"/>
      <c r="K269" s="1"/>
      <c r="L269" s="1"/>
      <c r="M269" s="1"/>
    </row>
    <row r="270" spans="1:13" ht="15.75" customHeight="1" thickBot="1">
      <c r="A270" s="219"/>
      <c r="B270" s="195" t="s">
        <v>7809</v>
      </c>
      <c r="C270" s="1303"/>
      <c r="D270" s="198"/>
      <c r="E270" s="195"/>
      <c r="F270" s="1312"/>
      <c r="G270" s="1313"/>
      <c r="H270" s="1312"/>
      <c r="J270" s="1"/>
      <c r="K270" s="1"/>
      <c r="L270" s="1"/>
      <c r="M270" s="1"/>
    </row>
    <row r="271" spans="1:13" ht="15.75" customHeight="1">
      <c r="A271" s="220">
        <f>MAX($A$6:A270)+1</f>
        <v>99</v>
      </c>
      <c r="B271" s="357" t="s">
        <v>7903</v>
      </c>
      <c r="C271" s="1302" t="s">
        <v>7657</v>
      </c>
      <c r="D271" s="200" t="s">
        <v>7531</v>
      </c>
      <c r="E271" s="199" t="s">
        <v>7639</v>
      </c>
      <c r="F271" s="1296">
        <v>500</v>
      </c>
      <c r="G271" s="1298">
        <v>500</v>
      </c>
      <c r="H271" s="1296">
        <v>500</v>
      </c>
      <c r="J271" s="1"/>
      <c r="K271" s="1"/>
      <c r="L271" s="1"/>
      <c r="M271" s="1"/>
    </row>
    <row r="272" spans="1:13" ht="15.75" customHeight="1">
      <c r="A272" s="220"/>
      <c r="B272" s="192" t="s">
        <v>7940</v>
      </c>
      <c r="C272" s="1319"/>
      <c r="D272" s="201"/>
      <c r="E272" s="192" t="s">
        <v>7640</v>
      </c>
      <c r="F272" s="1292"/>
      <c r="G272" s="1294"/>
      <c r="H272" s="1292"/>
      <c r="J272" s="1"/>
      <c r="K272" s="1"/>
      <c r="L272" s="1"/>
      <c r="M272" s="1"/>
    </row>
    <row r="273" spans="1:13" ht="15.75" customHeight="1">
      <c r="A273" s="222">
        <f>MAX($A$6:A272)+1</f>
        <v>100</v>
      </c>
      <c r="B273" s="190" t="s">
        <v>7941</v>
      </c>
      <c r="C273" s="1288" t="s">
        <v>7533</v>
      </c>
      <c r="D273" s="191" t="s">
        <v>7531</v>
      </c>
      <c r="E273" s="190" t="s">
        <v>7798</v>
      </c>
      <c r="F273" s="1306">
        <v>100</v>
      </c>
      <c r="G273" s="1307">
        <v>300</v>
      </c>
      <c r="H273" s="1306">
        <v>500</v>
      </c>
      <c r="J273" s="1"/>
      <c r="K273" s="1"/>
      <c r="L273" s="1"/>
      <c r="M273" s="1"/>
    </row>
    <row r="274" spans="1:13" ht="15.75" customHeight="1">
      <c r="A274" s="221"/>
      <c r="B274" s="186"/>
      <c r="C274" s="1289"/>
      <c r="D274" s="187"/>
      <c r="E274" s="186" t="s">
        <v>7641</v>
      </c>
      <c r="F274" s="1293"/>
      <c r="G274" s="1295"/>
      <c r="H274" s="1293"/>
      <c r="J274" s="1"/>
      <c r="K274" s="1"/>
      <c r="L274" s="1"/>
      <c r="M274" s="1"/>
    </row>
    <row r="275" spans="1:13" ht="15.75" customHeight="1">
      <c r="A275" s="222">
        <f>MAX($A$6:A274)+1</f>
        <v>101</v>
      </c>
      <c r="B275" s="190" t="s">
        <v>7942</v>
      </c>
      <c r="C275" s="1288" t="s">
        <v>7552</v>
      </c>
      <c r="D275" s="191" t="s">
        <v>7711</v>
      </c>
      <c r="E275" s="190" t="s">
        <v>7642</v>
      </c>
      <c r="F275" s="1306">
        <v>300</v>
      </c>
      <c r="G275" s="1307">
        <v>300</v>
      </c>
      <c r="H275" s="1306">
        <v>300</v>
      </c>
      <c r="J275" s="1"/>
      <c r="K275" s="1"/>
      <c r="L275" s="1"/>
      <c r="M275" s="1"/>
    </row>
    <row r="276" spans="1:13" ht="15.75" customHeight="1">
      <c r="A276" s="221"/>
      <c r="B276" s="186"/>
      <c r="C276" s="1289"/>
      <c r="D276" s="187"/>
      <c r="E276" s="186" t="s">
        <v>7643</v>
      </c>
      <c r="F276" s="1293"/>
      <c r="G276" s="1295"/>
      <c r="H276" s="1293"/>
      <c r="J276" s="1"/>
      <c r="K276" s="1"/>
      <c r="L276" s="1"/>
      <c r="M276" s="1"/>
    </row>
    <row r="277" spans="1:13" ht="15.75" customHeight="1">
      <c r="A277" s="220">
        <f>MAX($A$6:A276)+1</f>
        <v>102</v>
      </c>
      <c r="B277" s="192" t="s">
        <v>15621</v>
      </c>
      <c r="C277" s="1319" t="s">
        <v>7615</v>
      </c>
      <c r="D277" s="187" t="s">
        <v>7531</v>
      </c>
      <c r="E277" s="186" t="s">
        <v>7741</v>
      </c>
      <c r="F277" s="828">
        <v>50</v>
      </c>
      <c r="G277" s="829">
        <v>150</v>
      </c>
      <c r="H277" s="828">
        <v>300</v>
      </c>
      <c r="J277" s="1"/>
      <c r="K277" s="1"/>
      <c r="L277" s="1"/>
      <c r="M277" s="1"/>
    </row>
    <row r="278" spans="1:13" ht="15.75" customHeight="1" thickBot="1">
      <c r="A278" s="219"/>
      <c r="B278" s="195"/>
      <c r="C278" s="1303"/>
      <c r="D278" s="194" t="s">
        <v>7537</v>
      </c>
      <c r="E278" s="193" t="s">
        <v>7742</v>
      </c>
      <c r="F278" s="826">
        <v>300</v>
      </c>
      <c r="G278" s="827">
        <v>300</v>
      </c>
      <c r="H278" s="826">
        <v>300</v>
      </c>
      <c r="J278" s="1"/>
      <c r="K278" s="1"/>
      <c r="L278" s="1"/>
      <c r="M278" s="1"/>
    </row>
    <row r="279" spans="1:13" ht="15.75" customHeight="1">
      <c r="A279" s="220">
        <f>MAX($A$6:A278)+1</f>
        <v>103</v>
      </c>
      <c r="B279" s="357" t="s">
        <v>7905</v>
      </c>
      <c r="C279" s="1302" t="s">
        <v>7552</v>
      </c>
      <c r="D279" s="200" t="s">
        <v>7531</v>
      </c>
      <c r="E279" s="199" t="s">
        <v>7644</v>
      </c>
      <c r="F279" s="1308">
        <v>5</v>
      </c>
      <c r="G279" s="1310">
        <v>10</v>
      </c>
      <c r="H279" s="1308">
        <v>15</v>
      </c>
      <c r="J279" s="1"/>
      <c r="K279" s="1"/>
      <c r="L279" s="1"/>
      <c r="M279" s="1"/>
    </row>
    <row r="280" spans="1:13" ht="15.75" customHeight="1" thickBot="1">
      <c r="A280" s="219"/>
      <c r="B280" s="195" t="s">
        <v>7904</v>
      </c>
      <c r="C280" s="1303"/>
      <c r="D280" s="198"/>
      <c r="E280" s="195"/>
      <c r="F280" s="1312"/>
      <c r="G280" s="1313"/>
      <c r="H280" s="1312"/>
      <c r="J280" s="1"/>
      <c r="K280" s="1"/>
      <c r="L280" s="1"/>
      <c r="M280" s="1"/>
    </row>
    <row r="281" spans="1:13" ht="15.75" customHeight="1">
      <c r="A281" s="218">
        <f>MAX($A$6:A280)+1</f>
        <v>104</v>
      </c>
      <c r="B281" s="357" t="s">
        <v>7906</v>
      </c>
      <c r="C281" s="1302" t="s">
        <v>7615</v>
      </c>
      <c r="D281" s="197" t="s">
        <v>7531</v>
      </c>
      <c r="E281" s="196" t="s">
        <v>7646</v>
      </c>
      <c r="F281" s="797">
        <v>50</v>
      </c>
      <c r="G281" s="798">
        <v>150</v>
      </c>
      <c r="H281" s="797">
        <v>300</v>
      </c>
      <c r="J281" s="1"/>
      <c r="K281" s="1"/>
      <c r="L281" s="1"/>
      <c r="M281" s="1"/>
    </row>
    <row r="282" spans="1:13" ht="15.75" customHeight="1">
      <c r="A282" s="221"/>
      <c r="B282" s="186" t="s">
        <v>7938</v>
      </c>
      <c r="C282" s="1289"/>
      <c r="D282" s="189" t="s">
        <v>7537</v>
      </c>
      <c r="E282" s="188" t="s">
        <v>7647</v>
      </c>
      <c r="F282" s="793">
        <v>300</v>
      </c>
      <c r="G282" s="794">
        <v>300</v>
      </c>
      <c r="H282" s="793">
        <v>300</v>
      </c>
      <c r="J282" s="1"/>
      <c r="K282" s="1"/>
      <c r="L282" s="1"/>
      <c r="M282" s="1"/>
    </row>
    <row r="283" spans="1:13" ht="15.75" customHeight="1">
      <c r="A283" s="220">
        <f>MAX($A$6:A282)+1</f>
        <v>105</v>
      </c>
      <c r="B283" s="192" t="s">
        <v>7939</v>
      </c>
      <c r="C283" s="1319" t="s">
        <v>7615</v>
      </c>
      <c r="D283" s="187" t="s">
        <v>7531</v>
      </c>
      <c r="E283" s="186" t="s">
        <v>7648</v>
      </c>
      <c r="F283" s="828">
        <v>50</v>
      </c>
      <c r="G283" s="829">
        <v>150</v>
      </c>
      <c r="H283" s="828">
        <v>300</v>
      </c>
      <c r="J283" s="1"/>
      <c r="K283" s="1"/>
      <c r="L283" s="1"/>
      <c r="M283" s="1"/>
    </row>
    <row r="284" spans="1:13" ht="15.75" customHeight="1" thickBot="1">
      <c r="A284" s="219"/>
      <c r="B284" s="195"/>
      <c r="C284" s="1303"/>
      <c r="D284" s="194" t="s">
        <v>7537</v>
      </c>
      <c r="E284" s="193" t="s">
        <v>7649</v>
      </c>
      <c r="F284" s="826">
        <v>300</v>
      </c>
      <c r="G284" s="827">
        <v>300</v>
      </c>
      <c r="H284" s="826">
        <v>300</v>
      </c>
      <c r="J284" s="1"/>
      <c r="K284" s="1"/>
      <c r="L284" s="1"/>
      <c r="M284" s="1"/>
    </row>
    <row r="285" spans="1:13" ht="15" customHeight="1">
      <c r="A285" s="220">
        <f>MAX($A$6:A284)+1</f>
        <v>106</v>
      </c>
      <c r="B285" s="357" t="s">
        <v>7907</v>
      </c>
      <c r="C285" s="1302" t="s">
        <v>7533</v>
      </c>
      <c r="D285" s="200" t="s">
        <v>7531</v>
      </c>
      <c r="E285" s="199" t="s">
        <v>7645</v>
      </c>
      <c r="F285" s="1302">
        <v>500</v>
      </c>
      <c r="G285" s="1300">
        <v>500</v>
      </c>
      <c r="H285" s="1302">
        <v>500</v>
      </c>
      <c r="J285" s="1"/>
      <c r="K285" s="1"/>
      <c r="L285" s="1"/>
      <c r="M285" s="1"/>
    </row>
    <row r="286" spans="1:13" ht="15" customHeight="1" thickBot="1">
      <c r="A286" s="219"/>
      <c r="B286" s="195" t="s">
        <v>7937</v>
      </c>
      <c r="C286" s="1303"/>
      <c r="D286" s="198"/>
      <c r="E286" s="195"/>
      <c r="F286" s="1303"/>
      <c r="G286" s="1301"/>
      <c r="H286" s="1303"/>
      <c r="J286" s="1"/>
      <c r="K286" s="1"/>
      <c r="L286" s="1"/>
      <c r="M286" s="1"/>
    </row>
    <row r="287" spans="1:13" ht="15" customHeight="1">
      <c r="A287" s="218">
        <f>MAX($A$6:A286)+1</f>
        <v>107</v>
      </c>
      <c r="B287" s="357" t="s">
        <v>7908</v>
      </c>
      <c r="C287" s="1302" t="s">
        <v>7616</v>
      </c>
      <c r="D287" s="197" t="s">
        <v>7531</v>
      </c>
      <c r="E287" s="196" t="s">
        <v>7637</v>
      </c>
      <c r="F287" s="805">
        <v>1500</v>
      </c>
      <c r="G287" s="806">
        <v>1500</v>
      </c>
      <c r="H287" s="805">
        <v>1500</v>
      </c>
      <c r="J287" s="1"/>
      <c r="K287" s="1"/>
      <c r="L287" s="1"/>
      <c r="M287" s="1"/>
    </row>
    <row r="288" spans="1:13" ht="15" customHeight="1">
      <c r="A288" s="221"/>
      <c r="B288" s="186" t="s">
        <v>7935</v>
      </c>
      <c r="C288" s="1289"/>
      <c r="D288" s="189" t="s">
        <v>7537</v>
      </c>
      <c r="E288" s="188" t="s">
        <v>7638</v>
      </c>
      <c r="F288" s="807">
        <v>5</v>
      </c>
      <c r="G288" s="808">
        <v>10</v>
      </c>
      <c r="H288" s="807">
        <v>15</v>
      </c>
      <c r="J288" s="1"/>
      <c r="K288" s="1"/>
      <c r="L288" s="1"/>
      <c r="M288" s="1"/>
    </row>
    <row r="289" spans="1:13" ht="15" customHeight="1" thickBot="1">
      <c r="A289" s="222">
        <f>MAX($A$6:A288)+1</f>
        <v>108</v>
      </c>
      <c r="B289" s="190" t="s">
        <v>7936</v>
      </c>
      <c r="C289" s="1288" t="s">
        <v>7636</v>
      </c>
      <c r="D289" s="191" t="s">
        <v>7531</v>
      </c>
      <c r="E289" s="190" t="s">
        <v>7652</v>
      </c>
      <c r="F289" s="1306">
        <v>1500</v>
      </c>
      <c r="G289" s="1307">
        <v>1500</v>
      </c>
      <c r="H289" s="1317">
        <v>1500</v>
      </c>
      <c r="J289" s="1"/>
      <c r="K289" s="1"/>
      <c r="L289" s="1"/>
      <c r="M289" s="1"/>
    </row>
    <row r="290" spans="1:13" ht="15" customHeight="1" thickBot="1">
      <c r="A290" s="219"/>
      <c r="B290" s="195"/>
      <c r="C290" s="1303"/>
      <c r="D290" s="198"/>
      <c r="E290" s="195"/>
      <c r="F290" s="1297"/>
      <c r="G290" s="1299"/>
      <c r="H290" s="1304"/>
      <c r="J290" s="1"/>
      <c r="K290" s="1"/>
      <c r="L290" s="1"/>
      <c r="M290" s="1"/>
    </row>
    <row r="291" spans="1:13" ht="15" customHeight="1" thickBot="1">
      <c r="A291" s="218">
        <f>MAX($A$6:A290)+1</f>
        <v>109</v>
      </c>
      <c r="B291" s="357" t="s">
        <v>7634</v>
      </c>
      <c r="C291" s="1302" t="s">
        <v>7533</v>
      </c>
      <c r="D291" s="200" t="s">
        <v>7531</v>
      </c>
      <c r="E291" s="199" t="s">
        <v>7635</v>
      </c>
      <c r="F291" s="1304">
        <v>150</v>
      </c>
      <c r="G291" s="1305">
        <v>300</v>
      </c>
      <c r="H291" s="1304">
        <v>500</v>
      </c>
      <c r="J291" s="1"/>
      <c r="K291" s="1"/>
      <c r="L291" s="1"/>
      <c r="M291" s="1"/>
    </row>
    <row r="292" spans="1:13" ht="15" customHeight="1" thickBot="1">
      <c r="A292" s="219"/>
      <c r="B292" s="195" t="s">
        <v>7934</v>
      </c>
      <c r="C292" s="1303"/>
      <c r="D292" s="198"/>
      <c r="E292" s="195"/>
      <c r="F292" s="1304"/>
      <c r="G292" s="1305"/>
      <c r="H292" s="1304"/>
      <c r="J292" s="1"/>
      <c r="K292" s="1"/>
      <c r="L292" s="1"/>
      <c r="M292" s="1"/>
    </row>
    <row r="293" spans="1:13" ht="15" customHeight="1">
      <c r="A293" s="220">
        <f>MAX($A$6:A292)+1</f>
        <v>110</v>
      </c>
      <c r="B293" s="357" t="s">
        <v>7633</v>
      </c>
      <c r="C293" s="1302" t="s">
        <v>7551</v>
      </c>
      <c r="D293" s="197" t="s">
        <v>7531</v>
      </c>
      <c r="E293" s="196" t="s">
        <v>7650</v>
      </c>
      <c r="F293" s="822">
        <v>100</v>
      </c>
      <c r="G293" s="823">
        <v>200</v>
      </c>
      <c r="H293" s="822">
        <v>300</v>
      </c>
      <c r="J293" s="1"/>
      <c r="K293" s="1"/>
      <c r="L293" s="1"/>
      <c r="M293" s="1"/>
    </row>
    <row r="294" spans="1:13" ht="15" customHeight="1" thickBot="1">
      <c r="A294" s="219"/>
      <c r="B294" s="195" t="s">
        <v>7849</v>
      </c>
      <c r="C294" s="1303"/>
      <c r="D294" s="194" t="s">
        <v>7537</v>
      </c>
      <c r="E294" s="193" t="s">
        <v>7651</v>
      </c>
      <c r="F294" s="826">
        <v>30</v>
      </c>
      <c r="G294" s="827">
        <v>150</v>
      </c>
      <c r="H294" s="826">
        <v>300</v>
      </c>
      <c r="J294" s="1"/>
      <c r="K294" s="1"/>
      <c r="L294" s="1"/>
      <c r="M294" s="1"/>
    </row>
    <row r="295" spans="1:13" ht="15" customHeight="1">
      <c r="A295" s="220">
        <f>MAX($A$6:A294)+1</f>
        <v>111</v>
      </c>
      <c r="B295" s="357" t="s">
        <v>7625</v>
      </c>
      <c r="C295" s="1302" t="s">
        <v>7629</v>
      </c>
      <c r="D295" s="200" t="s">
        <v>7531</v>
      </c>
      <c r="E295" s="199" t="s">
        <v>7626</v>
      </c>
      <c r="F295" s="1308">
        <v>300</v>
      </c>
      <c r="G295" s="1300">
        <v>300</v>
      </c>
      <c r="H295" s="1302">
        <v>300</v>
      </c>
      <c r="J295" s="1"/>
      <c r="K295" s="1"/>
      <c r="L295" s="1"/>
      <c r="M295" s="1"/>
    </row>
    <row r="296" spans="1:13" ht="15" customHeight="1">
      <c r="A296" s="220"/>
      <c r="B296" s="192" t="s">
        <v>7931</v>
      </c>
      <c r="C296" s="1319"/>
      <c r="D296" s="201" t="s">
        <v>7537</v>
      </c>
      <c r="E296" s="192" t="s">
        <v>7627</v>
      </c>
      <c r="F296" s="1314"/>
      <c r="G296" s="1318"/>
      <c r="H296" s="1319"/>
      <c r="J296" s="1"/>
      <c r="K296" s="1"/>
      <c r="L296" s="1"/>
      <c r="M296" s="1"/>
    </row>
    <row r="297" spans="1:13" ht="15" customHeight="1">
      <c r="A297" s="222">
        <f>MAX($A$6:A296)+1</f>
        <v>112</v>
      </c>
      <c r="B297" s="190" t="s">
        <v>7932</v>
      </c>
      <c r="C297" s="1288" t="s">
        <v>7630</v>
      </c>
      <c r="D297" s="191" t="s">
        <v>7531</v>
      </c>
      <c r="E297" s="190" t="s">
        <v>7628</v>
      </c>
      <c r="F297" s="1306">
        <v>1000</v>
      </c>
      <c r="G297" s="1307">
        <v>1000</v>
      </c>
      <c r="H297" s="1306">
        <v>1000</v>
      </c>
      <c r="J297" s="1"/>
      <c r="K297" s="1"/>
      <c r="L297" s="1"/>
      <c r="M297" s="1"/>
    </row>
    <row r="298" spans="1:13" ht="15" customHeight="1">
      <c r="A298" s="221"/>
      <c r="B298" s="186"/>
      <c r="C298" s="1289"/>
      <c r="D298" s="187"/>
      <c r="E298" s="186" t="s">
        <v>7624</v>
      </c>
      <c r="F298" s="1293"/>
      <c r="G298" s="1295"/>
      <c r="H298" s="1293"/>
      <c r="J298" s="1"/>
      <c r="K298" s="1"/>
      <c r="L298" s="1"/>
      <c r="M298" s="1"/>
    </row>
    <row r="299" spans="1:13" ht="15" customHeight="1">
      <c r="A299" s="220">
        <f>MAX($A$6:A298)+1</f>
        <v>113</v>
      </c>
      <c r="B299" s="192" t="s">
        <v>7933</v>
      </c>
      <c r="C299" s="1319" t="s">
        <v>7617</v>
      </c>
      <c r="D299" s="187" t="s">
        <v>7531</v>
      </c>
      <c r="E299" s="186" t="s">
        <v>7631</v>
      </c>
      <c r="F299" s="828">
        <v>150</v>
      </c>
      <c r="G299" s="829">
        <v>300</v>
      </c>
      <c r="H299" s="828">
        <v>500</v>
      </c>
      <c r="J299" s="1"/>
      <c r="K299" s="1"/>
      <c r="L299" s="1"/>
      <c r="M299" s="1"/>
    </row>
    <row r="300" spans="1:13" ht="15" customHeight="1" thickBot="1">
      <c r="A300" s="219"/>
      <c r="B300" s="195"/>
      <c r="C300" s="1303"/>
      <c r="D300" s="194" t="s">
        <v>7537</v>
      </c>
      <c r="E300" s="193" t="s">
        <v>7632</v>
      </c>
      <c r="F300" s="826">
        <v>500</v>
      </c>
      <c r="G300" s="827">
        <v>500</v>
      </c>
      <c r="H300" s="826">
        <v>500</v>
      </c>
      <c r="J300" s="1"/>
      <c r="K300" s="1"/>
      <c r="L300" s="1"/>
      <c r="M300" s="1"/>
    </row>
    <row r="301" spans="1:13" ht="15" customHeight="1">
      <c r="A301" s="220">
        <f>MAX($A$6:A300)+1</f>
        <v>114</v>
      </c>
      <c r="B301" s="357" t="s">
        <v>7621</v>
      </c>
      <c r="C301" s="1302" t="s">
        <v>7622</v>
      </c>
      <c r="D301" s="200" t="s">
        <v>7531</v>
      </c>
      <c r="E301" s="199" t="s">
        <v>7623</v>
      </c>
      <c r="F301" s="1296">
        <v>300</v>
      </c>
      <c r="G301" s="1298">
        <v>300</v>
      </c>
      <c r="H301" s="1296">
        <v>300</v>
      </c>
      <c r="J301" s="1"/>
      <c r="K301" s="1"/>
      <c r="L301" s="1"/>
      <c r="M301" s="1"/>
    </row>
    <row r="302" spans="1:13" ht="15" customHeight="1" thickBot="1">
      <c r="A302" s="219"/>
      <c r="B302" s="195" t="s">
        <v>7931</v>
      </c>
      <c r="C302" s="1303"/>
      <c r="D302" s="198"/>
      <c r="E302" s="195" t="s">
        <v>7624</v>
      </c>
      <c r="F302" s="1297"/>
      <c r="G302" s="1299"/>
      <c r="H302" s="1297"/>
      <c r="J302" s="1"/>
      <c r="K302" s="1"/>
      <c r="L302" s="1"/>
      <c r="M302" s="1"/>
    </row>
    <row r="303" spans="1:13" ht="15" customHeight="1">
      <c r="A303" s="220">
        <f>MAX($A$6:A302)+1</f>
        <v>115</v>
      </c>
      <c r="B303" s="357" t="s">
        <v>7847</v>
      </c>
      <c r="C303" s="1302" t="s">
        <v>7620</v>
      </c>
      <c r="D303" s="200" t="s">
        <v>7531</v>
      </c>
      <c r="E303" s="199" t="s">
        <v>7618</v>
      </c>
      <c r="F303" s="1308">
        <v>30</v>
      </c>
      <c r="G303" s="1310">
        <v>150</v>
      </c>
      <c r="H303" s="1308">
        <v>300</v>
      </c>
      <c r="J303" s="1"/>
      <c r="K303" s="1"/>
      <c r="L303" s="1"/>
      <c r="M303" s="1"/>
    </row>
    <row r="304" spans="1:13" ht="15" customHeight="1" thickBot="1">
      <c r="A304" s="219"/>
      <c r="B304" s="195" t="s">
        <v>7848</v>
      </c>
      <c r="C304" s="1303"/>
      <c r="D304" s="198"/>
      <c r="E304" s="262" t="s">
        <v>7619</v>
      </c>
      <c r="F304" s="1312"/>
      <c r="G304" s="1313"/>
      <c r="H304" s="1312"/>
      <c r="J304" s="1"/>
      <c r="K304" s="1"/>
      <c r="L304" s="1"/>
      <c r="M304" s="1"/>
    </row>
    <row r="305" spans="1:13" ht="15" customHeight="1">
      <c r="A305" s="208" t="s">
        <v>7520</v>
      </c>
      <c r="B305" s="205" t="s">
        <v>7521</v>
      </c>
      <c r="C305" s="206"/>
      <c r="D305" s="207"/>
      <c r="E305" s="205"/>
      <c r="F305" s="210"/>
      <c r="G305" s="210"/>
      <c r="H305" s="210"/>
      <c r="J305" s="1"/>
      <c r="K305" s="1"/>
      <c r="L305" s="1"/>
      <c r="M305" s="1"/>
    </row>
    <row r="306" spans="1:13" ht="15.75" customHeight="1">
      <c r="A306" s="156"/>
      <c r="F306" s="182"/>
      <c r="G306" s="182"/>
      <c r="H306" s="182"/>
      <c r="J306" s="1"/>
      <c r="K306" s="1"/>
      <c r="L306" s="1"/>
      <c r="M306" s="1"/>
    </row>
    <row r="307" spans="1:13" ht="15.75" customHeight="1">
      <c r="A307" s="156"/>
      <c r="F307" s="182"/>
      <c r="G307" s="182"/>
      <c r="H307" s="182"/>
      <c r="J307" s="1"/>
      <c r="K307" s="1"/>
      <c r="L307" s="1"/>
      <c r="M307" s="1"/>
    </row>
    <row r="308" spans="1:13" ht="15.75" customHeight="1">
      <c r="J308" s="1"/>
      <c r="K308" s="1"/>
      <c r="L308" s="1"/>
      <c r="M308" s="1"/>
    </row>
    <row r="309" spans="1:13" ht="15.75" customHeight="1">
      <c r="J309" s="1"/>
      <c r="K309" s="1"/>
      <c r="L309" s="1"/>
      <c r="M309" s="1"/>
    </row>
    <row r="310" spans="1:13" ht="15.75" customHeight="1">
      <c r="J310" s="1"/>
      <c r="K310" s="1"/>
      <c r="L310" s="1"/>
      <c r="M310" s="1"/>
    </row>
    <row r="311" spans="1:13" ht="15.75" customHeight="1">
      <c r="J311" s="1"/>
      <c r="K311" s="1"/>
      <c r="L311" s="1"/>
      <c r="M311" s="1"/>
    </row>
    <row r="312" spans="1:13" ht="15.75" customHeight="1">
      <c r="J312" s="1"/>
      <c r="K312" s="1"/>
      <c r="L312" s="1"/>
      <c r="M312" s="1"/>
    </row>
    <row r="313" spans="1:13" ht="15.75" customHeight="1">
      <c r="J313" s="1"/>
      <c r="K313" s="1"/>
      <c r="L313" s="1"/>
      <c r="M313" s="1"/>
    </row>
    <row r="314" spans="1:13" ht="15.75" customHeight="1">
      <c r="J314" s="1"/>
      <c r="K314" s="1"/>
      <c r="L314" s="1"/>
      <c r="M314" s="1"/>
    </row>
    <row r="315" spans="1:13" ht="15.75" customHeight="1">
      <c r="J315" s="1"/>
      <c r="K315" s="1"/>
      <c r="L315" s="1"/>
      <c r="M315" s="1"/>
    </row>
    <row r="316" spans="1:13" ht="15.75" customHeight="1">
      <c r="J316" s="1"/>
      <c r="K316" s="1"/>
      <c r="L316" s="1"/>
      <c r="M316" s="1"/>
    </row>
    <row r="317" spans="1:13" ht="15.75" customHeight="1">
      <c r="J317" s="1"/>
      <c r="K317" s="1"/>
      <c r="L317" s="1"/>
      <c r="M317" s="1"/>
    </row>
    <row r="318" spans="1:13" ht="15.75" customHeight="1">
      <c r="J318" s="1"/>
      <c r="K318" s="1"/>
      <c r="L318" s="1"/>
      <c r="M318" s="1"/>
    </row>
    <row r="319" spans="1:13" ht="15.75" customHeight="1">
      <c r="J319" s="1"/>
      <c r="K319" s="1"/>
      <c r="L319" s="1"/>
      <c r="M319" s="1"/>
    </row>
    <row r="320" spans="1:13" ht="15.75" customHeight="1">
      <c r="J320" s="1"/>
      <c r="K320" s="1"/>
      <c r="L320" s="1"/>
      <c r="M320" s="1"/>
    </row>
    <row r="321" s="1" customFormat="1" ht="15.75" customHeight="1"/>
    <row r="322" s="1" customFormat="1" ht="15.75" customHeight="1"/>
    <row r="323" s="1" customFormat="1" ht="15.75" customHeight="1"/>
    <row r="324" s="1" customFormat="1" ht="15.75" customHeight="1"/>
    <row r="325" s="1" customFormat="1" ht="15.75" customHeight="1"/>
    <row r="326" s="1" customFormat="1" ht="15.75" customHeight="1"/>
    <row r="327" s="1" customFormat="1" ht="15.75" customHeight="1"/>
    <row r="328" s="1" customFormat="1" ht="15.75" customHeight="1"/>
    <row r="329" s="1" customFormat="1" ht="15.75" customHeight="1"/>
    <row r="330" s="1" customFormat="1" ht="15.75" customHeight="1"/>
    <row r="331" s="1" customFormat="1" ht="15.75" customHeight="1"/>
    <row r="332" s="1" customFormat="1" ht="15.75" customHeight="1"/>
    <row r="333" s="1" customFormat="1" ht="15.75" customHeight="1"/>
    <row r="334" s="1" customFormat="1" ht="15.75" customHeight="1"/>
    <row r="335" s="1" customFormat="1" ht="15.75" customHeight="1"/>
    <row r="336" s="1" customFormat="1" ht="15.75" customHeight="1"/>
    <row r="337" s="1" customFormat="1" ht="15.75" customHeight="1"/>
    <row r="338" s="1" customFormat="1" ht="15.75" customHeight="1"/>
    <row r="339" s="1" customFormat="1" ht="15.75" customHeight="1"/>
    <row r="340" s="1" customFormat="1" ht="15.75" customHeight="1"/>
    <row r="341" s="1" customFormat="1" ht="15.75" customHeight="1"/>
    <row r="342" s="1" customFormat="1" ht="15.75" customHeight="1"/>
    <row r="343" s="1" customFormat="1" ht="15.75" customHeight="1"/>
    <row r="344" s="1" customFormat="1" ht="15.75" customHeight="1"/>
    <row r="345" s="1" customFormat="1" ht="15.75" customHeight="1"/>
    <row r="346" s="1" customFormat="1" ht="15.75" customHeight="1"/>
    <row r="347" s="1" customFormat="1" ht="15.75" customHeight="1"/>
    <row r="348" s="1" customFormat="1" ht="15.75" customHeight="1"/>
    <row r="349" s="1" customFormat="1" ht="15.75" customHeight="1"/>
  </sheetData>
  <mergeCells count="435">
    <mergeCell ref="J2:K2"/>
    <mergeCell ref="C245:C246"/>
    <mergeCell ref="C243:C244"/>
    <mergeCell ref="C241:C242"/>
    <mergeCell ref="C255:C256"/>
    <mergeCell ref="C253:C254"/>
    <mergeCell ref="C273:C274"/>
    <mergeCell ref="C238:C239"/>
    <mergeCell ref="C130:C131"/>
    <mergeCell ref="C158:C159"/>
    <mergeCell ref="C126:C127"/>
    <mergeCell ref="C124:C125"/>
    <mergeCell ref="C122:C123"/>
    <mergeCell ref="C120:C121"/>
    <mergeCell ref="C118:C119"/>
    <mergeCell ref="C116:C117"/>
    <mergeCell ref="C156:C157"/>
    <mergeCell ref="C154:C155"/>
    <mergeCell ref="C152:C153"/>
    <mergeCell ref="C150:C151"/>
    <mergeCell ref="C148:C149"/>
    <mergeCell ref="C146:C147"/>
    <mergeCell ref="C144:C145"/>
    <mergeCell ref="C142:C143"/>
    <mergeCell ref="C293:C294"/>
    <mergeCell ref="C271:C272"/>
    <mergeCell ref="C235:C236"/>
    <mergeCell ref="C164:C165"/>
    <mergeCell ref="C166:C167"/>
    <mergeCell ref="C168:C169"/>
    <mergeCell ref="C170:C171"/>
    <mergeCell ref="C162:C163"/>
    <mergeCell ref="C160:C161"/>
    <mergeCell ref="C218:C219"/>
    <mergeCell ref="C212:C213"/>
    <mergeCell ref="C210:C211"/>
    <mergeCell ref="C206:C207"/>
    <mergeCell ref="C183:C184"/>
    <mergeCell ref="C172:C173"/>
    <mergeCell ref="C208:C209"/>
    <mergeCell ref="C226:C227"/>
    <mergeCell ref="C295:C296"/>
    <mergeCell ref="C297:C298"/>
    <mergeCell ref="C299:C300"/>
    <mergeCell ref="C301:C302"/>
    <mergeCell ref="C303:C304"/>
    <mergeCell ref="C251:C252"/>
    <mergeCell ref="C249:C250"/>
    <mergeCell ref="C247:C248"/>
    <mergeCell ref="C275:C276"/>
    <mergeCell ref="C277:C278"/>
    <mergeCell ref="C279:C280"/>
    <mergeCell ref="C281:C282"/>
    <mergeCell ref="C283:C284"/>
    <mergeCell ref="C285:C286"/>
    <mergeCell ref="C287:C288"/>
    <mergeCell ref="C289:C290"/>
    <mergeCell ref="C291:C292"/>
    <mergeCell ref="C257:C258"/>
    <mergeCell ref="C259:C260"/>
    <mergeCell ref="C261:C262"/>
    <mergeCell ref="C263:C264"/>
    <mergeCell ref="C265:C266"/>
    <mergeCell ref="C267:C268"/>
    <mergeCell ref="C269:C270"/>
    <mergeCell ref="C140:C141"/>
    <mergeCell ref="C138:C139"/>
    <mergeCell ref="C136:C137"/>
    <mergeCell ref="C134:C135"/>
    <mergeCell ref="C112:C113"/>
    <mergeCell ref="C110:C111"/>
    <mergeCell ref="C108:C109"/>
    <mergeCell ref="C106:C107"/>
    <mergeCell ref="C104:C105"/>
    <mergeCell ref="C102:C103"/>
    <mergeCell ref="C100:C101"/>
    <mergeCell ref="C98:C99"/>
    <mergeCell ref="C96:C97"/>
    <mergeCell ref="C81:C82"/>
    <mergeCell ref="C79:C80"/>
    <mergeCell ref="C77:C78"/>
    <mergeCell ref="C75:C76"/>
    <mergeCell ref="C73:C74"/>
    <mergeCell ref="C90:C91"/>
    <mergeCell ref="C87:C88"/>
    <mergeCell ref="C85:C86"/>
    <mergeCell ref="C83:C84"/>
    <mergeCell ref="C23:C24"/>
    <mergeCell ref="C25:C26"/>
    <mergeCell ref="C27:C28"/>
    <mergeCell ref="C30:C31"/>
    <mergeCell ref="C43:C44"/>
    <mergeCell ref="C41:C42"/>
    <mergeCell ref="C53:C54"/>
    <mergeCell ref="C50:C51"/>
    <mergeCell ref="C63:C64"/>
    <mergeCell ref="C61:C62"/>
    <mergeCell ref="C59:C60"/>
    <mergeCell ref="C57:C58"/>
    <mergeCell ref="C55:C56"/>
    <mergeCell ref="C47:C48"/>
    <mergeCell ref="C45:C46"/>
    <mergeCell ref="C33:C34"/>
    <mergeCell ref="C35:C36"/>
    <mergeCell ref="F181:F182"/>
    <mergeCell ref="H61:H62"/>
    <mergeCell ref="G61:G62"/>
    <mergeCell ref="F61:F62"/>
    <mergeCell ref="H73:H74"/>
    <mergeCell ref="G73:G74"/>
    <mergeCell ref="F73:F74"/>
    <mergeCell ref="H75:H76"/>
    <mergeCell ref="G75:G76"/>
    <mergeCell ref="F75:F76"/>
    <mergeCell ref="G69:G70"/>
    <mergeCell ref="F69:F70"/>
    <mergeCell ref="F67:F68"/>
    <mergeCell ref="G67:G68"/>
    <mergeCell ref="H69:H70"/>
    <mergeCell ref="H67:H68"/>
    <mergeCell ref="H81:H82"/>
    <mergeCell ref="G81:G82"/>
    <mergeCell ref="F81:F82"/>
    <mergeCell ref="F85:F86"/>
    <mergeCell ref="G85:G86"/>
    <mergeCell ref="H85:H86"/>
    <mergeCell ref="H77:H78"/>
    <mergeCell ref="G77:G78"/>
    <mergeCell ref="F195:F196"/>
    <mergeCell ref="H225:H226"/>
    <mergeCell ref="G225:G226"/>
    <mergeCell ref="F225:F226"/>
    <mergeCell ref="H230:H231"/>
    <mergeCell ref="G230:G231"/>
    <mergeCell ref="F230:F231"/>
    <mergeCell ref="H239:H240"/>
    <mergeCell ref="G239:G240"/>
    <mergeCell ref="F239:F240"/>
    <mergeCell ref="H200:H201"/>
    <mergeCell ref="G200:G201"/>
    <mergeCell ref="F200:F201"/>
    <mergeCell ref="F218:F219"/>
    <mergeCell ref="G218:G219"/>
    <mergeCell ref="H218:H219"/>
    <mergeCell ref="F235:F236"/>
    <mergeCell ref="G235:G236"/>
    <mergeCell ref="H235:H236"/>
    <mergeCell ref="H237:H238"/>
    <mergeCell ref="G237:G238"/>
    <mergeCell ref="F237:F238"/>
    <mergeCell ref="F210:F211"/>
    <mergeCell ref="G210:G211"/>
    <mergeCell ref="C4:C5"/>
    <mergeCell ref="F4:H4"/>
    <mergeCell ref="A1:H2"/>
    <mergeCell ref="D4:E5"/>
    <mergeCell ref="A4:B5"/>
    <mergeCell ref="H11:H12"/>
    <mergeCell ref="G11:G12"/>
    <mergeCell ref="F11:F12"/>
    <mergeCell ref="C8:C9"/>
    <mergeCell ref="C6:C7"/>
    <mergeCell ref="H6:H7"/>
    <mergeCell ref="G6:G7"/>
    <mergeCell ref="F6:F7"/>
    <mergeCell ref="H23:H24"/>
    <mergeCell ref="G23:G24"/>
    <mergeCell ref="F23:F24"/>
    <mergeCell ref="H25:H26"/>
    <mergeCell ref="G25:G26"/>
    <mergeCell ref="F25:F26"/>
    <mergeCell ref="H20:H21"/>
    <mergeCell ref="G20:G21"/>
    <mergeCell ref="F20:F21"/>
    <mergeCell ref="H27:H28"/>
    <mergeCell ref="G27:G28"/>
    <mergeCell ref="F27:F28"/>
    <mergeCell ref="H29:H30"/>
    <mergeCell ref="G29:G30"/>
    <mergeCell ref="F29:F30"/>
    <mergeCell ref="H55:H56"/>
    <mergeCell ref="G55:G56"/>
    <mergeCell ref="F55:F56"/>
    <mergeCell ref="F35:F36"/>
    <mergeCell ref="G35:G36"/>
    <mergeCell ref="H43:H44"/>
    <mergeCell ref="H31:H32"/>
    <mergeCell ref="G31:G32"/>
    <mergeCell ref="F31:F32"/>
    <mergeCell ref="H47:H48"/>
    <mergeCell ref="F53:F54"/>
    <mergeCell ref="G53:G54"/>
    <mergeCell ref="H53:H54"/>
    <mergeCell ref="H51:H52"/>
    <mergeCell ref="G51:G52"/>
    <mergeCell ref="F51:F52"/>
    <mergeCell ref="H63:H64"/>
    <mergeCell ref="G63:G64"/>
    <mergeCell ref="F63:F64"/>
    <mergeCell ref="G47:G48"/>
    <mergeCell ref="F47:F48"/>
    <mergeCell ref="H57:H58"/>
    <mergeCell ref="G57:G58"/>
    <mergeCell ref="F57:F58"/>
    <mergeCell ref="H35:H36"/>
    <mergeCell ref="H38:H39"/>
    <mergeCell ref="G38:G39"/>
    <mergeCell ref="F38:F39"/>
    <mergeCell ref="F45:F46"/>
    <mergeCell ref="G45:G46"/>
    <mergeCell ref="H45:H46"/>
    <mergeCell ref="G43:G44"/>
    <mergeCell ref="F43:F44"/>
    <mergeCell ref="H59:H60"/>
    <mergeCell ref="G59:G60"/>
    <mergeCell ref="F59:F60"/>
    <mergeCell ref="H140:H141"/>
    <mergeCell ref="G140:G141"/>
    <mergeCell ref="F140:F141"/>
    <mergeCell ref="H148:H149"/>
    <mergeCell ref="G148:G149"/>
    <mergeCell ref="F148:F149"/>
    <mergeCell ref="H96:H97"/>
    <mergeCell ref="G96:G97"/>
    <mergeCell ref="F96:F97"/>
    <mergeCell ref="H138:H139"/>
    <mergeCell ref="G138:G139"/>
    <mergeCell ref="F138:F139"/>
    <mergeCell ref="H144:H145"/>
    <mergeCell ref="G144:G145"/>
    <mergeCell ref="F144:F145"/>
    <mergeCell ref="G114:G115"/>
    <mergeCell ref="H114:H115"/>
    <mergeCell ref="F116:F117"/>
    <mergeCell ref="G116:G117"/>
    <mergeCell ref="H116:H117"/>
    <mergeCell ref="F100:F101"/>
    <mergeCell ref="G100:G101"/>
    <mergeCell ref="H100:H101"/>
    <mergeCell ref="F102:F103"/>
    <mergeCell ref="F150:F151"/>
    <mergeCell ref="G150:G151"/>
    <mergeCell ref="H150:H151"/>
    <mergeCell ref="H303:H304"/>
    <mergeCell ref="G303:G304"/>
    <mergeCell ref="F303:F304"/>
    <mergeCell ref="F301:F302"/>
    <mergeCell ref="G301:G302"/>
    <mergeCell ref="H301:H302"/>
    <mergeCell ref="F291:F292"/>
    <mergeCell ref="G291:G292"/>
    <mergeCell ref="H291:H292"/>
    <mergeCell ref="F289:F290"/>
    <mergeCell ref="G289:G290"/>
    <mergeCell ref="H289:H290"/>
    <mergeCell ref="F285:F286"/>
    <mergeCell ref="F187:F188"/>
    <mergeCell ref="G187:G188"/>
    <mergeCell ref="H187:H188"/>
    <mergeCell ref="H189:H190"/>
    <mergeCell ref="G189:G190"/>
    <mergeCell ref="F189:F190"/>
    <mergeCell ref="H195:H196"/>
    <mergeCell ref="G195:G196"/>
    <mergeCell ref="G285:G286"/>
    <mergeCell ref="H285:H286"/>
    <mergeCell ref="F279:F280"/>
    <mergeCell ref="G279:G280"/>
    <mergeCell ref="H279:H280"/>
    <mergeCell ref="F295:F296"/>
    <mergeCell ref="G295:G296"/>
    <mergeCell ref="H295:H296"/>
    <mergeCell ref="F297:F298"/>
    <mergeCell ref="G297:G298"/>
    <mergeCell ref="H297:H298"/>
    <mergeCell ref="F275:F276"/>
    <mergeCell ref="G275:G276"/>
    <mergeCell ref="H275:H276"/>
    <mergeCell ref="G261:G262"/>
    <mergeCell ref="H261:H262"/>
    <mergeCell ref="G263:G264"/>
    <mergeCell ref="H263:H264"/>
    <mergeCell ref="G265:G266"/>
    <mergeCell ref="H265:H266"/>
    <mergeCell ref="G267:G268"/>
    <mergeCell ref="H267:H268"/>
    <mergeCell ref="G269:G270"/>
    <mergeCell ref="H269:H270"/>
    <mergeCell ref="G271:G272"/>
    <mergeCell ref="H271:H272"/>
    <mergeCell ref="G273:G274"/>
    <mergeCell ref="H273:H274"/>
    <mergeCell ref="F261:F262"/>
    <mergeCell ref="F263:F264"/>
    <mergeCell ref="F265:F266"/>
    <mergeCell ref="F267:F268"/>
    <mergeCell ref="F269:F270"/>
    <mergeCell ref="F271:F272"/>
    <mergeCell ref="F273:F274"/>
    <mergeCell ref="F257:F258"/>
    <mergeCell ref="G257:G258"/>
    <mergeCell ref="H257:H258"/>
    <mergeCell ref="F241:F242"/>
    <mergeCell ref="G241:G242"/>
    <mergeCell ref="H241:H242"/>
    <mergeCell ref="F253:F254"/>
    <mergeCell ref="G253:G254"/>
    <mergeCell ref="H253:H254"/>
    <mergeCell ref="F255:F256"/>
    <mergeCell ref="G255:G256"/>
    <mergeCell ref="H255:H256"/>
    <mergeCell ref="F249:F250"/>
    <mergeCell ref="G249:G250"/>
    <mergeCell ref="H249:H250"/>
    <mergeCell ref="F251:F252"/>
    <mergeCell ref="G251:G252"/>
    <mergeCell ref="H251:H252"/>
    <mergeCell ref="F245:F246"/>
    <mergeCell ref="G245:G246"/>
    <mergeCell ref="H245:H246"/>
    <mergeCell ref="F247:F248"/>
    <mergeCell ref="G247:G248"/>
    <mergeCell ref="H247:H248"/>
    <mergeCell ref="H210:H211"/>
    <mergeCell ref="F212:F213"/>
    <mergeCell ref="G212:G213"/>
    <mergeCell ref="H212:H213"/>
    <mergeCell ref="F206:F207"/>
    <mergeCell ref="G206:G207"/>
    <mergeCell ref="H206:H207"/>
    <mergeCell ref="F208:F209"/>
    <mergeCell ref="G208:G209"/>
    <mergeCell ref="H208:H209"/>
    <mergeCell ref="F183:F184"/>
    <mergeCell ref="G183:G184"/>
    <mergeCell ref="H183:H184"/>
    <mergeCell ref="F152:F153"/>
    <mergeCell ref="G152:G153"/>
    <mergeCell ref="H152:H153"/>
    <mergeCell ref="F154:F155"/>
    <mergeCell ref="G154:G155"/>
    <mergeCell ref="H154:H155"/>
    <mergeCell ref="F156:F157"/>
    <mergeCell ref="G156:G157"/>
    <mergeCell ref="H156:H157"/>
    <mergeCell ref="F158:F159"/>
    <mergeCell ref="G158:G159"/>
    <mergeCell ref="H158:H159"/>
    <mergeCell ref="F160:F161"/>
    <mergeCell ref="H177:H178"/>
    <mergeCell ref="G177:G178"/>
    <mergeCell ref="F177:F178"/>
    <mergeCell ref="F179:F180"/>
    <mergeCell ref="G179:G180"/>
    <mergeCell ref="H179:H180"/>
    <mergeCell ref="H181:H182"/>
    <mergeCell ref="G181:G182"/>
    <mergeCell ref="H172:H173"/>
    <mergeCell ref="F166:F167"/>
    <mergeCell ref="G166:G167"/>
    <mergeCell ref="H166:H167"/>
    <mergeCell ref="F168:F169"/>
    <mergeCell ref="G168:G169"/>
    <mergeCell ref="H168:H169"/>
    <mergeCell ref="G160:G161"/>
    <mergeCell ref="H160:H161"/>
    <mergeCell ref="F162:F163"/>
    <mergeCell ref="G162:G163"/>
    <mergeCell ref="H162:H163"/>
    <mergeCell ref="F174:F176"/>
    <mergeCell ref="G174:G176"/>
    <mergeCell ref="H174:H176"/>
    <mergeCell ref="F106:F107"/>
    <mergeCell ref="G106:G107"/>
    <mergeCell ref="H106:H107"/>
    <mergeCell ref="F108:F109"/>
    <mergeCell ref="G108:G109"/>
    <mergeCell ref="H108:H109"/>
    <mergeCell ref="F110:F111"/>
    <mergeCell ref="G110:G111"/>
    <mergeCell ref="H110:H111"/>
    <mergeCell ref="F112:F113"/>
    <mergeCell ref="G112:G113"/>
    <mergeCell ref="H112:H113"/>
    <mergeCell ref="F114:F115"/>
    <mergeCell ref="F170:F171"/>
    <mergeCell ref="G170:G171"/>
    <mergeCell ref="H170:H171"/>
    <mergeCell ref="F126:F127"/>
    <mergeCell ref="G126:G127"/>
    <mergeCell ref="H126:H127"/>
    <mergeCell ref="F172:F173"/>
    <mergeCell ref="G172:G173"/>
    <mergeCell ref="F124:F125"/>
    <mergeCell ref="G124:G125"/>
    <mergeCell ref="H124:H125"/>
    <mergeCell ref="F118:F119"/>
    <mergeCell ref="G118:G119"/>
    <mergeCell ref="H118:H119"/>
    <mergeCell ref="F120:F121"/>
    <mergeCell ref="G120:G121"/>
    <mergeCell ref="H120:H121"/>
    <mergeCell ref="F91:F92"/>
    <mergeCell ref="G91:G92"/>
    <mergeCell ref="H79:H80"/>
    <mergeCell ref="G79:G80"/>
    <mergeCell ref="F79:F80"/>
    <mergeCell ref="H65:H66"/>
    <mergeCell ref="G65:G66"/>
    <mergeCell ref="F65:F66"/>
    <mergeCell ref="F77:F78"/>
    <mergeCell ref="J3:K3"/>
    <mergeCell ref="M1:M2"/>
    <mergeCell ref="M3:M4"/>
    <mergeCell ref="H216:H217"/>
    <mergeCell ref="G216:G217"/>
    <mergeCell ref="F216:F217"/>
    <mergeCell ref="H94:H95"/>
    <mergeCell ref="G94:G95"/>
    <mergeCell ref="F94:F95"/>
    <mergeCell ref="H8:H9"/>
    <mergeCell ref="G8:G9"/>
    <mergeCell ref="F8:F9"/>
    <mergeCell ref="G102:G103"/>
    <mergeCell ref="H102:H103"/>
    <mergeCell ref="F122:F123"/>
    <mergeCell ref="G122:G123"/>
    <mergeCell ref="H122:H123"/>
    <mergeCell ref="F87:F88"/>
    <mergeCell ref="G87:G88"/>
    <mergeCell ref="H87:H88"/>
    <mergeCell ref="H91:H92"/>
    <mergeCell ref="H89:H90"/>
    <mergeCell ref="G89:G90"/>
    <mergeCell ref="F89:F90"/>
  </mergeCells>
  <phoneticPr fontId="2" type="noConversion"/>
  <dataValidations disablePrompts="1" count="1">
    <dataValidation allowBlank="1" showInputMessage="1" showErrorMessage="1" promptTitle="본 시트에 숨어 있는 편리한 기능과 사용시 유의 사항" prompt="_x000a_1) 법조항 (위반내용 하늘색 글씨)를 클릭하면 법령으로 _x000a_   이동됩니다._x000a__x000a_2) 시트이름, 셀 내용을 변경하면 바로가기에 오류가 발생_x000a_    합니다 셀삽입/셀 삭제를 통하여 편집하십시오_x000a__x000a_3) 과태료의 굵은 글씨는 중요하다 생각되는 내용을_x000a_    주관적으로 판단했으므로 편집해도 됩니다." sqref="J2:K3" xr:uid="{08534168-4453-4D35-9D15-7706435BC7DF}"/>
  </dataValidations>
  <hyperlinks>
    <hyperlink ref="B10" location="법15" display="제15조(안전보건관리책임자)" xr:uid="{6987AC74-FD71-4E0C-BB6D-984D8A323C15}"/>
    <hyperlink ref="B13" location="법16" display="제16조(관리감독자)" xr:uid="{78C76C4E-533A-48E6-B952-1083C86BA201}"/>
    <hyperlink ref="B16" location="법17" display="제17조(안전관리자)" xr:uid="{50B7D488-D986-4B19-9788-1F1418471174}"/>
    <hyperlink ref="B17" location="법18" display="제18조(보건관리자)" xr:uid="{C2E148BB-5567-4140-B30F-A0A56C532EC7}"/>
    <hyperlink ref="B18" location="법19" display="제19조(안전보건관리담당자)" xr:uid="{47EC348D-38FD-423A-B28A-E49801CA4B1C}"/>
    <hyperlink ref="B27" location="법22" display="제22조(산업보건의) " xr:uid="{2445B0E5-B74F-491C-96B5-8F0EDB4ECF70}"/>
    <hyperlink ref="B29" location="법24" display="제24조(산업안전보건위원회)" xr:uid="{DF365CC8-0C58-4719-92BF-F9FA31AC1399}"/>
    <hyperlink ref="B35" location="안전보건관리규정!B9" display="제25조(안전보건관리규정의 작성)" xr:uid="{A6204464-FCB2-4EE7-A8DF-03A71BDFD112}"/>
    <hyperlink ref="B37" location="안전보건관리규정!C25" display="제26조(안전보건관리규정의 작성ㆍ변경 절차)" xr:uid="{3B020FC3-E265-4677-B0FC-73B668280B1C}"/>
    <hyperlink ref="B41" location="교육시간!H6" display="제29조(근로자에 대한 안전보건교육)" xr:uid="{4E7C2459-B891-4CCB-AD37-517C86991CDE}"/>
    <hyperlink ref="B65" location="법42" display="제42조(유해위험방지계획서의 작성.제출 등)" xr:uid="{90A0166F-E626-43A4-BB87-04B7BB55CE28}"/>
    <hyperlink ref="B253" location="법125" display="제125조(작업환경측정)" xr:uid="{EC080015-3862-4429-A83F-96DD143F7A6F}"/>
    <hyperlink ref="B138" location="법73" display="제73조(건설공사의 산업재해 예방 지도)" xr:uid="{D00586AE-F978-4360-9330-D45CDF3221E1}"/>
    <hyperlink ref="B269" location="법129" display="제129조(일반건강진단) 130조(특수건강진단 등)" xr:uid="{6C60AF1A-350A-49CC-B845-8A987780413E}"/>
    <hyperlink ref="B6" location="법10" display="제10조(산업재해 발생건수 등의 공표)" xr:uid="{AFB2C108-2BFF-41BE-B71F-0681463B95E3}"/>
    <hyperlink ref="B8" location="법14" display="제14조(이사회 보고 및 승인 등)" xr:uid="{257557A5-3B99-4F90-A22F-8EE0B4302986}"/>
    <hyperlink ref="B47" location="법31" display="제31조(건설업 기초안전보건교육)" xr:uid="{CC75E8BC-8CEB-4E4D-9862-4306850ECB22}"/>
    <hyperlink ref="B49" location="법32" display="제32조(안전보건관리책임자 등에 대한 직무교육)" xr:uid="{4EC6F8B4-DE98-47BD-B956-060098F06F2C}"/>
    <hyperlink ref="B55" location="법34" display="제34조(법령 요지 등의 게시 등)" xr:uid="{3659FA4E-1F60-4995-ACCB-E9B023FD34C5}"/>
    <hyperlink ref="B57" location="법35" display="제35조(근로자대표의 통지 요청)" xr:uid="{00CCBB01-1395-4D57-8214-6902D20F0927}"/>
    <hyperlink ref="B59" location="법37" display="제37조(안전보건표지의 설치ㆍ부착)" xr:uid="{73E4781F-6176-4D65-8579-EE310171BBE1}"/>
    <hyperlink ref="B61" location="법40" display="제40조(근로자의 안전조치 및 보건조치 준수)" xr:uid="{AFD81CEF-1F36-42BC-B7C4-BC75C0A1FEA7}"/>
    <hyperlink ref="B75" location="법43" display="제43조(유해위험방지계획서 이행의 확인 등) " xr:uid="{CFF2BACE-7F6A-4562-AE7F-0EF1F406FC98}"/>
    <hyperlink ref="B77" location="법44" display="제44조(공정안전보고서의 작성ㆍ제출)" xr:uid="{B7B2E5F6-7048-430B-881C-1E2EFF24C5BB}"/>
    <hyperlink ref="B81" location="법45" display="제45조(공정안전보고서의 심사 등)" xr:uid="{96E3B4DE-3C1E-4665-9489-75CB7F0AC4EA}"/>
    <hyperlink ref="B83" location="법46" display="제46조(공정안전보고서의 이행 등) " xr:uid="{FD72A111-B343-40BE-BF1A-9477B55A155C}"/>
    <hyperlink ref="B87" location="법47" display="제47조(안전보건진단)" xr:uid="{0EF2CB96-011F-4158-A6F2-BE6E6D8422FD}"/>
    <hyperlink ref="B93" location="법49" display="제49조(안전보건개선계획의 수립ㆍ시행 명령)" xr:uid="{CB1221A4-C871-4D76-A1D5-4AF74EB6D1DD}"/>
    <hyperlink ref="B98" location="법50" display="제50조(안전보건개선계획서의 제출 등)" xr:uid="{975B831C-D803-4DA2-BE9B-F4441A31066E}"/>
    <hyperlink ref="B63" location="법41" display="제41조(고객의 폭언 등으로 인한 건강장해 " xr:uid="{C6DFAE13-2D8F-4129-A5EC-49E5801A17BF}"/>
    <hyperlink ref="B100" location="법53" display="제53조(고용노동부장관의 시정조치 등)" xr:uid="{87CB1028-B7B8-40DC-8DE2-B575331223F5}"/>
    <hyperlink ref="B102" location="법54" display="제54조(중대재해 발생 시 사업주의 조치)" xr:uid="{A166DC93-F01C-4332-8079-729D7A386600}"/>
    <hyperlink ref="B104" location="법57" display="제57조(산업재해 발생 은폐 금지 및 보고 등)" xr:uid="{A5CF003C-3576-41DF-A5FC-009368E20CF4}"/>
    <hyperlink ref="B106" location="법62" display="제62조(안전보건총괄책임자)" xr:uid="{B84D52FF-5041-448D-80BE-C5278CC3B79B}"/>
    <hyperlink ref="B108" location="법64" display="제64조(도급에 따른 산업재해 예방조치)" xr:uid="{95F7CD78-12AB-48A8-96F5-C851226C8A13}"/>
    <hyperlink ref="B110" location="법66" display="제66조(도급인의 관계수급인에 대한 시정조치)" xr:uid="{B0AD3E59-4746-4B4F-84FE-CE03C1C647A7}"/>
    <hyperlink ref="B114" location="법67" display="제67조(건설공사발주자의 산업재해 예방 조치)" xr:uid="{DA77DE65-723B-4E00-A9BD-C3E17DDD30D4}"/>
    <hyperlink ref="B118" location="법68" display="제68조(안전보건조정자)" xr:uid="{0099CCE6-ED7C-497E-9320-230E4E299DD0}"/>
    <hyperlink ref="B120" location="법70" display="제70조(건설공사 기간의 연장)" xr:uid="{F8E50FFD-9046-4A8E-A488-26CAFF7710FD}"/>
    <hyperlink ref="B124" location="법71" display="제71조(설계변경의 요청)" xr:uid="{25506272-349E-42BA-88E0-724A850229A0}"/>
    <hyperlink ref="B128" location="법72" display="제72조(건설공사 등의 산업안전보건" xr:uid="{9DE95AC3-A6D3-4E8D-9E0E-B080ED3B0E99}"/>
    <hyperlink ref="B142" location="법75" display="제75조(안전 및 보건에 관한 협의체 등의 " xr:uid="{4C7EBF18-FF35-41AA-875C-C13616B38472}"/>
    <hyperlink ref="B144" location="법77" display="제77조(특수형태근로종사자에 대한 안전조치 " xr:uid="{3E0EB0A8-5767-4C85-948C-0F541A509253}"/>
    <hyperlink ref="B148" location="법78" display="제78조(배달종사자에 대한 안전조치) " xr:uid="{BFD84B2D-858A-476A-9777-8365CC91CFA8}"/>
    <hyperlink ref="B150" location="법79" display="제79조(가맹본부의 산업재해 예방 조치)" xr:uid="{2A23C4A3-BFFB-4457-B579-844D8A8CF278}"/>
    <hyperlink ref="B152" location="법82" display="제82조(타워크레인 설치ㆍ해체업의 등록 등)" xr:uid="{CA3258BC-B393-45A1-9ACC-3B79564CFFBB}"/>
    <hyperlink ref="B154" location="법84" display="제84조(안전인증)" xr:uid="{D2CD6807-67F3-438C-A23B-025026E316FC}"/>
    <hyperlink ref="B156" location="법85" display="제85조(안전인증의 표시 등)" xr:uid="{D6388AC5-B8D7-4A0A-87BA-773F13E1BE08}"/>
    <hyperlink ref="B158" location="법90" display="제90조(자율안전확인의 표시 등)" xr:uid="{CABDA38F-D81E-4A46-A905-ED6A3F900A64}"/>
    <hyperlink ref="B160" location="법93" display="제93조(안전검사)" xr:uid="{5E0A2831-BE9C-40C1-B381-AE556460810F}"/>
    <hyperlink ref="B162" location="법94" display="제94조(안전검사합격증명서 발급 등)" xr:uid="{F9868B67-789E-434A-B80F-62C5954AB7FC}"/>
    <hyperlink ref="B164" location="법95" display="제95조(안전검사대상기계등의 사용 금지)" xr:uid="{BAACDFEC-8DD9-41EC-A3C4-964747DBB6A1}"/>
    <hyperlink ref="B166" location="법99" display="제99조(자율검사프로그램 인정의 취소 등) " xr:uid="{BFDA3FEF-83F2-4D3F-A9EB-A41369B235C7}"/>
    <hyperlink ref="B168" location="법107" display="제107조(유해인자 허용기준의 준수)" xr:uid="{FD282742-0F34-4D81-9D5A-E275152AB1A9}"/>
    <hyperlink ref="B170" location="법108" display="제108조(신규화학물질의 유해성ㆍ위험성 조사)" xr:uid="{6F116747-40A5-45DC-B89E-617D53C035EE}"/>
    <hyperlink ref="B174" location="법109" display="제109조(중대한 건강장해 우려 화학물질의 " xr:uid="{F5FCEDDF-C7EF-47D6-9AD8-F81F92C5C191}"/>
    <hyperlink ref="B177" location="법110" display="제110조(물질안전보건자료의 작성 및 제출)" xr:uid="{84E07BAB-1E04-4AA9-847A-CE5CF1FE0A1D}"/>
    <hyperlink ref="B185" location="법111" display="제111조(물질안전보건자료의 제공)" xr:uid="{3B759BB5-FE0E-44D1-ACEC-ED252E070BCB}"/>
    <hyperlink ref="B200" location="법112" display="제112조(물질안전보건자료의 일부 비공개" xr:uid="{07A7FBB5-472A-4FF8-92B0-DE848DA9AC8E}"/>
    <hyperlink ref="B210" location="법113" display="제113조(국외제조자가 선임한 자에 의한 " xr:uid="{4CC8FE42-D7AD-410C-B0E0-94C3D08C5735}"/>
    <hyperlink ref="B214" location="법114" display="제114조(MSDS의 게시 및 교육)" xr:uid="{0A062FB8-C5F4-485D-9A1C-D3478DB68A9D}"/>
    <hyperlink ref="B220" location="법115" display="제115조(MSDS대상물질 용기 등의 경고표시)" xr:uid="{2FAC868A-1E1B-4E76-AA2E-04339B341B46}"/>
    <hyperlink ref="B235" location="법119" display="제119조(석면조사)" xr:uid="{345A4DD4-ED8C-48F8-84DB-978B3E0CF83D}"/>
    <hyperlink ref="B241" location="법122" display="제122조(석면의 해체ㆍ제거)" xr:uid="{DB907CA6-AC53-46DC-B0E4-0D332EC4CA00}"/>
    <hyperlink ref="B245" location="법123" display="제123조(석면해체ㆍ제거 작업기준의 준수)" xr:uid="{10C35278-81A2-4084-BC94-688C2C521A56}"/>
    <hyperlink ref="B247" location="법124" display="제124조(석면농도기준의 준수)" xr:uid="{906A75CA-83C0-456F-9751-56F59CF76764}"/>
    <hyperlink ref="B265" location="법128" display="제128조의2(휴게시설의 설치)" xr:uid="{8CCC9DC8-20CB-48C6-935C-751DBB66FC23}"/>
    <hyperlink ref="B271" location="법132" display="제132조(건강진단에 관한 사업주의 의무)" xr:uid="{14350A30-56ED-4D25-8320-9747A651BD52}"/>
    <hyperlink ref="B279" location="법133" display="제133조(건강진단에 관한 근로자의 의무)" xr:uid="{6714A198-ABED-4742-BCB7-9DF7BCF9B9C5}"/>
    <hyperlink ref="B281" location="법134" display="제134조(건강진단기관 등의 결과보고 의무) " xr:uid="{102E59C1-A70E-4945-B808-6F3C6E28CCB9}"/>
    <hyperlink ref="B285" location="법137" display="제137조(건강관리카드)" xr:uid="{77FD7849-45B6-4FA1-8F42-A869DA68D4F6}"/>
    <hyperlink ref="B287" location="법141" display="제141조(역학조사)" xr:uid="{AA308FC3-CF78-45AB-89FD-4FA82658DBE1}"/>
    <hyperlink ref="B291" location="법145" display="제145조(지도사의 등록)" xr:uid="{8140C5AA-C019-45B0-B426-BF984A115E3E}"/>
    <hyperlink ref="B293" location="법149" display="제149조(유사명칭의 사용 금지)" xr:uid="{6764762B-BCD3-436A-AB61-5BD24D208872}"/>
    <hyperlink ref="B295" location="법155" display="제155조(근로감독관의 권한)" xr:uid="{8126B908-A252-4E55-A018-AB998A6DE9C8}"/>
    <hyperlink ref="B301" location="법156" display="제156조(공단 소속 직원의 검사 및 지도 등)" xr:uid="{CED311A5-E904-4277-BC64-929AE1DB3C87}"/>
    <hyperlink ref="B303" location="법164" display="제164조(서류의 보존) " xr:uid="{0D15CD2C-0849-40B7-A4B6-A81EEAC72BBE}"/>
    <hyperlink ref="M1" location="직무목록!A1" display="직무목록 바로가기" xr:uid="{C7771E68-CCC9-4DD2-8D1D-9AEE14ECB4AC}"/>
    <hyperlink ref="M3:M4" location="보건기준!A1" display="산업안전보건기준" xr:uid="{079FCC05-6D51-47A2-857E-D8826C638486}"/>
  </hyperlinks>
  <pageMargins left="0.78" right="0.17" top="0.37" bottom="0.22" header="0.18" footer="0.17"/>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3799-07C2-4934-B399-6C5B2510DF20}">
  <sheetPr>
    <tabColor rgb="FF66FFFF"/>
  </sheetPr>
  <dimension ref="A1:Q867"/>
  <sheetViews>
    <sheetView showGridLines="0" view="pageBreakPreview" zoomScaleNormal="100" zoomScaleSheetLayoutView="100" workbookViewId="0">
      <pane xSplit="10" ySplit="3" topLeftCell="K688" activePane="bottomRight" state="frozen"/>
      <selection activeCell="P130" sqref="P130"/>
      <selection pane="topRight" activeCell="P130" sqref="P130"/>
      <selection pane="bottomLeft" activeCell="P130" sqref="P130"/>
      <selection pane="bottomRight" activeCell="G709" sqref="G709"/>
    </sheetView>
  </sheetViews>
  <sheetFormatPr defaultRowHeight="18" customHeight="1"/>
  <cols>
    <col min="1" max="5" width="1.875" style="158" customWidth="1"/>
    <col min="6" max="6" width="8.25" style="1" hidden="1" customWidth="1"/>
    <col min="7" max="7" width="7.625" style="156" customWidth="1"/>
    <col min="8" max="8" width="35.625" style="1" customWidth="1"/>
    <col min="9" max="9" width="7.75" style="1" customWidth="1"/>
    <col min="10" max="10" width="30.25" style="1" customWidth="1"/>
    <col min="11" max="11" width="4.25" style="1" customWidth="1"/>
    <col min="12" max="16384" width="9" style="1"/>
  </cols>
  <sheetData>
    <row r="1" spans="1:14" ht="18" customHeight="1">
      <c r="A1" s="1350" t="s">
        <v>1193</v>
      </c>
      <c r="B1" s="1350"/>
      <c r="C1" s="1350"/>
      <c r="D1" s="1350"/>
      <c r="E1" s="1350"/>
      <c r="F1" s="1350"/>
      <c r="G1" s="1350"/>
      <c r="H1" s="1350"/>
      <c r="I1" s="1350"/>
      <c r="J1" s="1350"/>
      <c r="L1" s="498" t="s">
        <v>13294</v>
      </c>
      <c r="M1" s="498" t="s">
        <v>12</v>
      </c>
      <c r="N1" s="498" t="s">
        <v>9244</v>
      </c>
    </row>
    <row r="2" spans="1:14" ht="18" customHeight="1">
      <c r="A2" s="1351"/>
      <c r="B2" s="1351"/>
      <c r="C2" s="1351"/>
      <c r="D2" s="1351"/>
      <c r="E2" s="1351"/>
      <c r="F2" s="1351"/>
      <c r="G2" s="1351"/>
      <c r="H2" s="1351"/>
      <c r="I2" s="1351"/>
      <c r="J2" s="1351"/>
    </row>
    <row r="3" spans="1:14" ht="18" customHeight="1">
      <c r="A3" s="1348" t="s">
        <v>6059</v>
      </c>
      <c r="B3" s="1349"/>
      <c r="C3" s="1349"/>
      <c r="D3" s="1349"/>
      <c r="E3" s="1349"/>
      <c r="F3" s="244"/>
      <c r="G3" s="245" t="s">
        <v>6057</v>
      </c>
      <c r="H3" s="244" t="s">
        <v>6058</v>
      </c>
      <c r="I3" s="259"/>
      <c r="J3" s="259" t="s">
        <v>17095</v>
      </c>
    </row>
    <row r="4" spans="1:14" ht="18" customHeight="1">
      <c r="A4" s="246" t="s">
        <v>1887</v>
      </c>
      <c r="B4" s="159"/>
      <c r="C4" s="159"/>
      <c r="D4" s="159"/>
      <c r="E4" s="159"/>
      <c r="F4" s="160"/>
      <c r="G4" s="161"/>
      <c r="H4" s="160"/>
      <c r="I4" s="253"/>
      <c r="J4" s="253"/>
    </row>
    <row r="5" spans="1:14" ht="18" customHeight="1">
      <c r="A5" s="248"/>
      <c r="B5" s="149" t="s">
        <v>1888</v>
      </c>
      <c r="C5" s="149"/>
      <c r="D5" s="149"/>
      <c r="E5" s="149"/>
      <c r="F5" s="147"/>
      <c r="G5" s="150"/>
      <c r="H5" s="147"/>
      <c r="I5" s="247"/>
      <c r="J5" s="247"/>
    </row>
    <row r="6" spans="1:14" ht="18" customHeight="1">
      <c r="A6" s="248"/>
      <c r="B6" s="149"/>
      <c r="C6" s="149"/>
      <c r="D6" s="149"/>
      <c r="E6" s="149"/>
      <c r="F6" s="147" t="s">
        <v>1204</v>
      </c>
      <c r="G6" s="151" t="s">
        <v>6200</v>
      </c>
      <c r="H6" s="147" t="s">
        <v>6201</v>
      </c>
      <c r="I6" s="247"/>
      <c r="J6" s="247"/>
    </row>
    <row r="7" spans="1:14" ht="18" customHeight="1">
      <c r="A7" s="248"/>
      <c r="B7" s="149"/>
      <c r="C7" s="149"/>
      <c r="D7" s="149"/>
      <c r="E7" s="149"/>
      <c r="F7" s="147" t="s">
        <v>1205</v>
      </c>
      <c r="G7" s="151" t="s">
        <v>6202</v>
      </c>
      <c r="H7" s="147" t="s">
        <v>6203</v>
      </c>
      <c r="I7" s="247"/>
      <c r="J7" s="247"/>
    </row>
    <row r="8" spans="1:14" ht="18" customHeight="1">
      <c r="A8" s="248"/>
      <c r="B8" s="149" t="s">
        <v>7465</v>
      </c>
      <c r="C8" s="149"/>
      <c r="D8" s="149"/>
      <c r="E8" s="149"/>
      <c r="F8" s="147"/>
      <c r="G8" s="152"/>
      <c r="H8" s="147"/>
      <c r="I8" s="247"/>
      <c r="J8" s="247"/>
    </row>
    <row r="9" spans="1:14" ht="18" customHeight="1">
      <c r="A9" s="248"/>
      <c r="B9" s="149"/>
      <c r="C9" s="149"/>
      <c r="D9" s="149"/>
      <c r="E9" s="149"/>
      <c r="F9" s="147" t="s">
        <v>1206</v>
      </c>
      <c r="G9" s="151" t="s">
        <v>6204</v>
      </c>
      <c r="H9" s="147" t="s">
        <v>6205</v>
      </c>
      <c r="I9" s="247"/>
      <c r="J9" s="247"/>
    </row>
    <row r="10" spans="1:14" ht="18" customHeight="1">
      <c r="A10" s="248"/>
      <c r="B10" s="149"/>
      <c r="C10" s="149"/>
      <c r="D10" s="149"/>
      <c r="E10" s="149"/>
      <c r="F10" s="147" t="s">
        <v>1207</v>
      </c>
      <c r="G10" s="151" t="s">
        <v>6206</v>
      </c>
      <c r="H10" s="147" t="s">
        <v>6207</v>
      </c>
      <c r="I10" s="247"/>
      <c r="J10" s="247"/>
    </row>
    <row r="11" spans="1:14" ht="18" customHeight="1">
      <c r="A11" s="248"/>
      <c r="B11" s="149"/>
      <c r="C11" s="149"/>
      <c r="D11" s="149"/>
      <c r="E11" s="149"/>
      <c r="F11" s="147" t="s">
        <v>1208</v>
      </c>
      <c r="G11" s="151" t="s">
        <v>6206</v>
      </c>
      <c r="H11" s="147" t="s">
        <v>6208</v>
      </c>
      <c r="I11" s="247"/>
      <c r="J11" s="247"/>
    </row>
    <row r="12" spans="1:14" ht="18" customHeight="1">
      <c r="A12" s="248"/>
      <c r="B12" s="149"/>
      <c r="C12" s="149"/>
      <c r="D12" s="149"/>
      <c r="E12" s="149"/>
      <c r="F12" s="147" t="s">
        <v>1209</v>
      </c>
      <c r="G12" s="151" t="s">
        <v>6209</v>
      </c>
      <c r="H12" s="147" t="s">
        <v>6210</v>
      </c>
      <c r="I12" s="247"/>
      <c r="J12" s="247"/>
    </row>
    <row r="13" spans="1:14" ht="18" customHeight="1">
      <c r="A13" s="248"/>
      <c r="B13" s="149"/>
      <c r="C13" s="149"/>
      <c r="D13" s="149"/>
      <c r="E13" s="149"/>
      <c r="F13" s="147" t="s">
        <v>1210</v>
      </c>
      <c r="G13" s="151" t="s">
        <v>6211</v>
      </c>
      <c r="H13" s="147" t="s">
        <v>6212</v>
      </c>
      <c r="I13" s="247"/>
      <c r="J13" s="247"/>
    </row>
    <row r="14" spans="1:14" ht="18" customHeight="1">
      <c r="A14" s="248"/>
      <c r="B14" s="149"/>
      <c r="C14" s="149"/>
      <c r="D14" s="149"/>
      <c r="E14" s="149"/>
      <c r="F14" s="147" t="s">
        <v>1211</v>
      </c>
      <c r="G14" s="151" t="s">
        <v>6213</v>
      </c>
      <c r="H14" s="147" t="s">
        <v>6214</v>
      </c>
      <c r="I14" s="247"/>
      <c r="J14" s="247"/>
    </row>
    <row r="15" spans="1:14" ht="18" customHeight="1">
      <c r="A15" s="248"/>
      <c r="B15" s="149"/>
      <c r="C15" s="149"/>
      <c r="D15" s="149"/>
      <c r="E15" s="149"/>
      <c r="F15" s="147" t="s">
        <v>1212</v>
      </c>
      <c r="G15" s="151" t="s">
        <v>6215</v>
      </c>
      <c r="H15" s="170" t="s">
        <v>6216</v>
      </c>
      <c r="I15" s="249"/>
      <c r="J15" s="249"/>
    </row>
    <row r="16" spans="1:14" ht="18" customHeight="1">
      <c r="A16" s="248"/>
      <c r="B16" s="149"/>
      <c r="C16" s="149"/>
      <c r="D16" s="149"/>
      <c r="E16" s="149"/>
      <c r="F16" s="147" t="s">
        <v>1213</v>
      </c>
      <c r="G16" s="151" t="s">
        <v>6217</v>
      </c>
      <c r="H16" s="147" t="s">
        <v>6218</v>
      </c>
      <c r="I16" s="247"/>
      <c r="J16" s="247"/>
    </row>
    <row r="17" spans="1:12" ht="18" customHeight="1">
      <c r="A17" s="248"/>
      <c r="B17" s="149"/>
      <c r="C17" s="149"/>
      <c r="D17" s="149"/>
      <c r="E17" s="149"/>
      <c r="F17" s="147" t="s">
        <v>1214</v>
      </c>
      <c r="G17" s="151" t="s">
        <v>6219</v>
      </c>
      <c r="H17" s="147" t="s">
        <v>6220</v>
      </c>
      <c r="I17" s="247"/>
      <c r="J17" s="247"/>
    </row>
    <row r="18" spans="1:12" ht="18" customHeight="1">
      <c r="A18" s="248"/>
      <c r="B18" s="149"/>
      <c r="C18" s="149"/>
      <c r="D18" s="149"/>
      <c r="E18" s="149"/>
      <c r="F18" s="147" t="s">
        <v>1215</v>
      </c>
      <c r="G18" s="151" t="s">
        <v>6221</v>
      </c>
      <c r="H18" s="147" t="s">
        <v>6222</v>
      </c>
      <c r="I18" s="247"/>
      <c r="J18" s="247"/>
    </row>
    <row r="19" spans="1:12" ht="18" customHeight="1">
      <c r="A19" s="248"/>
      <c r="B19" s="149"/>
      <c r="C19" s="149"/>
      <c r="D19" s="149"/>
      <c r="E19" s="149"/>
      <c r="F19" s="147" t="s">
        <v>1216</v>
      </c>
      <c r="G19" s="151" t="s">
        <v>6223</v>
      </c>
      <c r="H19" s="147" t="s">
        <v>6224</v>
      </c>
      <c r="I19" s="247"/>
      <c r="J19" s="247"/>
    </row>
    <row r="20" spans="1:12" ht="18" customHeight="1">
      <c r="A20" s="248"/>
      <c r="B20" s="149"/>
      <c r="C20" s="149"/>
      <c r="D20" s="149"/>
      <c r="E20" s="149"/>
      <c r="F20" s="147" t="s">
        <v>1217</v>
      </c>
      <c r="G20" s="151" t="s">
        <v>6225</v>
      </c>
      <c r="H20" s="170" t="s">
        <v>6226</v>
      </c>
      <c r="I20" s="249"/>
      <c r="J20" s="249"/>
    </row>
    <row r="21" spans="1:12" ht="18" customHeight="1">
      <c r="A21" s="248"/>
      <c r="B21" s="149"/>
      <c r="C21" s="149"/>
      <c r="D21" s="149"/>
      <c r="E21" s="149"/>
      <c r="F21" s="147" t="s">
        <v>1218</v>
      </c>
      <c r="G21" s="151" t="s">
        <v>6227</v>
      </c>
      <c r="H21" s="147" t="s">
        <v>6228</v>
      </c>
      <c r="I21" s="247"/>
      <c r="J21" s="247"/>
    </row>
    <row r="22" spans="1:12" ht="18" customHeight="1">
      <c r="A22" s="248"/>
      <c r="B22" s="149"/>
      <c r="C22" s="149"/>
      <c r="D22" s="149"/>
      <c r="E22" s="149"/>
      <c r="F22" s="147" t="s">
        <v>1219</v>
      </c>
      <c r="G22" s="151" t="s">
        <v>6229</v>
      </c>
      <c r="H22" s="147" t="s">
        <v>6230</v>
      </c>
      <c r="I22" s="247"/>
      <c r="J22" s="247"/>
      <c r="L22" s="141" t="s">
        <v>6196</v>
      </c>
    </row>
    <row r="23" spans="1:12" ht="18" customHeight="1">
      <c r="A23" s="248"/>
      <c r="B23" s="149"/>
      <c r="C23" s="149"/>
      <c r="D23" s="149"/>
      <c r="E23" s="149"/>
      <c r="F23" s="147" t="s">
        <v>1220</v>
      </c>
      <c r="G23" s="151" t="s">
        <v>6231</v>
      </c>
      <c r="H23" s="147" t="s">
        <v>6232</v>
      </c>
      <c r="I23" s="247"/>
      <c r="J23" s="247"/>
    </row>
    <row r="24" spans="1:12" ht="18" customHeight="1">
      <c r="A24" s="248"/>
      <c r="B24" s="149"/>
      <c r="C24" s="149"/>
      <c r="D24" s="149"/>
      <c r="E24" s="149"/>
      <c r="F24" s="147" t="s">
        <v>1221</v>
      </c>
      <c r="G24" s="151" t="s">
        <v>6233</v>
      </c>
      <c r="H24" s="147" t="s">
        <v>6234</v>
      </c>
      <c r="I24" s="247"/>
      <c r="J24" s="247"/>
    </row>
    <row r="25" spans="1:12" ht="18" customHeight="1">
      <c r="A25" s="248"/>
      <c r="B25" s="149"/>
      <c r="C25" s="149"/>
      <c r="D25" s="149"/>
      <c r="E25" s="149"/>
      <c r="F25" s="147" t="s">
        <v>1222</v>
      </c>
      <c r="G25" s="151" t="s">
        <v>6235</v>
      </c>
      <c r="H25" s="147" t="s">
        <v>6236</v>
      </c>
      <c r="I25" s="247"/>
      <c r="J25" s="247"/>
      <c r="L25" s="1" t="s">
        <v>8038</v>
      </c>
    </row>
    <row r="26" spans="1:12" ht="18" customHeight="1">
      <c r="A26" s="248"/>
      <c r="B26" s="149"/>
      <c r="C26" s="149"/>
      <c r="D26" s="149"/>
      <c r="E26" s="149"/>
      <c r="F26" s="147" t="s">
        <v>1223</v>
      </c>
      <c r="G26" s="151" t="s">
        <v>6237</v>
      </c>
      <c r="H26" s="147" t="s">
        <v>6238</v>
      </c>
      <c r="I26" s="247"/>
      <c r="J26" s="247"/>
    </row>
    <row r="27" spans="1:12" ht="18" customHeight="1">
      <c r="A27" s="248"/>
      <c r="B27" s="149"/>
      <c r="C27" s="149"/>
      <c r="D27" s="149"/>
      <c r="E27" s="149"/>
      <c r="F27" s="147" t="s">
        <v>1224</v>
      </c>
      <c r="G27" s="151" t="s">
        <v>6239</v>
      </c>
      <c r="H27" s="147" t="s">
        <v>6240</v>
      </c>
      <c r="I27" s="247"/>
      <c r="J27" s="247"/>
    </row>
    <row r="28" spans="1:12" ht="18" customHeight="1">
      <c r="A28" s="248"/>
      <c r="B28" s="149" t="s">
        <v>8052</v>
      </c>
      <c r="C28" s="149"/>
      <c r="D28" s="149"/>
      <c r="E28" s="149"/>
      <c r="F28" s="147"/>
      <c r="G28" s="152"/>
      <c r="H28" s="147"/>
      <c r="I28" s="247"/>
      <c r="J28" s="247"/>
    </row>
    <row r="29" spans="1:12" ht="18" customHeight="1">
      <c r="A29" s="248"/>
      <c r="B29" s="149"/>
      <c r="C29" s="149"/>
      <c r="D29" s="149"/>
      <c r="E29" s="149"/>
      <c r="F29" s="147" t="s">
        <v>1225</v>
      </c>
      <c r="G29" s="151" t="s">
        <v>6241</v>
      </c>
      <c r="H29" s="147" t="s">
        <v>6242</v>
      </c>
      <c r="I29" s="247"/>
      <c r="J29" s="247"/>
      <c r="K29" s="74"/>
    </row>
    <row r="30" spans="1:12" ht="18" customHeight="1">
      <c r="A30" s="149"/>
      <c r="B30" s="149"/>
      <c r="C30" s="149"/>
      <c r="D30" s="149"/>
      <c r="E30" s="149"/>
      <c r="F30" s="147" t="s">
        <v>1226</v>
      </c>
      <c r="G30" s="151" t="s">
        <v>6198</v>
      </c>
      <c r="H30" s="147" t="s">
        <v>6199</v>
      </c>
      <c r="I30" s="247"/>
      <c r="J30" s="247"/>
      <c r="K30" s="74"/>
    </row>
    <row r="31" spans="1:12" ht="18" customHeight="1">
      <c r="A31" s="149"/>
      <c r="B31" s="149"/>
      <c r="C31" s="149"/>
      <c r="D31" s="149"/>
      <c r="E31" s="149"/>
      <c r="F31" s="147" t="s">
        <v>1227</v>
      </c>
      <c r="G31" s="151" t="s">
        <v>6874</v>
      </c>
      <c r="H31" s="170" t="s">
        <v>6875</v>
      </c>
      <c r="I31" s="249"/>
      <c r="J31" s="249"/>
      <c r="K31" s="74"/>
    </row>
    <row r="32" spans="1:12" ht="18" customHeight="1">
      <c r="A32" s="149"/>
      <c r="B32" s="149"/>
      <c r="C32" s="149"/>
      <c r="D32" s="149"/>
      <c r="E32" s="149"/>
      <c r="F32" s="147" t="s">
        <v>1228</v>
      </c>
      <c r="G32" s="151" t="s">
        <v>6876</v>
      </c>
      <c r="H32" s="170" t="s">
        <v>6877</v>
      </c>
      <c r="I32" s="249"/>
      <c r="J32" s="249"/>
      <c r="K32" s="74"/>
    </row>
    <row r="33" spans="1:11" ht="18" customHeight="1">
      <c r="A33" s="149"/>
      <c r="B33" s="149"/>
      <c r="C33" s="149"/>
      <c r="D33" s="149"/>
      <c r="E33" s="149"/>
      <c r="F33" s="147" t="s">
        <v>1229</v>
      </c>
      <c r="G33" s="151" t="s">
        <v>6878</v>
      </c>
      <c r="H33" s="170" t="s">
        <v>6879</v>
      </c>
      <c r="I33" s="249"/>
      <c r="J33" s="249"/>
      <c r="K33" s="74"/>
    </row>
    <row r="34" spans="1:11" ht="18" customHeight="1">
      <c r="A34" s="149"/>
      <c r="B34" s="149"/>
      <c r="C34" s="149"/>
      <c r="D34" s="149"/>
      <c r="E34" s="149"/>
      <c r="F34" s="147" t="s">
        <v>1230</v>
      </c>
      <c r="G34" s="151" t="s">
        <v>6880</v>
      </c>
      <c r="H34" s="170" t="s">
        <v>6881</v>
      </c>
      <c r="I34" s="249"/>
      <c r="J34" s="249"/>
      <c r="K34" s="74"/>
    </row>
    <row r="35" spans="1:11" ht="18" customHeight="1">
      <c r="A35" s="149"/>
      <c r="B35" s="149"/>
      <c r="C35" s="149"/>
      <c r="D35" s="149"/>
      <c r="E35" s="149"/>
      <c r="F35" s="147" t="s">
        <v>1231</v>
      </c>
      <c r="G35" s="151" t="s">
        <v>6882</v>
      </c>
      <c r="H35" s="170" t="s">
        <v>6883</v>
      </c>
      <c r="I35" s="249"/>
      <c r="J35" s="249"/>
      <c r="K35" s="74"/>
    </row>
    <row r="36" spans="1:11" ht="18" customHeight="1">
      <c r="A36" s="149"/>
      <c r="B36" s="149"/>
      <c r="C36" s="149"/>
      <c r="D36" s="149"/>
      <c r="E36" s="149"/>
      <c r="F36" s="147" t="s">
        <v>1232</v>
      </c>
      <c r="G36" s="151" t="s">
        <v>6884</v>
      </c>
      <c r="H36" s="170" t="s">
        <v>6885</v>
      </c>
      <c r="I36" s="250"/>
      <c r="J36" s="250"/>
      <c r="K36" s="74"/>
    </row>
    <row r="37" spans="1:11" ht="18" customHeight="1">
      <c r="A37" s="149"/>
      <c r="B37" s="149"/>
      <c r="C37" s="149"/>
      <c r="D37" s="149"/>
      <c r="E37" s="149"/>
      <c r="F37" s="147" t="s">
        <v>1233</v>
      </c>
      <c r="G37" s="151" t="s">
        <v>6886</v>
      </c>
      <c r="H37" s="170" t="s">
        <v>6887</v>
      </c>
      <c r="I37" s="249"/>
      <c r="J37" s="249"/>
      <c r="K37" s="74"/>
    </row>
    <row r="38" spans="1:11" ht="18" customHeight="1">
      <c r="A38" s="149"/>
      <c r="B38" s="149"/>
      <c r="C38" s="149"/>
      <c r="D38" s="149"/>
      <c r="E38" s="149"/>
      <c r="F38" s="147" t="s">
        <v>1234</v>
      </c>
      <c r="G38" s="151" t="s">
        <v>6888</v>
      </c>
      <c r="H38" s="170" t="s">
        <v>6889</v>
      </c>
      <c r="I38" s="249"/>
      <c r="J38" s="249"/>
      <c r="K38" s="74"/>
    </row>
    <row r="39" spans="1:11" ht="18" customHeight="1">
      <c r="A39" s="149"/>
      <c r="B39" s="149" t="s">
        <v>7464</v>
      </c>
      <c r="C39" s="149"/>
      <c r="D39" s="149"/>
      <c r="E39" s="149"/>
      <c r="F39" s="147"/>
      <c r="G39" s="152"/>
      <c r="H39" s="147"/>
      <c r="I39" s="247"/>
      <c r="J39" s="247"/>
      <c r="K39" s="74"/>
    </row>
    <row r="40" spans="1:11" ht="18" customHeight="1">
      <c r="A40" s="149"/>
      <c r="B40" s="149"/>
      <c r="C40" s="149"/>
      <c r="D40" s="149"/>
      <c r="E40" s="149"/>
      <c r="F40" s="147" t="s">
        <v>1235</v>
      </c>
      <c r="G40" s="151" t="s">
        <v>6890</v>
      </c>
      <c r="H40" s="147" t="s">
        <v>6891</v>
      </c>
      <c r="I40" s="247"/>
      <c r="J40" s="247"/>
      <c r="K40" s="74"/>
    </row>
    <row r="41" spans="1:11" ht="18" customHeight="1">
      <c r="A41" s="149"/>
      <c r="B41" s="149"/>
      <c r="C41" s="149"/>
      <c r="D41" s="149"/>
      <c r="E41" s="149"/>
      <c r="F41" s="147" t="s">
        <v>1236</v>
      </c>
      <c r="G41" s="151" t="s">
        <v>6892</v>
      </c>
      <c r="H41" s="170" t="s">
        <v>6860</v>
      </c>
      <c r="I41" s="251"/>
      <c r="J41" s="251"/>
      <c r="K41" s="74"/>
    </row>
    <row r="42" spans="1:11" ht="18" customHeight="1">
      <c r="A42" s="149"/>
      <c r="B42" s="149"/>
      <c r="C42" s="149"/>
      <c r="D42" s="149"/>
      <c r="E42" s="149"/>
      <c r="F42" s="147" t="s">
        <v>1237</v>
      </c>
      <c r="G42" s="151" t="s">
        <v>6893</v>
      </c>
      <c r="H42" s="147" t="s">
        <v>6894</v>
      </c>
      <c r="I42" s="247"/>
      <c r="J42" s="247"/>
      <c r="K42" s="74"/>
    </row>
    <row r="43" spans="1:11" ht="18" customHeight="1">
      <c r="A43" s="149"/>
      <c r="B43" s="149"/>
      <c r="C43" s="149"/>
      <c r="D43" s="149"/>
      <c r="E43" s="149"/>
      <c r="F43" s="147" t="s">
        <v>1238</v>
      </c>
      <c r="G43" s="151" t="s">
        <v>6895</v>
      </c>
      <c r="H43" s="147" t="s">
        <v>6896</v>
      </c>
      <c r="I43" s="247"/>
      <c r="J43" s="247"/>
      <c r="K43" s="74"/>
    </row>
    <row r="44" spans="1:11" ht="18" customHeight="1">
      <c r="A44" s="149"/>
      <c r="B44" s="149" t="s">
        <v>1894</v>
      </c>
      <c r="C44" s="149"/>
      <c r="D44" s="149"/>
      <c r="E44" s="149"/>
      <c r="F44" s="147"/>
      <c r="G44" s="152"/>
      <c r="H44" s="147"/>
      <c r="I44" s="247"/>
      <c r="J44" s="247"/>
      <c r="K44" s="74"/>
    </row>
    <row r="45" spans="1:11" ht="18" customHeight="1">
      <c r="A45" s="149"/>
      <c r="B45" s="149"/>
      <c r="C45" s="149"/>
      <c r="D45" s="149"/>
      <c r="E45" s="149"/>
      <c r="F45" s="147" t="s">
        <v>1239</v>
      </c>
      <c r="G45" s="151" t="s">
        <v>6897</v>
      </c>
      <c r="H45" s="147" t="s">
        <v>6898</v>
      </c>
      <c r="I45" s="247"/>
      <c r="J45" s="247"/>
      <c r="K45" s="74"/>
    </row>
    <row r="46" spans="1:11" ht="18" customHeight="1">
      <c r="A46" s="149"/>
      <c r="B46" s="149"/>
      <c r="C46" s="149"/>
      <c r="D46" s="149"/>
      <c r="E46" s="149"/>
      <c r="F46" s="147" t="s">
        <v>1240</v>
      </c>
      <c r="G46" s="151" t="s">
        <v>6899</v>
      </c>
      <c r="H46" s="147" t="s">
        <v>6900</v>
      </c>
      <c r="I46" s="247"/>
      <c r="J46" s="247"/>
      <c r="K46" s="74"/>
    </row>
    <row r="47" spans="1:11" ht="18" customHeight="1">
      <c r="A47" s="149"/>
      <c r="B47" s="149"/>
      <c r="C47" s="149"/>
      <c r="D47" s="149"/>
      <c r="E47" s="149"/>
      <c r="F47" s="147" t="s">
        <v>1241</v>
      </c>
      <c r="G47" s="151" t="s">
        <v>6901</v>
      </c>
      <c r="H47" s="147" t="s">
        <v>6902</v>
      </c>
      <c r="I47" s="247"/>
      <c r="J47" s="247"/>
      <c r="K47" s="74"/>
    </row>
    <row r="48" spans="1:11" ht="18" customHeight="1">
      <c r="A48" s="149"/>
      <c r="B48" s="149"/>
      <c r="C48" s="149"/>
      <c r="D48" s="149"/>
      <c r="E48" s="149"/>
      <c r="F48" s="147" t="s">
        <v>1242</v>
      </c>
      <c r="G48" s="151" t="s">
        <v>6903</v>
      </c>
      <c r="H48" s="170" t="s">
        <v>7463</v>
      </c>
      <c r="I48" s="252" t="s">
        <v>6197</v>
      </c>
      <c r="J48" s="252"/>
      <c r="K48" s="74"/>
    </row>
    <row r="49" spans="1:11" ht="18" customHeight="1">
      <c r="A49" s="149"/>
      <c r="B49" s="149"/>
      <c r="C49" s="149"/>
      <c r="D49" s="149"/>
      <c r="E49" s="149"/>
      <c r="F49" s="147" t="s">
        <v>1243</v>
      </c>
      <c r="G49" s="151" t="s">
        <v>6904</v>
      </c>
      <c r="H49" s="147" t="s">
        <v>6905</v>
      </c>
      <c r="I49" s="247"/>
      <c r="J49" s="247"/>
      <c r="K49" s="74"/>
    </row>
    <row r="50" spans="1:11" ht="18" customHeight="1">
      <c r="A50" s="149"/>
      <c r="B50" s="149"/>
      <c r="C50" s="149"/>
      <c r="D50" s="149"/>
      <c r="E50" s="149"/>
      <c r="F50" s="147" t="s">
        <v>1244</v>
      </c>
      <c r="G50" s="151" t="s">
        <v>6906</v>
      </c>
      <c r="H50" s="147" t="s">
        <v>6907</v>
      </c>
      <c r="I50" s="247"/>
      <c r="J50" s="247"/>
      <c r="K50" s="74"/>
    </row>
    <row r="51" spans="1:11" ht="18" customHeight="1">
      <c r="A51" s="149"/>
      <c r="B51" s="149"/>
      <c r="C51" s="149"/>
      <c r="D51" s="149"/>
      <c r="E51" s="149"/>
      <c r="F51" s="147" t="s">
        <v>1245</v>
      </c>
      <c r="G51" s="151" t="s">
        <v>6908</v>
      </c>
      <c r="H51" s="170" t="s">
        <v>6909</v>
      </c>
      <c r="I51" s="252" t="s">
        <v>6197</v>
      </c>
      <c r="J51" s="252"/>
      <c r="K51" s="74"/>
    </row>
    <row r="52" spans="1:11" ht="18" customHeight="1">
      <c r="A52" s="149"/>
      <c r="B52" s="149" t="s">
        <v>1890</v>
      </c>
      <c r="C52" s="149"/>
      <c r="D52" s="149"/>
      <c r="E52" s="149"/>
      <c r="F52" s="147"/>
      <c r="G52" s="152"/>
      <c r="H52" s="147"/>
      <c r="I52" s="247"/>
      <c r="J52" s="247"/>
      <c r="K52" s="74"/>
    </row>
    <row r="53" spans="1:11" ht="18" customHeight="1">
      <c r="A53" s="149"/>
      <c r="B53" s="149"/>
      <c r="C53" s="149" t="s">
        <v>1891</v>
      </c>
      <c r="D53" s="149"/>
      <c r="E53" s="149"/>
      <c r="F53" s="147"/>
      <c r="G53" s="152"/>
      <c r="H53" s="147"/>
      <c r="I53" s="247"/>
      <c r="J53" s="247"/>
      <c r="K53" s="74"/>
    </row>
    <row r="54" spans="1:11" ht="18" customHeight="1">
      <c r="A54" s="149"/>
      <c r="B54" s="149"/>
      <c r="C54" s="149"/>
      <c r="D54" s="149"/>
      <c r="E54" s="149"/>
      <c r="F54" s="147" t="s">
        <v>1246</v>
      </c>
      <c r="G54" s="151" t="s">
        <v>6910</v>
      </c>
      <c r="H54" s="170" t="s">
        <v>6911</v>
      </c>
      <c r="I54" s="251"/>
      <c r="J54" s="251"/>
      <c r="K54" s="74"/>
    </row>
    <row r="55" spans="1:11" ht="18" customHeight="1">
      <c r="A55" s="149"/>
      <c r="B55" s="149"/>
      <c r="C55" s="149"/>
      <c r="D55" s="149"/>
      <c r="E55" s="149"/>
      <c r="F55" s="147" t="s">
        <v>1247</v>
      </c>
      <c r="G55" s="151" t="s">
        <v>6912</v>
      </c>
      <c r="H55" s="147" t="s">
        <v>6913</v>
      </c>
      <c r="I55" s="247"/>
      <c r="J55" s="247"/>
      <c r="K55" s="74"/>
    </row>
    <row r="56" spans="1:11" ht="18" customHeight="1">
      <c r="A56" s="248"/>
      <c r="B56" s="149"/>
      <c r="C56" s="149"/>
      <c r="D56" s="149"/>
      <c r="E56" s="149"/>
      <c r="F56" s="147" t="s">
        <v>1248</v>
      </c>
      <c r="G56" s="151" t="s">
        <v>6243</v>
      </c>
      <c r="H56" s="147" t="s">
        <v>6244</v>
      </c>
      <c r="I56" s="247"/>
      <c r="J56" s="247"/>
    </row>
    <row r="57" spans="1:11" ht="18" customHeight="1">
      <c r="A57" s="248"/>
      <c r="B57" s="149"/>
      <c r="C57" s="149"/>
      <c r="D57" s="149"/>
      <c r="E57" s="149"/>
      <c r="F57" s="147" t="s">
        <v>1249</v>
      </c>
      <c r="G57" s="151" t="s">
        <v>6245</v>
      </c>
      <c r="H57" s="147" t="s">
        <v>6246</v>
      </c>
      <c r="I57" s="247"/>
      <c r="J57" s="247"/>
    </row>
    <row r="58" spans="1:11" ht="18" customHeight="1">
      <c r="A58" s="248"/>
      <c r="B58" s="149"/>
      <c r="C58" s="149"/>
      <c r="D58" s="149"/>
      <c r="E58" s="149"/>
      <c r="F58" s="147" t="s">
        <v>1250</v>
      </c>
      <c r="G58" s="151" t="s">
        <v>6247</v>
      </c>
      <c r="H58" s="147" t="s">
        <v>6248</v>
      </c>
      <c r="I58" s="247"/>
      <c r="J58" s="247"/>
    </row>
    <row r="59" spans="1:11" ht="18" customHeight="1">
      <c r="A59" s="248"/>
      <c r="B59" s="149"/>
      <c r="C59" s="149"/>
      <c r="D59" s="149"/>
      <c r="E59" s="149"/>
      <c r="F59" s="147" t="s">
        <v>1251</v>
      </c>
      <c r="G59" s="151" t="s">
        <v>6249</v>
      </c>
      <c r="H59" s="147" t="s">
        <v>6250</v>
      </c>
      <c r="I59" s="247"/>
      <c r="J59" s="247"/>
    </row>
    <row r="60" spans="1:11" ht="18" customHeight="1">
      <c r="A60" s="248"/>
      <c r="B60" s="149"/>
      <c r="C60" s="149"/>
      <c r="D60" s="149"/>
      <c r="E60" s="149"/>
      <c r="F60" s="147" t="s">
        <v>1252</v>
      </c>
      <c r="G60" s="151" t="s">
        <v>6251</v>
      </c>
      <c r="H60" s="147" t="s">
        <v>6252</v>
      </c>
      <c r="I60" s="247"/>
      <c r="J60" s="247"/>
    </row>
    <row r="61" spans="1:11" ht="18" customHeight="1">
      <c r="A61" s="248"/>
      <c r="B61" s="149"/>
      <c r="C61" s="149"/>
      <c r="D61" s="149"/>
      <c r="E61" s="149"/>
      <c r="F61" s="147" t="s">
        <v>1253</v>
      </c>
      <c r="G61" s="151" t="s">
        <v>6253</v>
      </c>
      <c r="H61" s="147" t="s">
        <v>6254</v>
      </c>
      <c r="I61" s="247"/>
      <c r="J61" s="247"/>
    </row>
    <row r="62" spans="1:11" ht="18" customHeight="1">
      <c r="A62" s="248"/>
      <c r="B62" s="149"/>
      <c r="C62" s="149" t="s">
        <v>1892</v>
      </c>
      <c r="D62" s="149"/>
      <c r="E62" s="149"/>
      <c r="F62" s="147"/>
      <c r="G62" s="152"/>
      <c r="H62" s="147"/>
      <c r="I62" s="247"/>
      <c r="J62" s="247"/>
    </row>
    <row r="63" spans="1:11" ht="18" customHeight="1">
      <c r="A63" s="248"/>
      <c r="B63" s="149"/>
      <c r="C63" s="149"/>
      <c r="D63" s="149"/>
      <c r="E63" s="149"/>
      <c r="F63" s="147" t="s">
        <v>1254</v>
      </c>
      <c r="G63" s="151" t="s">
        <v>6255</v>
      </c>
      <c r="H63" s="147" t="s">
        <v>6256</v>
      </c>
      <c r="I63" s="247"/>
      <c r="J63" s="247"/>
    </row>
    <row r="64" spans="1:11" ht="18" customHeight="1">
      <c r="A64" s="248"/>
      <c r="B64" s="149"/>
      <c r="C64" s="149"/>
      <c r="D64" s="149"/>
      <c r="E64" s="149"/>
      <c r="F64" s="147" t="s">
        <v>1255</v>
      </c>
      <c r="G64" s="151" t="s">
        <v>6257</v>
      </c>
      <c r="H64" s="147" t="s">
        <v>6258</v>
      </c>
      <c r="I64" s="247"/>
      <c r="J64" s="247"/>
    </row>
    <row r="65" spans="1:10" ht="18" customHeight="1">
      <c r="A65" s="248"/>
      <c r="B65" s="149"/>
      <c r="C65" s="149"/>
      <c r="D65" s="149"/>
      <c r="E65" s="149"/>
      <c r="F65" s="147" t="s">
        <v>1256</v>
      </c>
      <c r="G65" s="151" t="s">
        <v>6259</v>
      </c>
      <c r="H65" s="147" t="s">
        <v>6260</v>
      </c>
      <c r="I65" s="247"/>
      <c r="J65" s="247"/>
    </row>
    <row r="66" spans="1:10" ht="18" customHeight="1">
      <c r="A66" s="248"/>
      <c r="B66" s="149"/>
      <c r="C66" s="149"/>
      <c r="D66" s="149"/>
      <c r="E66" s="149"/>
      <c r="F66" s="147" t="s">
        <v>1257</v>
      </c>
      <c r="G66" s="151" t="s">
        <v>6261</v>
      </c>
      <c r="H66" s="147" t="s">
        <v>6262</v>
      </c>
      <c r="I66" s="247"/>
      <c r="J66" s="247"/>
    </row>
    <row r="67" spans="1:10" ht="18" customHeight="1">
      <c r="A67" s="248"/>
      <c r="B67" s="149" t="s">
        <v>7466</v>
      </c>
      <c r="C67" s="149"/>
      <c r="D67" s="149"/>
      <c r="E67" s="149"/>
      <c r="F67" s="147"/>
      <c r="G67" s="152"/>
      <c r="H67" s="147"/>
      <c r="I67" s="247"/>
      <c r="J67" s="247"/>
    </row>
    <row r="68" spans="1:10" ht="18" customHeight="1">
      <c r="A68" s="248"/>
      <c r="B68" s="149"/>
      <c r="C68" s="149" t="s">
        <v>1893</v>
      </c>
      <c r="D68" s="149"/>
      <c r="E68" s="149"/>
      <c r="F68" s="147"/>
      <c r="G68" s="152"/>
      <c r="H68" s="147"/>
      <c r="I68" s="247"/>
      <c r="J68" s="247"/>
    </row>
    <row r="69" spans="1:10" ht="18" customHeight="1">
      <c r="A69" s="248"/>
      <c r="B69" s="149"/>
      <c r="C69" s="149"/>
      <c r="D69" s="149"/>
      <c r="E69" s="149"/>
      <c r="F69" s="147" t="s">
        <v>1258</v>
      </c>
      <c r="G69" s="151" t="s">
        <v>6263</v>
      </c>
      <c r="H69" s="147" t="s">
        <v>6264</v>
      </c>
      <c r="I69" s="247"/>
      <c r="J69" s="247"/>
    </row>
    <row r="70" spans="1:10" ht="18" customHeight="1">
      <c r="A70" s="248"/>
      <c r="B70" s="149"/>
      <c r="C70" s="149"/>
      <c r="D70" s="149"/>
      <c r="E70" s="149"/>
      <c r="F70" s="147" t="s">
        <v>1259</v>
      </c>
      <c r="G70" s="151" t="s">
        <v>6265</v>
      </c>
      <c r="H70" s="179" t="s">
        <v>6266</v>
      </c>
      <c r="I70" s="249" t="s">
        <v>7499</v>
      </c>
      <c r="J70" s="249"/>
    </row>
    <row r="71" spans="1:10" ht="18" customHeight="1">
      <c r="A71" s="248"/>
      <c r="B71" s="149"/>
      <c r="C71" s="149"/>
      <c r="D71" s="149"/>
      <c r="E71" s="149"/>
      <c r="F71" s="147" t="s">
        <v>1260</v>
      </c>
      <c r="G71" s="151" t="s">
        <v>6267</v>
      </c>
      <c r="H71" s="170" t="s">
        <v>6268</v>
      </c>
      <c r="I71" s="249"/>
      <c r="J71" s="249"/>
    </row>
    <row r="72" spans="1:10" ht="18" customHeight="1">
      <c r="A72" s="248"/>
      <c r="B72" s="149"/>
      <c r="C72" s="149" t="s">
        <v>1895</v>
      </c>
      <c r="D72" s="149"/>
      <c r="E72" s="149"/>
      <c r="F72" s="147"/>
      <c r="G72" s="152"/>
      <c r="H72" s="147"/>
      <c r="I72" s="247"/>
      <c r="J72" s="247"/>
    </row>
    <row r="73" spans="1:10" ht="18" customHeight="1">
      <c r="A73" s="248"/>
      <c r="B73" s="149"/>
      <c r="C73" s="149"/>
      <c r="D73" s="149"/>
      <c r="E73" s="149"/>
      <c r="F73" s="147" t="s">
        <v>1261</v>
      </c>
      <c r="G73" s="151" t="s">
        <v>6269</v>
      </c>
      <c r="H73" s="170" t="s">
        <v>6270</v>
      </c>
      <c r="I73" s="249"/>
      <c r="J73" s="249"/>
    </row>
    <row r="74" spans="1:10" ht="18" customHeight="1">
      <c r="A74" s="248"/>
      <c r="B74" s="149"/>
      <c r="C74" s="149"/>
      <c r="D74" s="149"/>
      <c r="E74" s="149"/>
      <c r="F74" s="147" t="s">
        <v>1262</v>
      </c>
      <c r="G74" s="151" t="s">
        <v>6271</v>
      </c>
      <c r="H74" s="170" t="s">
        <v>6272</v>
      </c>
      <c r="I74" s="249"/>
      <c r="J74" s="249"/>
    </row>
    <row r="75" spans="1:10" ht="18" customHeight="1">
      <c r="A75" s="248"/>
      <c r="B75" s="149"/>
      <c r="C75" s="149" t="s">
        <v>1896</v>
      </c>
      <c r="D75" s="149"/>
      <c r="E75" s="149"/>
      <c r="F75" s="147"/>
      <c r="G75" s="152"/>
      <c r="H75" s="147"/>
      <c r="I75" s="247"/>
      <c r="J75" s="247"/>
    </row>
    <row r="76" spans="1:10" ht="18" customHeight="1">
      <c r="A76" s="248"/>
      <c r="B76" s="149"/>
      <c r="C76" s="149"/>
      <c r="D76" s="149"/>
      <c r="E76" s="149"/>
      <c r="F76" s="147" t="s">
        <v>1263</v>
      </c>
      <c r="G76" s="151" t="s">
        <v>6273</v>
      </c>
      <c r="H76" s="170" t="s">
        <v>6274</v>
      </c>
      <c r="I76" s="249"/>
      <c r="J76" s="249"/>
    </row>
    <row r="77" spans="1:10" ht="18" customHeight="1">
      <c r="A77" s="248"/>
      <c r="B77" s="149"/>
      <c r="C77" s="149"/>
      <c r="D77" s="149"/>
      <c r="E77" s="149"/>
      <c r="F77" s="147" t="s">
        <v>1264</v>
      </c>
      <c r="G77" s="151" t="s">
        <v>6275</v>
      </c>
      <c r="H77" s="170" t="s">
        <v>7498</v>
      </c>
      <c r="I77" s="249"/>
      <c r="J77" s="249"/>
    </row>
    <row r="78" spans="1:10" ht="18" customHeight="1">
      <c r="A78" s="248"/>
      <c r="B78" s="149"/>
      <c r="C78" s="149"/>
      <c r="D78" s="149"/>
      <c r="E78" s="149"/>
      <c r="F78" s="147" t="s">
        <v>1265</v>
      </c>
      <c r="G78" s="151" t="s">
        <v>6276</v>
      </c>
      <c r="H78" s="147" t="s">
        <v>6277</v>
      </c>
      <c r="I78" s="247"/>
      <c r="J78" s="247"/>
    </row>
    <row r="79" spans="1:10" ht="18" customHeight="1">
      <c r="A79" s="248"/>
      <c r="B79" s="149"/>
      <c r="C79" s="149"/>
      <c r="D79" s="149"/>
      <c r="E79" s="149"/>
      <c r="F79" s="147" t="s">
        <v>1266</v>
      </c>
      <c r="G79" s="151" t="s">
        <v>6278</v>
      </c>
      <c r="H79" s="170" t="s">
        <v>6279</v>
      </c>
      <c r="I79" s="249"/>
      <c r="J79" s="249"/>
    </row>
    <row r="80" spans="1:10" ht="18" customHeight="1">
      <c r="A80" s="248"/>
      <c r="B80" s="149"/>
      <c r="C80" s="149" t="s">
        <v>1897</v>
      </c>
      <c r="D80" s="149"/>
      <c r="E80" s="149"/>
      <c r="F80" s="147"/>
      <c r="G80" s="152"/>
      <c r="H80" s="147"/>
      <c r="I80" s="247"/>
      <c r="J80" s="247"/>
    </row>
    <row r="81" spans="1:11" ht="18" customHeight="1">
      <c r="A81" s="248"/>
      <c r="B81" s="149"/>
      <c r="C81" s="149"/>
      <c r="D81" s="149"/>
      <c r="E81" s="149"/>
      <c r="F81" s="147" t="s">
        <v>1267</v>
      </c>
      <c r="G81" s="151" t="s">
        <v>6280</v>
      </c>
      <c r="H81" s="179" t="s">
        <v>6281</v>
      </c>
      <c r="I81" s="251"/>
      <c r="J81" s="251"/>
      <c r="K81" s="74"/>
    </row>
    <row r="82" spans="1:11" ht="18" customHeight="1">
      <c r="A82" s="149"/>
      <c r="B82" s="149"/>
      <c r="C82" s="149"/>
      <c r="D82" s="149"/>
      <c r="E82" s="149"/>
      <c r="F82" s="147" t="s">
        <v>1268</v>
      </c>
      <c r="G82" s="151" t="s">
        <v>6914</v>
      </c>
      <c r="H82" s="147" t="s">
        <v>6915</v>
      </c>
      <c r="I82" s="247"/>
      <c r="J82" s="247"/>
      <c r="K82" s="74"/>
    </row>
    <row r="83" spans="1:11" ht="18" customHeight="1">
      <c r="A83" s="149"/>
      <c r="B83" s="149"/>
      <c r="C83" s="149"/>
      <c r="D83" s="149"/>
      <c r="E83" s="149"/>
      <c r="F83" s="147" t="s">
        <v>1269</v>
      </c>
      <c r="G83" s="151" t="s">
        <v>6916</v>
      </c>
      <c r="H83" s="147" t="s">
        <v>6917</v>
      </c>
      <c r="I83" s="247"/>
      <c r="J83" s="247"/>
      <c r="K83" s="74"/>
    </row>
    <row r="84" spans="1:11" ht="18" customHeight="1">
      <c r="A84" s="149"/>
      <c r="B84" s="149"/>
      <c r="C84" s="149"/>
      <c r="D84" s="149"/>
      <c r="E84" s="149"/>
      <c r="F84" s="147" t="s">
        <v>1270</v>
      </c>
      <c r="G84" s="151" t="s">
        <v>6918</v>
      </c>
      <c r="H84" s="147" t="s">
        <v>6919</v>
      </c>
      <c r="I84" s="247"/>
      <c r="J84" s="247"/>
      <c r="K84" s="74"/>
    </row>
    <row r="85" spans="1:11" ht="18" customHeight="1">
      <c r="A85" s="149"/>
      <c r="B85" s="149"/>
      <c r="C85" s="149"/>
      <c r="D85" s="149"/>
      <c r="E85" s="149"/>
      <c r="F85" s="147" t="s">
        <v>1271</v>
      </c>
      <c r="G85" s="151" t="s">
        <v>6918</v>
      </c>
      <c r="H85" s="147" t="s">
        <v>8039</v>
      </c>
      <c r="I85" s="247"/>
      <c r="J85" s="247"/>
      <c r="K85" s="74"/>
    </row>
    <row r="86" spans="1:11" ht="18" customHeight="1">
      <c r="A86" s="149"/>
      <c r="B86" s="149"/>
      <c r="C86" s="149" t="s">
        <v>1898</v>
      </c>
      <c r="D86" s="149"/>
      <c r="E86" s="149"/>
      <c r="F86" s="147"/>
      <c r="G86" s="152"/>
      <c r="H86" s="147"/>
      <c r="I86" s="247"/>
      <c r="J86" s="247"/>
      <c r="K86" s="74"/>
    </row>
    <row r="87" spans="1:11" ht="18" customHeight="1">
      <c r="A87" s="149"/>
      <c r="B87" s="149"/>
      <c r="C87" s="149"/>
      <c r="D87" s="149"/>
      <c r="E87" s="149"/>
      <c r="F87" s="147" t="s">
        <v>1272</v>
      </c>
      <c r="G87" s="151" t="s">
        <v>6920</v>
      </c>
      <c r="H87" s="147" t="s">
        <v>6921</v>
      </c>
      <c r="I87" s="247"/>
      <c r="J87" s="247"/>
      <c r="K87" s="74"/>
    </row>
    <row r="88" spans="1:11" ht="18" customHeight="1">
      <c r="A88" s="149"/>
      <c r="B88" s="149"/>
      <c r="C88" s="149"/>
      <c r="D88" s="149"/>
      <c r="E88" s="149"/>
      <c r="F88" s="147" t="s">
        <v>1273</v>
      </c>
      <c r="G88" s="151" t="s">
        <v>6922</v>
      </c>
      <c r="H88" s="170" t="s">
        <v>6923</v>
      </c>
      <c r="I88" s="251"/>
      <c r="J88" s="251"/>
      <c r="K88" s="74"/>
    </row>
    <row r="89" spans="1:11" ht="18" customHeight="1">
      <c r="A89" s="149"/>
      <c r="B89" s="149"/>
      <c r="C89" s="149" t="s">
        <v>1899</v>
      </c>
      <c r="D89" s="149"/>
      <c r="E89" s="149"/>
      <c r="F89" s="147"/>
      <c r="G89" s="152"/>
      <c r="H89" s="147"/>
      <c r="I89" s="247"/>
      <c r="J89" s="247"/>
      <c r="K89" s="74"/>
    </row>
    <row r="90" spans="1:11" ht="18" customHeight="1">
      <c r="A90" s="149"/>
      <c r="B90" s="149"/>
      <c r="C90" s="149"/>
      <c r="D90" s="149"/>
      <c r="E90" s="149"/>
      <c r="F90" s="147" t="s">
        <v>1274</v>
      </c>
      <c r="G90" s="151" t="s">
        <v>6924</v>
      </c>
      <c r="H90" s="170" t="s">
        <v>6925</v>
      </c>
      <c r="I90" s="251"/>
      <c r="J90" s="251"/>
      <c r="K90" s="74"/>
    </row>
    <row r="91" spans="1:11" ht="18" customHeight="1">
      <c r="A91" s="149"/>
      <c r="B91" s="149"/>
      <c r="C91" s="149"/>
      <c r="D91" s="149"/>
      <c r="E91" s="149"/>
      <c r="F91" s="147" t="s">
        <v>1275</v>
      </c>
      <c r="G91" s="151" t="s">
        <v>6926</v>
      </c>
      <c r="H91" s="147" t="s">
        <v>6927</v>
      </c>
      <c r="I91" s="247"/>
      <c r="J91" s="247"/>
      <c r="K91" s="74"/>
    </row>
    <row r="92" spans="1:11" ht="18" customHeight="1">
      <c r="A92" s="149"/>
      <c r="B92" s="149"/>
      <c r="C92" s="149" t="s">
        <v>1900</v>
      </c>
      <c r="D92" s="149"/>
      <c r="E92" s="149"/>
      <c r="F92" s="147"/>
      <c r="G92" s="152"/>
      <c r="H92" s="147"/>
      <c r="I92" s="247"/>
      <c r="J92" s="247"/>
      <c r="K92" s="74"/>
    </row>
    <row r="93" spans="1:11" ht="18" customHeight="1">
      <c r="A93" s="149"/>
      <c r="B93" s="149"/>
      <c r="C93" s="149"/>
      <c r="D93" s="149"/>
      <c r="E93" s="149"/>
      <c r="F93" s="147" t="s">
        <v>1276</v>
      </c>
      <c r="G93" s="151" t="s">
        <v>6928</v>
      </c>
      <c r="H93" s="147" t="s">
        <v>6929</v>
      </c>
      <c r="I93" s="247"/>
      <c r="J93" s="247"/>
      <c r="K93" s="74"/>
    </row>
    <row r="94" spans="1:11" ht="18" customHeight="1">
      <c r="A94" s="149"/>
      <c r="B94" s="149" t="s">
        <v>1901</v>
      </c>
      <c r="C94" s="149"/>
      <c r="D94" s="149"/>
      <c r="E94" s="149"/>
      <c r="F94" s="147"/>
      <c r="G94" s="152"/>
      <c r="H94" s="147"/>
      <c r="I94" s="247"/>
      <c r="J94" s="247"/>
      <c r="K94" s="74"/>
    </row>
    <row r="95" spans="1:11" ht="18" customHeight="1">
      <c r="A95" s="149"/>
      <c r="B95" s="149"/>
      <c r="C95" s="149"/>
      <c r="D95" s="149"/>
      <c r="E95" s="149"/>
      <c r="F95" s="147" t="s">
        <v>1277</v>
      </c>
      <c r="G95" s="151" t="s">
        <v>6930</v>
      </c>
      <c r="H95" s="147" t="s">
        <v>6931</v>
      </c>
      <c r="I95" s="247"/>
      <c r="J95" s="247"/>
      <c r="K95" s="74"/>
    </row>
    <row r="96" spans="1:11" ht="18" customHeight="1">
      <c r="A96" s="149"/>
      <c r="B96" s="149"/>
      <c r="C96" s="149"/>
      <c r="D96" s="149"/>
      <c r="E96" s="149"/>
      <c r="F96" s="147" t="s">
        <v>1278</v>
      </c>
      <c r="G96" s="151" t="s">
        <v>6932</v>
      </c>
      <c r="H96" s="147" t="s">
        <v>6933</v>
      </c>
      <c r="I96" s="247"/>
      <c r="J96" s="247"/>
      <c r="K96" s="74"/>
    </row>
    <row r="97" spans="1:11" ht="18" customHeight="1">
      <c r="A97" s="149"/>
      <c r="B97" s="149"/>
      <c r="C97" s="149"/>
      <c r="D97" s="149"/>
      <c r="E97" s="149"/>
      <c r="F97" s="147" t="s">
        <v>1279</v>
      </c>
      <c r="G97" s="151" t="s">
        <v>6934</v>
      </c>
      <c r="H97" s="147" t="s">
        <v>6935</v>
      </c>
      <c r="I97" s="247"/>
      <c r="J97" s="247"/>
      <c r="K97" s="74"/>
    </row>
    <row r="98" spans="1:11" ht="18" customHeight="1">
      <c r="A98" s="149"/>
      <c r="B98" s="149"/>
      <c r="C98" s="149"/>
      <c r="D98" s="149"/>
      <c r="E98" s="149"/>
      <c r="F98" s="147" t="s">
        <v>1280</v>
      </c>
      <c r="G98" s="151" t="s">
        <v>6936</v>
      </c>
      <c r="H98" s="147" t="s">
        <v>6937</v>
      </c>
      <c r="I98" s="247"/>
      <c r="J98" s="247"/>
      <c r="K98" s="74"/>
    </row>
    <row r="99" spans="1:11" ht="18" customHeight="1">
      <c r="A99" s="149"/>
      <c r="B99" s="149"/>
      <c r="C99" s="149"/>
      <c r="D99" s="149"/>
      <c r="E99" s="149"/>
      <c r="F99" s="147" t="s">
        <v>1281</v>
      </c>
      <c r="G99" s="151" t="s">
        <v>6938</v>
      </c>
      <c r="H99" s="147" t="s">
        <v>6939</v>
      </c>
      <c r="I99" s="247"/>
      <c r="J99" s="247"/>
      <c r="K99" s="74"/>
    </row>
    <row r="100" spans="1:11" ht="18" customHeight="1">
      <c r="A100" s="149"/>
      <c r="B100" s="149"/>
      <c r="C100" s="149"/>
      <c r="D100" s="149"/>
      <c r="E100" s="149"/>
      <c r="F100" s="147" t="s">
        <v>1282</v>
      </c>
      <c r="G100" s="151" t="s">
        <v>6940</v>
      </c>
      <c r="H100" s="147" t="s">
        <v>6941</v>
      </c>
      <c r="I100" s="247"/>
      <c r="J100" s="247"/>
      <c r="K100" s="74"/>
    </row>
    <row r="101" spans="1:11" ht="18" customHeight="1">
      <c r="A101" s="149"/>
      <c r="B101" s="149"/>
      <c r="C101" s="149"/>
      <c r="D101" s="149"/>
      <c r="E101" s="149"/>
      <c r="F101" s="147" t="s">
        <v>1283</v>
      </c>
      <c r="G101" s="151" t="s">
        <v>6942</v>
      </c>
      <c r="H101" s="147" t="s">
        <v>6943</v>
      </c>
      <c r="I101" s="247"/>
      <c r="J101" s="247"/>
      <c r="K101" s="74"/>
    </row>
    <row r="102" spans="1:11" ht="18" customHeight="1">
      <c r="A102" s="149"/>
      <c r="B102" s="149" t="s">
        <v>1902</v>
      </c>
      <c r="C102" s="149"/>
      <c r="D102" s="149"/>
      <c r="E102" s="149"/>
      <c r="F102" s="147"/>
      <c r="G102" s="152"/>
      <c r="H102" s="147"/>
      <c r="I102" s="247"/>
      <c r="J102" s="247"/>
      <c r="K102" s="74"/>
    </row>
    <row r="103" spans="1:11" ht="18" customHeight="1">
      <c r="A103" s="149"/>
      <c r="B103" s="149"/>
      <c r="C103" s="149"/>
      <c r="D103" s="149"/>
      <c r="E103" s="149"/>
      <c r="F103" s="147" t="s">
        <v>1284</v>
      </c>
      <c r="G103" s="151" t="s">
        <v>6944</v>
      </c>
      <c r="H103" s="147" t="s">
        <v>6945</v>
      </c>
      <c r="I103" s="247"/>
      <c r="J103" s="247"/>
      <c r="K103" s="74"/>
    </row>
    <row r="104" spans="1:11" ht="18" customHeight="1">
      <c r="A104" s="149"/>
      <c r="B104" s="149"/>
      <c r="C104" s="149"/>
      <c r="D104" s="149"/>
      <c r="E104" s="149"/>
      <c r="F104" s="147" t="s">
        <v>1285</v>
      </c>
      <c r="G104" s="151" t="s">
        <v>6944</v>
      </c>
      <c r="H104" s="147" t="s">
        <v>8040</v>
      </c>
      <c r="I104" s="247"/>
      <c r="J104" s="247"/>
      <c r="K104" s="74"/>
    </row>
    <row r="105" spans="1:11" ht="18" customHeight="1">
      <c r="A105" s="149"/>
      <c r="B105" s="149"/>
      <c r="C105" s="149"/>
      <c r="D105" s="149"/>
      <c r="E105" s="149"/>
      <c r="F105" s="147" t="s">
        <v>1286</v>
      </c>
      <c r="G105" s="151" t="s">
        <v>6946</v>
      </c>
      <c r="H105" s="147" t="s">
        <v>6947</v>
      </c>
      <c r="I105" s="247"/>
      <c r="J105" s="247"/>
      <c r="K105" s="74"/>
    </row>
    <row r="106" spans="1:11" ht="18" customHeight="1">
      <c r="A106" s="149"/>
      <c r="B106" s="149"/>
      <c r="C106" s="149"/>
      <c r="D106" s="149"/>
      <c r="E106" s="149"/>
      <c r="F106" s="147" t="s">
        <v>1287</v>
      </c>
      <c r="G106" s="151" t="s">
        <v>6948</v>
      </c>
      <c r="H106" s="147" t="s">
        <v>6949</v>
      </c>
      <c r="I106" s="247"/>
      <c r="J106" s="247"/>
      <c r="K106" s="74"/>
    </row>
    <row r="107" spans="1:11" ht="18" customHeight="1">
      <c r="A107" s="149"/>
      <c r="B107" s="149"/>
      <c r="C107" s="149"/>
      <c r="D107" s="149"/>
      <c r="E107" s="149"/>
      <c r="F107" s="147" t="s">
        <v>1288</v>
      </c>
      <c r="G107" s="151" t="s">
        <v>6950</v>
      </c>
      <c r="H107" s="147" t="s">
        <v>6951</v>
      </c>
      <c r="I107" s="247"/>
      <c r="J107" s="247"/>
      <c r="K107" s="74"/>
    </row>
    <row r="108" spans="1:11" ht="18" customHeight="1">
      <c r="A108" s="248"/>
      <c r="B108" s="149" t="s">
        <v>1903</v>
      </c>
      <c r="C108" s="149"/>
      <c r="D108" s="149"/>
      <c r="E108" s="149"/>
      <c r="F108" s="147"/>
      <c r="G108" s="152"/>
      <c r="H108" s="147"/>
      <c r="I108" s="247"/>
      <c r="J108" s="247"/>
    </row>
    <row r="109" spans="1:11" ht="18" customHeight="1">
      <c r="A109" s="248"/>
      <c r="B109" s="149"/>
      <c r="C109" s="149"/>
      <c r="D109" s="149"/>
      <c r="E109" s="149"/>
      <c r="F109" s="147" t="s">
        <v>1289</v>
      </c>
      <c r="G109" s="151" t="s">
        <v>6282</v>
      </c>
      <c r="H109" s="147" t="s">
        <v>6283</v>
      </c>
      <c r="I109" s="247"/>
      <c r="J109" s="247"/>
    </row>
    <row r="110" spans="1:11" ht="18" customHeight="1">
      <c r="A110" s="248"/>
      <c r="B110" s="149"/>
      <c r="C110" s="149"/>
      <c r="D110" s="149"/>
      <c r="E110" s="149"/>
      <c r="F110" s="147" t="s">
        <v>1290</v>
      </c>
      <c r="G110" s="151" t="s">
        <v>6284</v>
      </c>
      <c r="H110" s="147" t="s">
        <v>6285</v>
      </c>
      <c r="I110" s="247"/>
      <c r="J110" s="247"/>
    </row>
    <row r="111" spans="1:11" ht="18" customHeight="1">
      <c r="A111" s="248"/>
      <c r="B111" s="149"/>
      <c r="C111" s="149"/>
      <c r="D111" s="149"/>
      <c r="E111" s="149"/>
      <c r="F111" s="147" t="s">
        <v>1291</v>
      </c>
      <c r="G111" s="151" t="s">
        <v>6286</v>
      </c>
      <c r="H111" s="147" t="s">
        <v>6287</v>
      </c>
      <c r="I111" s="247"/>
      <c r="J111" s="247"/>
    </row>
    <row r="112" spans="1:11" ht="18" customHeight="1">
      <c r="A112" s="246" t="s">
        <v>2021</v>
      </c>
      <c r="B112" s="159"/>
      <c r="C112" s="159"/>
      <c r="D112" s="159"/>
      <c r="E112" s="159"/>
      <c r="F112" s="160"/>
      <c r="G112" s="243"/>
      <c r="H112" s="160"/>
      <c r="I112" s="253"/>
      <c r="J112" s="253"/>
    </row>
    <row r="113" spans="1:10" ht="18" customHeight="1">
      <c r="A113" s="248"/>
      <c r="B113" s="149" t="s">
        <v>1904</v>
      </c>
      <c r="C113" s="149"/>
      <c r="D113" s="149"/>
      <c r="E113" s="149"/>
      <c r="F113" s="147"/>
      <c r="G113" s="152"/>
      <c r="H113" s="147"/>
      <c r="I113" s="247"/>
      <c r="J113" s="247"/>
    </row>
    <row r="114" spans="1:10" ht="18" customHeight="1">
      <c r="A114" s="248"/>
      <c r="B114" s="149"/>
      <c r="C114" s="149" t="s">
        <v>1905</v>
      </c>
      <c r="D114" s="149"/>
      <c r="E114" s="149"/>
      <c r="F114" s="147"/>
      <c r="G114" s="152"/>
      <c r="H114" s="147"/>
      <c r="I114" s="247"/>
      <c r="J114" s="247"/>
    </row>
    <row r="115" spans="1:10" ht="18" customHeight="1">
      <c r="A115" s="248"/>
      <c r="B115" s="149"/>
      <c r="C115" s="149"/>
      <c r="D115" s="149"/>
      <c r="E115" s="149"/>
      <c r="F115" s="147" t="s">
        <v>1292</v>
      </c>
      <c r="G115" s="151" t="s">
        <v>6288</v>
      </c>
      <c r="H115" s="147" t="s">
        <v>6289</v>
      </c>
      <c r="I115" s="247"/>
      <c r="J115" s="247"/>
    </row>
    <row r="116" spans="1:10" ht="18" customHeight="1">
      <c r="A116" s="248"/>
      <c r="B116" s="149"/>
      <c r="C116" s="149"/>
      <c r="D116" s="149"/>
      <c r="E116" s="149"/>
      <c r="F116" s="147" t="s">
        <v>1293</v>
      </c>
      <c r="G116" s="151" t="s">
        <v>6290</v>
      </c>
      <c r="H116" s="147" t="s">
        <v>6291</v>
      </c>
      <c r="I116" s="247"/>
      <c r="J116" s="247"/>
    </row>
    <row r="117" spans="1:10" ht="18" customHeight="1">
      <c r="A117" s="248"/>
      <c r="B117" s="149"/>
      <c r="C117" s="149"/>
      <c r="D117" s="149"/>
      <c r="E117" s="149"/>
      <c r="F117" s="147" t="s">
        <v>1294</v>
      </c>
      <c r="G117" s="151" t="s">
        <v>6292</v>
      </c>
      <c r="H117" s="147" t="s">
        <v>6293</v>
      </c>
      <c r="I117" s="247"/>
      <c r="J117" s="247"/>
    </row>
    <row r="118" spans="1:10" ht="18" customHeight="1">
      <c r="A118" s="248"/>
      <c r="B118" s="149"/>
      <c r="C118" s="149"/>
      <c r="D118" s="149"/>
      <c r="E118" s="149"/>
      <c r="F118" s="147" t="s">
        <v>1295</v>
      </c>
      <c r="G118" s="151" t="s">
        <v>6294</v>
      </c>
      <c r="H118" s="147" t="s">
        <v>6295</v>
      </c>
      <c r="I118" s="247"/>
      <c r="J118" s="247"/>
    </row>
    <row r="119" spans="1:10" ht="18" customHeight="1">
      <c r="A119" s="248"/>
      <c r="B119" s="149"/>
      <c r="C119" s="149"/>
      <c r="D119" s="149"/>
      <c r="E119" s="149"/>
      <c r="F119" s="147" t="s">
        <v>1296</v>
      </c>
      <c r="G119" s="151" t="s">
        <v>6296</v>
      </c>
      <c r="H119" s="147" t="s">
        <v>6297</v>
      </c>
      <c r="I119" s="247"/>
      <c r="J119" s="247"/>
    </row>
    <row r="120" spans="1:10" ht="18" customHeight="1">
      <c r="A120" s="248"/>
      <c r="B120" s="149"/>
      <c r="C120" s="149"/>
      <c r="D120" s="149"/>
      <c r="E120" s="149"/>
      <c r="F120" s="147" t="s">
        <v>1297</v>
      </c>
      <c r="G120" s="151" t="s">
        <v>6298</v>
      </c>
      <c r="H120" s="147" t="s">
        <v>6299</v>
      </c>
      <c r="I120" s="247"/>
      <c r="J120" s="247"/>
    </row>
    <row r="121" spans="1:10" ht="18" customHeight="1">
      <c r="A121" s="248"/>
      <c r="B121" s="149"/>
      <c r="C121" s="149"/>
      <c r="D121" s="149"/>
      <c r="E121" s="149"/>
      <c r="F121" s="147" t="s">
        <v>1298</v>
      </c>
      <c r="G121" s="151" t="s">
        <v>6300</v>
      </c>
      <c r="H121" s="147" t="s">
        <v>6301</v>
      </c>
      <c r="I121" s="247"/>
      <c r="J121" s="247"/>
    </row>
    <row r="122" spans="1:10" ht="18" customHeight="1">
      <c r="A122" s="248"/>
      <c r="B122" s="149"/>
      <c r="C122" s="149"/>
      <c r="D122" s="149"/>
      <c r="E122" s="149"/>
      <c r="F122" s="147" t="s">
        <v>1299</v>
      </c>
      <c r="G122" s="151" t="s">
        <v>6302</v>
      </c>
      <c r="H122" s="147" t="s">
        <v>6303</v>
      </c>
      <c r="I122" s="247"/>
      <c r="J122" s="247"/>
    </row>
    <row r="123" spans="1:10" ht="18" customHeight="1">
      <c r="A123" s="248"/>
      <c r="B123" s="149"/>
      <c r="C123" s="149"/>
      <c r="D123" s="149"/>
      <c r="E123" s="149"/>
      <c r="F123" s="147" t="s">
        <v>1300</v>
      </c>
      <c r="G123" s="151" t="s">
        <v>6304</v>
      </c>
      <c r="H123" s="147" t="s">
        <v>6305</v>
      </c>
      <c r="I123" s="247"/>
      <c r="J123" s="247"/>
    </row>
    <row r="124" spans="1:10" ht="18" customHeight="1">
      <c r="A124" s="248"/>
      <c r="B124" s="149"/>
      <c r="C124" s="149"/>
      <c r="D124" s="149"/>
      <c r="E124" s="149"/>
      <c r="F124" s="147" t="s">
        <v>1301</v>
      </c>
      <c r="G124" s="151" t="s">
        <v>6306</v>
      </c>
      <c r="H124" s="147" t="s">
        <v>6307</v>
      </c>
      <c r="I124" s="247"/>
      <c r="J124" s="247"/>
    </row>
    <row r="125" spans="1:10" ht="18" customHeight="1">
      <c r="A125" s="248"/>
      <c r="B125" s="149"/>
      <c r="C125" s="149"/>
      <c r="D125" s="149"/>
      <c r="E125" s="149"/>
      <c r="F125" s="147" t="s">
        <v>1302</v>
      </c>
      <c r="G125" s="151" t="s">
        <v>6308</v>
      </c>
      <c r="H125" s="147" t="s">
        <v>6309</v>
      </c>
      <c r="I125" s="247"/>
      <c r="J125" s="247"/>
    </row>
    <row r="126" spans="1:10" ht="18" customHeight="1">
      <c r="A126" s="248"/>
      <c r="B126" s="149"/>
      <c r="C126" s="149"/>
      <c r="D126" s="149"/>
      <c r="E126" s="149"/>
      <c r="F126" s="147" t="s">
        <v>1303</v>
      </c>
      <c r="G126" s="151" t="s">
        <v>6310</v>
      </c>
      <c r="H126" s="147" t="s">
        <v>6311</v>
      </c>
      <c r="I126" s="247"/>
      <c r="J126" s="247"/>
    </row>
    <row r="127" spans="1:10" ht="18" customHeight="1">
      <c r="A127" s="248"/>
      <c r="B127" s="149"/>
      <c r="C127" s="149"/>
      <c r="D127" s="149"/>
      <c r="E127" s="149"/>
      <c r="F127" s="147" t="s">
        <v>1304</v>
      </c>
      <c r="G127" s="151" t="s">
        <v>6312</v>
      </c>
      <c r="H127" s="147" t="s">
        <v>6313</v>
      </c>
      <c r="I127" s="247"/>
      <c r="J127" s="247"/>
    </row>
    <row r="128" spans="1:10" ht="18" customHeight="1">
      <c r="A128" s="248"/>
      <c r="B128" s="149"/>
      <c r="C128" s="149"/>
      <c r="D128" s="149"/>
      <c r="E128" s="149"/>
      <c r="F128" s="147" t="s">
        <v>1305</v>
      </c>
      <c r="G128" s="151" t="s">
        <v>6314</v>
      </c>
      <c r="H128" s="178" t="s">
        <v>6315</v>
      </c>
      <c r="I128" s="249"/>
      <c r="J128" s="249"/>
    </row>
    <row r="129" spans="1:11" ht="18" customHeight="1">
      <c r="A129" s="248"/>
      <c r="B129" s="149"/>
      <c r="C129" s="149" t="s">
        <v>1906</v>
      </c>
      <c r="D129" s="149"/>
      <c r="E129" s="149"/>
      <c r="F129" s="147"/>
      <c r="G129" s="152"/>
      <c r="H129" s="147"/>
      <c r="I129" s="247"/>
      <c r="J129" s="247"/>
    </row>
    <row r="130" spans="1:11" ht="18" customHeight="1">
      <c r="A130" s="248"/>
      <c r="B130" s="149"/>
      <c r="C130" s="149"/>
      <c r="D130" s="149"/>
      <c r="E130" s="149"/>
      <c r="F130" s="147" t="s">
        <v>1306</v>
      </c>
      <c r="G130" s="151" t="s">
        <v>6316</v>
      </c>
      <c r="H130" s="147" t="s">
        <v>6317</v>
      </c>
      <c r="I130" s="247"/>
      <c r="J130" s="247"/>
    </row>
    <row r="131" spans="1:11" ht="18" customHeight="1">
      <c r="A131" s="248"/>
      <c r="B131" s="149"/>
      <c r="C131" s="149"/>
      <c r="D131" s="149"/>
      <c r="E131" s="149"/>
      <c r="F131" s="147" t="s">
        <v>1307</v>
      </c>
      <c r="G131" s="151" t="s">
        <v>6318</v>
      </c>
      <c r="H131" s="147" t="s">
        <v>6319</v>
      </c>
      <c r="I131" s="247"/>
      <c r="J131" s="247"/>
    </row>
    <row r="132" spans="1:11" ht="18" customHeight="1">
      <c r="A132" s="248"/>
      <c r="B132" s="149"/>
      <c r="C132" s="149"/>
      <c r="D132" s="149"/>
      <c r="E132" s="149"/>
      <c r="F132" s="147" t="s">
        <v>1308</v>
      </c>
      <c r="G132" s="151" t="s">
        <v>6320</v>
      </c>
      <c r="H132" s="147" t="s">
        <v>6321</v>
      </c>
      <c r="I132" s="247"/>
      <c r="J132" s="247"/>
    </row>
    <row r="133" spans="1:11" ht="18" customHeight="1">
      <c r="A133" s="248"/>
      <c r="B133" s="149"/>
      <c r="C133" s="149" t="s">
        <v>1907</v>
      </c>
      <c r="D133" s="149"/>
      <c r="E133" s="149"/>
      <c r="F133" s="147"/>
      <c r="G133" s="152"/>
      <c r="H133" s="147"/>
      <c r="I133" s="247"/>
      <c r="J133" s="247"/>
      <c r="K133" s="74"/>
    </row>
    <row r="134" spans="1:11" ht="18" customHeight="1">
      <c r="A134" s="149"/>
      <c r="B134" s="149"/>
      <c r="C134" s="149"/>
      <c r="D134" s="149"/>
      <c r="E134" s="149"/>
      <c r="F134" s="147" t="s">
        <v>1309</v>
      </c>
      <c r="G134" s="151" t="s">
        <v>6952</v>
      </c>
      <c r="H134" s="147" t="s">
        <v>6953</v>
      </c>
      <c r="I134" s="247"/>
      <c r="J134" s="247"/>
      <c r="K134" s="74"/>
    </row>
    <row r="135" spans="1:11" ht="18" customHeight="1">
      <c r="A135" s="149"/>
      <c r="B135" s="149"/>
      <c r="C135" s="149"/>
      <c r="D135" s="149"/>
      <c r="E135" s="149"/>
      <c r="F135" s="147" t="s">
        <v>1310</v>
      </c>
      <c r="G135" s="151" t="s">
        <v>6954</v>
      </c>
      <c r="H135" s="147" t="s">
        <v>6955</v>
      </c>
      <c r="I135" s="247"/>
      <c r="J135" s="247"/>
      <c r="K135" s="74"/>
    </row>
    <row r="136" spans="1:11" ht="18" customHeight="1">
      <c r="A136" s="149"/>
      <c r="B136" s="149"/>
      <c r="C136" s="149" t="s">
        <v>1908</v>
      </c>
      <c r="D136" s="149"/>
      <c r="E136" s="149"/>
      <c r="F136" s="147"/>
      <c r="G136" s="152"/>
      <c r="H136" s="147"/>
      <c r="I136" s="247"/>
      <c r="J136" s="247"/>
      <c r="K136" s="74"/>
    </row>
    <row r="137" spans="1:11" ht="18" customHeight="1">
      <c r="A137" s="149"/>
      <c r="B137" s="149"/>
      <c r="C137" s="149"/>
      <c r="D137" s="149"/>
      <c r="E137" s="149"/>
      <c r="F137" s="147" t="s">
        <v>1311</v>
      </c>
      <c r="G137" s="151" t="s">
        <v>6956</v>
      </c>
      <c r="H137" s="170" t="s">
        <v>6957</v>
      </c>
      <c r="I137" s="251"/>
      <c r="J137" s="251"/>
      <c r="K137" s="74"/>
    </row>
    <row r="138" spans="1:11" ht="18" customHeight="1">
      <c r="A138" s="149"/>
      <c r="B138" s="149"/>
      <c r="C138" s="149"/>
      <c r="D138" s="149"/>
      <c r="E138" s="149"/>
      <c r="F138" s="147" t="s">
        <v>1312</v>
      </c>
      <c r="G138" s="151" t="s">
        <v>6958</v>
      </c>
      <c r="H138" s="170" t="s">
        <v>6959</v>
      </c>
      <c r="I138" s="251"/>
      <c r="J138" s="251"/>
      <c r="K138" s="74"/>
    </row>
    <row r="139" spans="1:11" ht="18" customHeight="1">
      <c r="A139" s="149"/>
      <c r="B139" s="149"/>
      <c r="C139" s="149"/>
      <c r="D139" s="149"/>
      <c r="E139" s="149"/>
      <c r="F139" s="147" t="s">
        <v>1313</v>
      </c>
      <c r="G139" s="151" t="s">
        <v>6960</v>
      </c>
      <c r="H139" s="147" t="s">
        <v>6961</v>
      </c>
      <c r="I139" s="247"/>
      <c r="J139" s="247"/>
      <c r="K139" s="74"/>
    </row>
    <row r="140" spans="1:11" ht="18" customHeight="1">
      <c r="A140" s="149"/>
      <c r="B140" s="149"/>
      <c r="C140" s="149"/>
      <c r="D140" s="149"/>
      <c r="E140" s="149"/>
      <c r="F140" s="147" t="s">
        <v>1314</v>
      </c>
      <c r="G140" s="151" t="s">
        <v>6962</v>
      </c>
      <c r="H140" s="147" t="s">
        <v>6963</v>
      </c>
      <c r="I140" s="247"/>
      <c r="J140" s="247"/>
      <c r="K140" s="74"/>
    </row>
    <row r="141" spans="1:11" ht="18" customHeight="1">
      <c r="A141" s="149"/>
      <c r="B141" s="149"/>
      <c r="C141" s="149"/>
      <c r="D141" s="149"/>
      <c r="E141" s="149"/>
      <c r="F141" s="147" t="s">
        <v>1315</v>
      </c>
      <c r="G141" s="151" t="s">
        <v>6964</v>
      </c>
      <c r="H141" s="147" t="s">
        <v>6965</v>
      </c>
      <c r="I141" s="247"/>
      <c r="J141" s="247"/>
      <c r="K141" s="74"/>
    </row>
    <row r="142" spans="1:11" ht="18" customHeight="1">
      <c r="A142" s="149"/>
      <c r="B142" s="149"/>
      <c r="C142" s="149"/>
      <c r="D142" s="149"/>
      <c r="E142" s="149"/>
      <c r="F142" s="147" t="s">
        <v>1316</v>
      </c>
      <c r="G142" s="151" t="s">
        <v>6966</v>
      </c>
      <c r="H142" s="147" t="s">
        <v>6967</v>
      </c>
      <c r="I142" s="247"/>
      <c r="J142" s="247"/>
      <c r="K142" s="74"/>
    </row>
    <row r="143" spans="1:11" ht="18" customHeight="1">
      <c r="A143" s="149"/>
      <c r="B143" s="149"/>
      <c r="C143" s="149" t="s">
        <v>1909</v>
      </c>
      <c r="D143" s="149"/>
      <c r="E143" s="149"/>
      <c r="F143" s="147"/>
      <c r="G143" s="152"/>
      <c r="H143" s="147"/>
      <c r="I143" s="247"/>
      <c r="J143" s="247"/>
      <c r="K143" s="74"/>
    </row>
    <row r="144" spans="1:11" ht="18" customHeight="1">
      <c r="A144" s="149"/>
      <c r="B144" s="149"/>
      <c r="C144" s="149"/>
      <c r="D144" s="149"/>
      <c r="E144" s="149"/>
      <c r="F144" s="147" t="s">
        <v>1317</v>
      </c>
      <c r="G144" s="151" t="s">
        <v>6968</v>
      </c>
      <c r="H144" s="147" t="s">
        <v>6969</v>
      </c>
      <c r="I144" s="247"/>
      <c r="J144" s="247"/>
      <c r="K144" s="74"/>
    </row>
    <row r="145" spans="1:11" ht="18" customHeight="1">
      <c r="A145" s="149"/>
      <c r="B145" s="149"/>
      <c r="C145" s="149"/>
      <c r="D145" s="149"/>
      <c r="E145" s="149"/>
      <c r="F145" s="147" t="s">
        <v>1318</v>
      </c>
      <c r="G145" s="151" t="s">
        <v>6970</v>
      </c>
      <c r="H145" s="147" t="s">
        <v>6971</v>
      </c>
      <c r="I145" s="247"/>
      <c r="J145" s="247"/>
      <c r="K145" s="74"/>
    </row>
    <row r="146" spans="1:11" ht="18" customHeight="1">
      <c r="A146" s="149"/>
      <c r="B146" s="149"/>
      <c r="C146" s="149"/>
      <c r="D146" s="149"/>
      <c r="E146" s="149"/>
      <c r="F146" s="147" t="s">
        <v>1319</v>
      </c>
      <c r="G146" s="151" t="s">
        <v>6972</v>
      </c>
      <c r="H146" s="147" t="s">
        <v>6973</v>
      </c>
      <c r="I146" s="247"/>
      <c r="J146" s="247"/>
      <c r="K146" s="74"/>
    </row>
    <row r="147" spans="1:11" ht="18" customHeight="1">
      <c r="A147" s="149"/>
      <c r="B147" s="149"/>
      <c r="C147" s="149" t="s">
        <v>1910</v>
      </c>
      <c r="D147" s="149"/>
      <c r="E147" s="149"/>
      <c r="F147" s="147"/>
      <c r="G147" s="152"/>
      <c r="H147" s="147"/>
      <c r="I147" s="247"/>
      <c r="J147" s="247"/>
      <c r="K147" s="74"/>
    </row>
    <row r="148" spans="1:11" ht="18" customHeight="1">
      <c r="A148" s="149"/>
      <c r="B148" s="149"/>
      <c r="C148" s="149"/>
      <c r="D148" s="149"/>
      <c r="E148" s="149"/>
      <c r="F148" s="147" t="s">
        <v>1320</v>
      </c>
      <c r="G148" s="151" t="s">
        <v>6974</v>
      </c>
      <c r="H148" s="147" t="s">
        <v>6975</v>
      </c>
      <c r="I148" s="247"/>
      <c r="J148" s="247"/>
      <c r="K148" s="74"/>
    </row>
    <row r="149" spans="1:11" ht="18" customHeight="1">
      <c r="A149" s="149"/>
      <c r="B149" s="149"/>
      <c r="C149" s="149"/>
      <c r="D149" s="149"/>
      <c r="E149" s="149"/>
      <c r="F149" s="147" t="s">
        <v>1321</v>
      </c>
      <c r="G149" s="151" t="s">
        <v>6976</v>
      </c>
      <c r="H149" s="147" t="s">
        <v>6977</v>
      </c>
      <c r="I149" s="247"/>
      <c r="J149" s="247"/>
      <c r="K149" s="74"/>
    </row>
    <row r="150" spans="1:11" ht="18" customHeight="1">
      <c r="A150" s="149"/>
      <c r="B150" s="149"/>
      <c r="C150" s="149" t="s">
        <v>1911</v>
      </c>
      <c r="D150" s="149"/>
      <c r="E150" s="149"/>
      <c r="F150" s="147"/>
      <c r="G150" s="152"/>
      <c r="H150" s="147"/>
      <c r="I150" s="247"/>
      <c r="J150" s="247"/>
      <c r="K150" s="74"/>
    </row>
    <row r="151" spans="1:11" ht="18" customHeight="1">
      <c r="A151" s="149"/>
      <c r="B151" s="149"/>
      <c r="C151" s="149"/>
      <c r="D151" s="149"/>
      <c r="E151" s="149"/>
      <c r="F151" s="147" t="s">
        <v>1322</v>
      </c>
      <c r="G151" s="151" t="s">
        <v>6978</v>
      </c>
      <c r="H151" s="147" t="s">
        <v>6979</v>
      </c>
      <c r="I151" s="247"/>
      <c r="J151" s="247"/>
      <c r="K151" s="74"/>
    </row>
    <row r="152" spans="1:11" ht="18" customHeight="1">
      <c r="A152" s="149"/>
      <c r="B152" s="149"/>
      <c r="C152" s="149"/>
      <c r="D152" s="149"/>
      <c r="E152" s="149"/>
      <c r="F152" s="147" t="s">
        <v>1323</v>
      </c>
      <c r="G152" s="151" t="s">
        <v>6980</v>
      </c>
      <c r="H152" s="147" t="s">
        <v>6981</v>
      </c>
      <c r="I152" s="247"/>
      <c r="J152" s="247"/>
      <c r="K152" s="74"/>
    </row>
    <row r="153" spans="1:11" ht="18" customHeight="1">
      <c r="A153" s="149"/>
      <c r="B153" s="149"/>
      <c r="C153" s="149"/>
      <c r="D153" s="149"/>
      <c r="E153" s="149"/>
      <c r="F153" s="147" t="s">
        <v>1324</v>
      </c>
      <c r="G153" s="151" t="s">
        <v>6982</v>
      </c>
      <c r="H153" s="147" t="s">
        <v>6983</v>
      </c>
      <c r="I153" s="247"/>
      <c r="J153" s="247"/>
      <c r="K153" s="74"/>
    </row>
    <row r="154" spans="1:11" ht="18" customHeight="1">
      <c r="A154" s="149"/>
      <c r="B154" s="149"/>
      <c r="C154" s="149"/>
      <c r="D154" s="149"/>
      <c r="E154" s="149"/>
      <c r="F154" s="147" t="s">
        <v>1325</v>
      </c>
      <c r="G154" s="151" t="s">
        <v>6984</v>
      </c>
      <c r="H154" s="147" t="s">
        <v>6985</v>
      </c>
      <c r="I154" s="247"/>
      <c r="J154" s="247"/>
      <c r="K154" s="74"/>
    </row>
    <row r="155" spans="1:11" ht="18" customHeight="1">
      <c r="A155" s="149"/>
      <c r="B155" s="149"/>
      <c r="C155" s="149"/>
      <c r="D155" s="149"/>
      <c r="E155" s="149"/>
      <c r="F155" s="147" t="s">
        <v>1326</v>
      </c>
      <c r="G155" s="151" t="s">
        <v>6986</v>
      </c>
      <c r="H155" s="147" t="s">
        <v>6987</v>
      </c>
      <c r="I155" s="247"/>
      <c r="J155" s="247"/>
      <c r="K155" s="74"/>
    </row>
    <row r="156" spans="1:11" ht="18" customHeight="1">
      <c r="A156" s="149"/>
      <c r="B156" s="149"/>
      <c r="C156" s="149" t="s">
        <v>1912</v>
      </c>
      <c r="D156" s="149"/>
      <c r="E156" s="149"/>
      <c r="F156" s="147"/>
      <c r="G156" s="150"/>
      <c r="H156" s="147"/>
      <c r="I156" s="247"/>
      <c r="J156" s="247"/>
      <c r="K156" s="74"/>
    </row>
    <row r="157" spans="1:11" ht="18" customHeight="1">
      <c r="A157" s="149"/>
      <c r="B157" s="149"/>
      <c r="C157" s="149"/>
      <c r="D157" s="149"/>
      <c r="E157" s="149"/>
      <c r="F157" s="147" t="s">
        <v>1327</v>
      </c>
      <c r="G157" s="151" t="s">
        <v>6988</v>
      </c>
      <c r="H157" s="147" t="s">
        <v>6989</v>
      </c>
      <c r="I157" s="247"/>
      <c r="J157" s="247"/>
      <c r="K157" s="74"/>
    </row>
    <row r="158" spans="1:11" ht="18" customHeight="1">
      <c r="A158" s="149"/>
      <c r="B158" s="149"/>
      <c r="C158" s="149"/>
      <c r="D158" s="149"/>
      <c r="E158" s="149"/>
      <c r="F158" s="147" t="s">
        <v>1328</v>
      </c>
      <c r="G158" s="151" t="s">
        <v>6990</v>
      </c>
      <c r="H158" s="147" t="s">
        <v>6991</v>
      </c>
      <c r="I158" s="247"/>
      <c r="J158" s="247"/>
      <c r="K158" s="74"/>
    </row>
    <row r="159" spans="1:11" ht="18" customHeight="1">
      <c r="A159" s="149"/>
      <c r="B159" s="149"/>
      <c r="C159" s="149"/>
      <c r="D159" s="149"/>
      <c r="E159" s="149"/>
      <c r="F159" s="147" t="s">
        <v>1329</v>
      </c>
      <c r="G159" s="151" t="s">
        <v>6992</v>
      </c>
      <c r="H159" s="147" t="s">
        <v>6993</v>
      </c>
      <c r="I159" s="247"/>
      <c r="J159" s="247"/>
      <c r="K159" s="74"/>
    </row>
    <row r="160" spans="1:11" ht="18" customHeight="1">
      <c r="A160" s="248"/>
      <c r="B160" s="149"/>
      <c r="C160" s="149"/>
      <c r="D160" s="149"/>
      <c r="E160" s="149"/>
      <c r="F160" s="147" t="s">
        <v>1330</v>
      </c>
      <c r="G160" s="151" t="s">
        <v>6322</v>
      </c>
      <c r="H160" s="147" t="s">
        <v>6323</v>
      </c>
      <c r="I160" s="247"/>
      <c r="J160" s="247"/>
    </row>
    <row r="161" spans="1:10" ht="18" customHeight="1">
      <c r="A161" s="248"/>
      <c r="B161" s="149"/>
      <c r="C161" s="149"/>
      <c r="D161" s="149"/>
      <c r="E161" s="149"/>
      <c r="F161" s="147" t="s">
        <v>1331</v>
      </c>
      <c r="G161" s="151" t="s">
        <v>6324</v>
      </c>
      <c r="H161" s="147" t="s">
        <v>6325</v>
      </c>
      <c r="I161" s="247"/>
      <c r="J161" s="247"/>
    </row>
    <row r="162" spans="1:10" ht="18" customHeight="1">
      <c r="A162" s="248"/>
      <c r="B162" s="149"/>
      <c r="C162" s="149"/>
      <c r="D162" s="149"/>
      <c r="E162" s="149"/>
      <c r="F162" s="147" t="s">
        <v>1332</v>
      </c>
      <c r="G162" s="151" t="s">
        <v>6326</v>
      </c>
      <c r="H162" s="147" t="s">
        <v>6327</v>
      </c>
      <c r="I162" s="247"/>
      <c r="J162" s="247"/>
    </row>
    <row r="163" spans="1:10" ht="18" customHeight="1">
      <c r="A163" s="248"/>
      <c r="B163" s="149"/>
      <c r="C163" s="149"/>
      <c r="D163" s="149"/>
      <c r="E163" s="149"/>
      <c r="F163" s="147" t="s">
        <v>1333</v>
      </c>
      <c r="G163" s="151" t="s">
        <v>6328</v>
      </c>
      <c r="H163" s="147" t="s">
        <v>6329</v>
      </c>
      <c r="I163" s="247"/>
      <c r="J163" s="247"/>
    </row>
    <row r="164" spans="1:10" ht="18" customHeight="1">
      <c r="A164" s="248"/>
      <c r="B164" s="149"/>
      <c r="C164" s="149"/>
      <c r="D164" s="149"/>
      <c r="E164" s="149"/>
      <c r="F164" s="147" t="s">
        <v>1334</v>
      </c>
      <c r="G164" s="151" t="s">
        <v>6330</v>
      </c>
      <c r="H164" s="147" t="s">
        <v>6331</v>
      </c>
      <c r="I164" s="247"/>
      <c r="J164" s="247"/>
    </row>
    <row r="165" spans="1:10" ht="18" customHeight="1">
      <c r="A165" s="248"/>
      <c r="B165" s="149"/>
      <c r="C165" s="149"/>
      <c r="D165" s="149"/>
      <c r="E165" s="149"/>
      <c r="F165" s="147" t="s">
        <v>1335</v>
      </c>
      <c r="G165" s="151" t="s">
        <v>6332</v>
      </c>
      <c r="H165" s="147" t="s">
        <v>6333</v>
      </c>
      <c r="I165" s="247"/>
      <c r="J165" s="247"/>
    </row>
    <row r="166" spans="1:10" ht="18" customHeight="1">
      <c r="A166" s="248"/>
      <c r="B166" s="149"/>
      <c r="C166" s="149"/>
      <c r="D166" s="149"/>
      <c r="E166" s="149"/>
      <c r="F166" s="147" t="s">
        <v>1336</v>
      </c>
      <c r="G166" s="151" t="s">
        <v>6334</v>
      </c>
      <c r="H166" s="147" t="s">
        <v>6335</v>
      </c>
      <c r="I166" s="247"/>
      <c r="J166" s="247"/>
    </row>
    <row r="167" spans="1:10" ht="18" customHeight="1">
      <c r="A167" s="248"/>
      <c r="B167" s="149"/>
      <c r="C167" s="149"/>
      <c r="D167" s="149"/>
      <c r="E167" s="149"/>
      <c r="F167" s="147" t="s">
        <v>1337</v>
      </c>
      <c r="G167" s="151" t="s">
        <v>6336</v>
      </c>
      <c r="H167" s="147" t="s">
        <v>6337</v>
      </c>
      <c r="I167" s="247"/>
      <c r="J167" s="247"/>
    </row>
    <row r="168" spans="1:10" ht="18" customHeight="1">
      <c r="A168" s="248"/>
      <c r="B168" s="149"/>
      <c r="C168" s="149" t="s">
        <v>1913</v>
      </c>
      <c r="D168" s="149"/>
      <c r="E168" s="149"/>
      <c r="F168" s="147"/>
      <c r="G168" s="152"/>
      <c r="H168" s="147"/>
      <c r="I168" s="247"/>
      <c r="J168" s="247"/>
    </row>
    <row r="169" spans="1:10" ht="18" customHeight="1">
      <c r="A169" s="248"/>
      <c r="B169" s="149"/>
      <c r="C169" s="149"/>
      <c r="D169" s="149" t="s">
        <v>1914</v>
      </c>
      <c r="E169" s="149"/>
      <c r="F169" s="147"/>
      <c r="G169" s="152"/>
      <c r="H169" s="147"/>
      <c r="I169" s="247"/>
      <c r="J169" s="247"/>
    </row>
    <row r="170" spans="1:10" ht="18" customHeight="1">
      <c r="A170" s="248"/>
      <c r="B170" s="149"/>
      <c r="C170" s="149"/>
      <c r="D170" s="149"/>
      <c r="E170" s="149"/>
      <c r="F170" s="147" t="s">
        <v>1338</v>
      </c>
      <c r="G170" s="151" t="s">
        <v>6338</v>
      </c>
      <c r="H170" s="147" t="s">
        <v>6339</v>
      </c>
      <c r="I170" s="247"/>
      <c r="J170" s="247"/>
    </row>
    <row r="171" spans="1:10" ht="18" customHeight="1">
      <c r="A171" s="248"/>
      <c r="B171" s="149"/>
      <c r="C171" s="149"/>
      <c r="D171" s="149"/>
      <c r="E171" s="149"/>
      <c r="F171" s="147" t="s">
        <v>1339</v>
      </c>
      <c r="G171" s="151" t="s">
        <v>6340</v>
      </c>
      <c r="H171" s="147" t="s">
        <v>6341</v>
      </c>
      <c r="I171" s="247"/>
      <c r="J171" s="247"/>
    </row>
    <row r="172" spans="1:10" ht="18" customHeight="1">
      <c r="A172" s="248"/>
      <c r="B172" s="149"/>
      <c r="C172" s="149"/>
      <c r="D172" s="149"/>
      <c r="E172" s="149"/>
      <c r="F172" s="147" t="s">
        <v>1340</v>
      </c>
      <c r="G172" s="151" t="s">
        <v>6342</v>
      </c>
      <c r="H172" s="147" t="s">
        <v>6343</v>
      </c>
      <c r="I172" s="247"/>
      <c r="J172" s="247"/>
    </row>
    <row r="173" spans="1:10" ht="18" customHeight="1">
      <c r="A173" s="248"/>
      <c r="B173" s="149"/>
      <c r="C173" s="149"/>
      <c r="D173" s="149"/>
      <c r="E173" s="149"/>
      <c r="F173" s="147" t="s">
        <v>1341</v>
      </c>
      <c r="G173" s="151" t="s">
        <v>6344</v>
      </c>
      <c r="H173" s="147" t="s">
        <v>6345</v>
      </c>
      <c r="I173" s="247"/>
      <c r="J173" s="247"/>
    </row>
    <row r="174" spans="1:10" ht="18" customHeight="1">
      <c r="A174" s="248"/>
      <c r="B174" s="149"/>
      <c r="C174" s="149"/>
      <c r="D174" s="149" t="s">
        <v>8053</v>
      </c>
      <c r="E174" s="149"/>
      <c r="F174" s="147"/>
      <c r="G174" s="152"/>
      <c r="H174" s="147"/>
      <c r="I174" s="247"/>
      <c r="J174" s="247"/>
    </row>
    <row r="175" spans="1:10" ht="18" customHeight="1">
      <c r="A175" s="248"/>
      <c r="B175" s="149"/>
      <c r="C175" s="149"/>
      <c r="D175" s="149"/>
      <c r="E175" s="149"/>
      <c r="F175" s="147" t="s">
        <v>1342</v>
      </c>
      <c r="G175" s="151" t="s">
        <v>6346</v>
      </c>
      <c r="H175" s="147" t="s">
        <v>6347</v>
      </c>
      <c r="I175" s="247" t="s">
        <v>7475</v>
      </c>
      <c r="J175" s="247"/>
    </row>
    <row r="176" spans="1:10" ht="18" customHeight="1">
      <c r="A176" s="248"/>
      <c r="B176" s="149"/>
      <c r="C176" s="149"/>
      <c r="D176" s="149"/>
      <c r="E176" s="149"/>
      <c r="F176" s="147" t="s">
        <v>1343</v>
      </c>
      <c r="G176" s="151" t="s">
        <v>6348</v>
      </c>
      <c r="H176" s="147" t="s">
        <v>6349</v>
      </c>
      <c r="I176" s="247" t="s">
        <v>7476</v>
      </c>
      <c r="J176" s="247"/>
    </row>
    <row r="177" spans="1:11" ht="18" customHeight="1">
      <c r="A177" s="248"/>
      <c r="B177" s="149"/>
      <c r="C177" s="149"/>
      <c r="D177" s="149"/>
      <c r="E177" s="149"/>
      <c r="F177" s="147" t="s">
        <v>1344</v>
      </c>
      <c r="G177" s="151" t="s">
        <v>6350</v>
      </c>
      <c r="H177" s="147" t="s">
        <v>6351</v>
      </c>
      <c r="I177" s="247" t="s">
        <v>7477</v>
      </c>
      <c r="J177" s="247"/>
    </row>
    <row r="178" spans="1:11" ht="18" customHeight="1">
      <c r="A178" s="248"/>
      <c r="B178" s="149"/>
      <c r="C178" s="149"/>
      <c r="D178" s="149"/>
      <c r="E178" s="149"/>
      <c r="F178" s="147" t="s">
        <v>1345</v>
      </c>
      <c r="G178" s="151" t="s">
        <v>6352</v>
      </c>
      <c r="H178" s="147" t="s">
        <v>6353</v>
      </c>
      <c r="I178" s="247"/>
      <c r="J178" s="247"/>
    </row>
    <row r="179" spans="1:11" ht="18" customHeight="1">
      <c r="A179" s="248"/>
      <c r="B179" s="149"/>
      <c r="C179" s="149"/>
      <c r="D179" s="149"/>
      <c r="E179" s="149"/>
      <c r="F179" s="147" t="s">
        <v>1346</v>
      </c>
      <c r="G179" s="151" t="s">
        <v>6354</v>
      </c>
      <c r="H179" s="147" t="s">
        <v>6355</v>
      </c>
      <c r="I179" s="247"/>
      <c r="J179" s="247"/>
    </row>
    <row r="180" spans="1:11" ht="18" customHeight="1">
      <c r="A180" s="248"/>
      <c r="B180" s="149"/>
      <c r="C180" s="149"/>
      <c r="D180" s="149"/>
      <c r="E180" s="149"/>
      <c r="F180" s="147" t="s">
        <v>1347</v>
      </c>
      <c r="G180" s="151" t="s">
        <v>6356</v>
      </c>
      <c r="H180" s="147" t="s">
        <v>6357</v>
      </c>
      <c r="I180" s="247"/>
      <c r="J180" s="247"/>
    </row>
    <row r="181" spans="1:11" ht="18" customHeight="1">
      <c r="A181" s="248"/>
      <c r="B181" s="149"/>
      <c r="C181" s="149"/>
      <c r="D181" s="149"/>
      <c r="E181" s="149"/>
      <c r="F181" s="147" t="s">
        <v>1348</v>
      </c>
      <c r="G181" s="151" t="s">
        <v>6358</v>
      </c>
      <c r="H181" s="147" t="s">
        <v>6359</v>
      </c>
      <c r="I181" s="247"/>
      <c r="J181" s="247"/>
    </row>
    <row r="182" spans="1:11" ht="18" customHeight="1">
      <c r="A182" s="248"/>
      <c r="B182" s="149"/>
      <c r="C182" s="149"/>
      <c r="D182" s="149"/>
      <c r="E182" s="149"/>
      <c r="F182" s="147" t="s">
        <v>1349</v>
      </c>
      <c r="G182" s="151" t="s">
        <v>6360</v>
      </c>
      <c r="H182" s="147" t="s">
        <v>6361</v>
      </c>
      <c r="I182" s="247"/>
      <c r="J182" s="247"/>
    </row>
    <row r="183" spans="1:11" ht="18" customHeight="1">
      <c r="A183" s="248"/>
      <c r="B183" s="149"/>
      <c r="C183" s="149"/>
      <c r="D183" s="149"/>
      <c r="E183" s="149"/>
      <c r="F183" s="147" t="s">
        <v>1350</v>
      </c>
      <c r="G183" s="151" t="s">
        <v>6362</v>
      </c>
      <c r="H183" s="147" t="s">
        <v>6363</v>
      </c>
      <c r="I183" s="247"/>
      <c r="J183" s="247"/>
    </row>
    <row r="184" spans="1:11" ht="18" customHeight="1">
      <c r="A184" s="248"/>
      <c r="B184" s="149"/>
      <c r="C184" s="149"/>
      <c r="D184" s="149"/>
      <c r="E184" s="149"/>
      <c r="F184" s="147" t="s">
        <v>1351</v>
      </c>
      <c r="G184" s="151" t="s">
        <v>6364</v>
      </c>
      <c r="H184" s="147" t="s">
        <v>6365</v>
      </c>
      <c r="I184" s="247"/>
      <c r="J184" s="247"/>
    </row>
    <row r="185" spans="1:11" ht="18" customHeight="1">
      <c r="A185" s="248"/>
      <c r="B185" s="149"/>
      <c r="C185" s="149"/>
      <c r="D185" s="149"/>
      <c r="E185" s="149"/>
      <c r="F185" s="147" t="s">
        <v>1352</v>
      </c>
      <c r="G185" s="151" t="s">
        <v>6366</v>
      </c>
      <c r="H185" s="147" t="s">
        <v>6367</v>
      </c>
      <c r="I185" s="247"/>
      <c r="J185" s="247"/>
      <c r="K185" s="74"/>
    </row>
    <row r="186" spans="1:11" ht="18" customHeight="1">
      <c r="A186" s="149"/>
      <c r="B186" s="149"/>
      <c r="C186" s="149"/>
      <c r="D186" s="149" t="s">
        <v>1915</v>
      </c>
      <c r="E186" s="149"/>
      <c r="F186" s="147"/>
      <c r="G186" s="152"/>
      <c r="H186" s="147"/>
      <c r="I186" s="247"/>
      <c r="J186" s="247"/>
      <c r="K186" s="74"/>
    </row>
    <row r="187" spans="1:11" ht="18" customHeight="1">
      <c r="A187" s="149"/>
      <c r="B187" s="149"/>
      <c r="C187" s="149"/>
      <c r="D187" s="149"/>
      <c r="E187" s="149"/>
      <c r="F187" s="147" t="s">
        <v>1353</v>
      </c>
      <c r="G187" s="151" t="s">
        <v>6994</v>
      </c>
      <c r="H187" s="147" t="s">
        <v>6995</v>
      </c>
      <c r="I187" s="247"/>
      <c r="J187" s="247"/>
      <c r="K187" s="74"/>
    </row>
    <row r="188" spans="1:11" ht="18" customHeight="1">
      <c r="A188" s="149"/>
      <c r="B188" s="149"/>
      <c r="C188" s="149"/>
      <c r="D188" s="149"/>
      <c r="E188" s="149"/>
      <c r="F188" s="147" t="s">
        <v>1354</v>
      </c>
      <c r="G188" s="151" t="s">
        <v>6996</v>
      </c>
      <c r="H188" s="147" t="s">
        <v>6347</v>
      </c>
      <c r="I188" s="247" t="s">
        <v>7478</v>
      </c>
      <c r="J188" s="247"/>
      <c r="K188" s="74"/>
    </row>
    <row r="189" spans="1:11" ht="18" customHeight="1">
      <c r="A189" s="149"/>
      <c r="B189" s="149"/>
      <c r="C189" s="149"/>
      <c r="D189" s="149"/>
      <c r="E189" s="149"/>
      <c r="F189" s="147" t="s">
        <v>1355</v>
      </c>
      <c r="G189" s="151" t="s">
        <v>6997</v>
      </c>
      <c r="H189" s="147" t="s">
        <v>6349</v>
      </c>
      <c r="I189" s="247" t="s">
        <v>6348</v>
      </c>
      <c r="J189" s="247"/>
      <c r="K189" s="74"/>
    </row>
    <row r="190" spans="1:11" ht="18" customHeight="1">
      <c r="A190" s="149"/>
      <c r="B190" s="149"/>
      <c r="C190" s="149"/>
      <c r="D190" s="149"/>
      <c r="E190" s="149"/>
      <c r="F190" s="147" t="s">
        <v>1356</v>
      </c>
      <c r="G190" s="151" t="s">
        <v>6998</v>
      </c>
      <c r="H190" s="147" t="s">
        <v>6351</v>
      </c>
      <c r="I190" s="247" t="s">
        <v>6350</v>
      </c>
      <c r="J190" s="247"/>
      <c r="K190" s="74"/>
    </row>
    <row r="191" spans="1:11" ht="18" customHeight="1">
      <c r="A191" s="149"/>
      <c r="B191" s="149"/>
      <c r="C191" s="149"/>
      <c r="D191" s="149" t="s">
        <v>1916</v>
      </c>
      <c r="E191" s="149"/>
      <c r="F191" s="147"/>
      <c r="G191" s="152"/>
      <c r="H191" s="147"/>
      <c r="I191" s="247"/>
      <c r="J191" s="247"/>
      <c r="K191" s="74"/>
    </row>
    <row r="192" spans="1:11" ht="18" customHeight="1">
      <c r="A192" s="149"/>
      <c r="B192" s="149"/>
      <c r="C192" s="149"/>
      <c r="D192" s="149"/>
      <c r="E192" s="149"/>
      <c r="F192" s="147" t="s">
        <v>1357</v>
      </c>
      <c r="G192" s="151" t="s">
        <v>6999</v>
      </c>
      <c r="H192" s="147" t="s">
        <v>7000</v>
      </c>
      <c r="I192" s="247"/>
      <c r="J192" s="247"/>
      <c r="K192" s="74"/>
    </row>
    <row r="193" spans="1:11" ht="18" customHeight="1">
      <c r="A193" s="149"/>
      <c r="B193" s="149"/>
      <c r="C193" s="149"/>
      <c r="D193" s="149"/>
      <c r="E193" s="149"/>
      <c r="F193" s="147" t="s">
        <v>1358</v>
      </c>
      <c r="G193" s="151" t="s">
        <v>7001</v>
      </c>
      <c r="H193" s="147" t="s">
        <v>7002</v>
      </c>
      <c r="I193" s="247"/>
      <c r="J193" s="247"/>
      <c r="K193" s="74"/>
    </row>
    <row r="194" spans="1:11" ht="18" customHeight="1">
      <c r="A194" s="149"/>
      <c r="B194" s="149"/>
      <c r="C194" s="149"/>
      <c r="D194" s="149"/>
      <c r="E194" s="149"/>
      <c r="F194" s="147" t="s">
        <v>1359</v>
      </c>
      <c r="G194" s="151" t="s">
        <v>7003</v>
      </c>
      <c r="H194" s="147" t="s">
        <v>7004</v>
      </c>
      <c r="I194" s="247"/>
      <c r="J194" s="247"/>
      <c r="K194" s="74"/>
    </row>
    <row r="195" spans="1:11" ht="18" customHeight="1">
      <c r="A195" s="149"/>
      <c r="B195" s="149"/>
      <c r="C195" s="149"/>
      <c r="D195" s="149"/>
      <c r="E195" s="149"/>
      <c r="F195" s="147" t="s">
        <v>1360</v>
      </c>
      <c r="G195" s="151" t="s">
        <v>7005</v>
      </c>
      <c r="H195" s="147" t="s">
        <v>7006</v>
      </c>
      <c r="I195" s="247"/>
      <c r="J195" s="247"/>
      <c r="K195" s="74"/>
    </row>
    <row r="196" spans="1:11" ht="18" customHeight="1">
      <c r="A196" s="149"/>
      <c r="B196" s="149"/>
      <c r="C196" s="149"/>
      <c r="D196" s="149"/>
      <c r="E196" s="149"/>
      <c r="F196" s="147" t="s">
        <v>1361</v>
      </c>
      <c r="G196" s="151" t="s">
        <v>7007</v>
      </c>
      <c r="H196" s="147" t="s">
        <v>7008</v>
      </c>
      <c r="I196" s="247"/>
      <c r="J196" s="247"/>
      <c r="K196" s="74"/>
    </row>
    <row r="197" spans="1:11" ht="18" customHeight="1">
      <c r="A197" s="149"/>
      <c r="B197" s="149"/>
      <c r="C197" s="149"/>
      <c r="D197" s="149"/>
      <c r="E197" s="149"/>
      <c r="F197" s="147" t="s">
        <v>1362</v>
      </c>
      <c r="G197" s="151" t="s">
        <v>7009</v>
      </c>
      <c r="H197" s="147" t="s">
        <v>7010</v>
      </c>
      <c r="I197" s="247"/>
      <c r="J197" s="247"/>
      <c r="K197" s="74"/>
    </row>
    <row r="198" spans="1:11" ht="18" customHeight="1">
      <c r="A198" s="149"/>
      <c r="B198" s="149"/>
      <c r="C198" s="149"/>
      <c r="D198" s="149"/>
      <c r="E198" s="149"/>
      <c r="F198" s="147" t="s">
        <v>1363</v>
      </c>
      <c r="G198" s="151" t="s">
        <v>7011</v>
      </c>
      <c r="H198" s="147" t="s">
        <v>7012</v>
      </c>
      <c r="I198" s="247"/>
      <c r="J198" s="247"/>
      <c r="K198" s="74"/>
    </row>
    <row r="199" spans="1:11" ht="18" customHeight="1">
      <c r="A199" s="149"/>
      <c r="B199" s="149"/>
      <c r="C199" s="149"/>
      <c r="D199" s="149"/>
      <c r="E199" s="149"/>
      <c r="F199" s="147" t="s">
        <v>1364</v>
      </c>
      <c r="G199" s="151" t="s">
        <v>7013</v>
      </c>
      <c r="H199" s="147" t="s">
        <v>7014</v>
      </c>
      <c r="I199" s="247"/>
      <c r="J199" s="247"/>
      <c r="K199" s="74"/>
    </row>
    <row r="200" spans="1:11" ht="18" customHeight="1">
      <c r="A200" s="149"/>
      <c r="B200" s="149"/>
      <c r="C200" s="149"/>
      <c r="D200" s="149"/>
      <c r="E200" s="149"/>
      <c r="F200" s="147" t="s">
        <v>1365</v>
      </c>
      <c r="G200" s="151" t="s">
        <v>7015</v>
      </c>
      <c r="H200" s="147" t="s">
        <v>7016</v>
      </c>
      <c r="I200" s="247"/>
      <c r="J200" s="247"/>
      <c r="K200" s="74"/>
    </row>
    <row r="201" spans="1:11" ht="18" customHeight="1">
      <c r="A201" s="149"/>
      <c r="B201" s="149"/>
      <c r="C201" s="149"/>
      <c r="D201" s="149" t="s">
        <v>1917</v>
      </c>
      <c r="E201" s="149"/>
      <c r="F201" s="147"/>
      <c r="G201" s="152"/>
      <c r="H201" s="147"/>
      <c r="I201" s="247"/>
      <c r="J201" s="247"/>
      <c r="K201" s="74"/>
    </row>
    <row r="202" spans="1:11" ht="18" customHeight="1">
      <c r="A202" s="149"/>
      <c r="B202" s="149"/>
      <c r="C202" s="149"/>
      <c r="D202" s="149"/>
      <c r="E202" s="149"/>
      <c r="F202" s="147" t="s">
        <v>1366</v>
      </c>
      <c r="G202" s="151" t="s">
        <v>7017</v>
      </c>
      <c r="H202" s="147" t="s">
        <v>7018</v>
      </c>
      <c r="I202" s="247"/>
      <c r="J202" s="247"/>
      <c r="K202" s="74"/>
    </row>
    <row r="203" spans="1:11" ht="18" customHeight="1">
      <c r="A203" s="149"/>
      <c r="B203" s="149"/>
      <c r="C203" s="149"/>
      <c r="D203" s="149" t="s">
        <v>1918</v>
      </c>
      <c r="E203" s="149"/>
      <c r="F203" s="147"/>
      <c r="G203" s="152"/>
      <c r="H203" s="147"/>
      <c r="I203" s="247"/>
      <c r="J203" s="247"/>
      <c r="K203" s="74"/>
    </row>
    <row r="204" spans="1:11" ht="18" customHeight="1">
      <c r="A204" s="149"/>
      <c r="B204" s="149"/>
      <c r="C204" s="149"/>
      <c r="D204" s="149"/>
      <c r="E204" s="149"/>
      <c r="F204" s="147" t="s">
        <v>1367</v>
      </c>
      <c r="G204" s="151" t="s">
        <v>7019</v>
      </c>
      <c r="H204" s="147" t="s">
        <v>7020</v>
      </c>
      <c r="I204" s="247"/>
      <c r="J204" s="247"/>
      <c r="K204" s="74"/>
    </row>
    <row r="205" spans="1:11" ht="18" customHeight="1">
      <c r="A205" s="149"/>
      <c r="B205" s="149"/>
      <c r="C205" s="149"/>
      <c r="D205" s="149"/>
      <c r="E205" s="149"/>
      <c r="F205" s="147" t="s">
        <v>1368</v>
      </c>
      <c r="G205" s="151" t="s">
        <v>7021</v>
      </c>
      <c r="H205" s="147" t="s">
        <v>7010</v>
      </c>
      <c r="I205" s="247"/>
      <c r="J205" s="247"/>
      <c r="K205" s="74"/>
    </row>
    <row r="206" spans="1:11" ht="18" customHeight="1">
      <c r="A206" s="149"/>
      <c r="B206" s="149"/>
      <c r="C206" s="149"/>
      <c r="D206" s="149" t="s">
        <v>1919</v>
      </c>
      <c r="E206" s="149"/>
      <c r="F206" s="147"/>
      <c r="G206" s="152"/>
      <c r="H206" s="147"/>
      <c r="I206" s="247"/>
      <c r="J206" s="247"/>
      <c r="K206" s="74"/>
    </row>
    <row r="207" spans="1:11" ht="18" customHeight="1">
      <c r="A207" s="149"/>
      <c r="B207" s="149"/>
      <c r="C207" s="149"/>
      <c r="D207" s="149"/>
      <c r="E207" s="149"/>
      <c r="F207" s="147" t="s">
        <v>1369</v>
      </c>
      <c r="G207" s="151" t="s">
        <v>7022</v>
      </c>
      <c r="H207" s="238" t="s">
        <v>8041</v>
      </c>
      <c r="I207" s="249" t="s">
        <v>7500</v>
      </c>
      <c r="J207" s="249"/>
      <c r="K207" s="74"/>
    </row>
    <row r="208" spans="1:11" ht="18" customHeight="1">
      <c r="A208" s="149"/>
      <c r="B208" s="149"/>
      <c r="C208" s="149"/>
      <c r="D208" s="149"/>
      <c r="E208" s="149"/>
      <c r="F208" s="147" t="s">
        <v>1370</v>
      </c>
      <c r="G208" s="151" t="s">
        <v>7023</v>
      </c>
      <c r="H208" s="147" t="s">
        <v>7024</v>
      </c>
      <c r="I208" s="247"/>
      <c r="J208" s="247"/>
      <c r="K208" s="74"/>
    </row>
    <row r="209" spans="1:11" ht="18" customHeight="1">
      <c r="A209" s="149"/>
      <c r="B209" s="149"/>
      <c r="C209" s="149"/>
      <c r="D209" s="149"/>
      <c r="E209" s="149"/>
      <c r="F209" s="147" t="s">
        <v>1371</v>
      </c>
      <c r="G209" s="151" t="s">
        <v>7025</v>
      </c>
      <c r="H209" s="147" t="s">
        <v>7026</v>
      </c>
      <c r="I209" s="247"/>
      <c r="J209" s="247"/>
      <c r="K209" s="74"/>
    </row>
    <row r="210" spans="1:11" ht="18" customHeight="1">
      <c r="A210" s="149"/>
      <c r="B210" s="149"/>
      <c r="C210" s="149"/>
      <c r="D210" s="149"/>
      <c r="E210" s="149"/>
      <c r="F210" s="147" t="s">
        <v>1372</v>
      </c>
      <c r="G210" s="151" t="s">
        <v>7027</v>
      </c>
      <c r="H210" s="147" t="s">
        <v>7028</v>
      </c>
      <c r="I210" s="247"/>
      <c r="J210" s="247" t="s">
        <v>17098</v>
      </c>
      <c r="K210" s="74"/>
    </row>
    <row r="211" spans="1:11" ht="18" customHeight="1">
      <c r="A211" s="149"/>
      <c r="B211" s="149"/>
      <c r="C211" s="149"/>
      <c r="D211" s="149"/>
      <c r="E211" s="149"/>
      <c r="F211" s="147" t="s">
        <v>1373</v>
      </c>
      <c r="G211" s="151" t="s">
        <v>7029</v>
      </c>
      <c r="H211" s="147" t="s">
        <v>7030</v>
      </c>
      <c r="I211" s="247"/>
      <c r="J211" s="247" t="s">
        <v>17098</v>
      </c>
      <c r="K211" s="74"/>
    </row>
    <row r="212" spans="1:11" ht="18" customHeight="1">
      <c r="A212" s="248"/>
      <c r="B212" s="149"/>
      <c r="C212" s="149"/>
      <c r="D212" s="149"/>
      <c r="E212" s="149"/>
      <c r="F212" s="147" t="s">
        <v>1374</v>
      </c>
      <c r="G212" s="151" t="s">
        <v>6368</v>
      </c>
      <c r="H212" s="147" t="s">
        <v>6369</v>
      </c>
      <c r="I212" s="247"/>
      <c r="J212" s="247"/>
    </row>
    <row r="213" spans="1:11" ht="18" customHeight="1">
      <c r="A213" s="248"/>
      <c r="B213" s="149"/>
      <c r="C213" s="149"/>
      <c r="D213" s="149"/>
      <c r="E213" s="149"/>
      <c r="F213" s="147" t="s">
        <v>1375</v>
      </c>
      <c r="G213" s="151" t="s">
        <v>6370</v>
      </c>
      <c r="H213" s="147" t="s">
        <v>6371</v>
      </c>
      <c r="I213" s="247"/>
      <c r="J213" s="247" t="s">
        <v>17098</v>
      </c>
    </row>
    <row r="214" spans="1:11" ht="18" customHeight="1">
      <c r="A214" s="248"/>
      <c r="B214" s="149"/>
      <c r="C214" s="149"/>
      <c r="D214" s="149"/>
      <c r="E214" s="149"/>
      <c r="F214" s="147" t="s">
        <v>1376</v>
      </c>
      <c r="G214" s="151" t="s">
        <v>6372</v>
      </c>
      <c r="H214" s="147" t="s">
        <v>6373</v>
      </c>
      <c r="I214" s="247"/>
      <c r="J214" s="247"/>
    </row>
    <row r="215" spans="1:11" ht="18" customHeight="1">
      <c r="A215" s="248"/>
      <c r="B215" s="149"/>
      <c r="C215" s="149" t="s">
        <v>1920</v>
      </c>
      <c r="D215" s="149"/>
      <c r="E215" s="149"/>
      <c r="F215" s="147"/>
      <c r="G215" s="152"/>
      <c r="H215" s="147"/>
      <c r="I215" s="247"/>
      <c r="J215" s="247"/>
    </row>
    <row r="216" spans="1:11" ht="18" customHeight="1">
      <c r="A216" s="248"/>
      <c r="B216" s="149"/>
      <c r="C216" s="149"/>
      <c r="D216" s="149" t="s">
        <v>1914</v>
      </c>
      <c r="E216" s="149"/>
      <c r="F216" s="147"/>
      <c r="G216" s="152"/>
      <c r="H216" s="147"/>
      <c r="I216" s="247"/>
      <c r="J216" s="247"/>
    </row>
    <row r="217" spans="1:11" ht="18" customHeight="1">
      <c r="A217" s="248"/>
      <c r="B217" s="149"/>
      <c r="C217" s="149"/>
      <c r="D217" s="149"/>
      <c r="E217" s="149"/>
      <c r="F217" s="147" t="s">
        <v>1377</v>
      </c>
      <c r="G217" s="151" t="s">
        <v>6374</v>
      </c>
      <c r="H217" s="147" t="s">
        <v>6375</v>
      </c>
      <c r="I217" s="247"/>
      <c r="J217" s="247"/>
    </row>
    <row r="218" spans="1:11" ht="18" customHeight="1">
      <c r="A218" s="248"/>
      <c r="B218" s="149"/>
      <c r="C218" s="149"/>
      <c r="D218" s="149"/>
      <c r="E218" s="149"/>
      <c r="F218" s="147" t="s">
        <v>1378</v>
      </c>
      <c r="G218" s="151" t="s">
        <v>6376</v>
      </c>
      <c r="H218" s="147" t="s">
        <v>6377</v>
      </c>
      <c r="I218" s="247"/>
      <c r="J218" s="247"/>
    </row>
    <row r="219" spans="1:11" ht="18" customHeight="1">
      <c r="A219" s="248"/>
      <c r="B219" s="149"/>
      <c r="C219" s="149"/>
      <c r="D219" s="149"/>
      <c r="E219" s="149"/>
      <c r="F219" s="147" t="s">
        <v>1379</v>
      </c>
      <c r="G219" s="151" t="s">
        <v>6378</v>
      </c>
      <c r="H219" s="147" t="s">
        <v>6379</v>
      </c>
      <c r="I219" s="247"/>
      <c r="J219" s="247"/>
    </row>
    <row r="220" spans="1:11" ht="18" customHeight="1">
      <c r="A220" s="248"/>
      <c r="B220" s="149"/>
      <c r="C220" s="149"/>
      <c r="D220" s="149"/>
      <c r="E220" s="149"/>
      <c r="F220" s="147" t="s">
        <v>1380</v>
      </c>
      <c r="G220" s="151" t="s">
        <v>6380</v>
      </c>
      <c r="H220" s="147" t="s">
        <v>6381</v>
      </c>
      <c r="I220" s="247"/>
      <c r="J220" s="247"/>
    </row>
    <row r="221" spans="1:11" ht="18" customHeight="1">
      <c r="A221" s="248"/>
      <c r="B221" s="149"/>
      <c r="C221" s="149"/>
      <c r="D221" s="149"/>
      <c r="E221" s="149"/>
      <c r="F221" s="147" t="s">
        <v>1381</v>
      </c>
      <c r="G221" s="151" t="s">
        <v>6382</v>
      </c>
      <c r="H221" s="147" t="s">
        <v>6383</v>
      </c>
      <c r="I221" s="247"/>
      <c r="J221" s="247"/>
    </row>
    <row r="222" spans="1:11" ht="18" customHeight="1">
      <c r="A222" s="248"/>
      <c r="B222" s="149"/>
      <c r="C222" s="149"/>
      <c r="D222" s="149"/>
      <c r="E222" s="149"/>
      <c r="F222" s="147" t="s">
        <v>1382</v>
      </c>
      <c r="G222" s="151" t="s">
        <v>6384</v>
      </c>
      <c r="H222" s="147" t="s">
        <v>6385</v>
      </c>
      <c r="I222" s="247"/>
      <c r="J222" s="247"/>
    </row>
    <row r="223" spans="1:11" ht="18" customHeight="1">
      <c r="A223" s="248"/>
      <c r="B223" s="149"/>
      <c r="C223" s="149"/>
      <c r="D223" s="149"/>
      <c r="E223" s="149"/>
      <c r="F223" s="147" t="s">
        <v>1383</v>
      </c>
      <c r="G223" s="151" t="s">
        <v>6386</v>
      </c>
      <c r="H223" s="147" t="s">
        <v>6387</v>
      </c>
      <c r="I223" s="247"/>
      <c r="J223" s="247"/>
    </row>
    <row r="224" spans="1:11" ht="18" customHeight="1">
      <c r="A224" s="248"/>
      <c r="B224" s="149"/>
      <c r="C224" s="149"/>
      <c r="D224" s="149"/>
      <c r="E224" s="149"/>
      <c r="F224" s="147" t="s">
        <v>1384</v>
      </c>
      <c r="G224" s="151" t="s">
        <v>6388</v>
      </c>
      <c r="H224" s="147" t="s">
        <v>6389</v>
      </c>
      <c r="I224" s="247"/>
      <c r="J224" s="247"/>
    </row>
    <row r="225" spans="1:11" ht="18" customHeight="1">
      <c r="A225" s="248"/>
      <c r="B225" s="149"/>
      <c r="C225" s="149"/>
      <c r="D225" s="149" t="s">
        <v>1921</v>
      </c>
      <c r="E225" s="149"/>
      <c r="F225" s="147"/>
      <c r="G225" s="152"/>
      <c r="H225" s="147"/>
      <c r="I225" s="247"/>
      <c r="J225" s="247"/>
    </row>
    <row r="226" spans="1:11" ht="18" customHeight="1">
      <c r="A226" s="248"/>
      <c r="B226" s="149"/>
      <c r="C226" s="149"/>
      <c r="D226" s="149"/>
      <c r="E226" s="149"/>
      <c r="F226" s="147" t="s">
        <v>1385</v>
      </c>
      <c r="G226" s="151" t="s">
        <v>6390</v>
      </c>
      <c r="H226" s="147" t="s">
        <v>6391</v>
      </c>
      <c r="I226" s="247"/>
      <c r="J226" s="247"/>
    </row>
    <row r="227" spans="1:11" ht="18" customHeight="1">
      <c r="A227" s="248"/>
      <c r="B227" s="149"/>
      <c r="C227" s="149"/>
      <c r="D227" s="149"/>
      <c r="E227" s="149"/>
      <c r="F227" s="147" t="s">
        <v>1386</v>
      </c>
      <c r="G227" s="151" t="s">
        <v>6392</v>
      </c>
      <c r="H227" s="147" t="s">
        <v>6393</v>
      </c>
      <c r="I227" s="247"/>
      <c r="J227" s="247"/>
    </row>
    <row r="228" spans="1:11" ht="18" customHeight="1">
      <c r="A228" s="248"/>
      <c r="B228" s="149"/>
      <c r="C228" s="149"/>
      <c r="D228" s="149"/>
      <c r="E228" s="149"/>
      <c r="F228" s="147" t="s">
        <v>1387</v>
      </c>
      <c r="G228" s="151" t="s">
        <v>6394</v>
      </c>
      <c r="H228" s="147" t="s">
        <v>6395</v>
      </c>
      <c r="I228" s="247"/>
      <c r="J228" s="247"/>
    </row>
    <row r="229" spans="1:11" ht="18" customHeight="1">
      <c r="A229" s="248"/>
      <c r="B229" s="149"/>
      <c r="C229" s="149"/>
      <c r="D229" s="149"/>
      <c r="E229" s="149"/>
      <c r="F229" s="147" t="s">
        <v>1388</v>
      </c>
      <c r="G229" s="151" t="s">
        <v>6396</v>
      </c>
      <c r="H229" s="147" t="s">
        <v>6397</v>
      </c>
      <c r="I229" s="247"/>
      <c r="J229" s="247"/>
    </row>
    <row r="230" spans="1:11" ht="18" customHeight="1">
      <c r="A230" s="248"/>
      <c r="B230" s="149"/>
      <c r="C230" s="149"/>
      <c r="D230" s="149"/>
      <c r="E230" s="149"/>
      <c r="F230" s="147" t="s">
        <v>1389</v>
      </c>
      <c r="G230" s="151" t="s">
        <v>6398</v>
      </c>
      <c r="H230" s="147" t="s">
        <v>6399</v>
      </c>
      <c r="I230" s="247"/>
      <c r="J230" s="247"/>
    </row>
    <row r="231" spans="1:11" ht="18" customHeight="1">
      <c r="A231" s="248"/>
      <c r="B231" s="149"/>
      <c r="C231" s="149"/>
      <c r="D231" s="149" t="s">
        <v>1922</v>
      </c>
      <c r="E231" s="149"/>
      <c r="F231" s="147"/>
      <c r="G231" s="152"/>
      <c r="H231" s="147"/>
      <c r="I231" s="247"/>
      <c r="J231" s="247"/>
    </row>
    <row r="232" spans="1:11" ht="18" customHeight="1">
      <c r="A232" s="248"/>
      <c r="B232" s="149"/>
      <c r="C232" s="149"/>
      <c r="D232" s="149"/>
      <c r="E232" s="149"/>
      <c r="F232" s="147" t="s">
        <v>1390</v>
      </c>
      <c r="G232" s="151" t="s">
        <v>6400</v>
      </c>
      <c r="H232" s="147" t="s">
        <v>6401</v>
      </c>
      <c r="I232" s="247"/>
      <c r="J232" s="247"/>
    </row>
    <row r="233" spans="1:11" ht="18" customHeight="1">
      <c r="A233" s="248"/>
      <c r="B233" s="149"/>
      <c r="C233" s="149"/>
      <c r="D233" s="149"/>
      <c r="E233" s="149"/>
      <c r="F233" s="147" t="s">
        <v>1391</v>
      </c>
      <c r="G233" s="151" t="s">
        <v>6402</v>
      </c>
      <c r="H233" s="147" t="s">
        <v>6403</v>
      </c>
      <c r="I233" s="247"/>
      <c r="J233" s="247"/>
    </row>
    <row r="234" spans="1:11" ht="18" customHeight="1">
      <c r="A234" s="248"/>
      <c r="B234" s="149"/>
      <c r="C234" s="149"/>
      <c r="D234" s="149" t="s">
        <v>1923</v>
      </c>
      <c r="E234" s="149"/>
      <c r="F234" s="147"/>
      <c r="G234" s="152"/>
      <c r="H234" s="147"/>
      <c r="I234" s="247"/>
      <c r="J234" s="247"/>
    </row>
    <row r="235" spans="1:11" ht="18" customHeight="1">
      <c r="A235" s="248"/>
      <c r="B235" s="149"/>
      <c r="C235" s="149"/>
      <c r="D235" s="149"/>
      <c r="E235" s="149"/>
      <c r="F235" s="147" t="s">
        <v>1392</v>
      </c>
      <c r="G235" s="151" t="s">
        <v>6404</v>
      </c>
      <c r="H235" s="147" t="s">
        <v>6405</v>
      </c>
      <c r="I235" s="247"/>
      <c r="J235" s="247"/>
    </row>
    <row r="236" spans="1:11" ht="18" customHeight="1">
      <c r="A236" s="248"/>
      <c r="B236" s="149"/>
      <c r="C236" s="149"/>
      <c r="D236" s="149" t="s">
        <v>1924</v>
      </c>
      <c r="E236" s="149"/>
      <c r="F236" s="147"/>
      <c r="G236" s="152"/>
      <c r="H236" s="147"/>
      <c r="I236" s="247"/>
      <c r="J236" s="247"/>
    </row>
    <row r="237" spans="1:11" ht="18" customHeight="1">
      <c r="A237" s="248"/>
      <c r="B237" s="149"/>
      <c r="C237" s="149"/>
      <c r="D237" s="149"/>
      <c r="E237" s="149"/>
      <c r="F237" s="147" t="s">
        <v>1393</v>
      </c>
      <c r="G237" s="151" t="s">
        <v>6406</v>
      </c>
      <c r="H237" s="147" t="s">
        <v>6407</v>
      </c>
      <c r="I237" s="247"/>
      <c r="J237" s="247"/>
      <c r="K237" s="74"/>
    </row>
    <row r="238" spans="1:11" ht="18" customHeight="1">
      <c r="A238" s="149"/>
      <c r="B238" s="149"/>
      <c r="C238" s="149"/>
      <c r="D238" s="149"/>
      <c r="E238" s="149"/>
      <c r="F238" s="147" t="s">
        <v>1394</v>
      </c>
      <c r="G238" s="151" t="s">
        <v>7031</v>
      </c>
      <c r="H238" s="147" t="s">
        <v>6600</v>
      </c>
      <c r="I238" s="247"/>
      <c r="J238" s="247"/>
      <c r="K238" s="74"/>
    </row>
    <row r="239" spans="1:11" ht="18" customHeight="1">
      <c r="A239" s="149"/>
      <c r="B239" s="149"/>
      <c r="C239" s="149"/>
      <c r="D239" s="149"/>
      <c r="E239" s="149"/>
      <c r="F239" s="147" t="s">
        <v>1395</v>
      </c>
      <c r="G239" s="151" t="s">
        <v>7032</v>
      </c>
      <c r="H239" s="147" t="s">
        <v>7033</v>
      </c>
      <c r="I239" s="247"/>
      <c r="J239" s="247"/>
      <c r="K239" s="74"/>
    </row>
    <row r="240" spans="1:11" ht="18" customHeight="1">
      <c r="A240" s="149"/>
      <c r="B240" s="149"/>
      <c r="C240" s="149"/>
      <c r="D240" s="149"/>
      <c r="E240" s="149"/>
      <c r="F240" s="147" t="s">
        <v>1396</v>
      </c>
      <c r="G240" s="151" t="s">
        <v>7034</v>
      </c>
      <c r="H240" s="147" t="s">
        <v>7035</v>
      </c>
      <c r="I240" s="247"/>
      <c r="J240" s="247"/>
      <c r="K240" s="74"/>
    </row>
    <row r="241" spans="1:11" ht="18" customHeight="1">
      <c r="A241" s="149"/>
      <c r="B241" s="149"/>
      <c r="C241" s="149" t="s">
        <v>1925</v>
      </c>
      <c r="D241" s="149"/>
      <c r="E241" s="149"/>
      <c r="F241" s="147"/>
      <c r="G241" s="152"/>
      <c r="H241" s="147"/>
      <c r="I241" s="247"/>
      <c r="J241" s="247"/>
      <c r="K241" s="74"/>
    </row>
    <row r="242" spans="1:11" ht="18" customHeight="1">
      <c r="A242" s="149"/>
      <c r="B242" s="149"/>
      <c r="C242" s="149"/>
      <c r="D242" s="149"/>
      <c r="E242" s="149"/>
      <c r="F242" s="147" t="s">
        <v>1397</v>
      </c>
      <c r="G242" s="151" t="s">
        <v>7036</v>
      </c>
      <c r="H242" s="147" t="s">
        <v>7037</v>
      </c>
      <c r="I242" s="247"/>
      <c r="J242" s="247"/>
      <c r="K242" s="74"/>
    </row>
    <row r="243" spans="1:11" ht="18" customHeight="1">
      <c r="A243" s="149"/>
      <c r="B243" s="149"/>
      <c r="C243" s="149"/>
      <c r="D243" s="149"/>
      <c r="E243" s="149"/>
      <c r="F243" s="147" t="s">
        <v>1398</v>
      </c>
      <c r="G243" s="151" t="s">
        <v>7038</v>
      </c>
      <c r="H243" s="147" t="s">
        <v>7039</v>
      </c>
      <c r="I243" s="247"/>
      <c r="J243" s="247"/>
      <c r="K243" s="74"/>
    </row>
    <row r="244" spans="1:11" ht="18" customHeight="1">
      <c r="A244" s="149"/>
      <c r="B244" s="149"/>
      <c r="C244" s="149"/>
      <c r="D244" s="149"/>
      <c r="E244" s="149"/>
      <c r="F244" s="147" t="s">
        <v>1399</v>
      </c>
      <c r="G244" s="151" t="s">
        <v>7040</v>
      </c>
      <c r="H244" s="147" t="s">
        <v>7041</v>
      </c>
      <c r="I244" s="247"/>
      <c r="J244" s="247"/>
      <c r="K244" s="74"/>
    </row>
    <row r="245" spans="1:11" ht="18" customHeight="1">
      <c r="A245" s="149"/>
      <c r="B245" s="149"/>
      <c r="C245" s="149"/>
      <c r="D245" s="149"/>
      <c r="E245" s="149"/>
      <c r="F245" s="147" t="s">
        <v>1400</v>
      </c>
      <c r="G245" s="151" t="s">
        <v>7042</v>
      </c>
      <c r="H245" s="147" t="s">
        <v>7043</v>
      </c>
      <c r="I245" s="247"/>
      <c r="J245" s="247"/>
      <c r="K245" s="74"/>
    </row>
    <row r="246" spans="1:11" ht="18" customHeight="1">
      <c r="A246" s="149"/>
      <c r="B246" s="149"/>
      <c r="C246" s="149"/>
      <c r="D246" s="149"/>
      <c r="E246" s="149"/>
      <c r="F246" s="147" t="s">
        <v>1401</v>
      </c>
      <c r="G246" s="151" t="s">
        <v>7044</v>
      </c>
      <c r="H246" s="147" t="s">
        <v>7045</v>
      </c>
      <c r="I246" s="247"/>
      <c r="J246" s="247"/>
      <c r="K246" s="74"/>
    </row>
    <row r="247" spans="1:11" ht="18" customHeight="1">
      <c r="A247" s="149"/>
      <c r="B247" s="149"/>
      <c r="C247" s="149" t="s">
        <v>1926</v>
      </c>
      <c r="D247" s="149"/>
      <c r="E247" s="149"/>
      <c r="F247" s="147"/>
      <c r="G247" s="150"/>
      <c r="H247" s="147"/>
      <c r="I247" s="247"/>
      <c r="J247" s="247"/>
      <c r="K247" s="74"/>
    </row>
    <row r="248" spans="1:11" ht="18" customHeight="1">
      <c r="A248" s="149"/>
      <c r="B248" s="149"/>
      <c r="C248" s="149"/>
      <c r="D248" s="149" t="s">
        <v>1927</v>
      </c>
      <c r="E248" s="149"/>
      <c r="F248" s="147"/>
      <c r="G248" s="150"/>
      <c r="H248" s="147"/>
      <c r="I248" s="247"/>
      <c r="J248" s="247"/>
      <c r="K248" s="74"/>
    </row>
    <row r="249" spans="1:11" ht="18" customHeight="1">
      <c r="A249" s="149"/>
      <c r="B249" s="149"/>
      <c r="C249" s="149"/>
      <c r="D249" s="149"/>
      <c r="E249" s="149"/>
      <c r="F249" s="147" t="s">
        <v>1402</v>
      </c>
      <c r="G249" s="151" t="s">
        <v>7046</v>
      </c>
      <c r="H249" s="147" t="s">
        <v>7047</v>
      </c>
      <c r="I249" s="247"/>
      <c r="J249" s="247"/>
      <c r="K249" s="74"/>
    </row>
    <row r="250" spans="1:11" ht="18" customHeight="1">
      <c r="A250" s="149"/>
      <c r="B250" s="149"/>
      <c r="C250" s="149"/>
      <c r="D250" s="149"/>
      <c r="E250" s="149"/>
      <c r="F250" s="147" t="s">
        <v>1403</v>
      </c>
      <c r="G250" s="151" t="s">
        <v>7048</v>
      </c>
      <c r="H250" s="147" t="s">
        <v>7049</v>
      </c>
      <c r="I250" s="247"/>
      <c r="J250" s="247"/>
      <c r="K250" s="74"/>
    </row>
    <row r="251" spans="1:11" ht="18" customHeight="1">
      <c r="A251" s="149"/>
      <c r="B251" s="149"/>
      <c r="C251" s="149"/>
      <c r="D251" s="149"/>
      <c r="E251" s="149"/>
      <c r="F251" s="147" t="s">
        <v>1404</v>
      </c>
      <c r="G251" s="151" t="s">
        <v>7050</v>
      </c>
      <c r="H251" s="147" t="s">
        <v>6393</v>
      </c>
      <c r="I251" s="247"/>
      <c r="J251" s="247"/>
      <c r="K251" s="74"/>
    </row>
    <row r="252" spans="1:11" ht="18" customHeight="1">
      <c r="A252" s="149"/>
      <c r="B252" s="149"/>
      <c r="C252" s="149"/>
      <c r="D252" s="149"/>
      <c r="E252" s="149"/>
      <c r="F252" s="147" t="s">
        <v>1405</v>
      </c>
      <c r="G252" s="151" t="s">
        <v>7051</v>
      </c>
      <c r="H252" s="147" t="s">
        <v>6375</v>
      </c>
      <c r="I252" s="247"/>
      <c r="J252" s="247"/>
      <c r="K252" s="74"/>
    </row>
    <row r="253" spans="1:11" ht="18" customHeight="1">
      <c r="A253" s="149"/>
      <c r="B253" s="149"/>
      <c r="C253" s="149"/>
      <c r="D253" s="149"/>
      <c r="E253" s="149"/>
      <c r="F253" s="147" t="s">
        <v>1406</v>
      </c>
      <c r="G253" s="151" t="s">
        <v>7052</v>
      </c>
      <c r="H253" s="147" t="s">
        <v>7053</v>
      </c>
      <c r="I253" s="247"/>
      <c r="J253" s="247"/>
      <c r="K253" s="74"/>
    </row>
    <row r="254" spans="1:11" ht="18" customHeight="1">
      <c r="A254" s="149"/>
      <c r="B254" s="149"/>
      <c r="C254" s="149"/>
      <c r="D254" s="149"/>
      <c r="E254" s="149"/>
      <c r="F254" s="147" t="s">
        <v>1407</v>
      </c>
      <c r="G254" s="151" t="s">
        <v>7054</v>
      </c>
      <c r="H254" s="147" t="s">
        <v>7055</v>
      </c>
      <c r="I254" s="247"/>
      <c r="J254" s="247"/>
      <c r="K254" s="74"/>
    </row>
    <row r="255" spans="1:11" ht="18" customHeight="1">
      <c r="A255" s="149"/>
      <c r="B255" s="149"/>
      <c r="C255" s="149"/>
      <c r="D255" s="149"/>
      <c r="E255" s="149"/>
      <c r="F255" s="147" t="s">
        <v>1408</v>
      </c>
      <c r="G255" s="151" t="s">
        <v>7056</v>
      </c>
      <c r="H255" s="147" t="s">
        <v>7057</v>
      </c>
      <c r="I255" s="247"/>
      <c r="J255" s="247"/>
      <c r="K255" s="74"/>
    </row>
    <row r="256" spans="1:11" ht="18" customHeight="1">
      <c r="A256" s="149"/>
      <c r="B256" s="149"/>
      <c r="C256" s="149"/>
      <c r="D256" s="149"/>
      <c r="E256" s="149"/>
      <c r="F256" s="147" t="s">
        <v>1409</v>
      </c>
      <c r="G256" s="151" t="s">
        <v>7058</v>
      </c>
      <c r="H256" s="147" t="s">
        <v>7059</v>
      </c>
      <c r="I256" s="247"/>
      <c r="J256" s="247"/>
      <c r="K256" s="74"/>
    </row>
    <row r="257" spans="1:11" ht="18" customHeight="1">
      <c r="A257" s="149"/>
      <c r="B257" s="149"/>
      <c r="C257" s="149"/>
      <c r="D257" s="149"/>
      <c r="E257" s="149"/>
      <c r="F257" s="147" t="s">
        <v>1410</v>
      </c>
      <c r="G257" s="151" t="s">
        <v>7060</v>
      </c>
      <c r="H257" s="147" t="s">
        <v>6383</v>
      </c>
      <c r="I257" s="247"/>
      <c r="J257" s="247"/>
      <c r="K257" s="74"/>
    </row>
    <row r="258" spans="1:11" ht="18" customHeight="1">
      <c r="A258" s="149"/>
      <c r="B258" s="149"/>
      <c r="C258" s="149"/>
      <c r="D258" s="149"/>
      <c r="E258" s="149"/>
      <c r="F258" s="147" t="s">
        <v>1411</v>
      </c>
      <c r="G258" s="151" t="s">
        <v>7061</v>
      </c>
      <c r="H258" s="147" t="s">
        <v>7062</v>
      </c>
      <c r="I258" s="247"/>
      <c r="J258" s="247"/>
      <c r="K258" s="74"/>
    </row>
    <row r="259" spans="1:11" ht="18" customHeight="1">
      <c r="A259" s="149"/>
      <c r="B259" s="149"/>
      <c r="C259" s="149"/>
      <c r="D259" s="149"/>
      <c r="E259" s="149"/>
      <c r="F259" s="147" t="s">
        <v>1412</v>
      </c>
      <c r="G259" s="151" t="s">
        <v>7063</v>
      </c>
      <c r="H259" s="147" t="s">
        <v>6385</v>
      </c>
      <c r="I259" s="247"/>
      <c r="J259" s="247"/>
      <c r="K259" s="74"/>
    </row>
    <row r="260" spans="1:11" ht="18" customHeight="1">
      <c r="A260" s="149"/>
      <c r="B260" s="149"/>
      <c r="C260" s="149"/>
      <c r="D260" s="149" t="s">
        <v>1928</v>
      </c>
      <c r="E260" s="149"/>
      <c r="F260" s="147"/>
      <c r="G260" s="152"/>
      <c r="H260" s="147"/>
      <c r="I260" s="247"/>
      <c r="J260" s="247"/>
      <c r="K260" s="74"/>
    </row>
    <row r="261" spans="1:11" ht="18" customHeight="1">
      <c r="A261" s="149"/>
      <c r="B261" s="149"/>
      <c r="C261" s="149"/>
      <c r="D261" s="149"/>
      <c r="E261" s="149"/>
      <c r="F261" s="147" t="s">
        <v>1413</v>
      </c>
      <c r="G261" s="151" t="s">
        <v>7064</v>
      </c>
      <c r="H261" s="147" t="s">
        <v>7065</v>
      </c>
      <c r="I261" s="247"/>
      <c r="J261" s="247"/>
      <c r="K261" s="74"/>
    </row>
    <row r="262" spans="1:11" ht="18" customHeight="1">
      <c r="A262" s="149"/>
      <c r="B262" s="149"/>
      <c r="C262" s="149"/>
      <c r="D262" s="149"/>
      <c r="E262" s="149"/>
      <c r="F262" s="147" t="s">
        <v>1414</v>
      </c>
      <c r="G262" s="151" t="s">
        <v>7066</v>
      </c>
      <c r="H262" s="147" t="s">
        <v>7067</v>
      </c>
      <c r="I262" s="247"/>
      <c r="J262" s="247"/>
      <c r="K262" s="74"/>
    </row>
    <row r="263" spans="1:11" ht="18" customHeight="1">
      <c r="A263" s="149"/>
      <c r="B263" s="149"/>
      <c r="C263" s="149"/>
      <c r="D263" s="149"/>
      <c r="E263" s="149"/>
      <c r="F263" s="147" t="s">
        <v>1415</v>
      </c>
      <c r="G263" s="151" t="s">
        <v>7068</v>
      </c>
      <c r="H263" s="147" t="s">
        <v>7069</v>
      </c>
      <c r="I263" s="247"/>
      <c r="J263" s="247"/>
      <c r="K263" s="74"/>
    </row>
    <row r="264" spans="1:11" ht="18" customHeight="1">
      <c r="A264" s="248"/>
      <c r="B264" s="149"/>
      <c r="C264" s="149"/>
      <c r="D264" s="149"/>
      <c r="E264" s="149"/>
      <c r="F264" s="147" t="s">
        <v>1416</v>
      </c>
      <c r="G264" s="151" t="s">
        <v>6408</v>
      </c>
      <c r="H264" s="147" t="s">
        <v>6409</v>
      </c>
      <c r="I264" s="247"/>
      <c r="J264" s="247"/>
    </row>
    <row r="265" spans="1:11" ht="18" customHeight="1">
      <c r="A265" s="248"/>
      <c r="B265" s="149"/>
      <c r="C265" s="149"/>
      <c r="D265" s="149"/>
      <c r="E265" s="149"/>
      <c r="F265" s="147" t="s">
        <v>1417</v>
      </c>
      <c r="G265" s="151" t="s">
        <v>6410</v>
      </c>
      <c r="H265" s="147" t="s">
        <v>6411</v>
      </c>
      <c r="I265" s="247"/>
      <c r="J265" s="247"/>
    </row>
    <row r="266" spans="1:11" ht="18" customHeight="1">
      <c r="A266" s="248"/>
      <c r="B266" s="149"/>
      <c r="C266" s="149"/>
      <c r="D266" s="149"/>
      <c r="E266" s="149"/>
      <c r="F266" s="147" t="s">
        <v>1418</v>
      </c>
      <c r="G266" s="151" t="s">
        <v>6412</v>
      </c>
      <c r="H266" s="147" t="s">
        <v>6413</v>
      </c>
      <c r="I266" s="247"/>
      <c r="J266" s="247"/>
    </row>
    <row r="267" spans="1:11" ht="18" customHeight="1">
      <c r="A267" s="248"/>
      <c r="B267" s="149"/>
      <c r="C267" s="149"/>
      <c r="D267" s="149"/>
      <c r="E267" s="149"/>
      <c r="F267" s="147" t="s">
        <v>1419</v>
      </c>
      <c r="G267" s="151" t="s">
        <v>6414</v>
      </c>
      <c r="H267" s="147" t="s">
        <v>6415</v>
      </c>
      <c r="I267" s="247"/>
      <c r="J267" s="247"/>
    </row>
    <row r="268" spans="1:11" ht="18" customHeight="1">
      <c r="A268" s="248"/>
      <c r="B268" s="149"/>
      <c r="C268" s="149"/>
      <c r="D268" s="149"/>
      <c r="E268" s="149"/>
      <c r="F268" s="147" t="s">
        <v>1420</v>
      </c>
      <c r="G268" s="151" t="s">
        <v>6416</v>
      </c>
      <c r="H268" s="147" t="s">
        <v>6417</v>
      </c>
      <c r="I268" s="247"/>
      <c r="J268" s="247"/>
    </row>
    <row r="269" spans="1:11" ht="18" customHeight="1">
      <c r="A269" s="248"/>
      <c r="B269" s="149"/>
      <c r="C269" s="149"/>
      <c r="D269" s="149"/>
      <c r="E269" s="149"/>
      <c r="F269" s="147" t="s">
        <v>1421</v>
      </c>
      <c r="G269" s="151" t="s">
        <v>6418</v>
      </c>
      <c r="H269" s="147" t="s">
        <v>6419</v>
      </c>
      <c r="I269" s="247"/>
      <c r="J269" s="247"/>
    </row>
    <row r="270" spans="1:11" ht="18" customHeight="1">
      <c r="A270" s="248"/>
      <c r="B270" s="149"/>
      <c r="C270" s="149"/>
      <c r="D270" s="149"/>
      <c r="E270" s="149"/>
      <c r="F270" s="147" t="s">
        <v>1422</v>
      </c>
      <c r="G270" s="151" t="s">
        <v>6420</v>
      </c>
      <c r="H270" s="147" t="s">
        <v>6421</v>
      </c>
      <c r="I270" s="247"/>
      <c r="J270" s="247"/>
    </row>
    <row r="271" spans="1:11" ht="18" customHeight="1">
      <c r="A271" s="248"/>
      <c r="B271" s="149"/>
      <c r="C271" s="149"/>
      <c r="D271" s="149"/>
      <c r="E271" s="149"/>
      <c r="F271" s="147" t="s">
        <v>1423</v>
      </c>
      <c r="G271" s="151" t="s">
        <v>6422</v>
      </c>
      <c r="H271" s="147" t="s">
        <v>6423</v>
      </c>
      <c r="I271" s="247"/>
      <c r="J271" s="247"/>
    </row>
    <row r="272" spans="1:11" ht="18" customHeight="1">
      <c r="A272" s="248"/>
      <c r="B272" s="149"/>
      <c r="C272" s="149"/>
      <c r="D272" s="149"/>
      <c r="E272" s="149"/>
      <c r="F272" s="147" t="s">
        <v>1424</v>
      </c>
      <c r="G272" s="151" t="s">
        <v>6424</v>
      </c>
      <c r="H272" s="147" t="s">
        <v>6425</v>
      </c>
      <c r="I272" s="247"/>
      <c r="J272" s="247"/>
    </row>
    <row r="273" spans="1:10" ht="18" customHeight="1">
      <c r="A273" s="248"/>
      <c r="B273" s="149"/>
      <c r="C273" s="149"/>
      <c r="D273" s="149"/>
      <c r="E273" s="149"/>
      <c r="F273" s="147" t="s">
        <v>1425</v>
      </c>
      <c r="G273" s="151" t="s">
        <v>6426</v>
      </c>
      <c r="H273" s="147" t="s">
        <v>6427</v>
      </c>
      <c r="I273" s="247"/>
      <c r="J273" s="247"/>
    </row>
    <row r="274" spans="1:10" ht="18" customHeight="1">
      <c r="A274" s="248"/>
      <c r="B274" s="149"/>
      <c r="C274" s="149"/>
      <c r="D274" s="149"/>
      <c r="E274" s="149"/>
      <c r="F274" s="147" t="s">
        <v>1426</v>
      </c>
      <c r="G274" s="151" t="s">
        <v>6428</v>
      </c>
      <c r="H274" s="147" t="s">
        <v>6429</v>
      </c>
      <c r="I274" s="247"/>
      <c r="J274" s="247"/>
    </row>
    <row r="275" spans="1:10" ht="18" customHeight="1">
      <c r="A275" s="248"/>
      <c r="B275" s="149"/>
      <c r="C275" s="149"/>
      <c r="D275" s="149"/>
      <c r="E275" s="149"/>
      <c r="F275" s="147" t="s">
        <v>1427</v>
      </c>
      <c r="G275" s="151" t="s">
        <v>6430</v>
      </c>
      <c r="H275" s="147" t="s">
        <v>6431</v>
      </c>
      <c r="I275" s="247"/>
      <c r="J275" s="247"/>
    </row>
    <row r="276" spans="1:10" ht="18" customHeight="1">
      <c r="A276" s="246"/>
      <c r="B276" s="159"/>
      <c r="C276" s="159"/>
      <c r="D276" s="159"/>
      <c r="E276" s="159"/>
      <c r="F276" s="160"/>
      <c r="G276" s="933" t="s">
        <v>17090</v>
      </c>
      <c r="H276" s="160" t="s">
        <v>17094</v>
      </c>
      <c r="I276" s="253"/>
      <c r="J276" s="253" t="s">
        <v>17096</v>
      </c>
    </row>
    <row r="277" spans="1:10" ht="18" customHeight="1">
      <c r="A277" s="246"/>
      <c r="B277" s="159"/>
      <c r="C277" s="159"/>
      <c r="D277" s="159"/>
      <c r="E277" s="159"/>
      <c r="F277" s="160"/>
      <c r="G277" s="933" t="s">
        <v>17090</v>
      </c>
      <c r="H277" s="160" t="s">
        <v>17093</v>
      </c>
      <c r="I277" s="253"/>
      <c r="J277" s="253" t="s">
        <v>17096</v>
      </c>
    </row>
    <row r="278" spans="1:10" ht="18" customHeight="1">
      <c r="A278" s="246"/>
      <c r="B278" s="159"/>
      <c r="C278" s="159"/>
      <c r="D278" s="159"/>
      <c r="E278" s="159"/>
      <c r="F278" s="160"/>
      <c r="G278" s="933" t="s">
        <v>17090</v>
      </c>
      <c r="H278" s="160" t="s">
        <v>17092</v>
      </c>
      <c r="I278" s="253"/>
      <c r="J278" s="253" t="s">
        <v>17096</v>
      </c>
    </row>
    <row r="279" spans="1:10" ht="18" customHeight="1">
      <c r="A279" s="246"/>
      <c r="B279" s="159"/>
      <c r="C279" s="159"/>
      <c r="D279" s="934" t="str">
        <f>기준상세!B1658</f>
        <v> 제3관 굴착기</v>
      </c>
      <c r="E279" s="159"/>
      <c r="F279" s="160"/>
      <c r="G279" s="933"/>
      <c r="H279" s="160"/>
      <c r="I279" s="253"/>
      <c r="J279" s="253"/>
    </row>
    <row r="280" spans="1:10" ht="18" customHeight="1">
      <c r="A280" s="246"/>
      <c r="B280" s="159"/>
      <c r="C280" s="159"/>
      <c r="D280" s="159"/>
      <c r="E280" s="159"/>
      <c r="F280" s="160"/>
      <c r="G280" s="933" t="s">
        <v>17090</v>
      </c>
      <c r="H280" s="160" t="s">
        <v>17091</v>
      </c>
      <c r="I280" s="253"/>
      <c r="J280" s="253" t="s">
        <v>17097</v>
      </c>
    </row>
    <row r="281" spans="1:10" ht="18" customHeight="1">
      <c r="A281" s="248"/>
      <c r="B281" s="149"/>
      <c r="C281" s="149" t="s">
        <v>1929</v>
      </c>
      <c r="D281" s="149"/>
      <c r="E281" s="149"/>
      <c r="F281" s="147"/>
      <c r="G281" s="152"/>
      <c r="H281" s="147"/>
      <c r="I281" s="247"/>
      <c r="J281" s="247"/>
    </row>
    <row r="282" spans="1:10" ht="18" customHeight="1">
      <c r="A282" s="248"/>
      <c r="B282" s="149"/>
      <c r="C282" s="149"/>
      <c r="D282" s="149"/>
      <c r="E282" s="149"/>
      <c r="F282" s="147" t="s">
        <v>1428</v>
      </c>
      <c r="G282" s="151" t="s">
        <v>6432</v>
      </c>
      <c r="H282" s="147" t="s">
        <v>6433</v>
      </c>
      <c r="I282" s="247"/>
      <c r="J282" s="247"/>
    </row>
    <row r="283" spans="1:10" ht="18" customHeight="1">
      <c r="A283" s="248"/>
      <c r="B283" s="149"/>
      <c r="C283" s="149"/>
      <c r="D283" s="149"/>
      <c r="E283" s="149"/>
      <c r="F283" s="147" t="s">
        <v>1429</v>
      </c>
      <c r="G283" s="151" t="s">
        <v>6434</v>
      </c>
      <c r="H283" s="147" t="s">
        <v>6435</v>
      </c>
      <c r="I283" s="247"/>
      <c r="J283" s="247"/>
    </row>
    <row r="284" spans="1:10" ht="18" customHeight="1">
      <c r="A284" s="248"/>
      <c r="B284" s="149"/>
      <c r="C284" s="149"/>
      <c r="D284" s="149"/>
      <c r="E284" s="149"/>
      <c r="F284" s="147" t="s">
        <v>1430</v>
      </c>
      <c r="G284" s="151" t="s">
        <v>6436</v>
      </c>
      <c r="H284" s="147" t="s">
        <v>6437</v>
      </c>
      <c r="I284" s="247"/>
      <c r="J284" s="247"/>
    </row>
    <row r="285" spans="1:10" ht="18" customHeight="1">
      <c r="A285" s="248"/>
      <c r="B285" s="149" t="s">
        <v>1930</v>
      </c>
      <c r="C285" s="149"/>
      <c r="D285" s="149"/>
      <c r="E285" s="149"/>
      <c r="F285" s="147"/>
      <c r="G285" s="152"/>
      <c r="H285" s="147"/>
      <c r="I285" s="247"/>
      <c r="J285" s="247"/>
    </row>
    <row r="286" spans="1:10" ht="18" customHeight="1">
      <c r="A286" s="248"/>
      <c r="B286" s="149"/>
      <c r="C286" s="149" t="s">
        <v>1931</v>
      </c>
      <c r="D286" s="149"/>
      <c r="E286" s="149"/>
      <c r="F286" s="147"/>
      <c r="G286" s="152"/>
      <c r="H286" s="147"/>
      <c r="I286" s="247"/>
      <c r="J286" s="247"/>
    </row>
    <row r="287" spans="1:10" ht="18" customHeight="1">
      <c r="A287" s="248"/>
      <c r="B287" s="149"/>
      <c r="C287" s="149"/>
      <c r="D287" s="149"/>
      <c r="E287" s="149"/>
      <c r="F287" s="147" t="s">
        <v>1431</v>
      </c>
      <c r="G287" s="151" t="s">
        <v>6438</v>
      </c>
      <c r="H287" s="147" t="s">
        <v>6439</v>
      </c>
      <c r="I287" s="247"/>
      <c r="J287" s="247"/>
    </row>
    <row r="288" spans="1:10" ht="18" customHeight="1">
      <c r="A288" s="248"/>
      <c r="B288" s="149"/>
      <c r="C288" s="149"/>
      <c r="D288" s="149"/>
      <c r="E288" s="149"/>
      <c r="F288" s="147" t="s">
        <v>1432</v>
      </c>
      <c r="G288" s="151" t="s">
        <v>6440</v>
      </c>
      <c r="H288" s="147" t="s">
        <v>6441</v>
      </c>
      <c r="I288" s="247"/>
      <c r="J288" s="247"/>
    </row>
    <row r="289" spans="1:11" ht="18" customHeight="1">
      <c r="A289" s="248"/>
      <c r="B289" s="149"/>
      <c r="C289" s="149"/>
      <c r="D289" s="149"/>
      <c r="E289" s="149"/>
      <c r="F289" s="147" t="s">
        <v>1433</v>
      </c>
      <c r="G289" s="151" t="s">
        <v>6442</v>
      </c>
      <c r="H289" s="147" t="s">
        <v>6443</v>
      </c>
      <c r="I289" s="247"/>
      <c r="J289" s="247"/>
    </row>
    <row r="290" spans="1:11" ht="18" customHeight="1">
      <c r="A290" s="248"/>
      <c r="B290" s="149"/>
      <c r="C290" s="149"/>
      <c r="D290" s="149"/>
      <c r="E290" s="149"/>
      <c r="F290" s="147" t="s">
        <v>1434</v>
      </c>
      <c r="G290" s="151" t="s">
        <v>6444</v>
      </c>
      <c r="H290" s="147" t="s">
        <v>6445</v>
      </c>
      <c r="I290" s="247"/>
      <c r="J290" s="247"/>
    </row>
    <row r="291" spans="1:11" ht="18" customHeight="1">
      <c r="A291" s="248"/>
      <c r="B291" s="149"/>
      <c r="C291" s="149"/>
      <c r="D291" s="149"/>
      <c r="E291" s="149"/>
      <c r="F291" s="147" t="s">
        <v>1435</v>
      </c>
      <c r="G291" s="151" t="s">
        <v>6446</v>
      </c>
      <c r="H291" s="147" t="s">
        <v>6447</v>
      </c>
      <c r="I291" s="247"/>
      <c r="J291" s="247"/>
    </row>
    <row r="292" spans="1:11" ht="18" customHeight="1">
      <c r="A292" s="248"/>
      <c r="B292" s="149"/>
      <c r="C292" s="149"/>
      <c r="D292" s="149"/>
      <c r="E292" s="149"/>
      <c r="F292" s="147" t="s">
        <v>1436</v>
      </c>
      <c r="G292" s="151" t="s">
        <v>6448</v>
      </c>
      <c r="H292" s="147" t="s">
        <v>6449</v>
      </c>
      <c r="I292" s="247"/>
      <c r="J292" s="247"/>
    </row>
    <row r="293" spans="1:11" ht="18" customHeight="1">
      <c r="A293" s="248"/>
      <c r="B293" s="149"/>
      <c r="C293" s="149"/>
      <c r="D293" s="149"/>
      <c r="E293" s="149"/>
      <c r="F293" s="147" t="s">
        <v>1437</v>
      </c>
      <c r="G293" s="151" t="s">
        <v>6450</v>
      </c>
      <c r="H293" s="147" t="s">
        <v>6451</v>
      </c>
      <c r="I293" s="247"/>
      <c r="J293" s="247"/>
    </row>
    <row r="294" spans="1:11" ht="18" customHeight="1">
      <c r="A294" s="248"/>
      <c r="B294" s="149"/>
      <c r="C294" s="149"/>
      <c r="D294" s="149"/>
      <c r="E294" s="149"/>
      <c r="F294" s="147" t="s">
        <v>1438</v>
      </c>
      <c r="G294" s="151" t="s">
        <v>6452</v>
      </c>
      <c r="H294" s="147" t="s">
        <v>6453</v>
      </c>
      <c r="I294" s="247"/>
      <c r="J294" s="247"/>
      <c r="K294" s="74"/>
    </row>
    <row r="295" spans="1:11" ht="18" customHeight="1">
      <c r="A295" s="149"/>
      <c r="B295" s="149"/>
      <c r="C295" s="149"/>
      <c r="D295" s="149"/>
      <c r="E295" s="149"/>
      <c r="F295" s="147" t="s">
        <v>1439</v>
      </c>
      <c r="G295" s="151" t="s">
        <v>7070</v>
      </c>
      <c r="H295" s="147" t="s">
        <v>7071</v>
      </c>
      <c r="I295" s="247"/>
      <c r="J295" s="247"/>
      <c r="K295" s="74"/>
    </row>
    <row r="296" spans="1:11" ht="18" customHeight="1">
      <c r="A296" s="149"/>
      <c r="B296" s="149"/>
      <c r="C296" s="149"/>
      <c r="D296" s="149"/>
      <c r="E296" s="149"/>
      <c r="F296" s="147" t="s">
        <v>1440</v>
      </c>
      <c r="G296" s="151" t="s">
        <v>7072</v>
      </c>
      <c r="H296" s="147" t="s">
        <v>7073</v>
      </c>
      <c r="I296" s="247"/>
      <c r="J296" s="247"/>
      <c r="K296" s="74"/>
    </row>
    <row r="297" spans="1:11" ht="18" customHeight="1">
      <c r="A297" s="149"/>
      <c r="B297" s="149"/>
      <c r="C297" s="149"/>
      <c r="D297" s="149"/>
      <c r="E297" s="149"/>
      <c r="F297" s="147" t="s">
        <v>1441</v>
      </c>
      <c r="G297" s="151" t="s">
        <v>7074</v>
      </c>
      <c r="H297" s="147" t="s">
        <v>7075</v>
      </c>
      <c r="I297" s="247"/>
      <c r="J297" s="247"/>
      <c r="K297" s="74"/>
    </row>
    <row r="298" spans="1:11" ht="18" customHeight="1">
      <c r="A298" s="149"/>
      <c r="B298" s="149"/>
      <c r="C298" s="149"/>
      <c r="D298" s="149"/>
      <c r="E298" s="149"/>
      <c r="F298" s="147" t="s">
        <v>1442</v>
      </c>
      <c r="G298" s="151" t="s">
        <v>7076</v>
      </c>
      <c r="H298" s="147" t="s">
        <v>7077</v>
      </c>
      <c r="I298" s="247"/>
      <c r="J298" s="247"/>
      <c r="K298" s="74"/>
    </row>
    <row r="299" spans="1:11" ht="18" customHeight="1">
      <c r="A299" s="149"/>
      <c r="B299" s="149"/>
      <c r="C299" s="149"/>
      <c r="D299" s="149"/>
      <c r="E299" s="149"/>
      <c r="F299" s="147" t="s">
        <v>1443</v>
      </c>
      <c r="G299" s="151" t="s">
        <v>7078</v>
      </c>
      <c r="H299" s="147" t="s">
        <v>7079</v>
      </c>
      <c r="I299" s="247"/>
      <c r="J299" s="247"/>
      <c r="K299" s="74"/>
    </row>
    <row r="300" spans="1:11" ht="18" customHeight="1">
      <c r="A300" s="149"/>
      <c r="B300" s="149"/>
      <c r="C300" s="149"/>
      <c r="D300" s="149"/>
      <c r="E300" s="149"/>
      <c r="F300" s="147" t="s">
        <v>1444</v>
      </c>
      <c r="G300" s="151" t="s">
        <v>7080</v>
      </c>
      <c r="H300" s="147" t="s">
        <v>7081</v>
      </c>
      <c r="I300" s="247"/>
      <c r="J300" s="247"/>
      <c r="K300" s="74"/>
    </row>
    <row r="301" spans="1:11" ht="18" customHeight="1">
      <c r="A301" s="149"/>
      <c r="B301" s="149"/>
      <c r="C301" s="149" t="s">
        <v>1932</v>
      </c>
      <c r="D301" s="149"/>
      <c r="E301" s="149"/>
      <c r="F301" s="147"/>
      <c r="G301" s="152"/>
      <c r="H301" s="147"/>
      <c r="I301" s="247"/>
      <c r="J301" s="247"/>
      <c r="K301" s="74"/>
    </row>
    <row r="302" spans="1:11" ht="18" customHeight="1">
      <c r="A302" s="149"/>
      <c r="B302" s="149"/>
      <c r="C302" s="149"/>
      <c r="D302" s="149"/>
      <c r="E302" s="149"/>
      <c r="F302" s="147" t="s">
        <v>1445</v>
      </c>
      <c r="G302" s="151" t="s">
        <v>7082</v>
      </c>
      <c r="H302" s="147" t="s">
        <v>7083</v>
      </c>
      <c r="I302" s="247"/>
      <c r="J302" s="247"/>
      <c r="K302" s="74"/>
    </row>
    <row r="303" spans="1:11" ht="18" customHeight="1">
      <c r="A303" s="149"/>
      <c r="B303" s="149"/>
      <c r="C303" s="149"/>
      <c r="D303" s="149"/>
      <c r="E303" s="149"/>
      <c r="F303" s="147" t="s">
        <v>1446</v>
      </c>
      <c r="G303" s="151" t="s">
        <v>7084</v>
      </c>
      <c r="H303" s="147" t="s">
        <v>7085</v>
      </c>
      <c r="I303" s="247"/>
      <c r="J303" s="247"/>
      <c r="K303" s="74"/>
    </row>
    <row r="304" spans="1:11" ht="18" customHeight="1">
      <c r="A304" s="149"/>
      <c r="B304" s="149"/>
      <c r="C304" s="149"/>
      <c r="D304" s="149"/>
      <c r="E304" s="149"/>
      <c r="F304" s="147" t="s">
        <v>1447</v>
      </c>
      <c r="G304" s="151" t="s">
        <v>7086</v>
      </c>
      <c r="H304" s="147" t="s">
        <v>7087</v>
      </c>
      <c r="I304" s="247"/>
      <c r="J304" s="247"/>
      <c r="K304" s="74"/>
    </row>
    <row r="305" spans="1:11" ht="18" customHeight="1">
      <c r="A305" s="149"/>
      <c r="B305" s="149"/>
      <c r="C305" s="149"/>
      <c r="D305" s="149"/>
      <c r="E305" s="149"/>
      <c r="F305" s="147" t="s">
        <v>1448</v>
      </c>
      <c r="G305" s="932" t="s">
        <v>7086</v>
      </c>
      <c r="H305" s="147" t="s">
        <v>8042</v>
      </c>
      <c r="I305" s="247"/>
      <c r="J305" s="247"/>
      <c r="K305" s="74"/>
    </row>
    <row r="306" spans="1:11" ht="18" customHeight="1">
      <c r="A306" s="149"/>
      <c r="B306" s="149"/>
      <c r="C306" s="149"/>
      <c r="D306" s="149"/>
      <c r="E306" s="149"/>
      <c r="F306" s="147" t="s">
        <v>1449</v>
      </c>
      <c r="G306" s="151" t="s">
        <v>7088</v>
      </c>
      <c r="H306" s="147" t="s">
        <v>7089</v>
      </c>
      <c r="I306" s="247"/>
      <c r="J306" s="247"/>
      <c r="K306" s="74"/>
    </row>
    <row r="307" spans="1:11" ht="18" customHeight="1">
      <c r="A307" s="149"/>
      <c r="B307" s="149"/>
      <c r="C307" s="149"/>
      <c r="D307" s="149"/>
      <c r="E307" s="149"/>
      <c r="F307" s="147" t="s">
        <v>1450</v>
      </c>
      <c r="G307" s="151" t="s">
        <v>7090</v>
      </c>
      <c r="H307" s="147" t="s">
        <v>7091</v>
      </c>
      <c r="I307" s="247"/>
      <c r="J307" s="247"/>
      <c r="K307" s="74"/>
    </row>
    <row r="308" spans="1:11" ht="18" customHeight="1">
      <c r="A308" s="149"/>
      <c r="B308" s="149"/>
      <c r="C308" s="149"/>
      <c r="D308" s="149"/>
      <c r="E308" s="149"/>
      <c r="F308" s="147" t="s">
        <v>1451</v>
      </c>
      <c r="G308" s="151" t="s">
        <v>7092</v>
      </c>
      <c r="H308" s="147" t="s">
        <v>7093</v>
      </c>
      <c r="I308" s="247"/>
      <c r="J308" s="247"/>
      <c r="K308" s="74"/>
    </row>
    <row r="309" spans="1:11" ht="18" customHeight="1">
      <c r="A309" s="149"/>
      <c r="B309" s="149"/>
      <c r="C309" s="149"/>
      <c r="D309" s="149"/>
      <c r="E309" s="149"/>
      <c r="F309" s="147" t="s">
        <v>1452</v>
      </c>
      <c r="G309" s="151" t="s">
        <v>7094</v>
      </c>
      <c r="H309" s="147" t="s">
        <v>7095</v>
      </c>
      <c r="I309" s="247"/>
      <c r="J309" s="247"/>
      <c r="K309" s="74"/>
    </row>
    <row r="310" spans="1:11" ht="18" customHeight="1">
      <c r="A310" s="149"/>
      <c r="B310" s="149"/>
      <c r="C310" s="149"/>
      <c r="D310" s="149"/>
      <c r="E310" s="149"/>
      <c r="F310" s="147" t="s">
        <v>1453</v>
      </c>
      <c r="G310" s="151" t="s">
        <v>7096</v>
      </c>
      <c r="H310" s="147" t="s">
        <v>7097</v>
      </c>
      <c r="I310" s="247"/>
      <c r="J310" s="247"/>
      <c r="K310" s="74"/>
    </row>
    <row r="311" spans="1:11" ht="18" customHeight="1">
      <c r="A311" s="149"/>
      <c r="B311" s="149"/>
      <c r="C311" s="149" t="s">
        <v>1933</v>
      </c>
      <c r="D311" s="149"/>
      <c r="E311" s="149"/>
      <c r="F311" s="147"/>
      <c r="G311" s="152"/>
      <c r="H311" s="147"/>
      <c r="I311" s="247"/>
      <c r="J311" s="247"/>
      <c r="K311" s="74"/>
    </row>
    <row r="312" spans="1:11" ht="18" customHeight="1">
      <c r="A312" s="149"/>
      <c r="B312" s="149"/>
      <c r="C312" s="149"/>
      <c r="D312" s="149"/>
      <c r="E312" s="149"/>
      <c r="F312" s="147" t="s">
        <v>1454</v>
      </c>
      <c r="G312" s="151" t="s">
        <v>7098</v>
      </c>
      <c r="H312" s="147" t="s">
        <v>7099</v>
      </c>
      <c r="I312" s="247"/>
      <c r="J312" s="247"/>
      <c r="K312" s="74"/>
    </row>
    <row r="313" spans="1:11" ht="18" customHeight="1">
      <c r="A313" s="149"/>
      <c r="B313" s="149"/>
      <c r="C313" s="149"/>
      <c r="D313" s="149"/>
      <c r="E313" s="149"/>
      <c r="F313" s="147" t="s">
        <v>1455</v>
      </c>
      <c r="G313" s="151" t="s">
        <v>7100</v>
      </c>
      <c r="H313" s="147" t="s">
        <v>7101</v>
      </c>
      <c r="I313" s="247"/>
      <c r="J313" s="247"/>
      <c r="K313" s="74"/>
    </row>
    <row r="314" spans="1:11" ht="18" customHeight="1">
      <c r="A314" s="149"/>
      <c r="B314" s="149"/>
      <c r="C314" s="149"/>
      <c r="D314" s="149"/>
      <c r="E314" s="149"/>
      <c r="F314" s="147" t="s">
        <v>1456</v>
      </c>
      <c r="G314" s="151" t="s">
        <v>7102</v>
      </c>
      <c r="H314" s="147" t="s">
        <v>7103</v>
      </c>
      <c r="I314" s="247"/>
      <c r="J314" s="247"/>
      <c r="K314" s="74"/>
    </row>
    <row r="315" spans="1:11" ht="18" customHeight="1">
      <c r="A315" s="149"/>
      <c r="B315" s="149"/>
      <c r="C315" s="149"/>
      <c r="D315" s="149"/>
      <c r="E315" s="149"/>
      <c r="F315" s="147" t="s">
        <v>1457</v>
      </c>
      <c r="G315" s="151" t="s">
        <v>7104</v>
      </c>
      <c r="H315" s="147" t="s">
        <v>7105</v>
      </c>
      <c r="I315" s="247"/>
      <c r="J315" s="247"/>
      <c r="K315" s="74"/>
    </row>
    <row r="316" spans="1:11" ht="18" customHeight="1">
      <c r="A316" s="149"/>
      <c r="B316" s="149"/>
      <c r="C316" s="149"/>
      <c r="D316" s="149"/>
      <c r="E316" s="149"/>
      <c r="F316" s="147" t="s">
        <v>1458</v>
      </c>
      <c r="G316" s="151" t="s">
        <v>7106</v>
      </c>
      <c r="H316" s="147" t="s">
        <v>7107</v>
      </c>
      <c r="I316" s="247"/>
      <c r="J316" s="247"/>
      <c r="K316" s="74"/>
    </row>
    <row r="317" spans="1:11" ht="18" customHeight="1">
      <c r="A317" s="149"/>
      <c r="B317" s="149"/>
      <c r="C317" s="149"/>
      <c r="D317" s="149"/>
      <c r="E317" s="149"/>
      <c r="F317" s="147" t="s">
        <v>1459</v>
      </c>
      <c r="G317" s="151" t="s">
        <v>7108</v>
      </c>
      <c r="H317" s="147" t="s">
        <v>7109</v>
      </c>
      <c r="I317" s="247"/>
      <c r="J317" s="247"/>
      <c r="K317" s="74"/>
    </row>
    <row r="318" spans="1:11" ht="18" customHeight="1">
      <c r="A318" s="149"/>
      <c r="B318" s="149"/>
      <c r="C318" s="149"/>
      <c r="D318" s="149"/>
      <c r="E318" s="149"/>
      <c r="F318" s="147" t="s">
        <v>1460</v>
      </c>
      <c r="G318" s="151" t="s">
        <v>7110</v>
      </c>
      <c r="H318" s="147" t="s">
        <v>7111</v>
      </c>
      <c r="I318" s="247"/>
      <c r="J318" s="247"/>
      <c r="K318" s="74"/>
    </row>
    <row r="319" spans="1:11" ht="18" customHeight="1">
      <c r="A319" s="149"/>
      <c r="B319" s="149"/>
      <c r="C319" s="149"/>
      <c r="D319" s="149"/>
      <c r="E319" s="149"/>
      <c r="F319" s="147" t="s">
        <v>1461</v>
      </c>
      <c r="G319" s="151" t="s">
        <v>7112</v>
      </c>
      <c r="H319" s="147" t="s">
        <v>7113</v>
      </c>
      <c r="I319" s="247"/>
      <c r="J319" s="247"/>
      <c r="K319" s="74"/>
    </row>
    <row r="320" spans="1:11" ht="18" customHeight="1">
      <c r="A320" s="149"/>
      <c r="B320" s="149"/>
      <c r="C320" s="149" t="s">
        <v>1934</v>
      </c>
      <c r="D320" s="149"/>
      <c r="E320" s="149"/>
      <c r="F320" s="147"/>
      <c r="G320" s="152"/>
      <c r="H320" s="147"/>
      <c r="I320" s="247"/>
      <c r="J320" s="247"/>
      <c r="K320" s="74"/>
    </row>
    <row r="321" spans="1:10" ht="18" customHeight="1">
      <c r="A321" s="248"/>
      <c r="B321" s="149"/>
      <c r="C321" s="149"/>
      <c r="D321" s="149"/>
      <c r="E321" s="149"/>
      <c r="F321" s="147" t="s">
        <v>1462</v>
      </c>
      <c r="G321" s="151" t="s">
        <v>6454</v>
      </c>
      <c r="H321" s="147" t="s">
        <v>6455</v>
      </c>
      <c r="I321" s="247"/>
      <c r="J321" s="247"/>
    </row>
    <row r="322" spans="1:10" ht="18" customHeight="1">
      <c r="A322" s="248"/>
      <c r="B322" s="149"/>
      <c r="C322" s="149"/>
      <c r="D322" s="149"/>
      <c r="E322" s="149"/>
      <c r="F322" s="147" t="s">
        <v>1463</v>
      </c>
      <c r="G322" s="151" t="s">
        <v>6456</v>
      </c>
      <c r="H322" s="147" t="s">
        <v>6457</v>
      </c>
      <c r="I322" s="247"/>
      <c r="J322" s="247"/>
    </row>
    <row r="323" spans="1:10" ht="18" customHeight="1">
      <c r="A323" s="248"/>
      <c r="B323" s="149"/>
      <c r="C323" s="149"/>
      <c r="D323" s="149"/>
      <c r="E323" s="149"/>
      <c r="F323" s="147" t="s">
        <v>1464</v>
      </c>
      <c r="G323" s="151" t="s">
        <v>6458</v>
      </c>
      <c r="H323" s="147" t="s">
        <v>6459</v>
      </c>
      <c r="I323" s="247"/>
      <c r="J323" s="247"/>
    </row>
    <row r="324" spans="1:10" ht="18" customHeight="1">
      <c r="A324" s="248"/>
      <c r="B324" s="149"/>
      <c r="C324" s="149"/>
      <c r="D324" s="149"/>
      <c r="E324" s="149"/>
      <c r="F324" s="147" t="s">
        <v>1465</v>
      </c>
      <c r="G324" s="151" t="s">
        <v>6460</v>
      </c>
      <c r="H324" s="147" t="s">
        <v>6461</v>
      </c>
      <c r="I324" s="247"/>
      <c r="J324" s="247"/>
    </row>
    <row r="325" spans="1:10" ht="18" customHeight="1">
      <c r="A325" s="248"/>
      <c r="B325" s="149"/>
      <c r="C325" s="149"/>
      <c r="D325" s="149"/>
      <c r="E325" s="149"/>
      <c r="F325" s="147" t="s">
        <v>1466</v>
      </c>
      <c r="G325" s="151" t="s">
        <v>6462</v>
      </c>
      <c r="H325" s="147" t="s">
        <v>6463</v>
      </c>
      <c r="I325" s="247"/>
      <c r="J325" s="247"/>
    </row>
    <row r="326" spans="1:10" ht="18" customHeight="1">
      <c r="A326" s="248"/>
      <c r="B326" s="149"/>
      <c r="C326" s="149"/>
      <c r="D326" s="149"/>
      <c r="E326" s="149"/>
      <c r="F326" s="147" t="s">
        <v>1467</v>
      </c>
      <c r="G326" s="151" t="s">
        <v>6464</v>
      </c>
      <c r="H326" s="147" t="s">
        <v>6465</v>
      </c>
      <c r="I326" s="247"/>
      <c r="J326" s="247"/>
    </row>
    <row r="327" spans="1:10" ht="18" customHeight="1">
      <c r="A327" s="248"/>
      <c r="B327" s="149"/>
      <c r="C327" s="149"/>
      <c r="D327" s="149"/>
      <c r="E327" s="149"/>
      <c r="F327" s="147" t="s">
        <v>1468</v>
      </c>
      <c r="G327" s="151" t="s">
        <v>6466</v>
      </c>
      <c r="H327" s="147" t="s">
        <v>6467</v>
      </c>
      <c r="I327" s="247"/>
      <c r="J327" s="247"/>
    </row>
    <row r="328" spans="1:10" ht="18" customHeight="1">
      <c r="A328" s="248"/>
      <c r="B328" s="149"/>
      <c r="C328" s="149"/>
      <c r="D328" s="149"/>
      <c r="E328" s="149"/>
      <c r="F328" s="147" t="s">
        <v>1469</v>
      </c>
      <c r="G328" s="151" t="s">
        <v>6468</v>
      </c>
      <c r="H328" s="147" t="s">
        <v>6469</v>
      </c>
      <c r="I328" s="247"/>
      <c r="J328" s="247"/>
    </row>
    <row r="329" spans="1:10" ht="18" customHeight="1">
      <c r="A329" s="248"/>
      <c r="B329" s="149"/>
      <c r="C329" s="149"/>
      <c r="D329" s="149"/>
      <c r="E329" s="149"/>
      <c r="F329" s="147" t="s">
        <v>1470</v>
      </c>
      <c r="G329" s="151" t="s">
        <v>6470</v>
      </c>
      <c r="H329" s="147" t="s">
        <v>6471</v>
      </c>
      <c r="I329" s="247"/>
      <c r="J329" s="247"/>
    </row>
    <row r="330" spans="1:10" ht="18" customHeight="1">
      <c r="A330" s="248"/>
      <c r="B330" s="149"/>
      <c r="C330" s="149"/>
      <c r="D330" s="149"/>
      <c r="E330" s="149"/>
      <c r="F330" s="147" t="s">
        <v>1471</v>
      </c>
      <c r="G330" s="151" t="s">
        <v>6472</v>
      </c>
      <c r="H330" s="147" t="s">
        <v>6473</v>
      </c>
      <c r="I330" s="247"/>
      <c r="J330" s="247"/>
    </row>
    <row r="331" spans="1:10" ht="18" customHeight="1">
      <c r="A331" s="248"/>
      <c r="B331" s="149"/>
      <c r="C331" s="149"/>
      <c r="D331" s="149"/>
      <c r="E331" s="149"/>
      <c r="F331" s="147" t="s">
        <v>1472</v>
      </c>
      <c r="G331" s="151" t="s">
        <v>6474</v>
      </c>
      <c r="H331" s="147" t="s">
        <v>6475</v>
      </c>
      <c r="I331" s="247"/>
      <c r="J331" s="247"/>
    </row>
    <row r="332" spans="1:10" ht="18" customHeight="1">
      <c r="A332" s="248"/>
      <c r="B332" s="149"/>
      <c r="C332" s="149"/>
      <c r="D332" s="149"/>
      <c r="E332" s="149"/>
      <c r="F332" s="147" t="s">
        <v>1473</v>
      </c>
      <c r="G332" s="151" t="s">
        <v>6476</v>
      </c>
      <c r="H332" s="147" t="s">
        <v>6477</v>
      </c>
      <c r="I332" s="247"/>
      <c r="J332" s="247"/>
    </row>
    <row r="333" spans="1:10" ht="18" customHeight="1">
      <c r="A333" s="248"/>
      <c r="B333" s="149"/>
      <c r="C333" s="149"/>
      <c r="D333" s="149"/>
      <c r="E333" s="149"/>
      <c r="F333" s="147" t="s">
        <v>1474</v>
      </c>
      <c r="G333" s="151" t="s">
        <v>6478</v>
      </c>
      <c r="H333" s="147" t="s">
        <v>6479</v>
      </c>
      <c r="I333" s="247"/>
      <c r="J333" s="247"/>
    </row>
    <row r="334" spans="1:10" ht="18" customHeight="1">
      <c r="A334" s="248"/>
      <c r="B334" s="149"/>
      <c r="C334" s="149"/>
      <c r="D334" s="149"/>
      <c r="E334" s="149"/>
      <c r="F334" s="147" t="s">
        <v>1475</v>
      </c>
      <c r="G334" s="151" t="s">
        <v>6480</v>
      </c>
      <c r="H334" s="147" t="s">
        <v>6481</v>
      </c>
      <c r="I334" s="247"/>
      <c r="J334" s="247"/>
    </row>
    <row r="335" spans="1:10" ht="18" customHeight="1">
      <c r="A335" s="248"/>
      <c r="B335" s="149"/>
      <c r="C335" s="149"/>
      <c r="D335" s="149"/>
      <c r="E335" s="149"/>
      <c r="F335" s="147" t="s">
        <v>1476</v>
      </c>
      <c r="G335" s="151" t="s">
        <v>6482</v>
      </c>
      <c r="H335" s="147" t="s">
        <v>6483</v>
      </c>
      <c r="I335" s="247"/>
      <c r="J335" s="247"/>
    </row>
    <row r="336" spans="1:10" ht="18" customHeight="1">
      <c r="A336" s="248"/>
      <c r="B336" s="149"/>
      <c r="C336" s="149"/>
      <c r="D336" s="149"/>
      <c r="E336" s="149"/>
      <c r="F336" s="147" t="s">
        <v>1477</v>
      </c>
      <c r="G336" s="151" t="s">
        <v>6484</v>
      </c>
      <c r="H336" s="147" t="s">
        <v>6485</v>
      </c>
      <c r="I336" s="247"/>
      <c r="J336" s="247"/>
    </row>
    <row r="337" spans="1:11" ht="18" customHeight="1">
      <c r="A337" s="248"/>
      <c r="B337" s="149"/>
      <c r="C337" s="149"/>
      <c r="D337" s="149"/>
      <c r="E337" s="149"/>
      <c r="F337" s="147" t="s">
        <v>1478</v>
      </c>
      <c r="G337" s="151" t="s">
        <v>6486</v>
      </c>
      <c r="H337" s="147" t="s">
        <v>6487</v>
      </c>
      <c r="I337" s="247"/>
      <c r="J337" s="247"/>
    </row>
    <row r="338" spans="1:11" ht="18" customHeight="1">
      <c r="A338" s="248"/>
      <c r="B338" s="149"/>
      <c r="C338" s="149"/>
      <c r="D338" s="149"/>
      <c r="E338" s="149"/>
      <c r="F338" s="147" t="s">
        <v>1479</v>
      </c>
      <c r="G338" s="151" t="s">
        <v>6488</v>
      </c>
      <c r="H338" s="147" t="s">
        <v>6489</v>
      </c>
      <c r="I338" s="247"/>
      <c r="J338" s="247"/>
    </row>
    <row r="339" spans="1:11" ht="18" customHeight="1">
      <c r="A339" s="248"/>
      <c r="B339" s="149"/>
      <c r="C339" s="149"/>
      <c r="D339" s="149"/>
      <c r="E339" s="149"/>
      <c r="F339" s="147" t="s">
        <v>1480</v>
      </c>
      <c r="G339" s="151" t="s">
        <v>6490</v>
      </c>
      <c r="H339" s="147" t="s">
        <v>6491</v>
      </c>
      <c r="I339" s="247"/>
      <c r="J339" s="247"/>
    </row>
    <row r="340" spans="1:11" ht="18" customHeight="1">
      <c r="A340" s="248"/>
      <c r="B340" s="149"/>
      <c r="C340" s="149"/>
      <c r="D340" s="149"/>
      <c r="E340" s="149"/>
      <c r="F340" s="147" t="s">
        <v>1481</v>
      </c>
      <c r="G340" s="151" t="s">
        <v>6492</v>
      </c>
      <c r="H340" s="147" t="s">
        <v>6493</v>
      </c>
      <c r="I340" s="247"/>
      <c r="J340" s="247"/>
    </row>
    <row r="341" spans="1:11" ht="18" customHeight="1">
      <c r="A341" s="248"/>
      <c r="B341" s="149"/>
      <c r="C341" s="149"/>
      <c r="D341" s="149"/>
      <c r="E341" s="149"/>
      <c r="F341" s="147" t="s">
        <v>1482</v>
      </c>
      <c r="G341" s="151" t="s">
        <v>6494</v>
      </c>
      <c r="H341" s="147" t="s">
        <v>6495</v>
      </c>
      <c r="I341" s="247"/>
      <c r="J341" s="247"/>
    </row>
    <row r="342" spans="1:11" ht="18" customHeight="1">
      <c r="A342" s="248"/>
      <c r="B342" s="149"/>
      <c r="C342" s="149"/>
      <c r="D342" s="149"/>
      <c r="E342" s="149"/>
      <c r="F342" s="147" t="s">
        <v>1483</v>
      </c>
      <c r="G342" s="151" t="s">
        <v>6496</v>
      </c>
      <c r="H342" s="147" t="s">
        <v>6497</v>
      </c>
      <c r="I342" s="247"/>
      <c r="J342" s="247"/>
    </row>
    <row r="343" spans="1:11" ht="18" customHeight="1">
      <c r="A343" s="248"/>
      <c r="B343" s="149"/>
      <c r="C343" s="149"/>
      <c r="D343" s="149"/>
      <c r="E343" s="149"/>
      <c r="F343" s="147" t="s">
        <v>1484</v>
      </c>
      <c r="G343" s="151" t="s">
        <v>6498</v>
      </c>
      <c r="H343" s="147" t="s">
        <v>6499</v>
      </c>
      <c r="I343" s="247"/>
      <c r="J343" s="247"/>
    </row>
    <row r="344" spans="1:11" ht="18" customHeight="1">
      <c r="A344" s="248"/>
      <c r="B344" s="149"/>
      <c r="C344" s="149"/>
      <c r="D344" s="149"/>
      <c r="E344" s="149"/>
      <c r="F344" s="147" t="s">
        <v>1485</v>
      </c>
      <c r="G344" s="151" t="s">
        <v>6500</v>
      </c>
      <c r="H344" s="147" t="s">
        <v>6501</v>
      </c>
      <c r="I344" s="247"/>
      <c r="J344" s="247"/>
    </row>
    <row r="345" spans="1:11" ht="18" customHeight="1">
      <c r="A345" s="248"/>
      <c r="B345" s="149"/>
      <c r="C345" s="149"/>
      <c r="D345" s="149"/>
      <c r="E345" s="149"/>
      <c r="F345" s="147" t="s">
        <v>1486</v>
      </c>
      <c r="G345" s="151" t="s">
        <v>6502</v>
      </c>
      <c r="H345" s="147" t="s">
        <v>6503</v>
      </c>
      <c r="I345" s="247"/>
      <c r="J345" s="247"/>
    </row>
    <row r="346" spans="1:11" ht="18" customHeight="1">
      <c r="A346" s="248"/>
      <c r="B346" s="149"/>
      <c r="C346" s="149" t="s">
        <v>1935</v>
      </c>
      <c r="D346" s="149"/>
      <c r="E346" s="149"/>
      <c r="F346" s="147"/>
      <c r="G346" s="152"/>
      <c r="H346" s="147"/>
      <c r="I346" s="247"/>
      <c r="J346" s="247"/>
      <c r="K346" s="74"/>
    </row>
    <row r="347" spans="1:11" ht="18" customHeight="1">
      <c r="A347" s="149"/>
      <c r="B347" s="149"/>
      <c r="C347" s="149"/>
      <c r="D347" s="149"/>
      <c r="E347" s="149"/>
      <c r="F347" s="147" t="s">
        <v>1487</v>
      </c>
      <c r="G347" s="151" t="s">
        <v>7114</v>
      </c>
      <c r="H347" s="147" t="s">
        <v>7115</v>
      </c>
      <c r="I347" s="247"/>
      <c r="J347" s="247"/>
      <c r="K347" s="74"/>
    </row>
    <row r="348" spans="1:11" ht="18" customHeight="1">
      <c r="A348" s="149"/>
      <c r="B348" s="149"/>
      <c r="C348" s="149"/>
      <c r="D348" s="149"/>
      <c r="E348" s="149"/>
      <c r="F348" s="147" t="s">
        <v>1488</v>
      </c>
      <c r="G348" s="151" t="s">
        <v>7116</v>
      </c>
      <c r="H348" s="147" t="s">
        <v>7117</v>
      </c>
      <c r="I348" s="247"/>
      <c r="J348" s="247"/>
      <c r="K348" s="74"/>
    </row>
    <row r="349" spans="1:11" ht="18" customHeight="1">
      <c r="A349" s="149"/>
      <c r="B349" s="149"/>
      <c r="C349" s="149"/>
      <c r="D349" s="149"/>
      <c r="E349" s="149"/>
      <c r="F349" s="147" t="s">
        <v>1489</v>
      </c>
      <c r="G349" s="151" t="s">
        <v>7118</v>
      </c>
      <c r="H349" s="147" t="s">
        <v>7119</v>
      </c>
      <c r="I349" s="247"/>
      <c r="J349" s="247"/>
      <c r="K349" s="74"/>
    </row>
    <row r="350" spans="1:11" ht="18" customHeight="1">
      <c r="A350" s="149"/>
      <c r="B350" s="149"/>
      <c r="C350" s="149"/>
      <c r="D350" s="149"/>
      <c r="E350" s="149"/>
      <c r="F350" s="147" t="s">
        <v>1490</v>
      </c>
      <c r="G350" s="151" t="s">
        <v>7120</v>
      </c>
      <c r="H350" s="147" t="s">
        <v>7121</v>
      </c>
      <c r="I350" s="247"/>
      <c r="J350" s="247"/>
      <c r="K350" s="74"/>
    </row>
    <row r="351" spans="1:11" ht="18" customHeight="1">
      <c r="A351" s="149"/>
      <c r="B351" s="149"/>
      <c r="C351" s="149"/>
      <c r="D351" s="149"/>
      <c r="E351" s="149"/>
      <c r="F351" s="147" t="s">
        <v>1491</v>
      </c>
      <c r="G351" s="151" t="s">
        <v>7122</v>
      </c>
      <c r="H351" s="147" t="s">
        <v>7123</v>
      </c>
      <c r="I351" s="247"/>
      <c r="J351" s="247"/>
      <c r="K351" s="74"/>
    </row>
    <row r="352" spans="1:11" ht="18" customHeight="1">
      <c r="A352" s="149"/>
      <c r="B352" s="149"/>
      <c r="C352" s="149" t="s">
        <v>1936</v>
      </c>
      <c r="D352" s="149"/>
      <c r="E352" s="149"/>
      <c r="F352" s="147"/>
      <c r="G352" s="152"/>
      <c r="H352" s="147"/>
      <c r="I352" s="247"/>
      <c r="J352" s="247"/>
      <c r="K352" s="74"/>
    </row>
    <row r="353" spans="1:11" ht="18" customHeight="1">
      <c r="A353" s="149"/>
      <c r="B353" s="149"/>
      <c r="C353" s="149"/>
      <c r="D353" s="149" t="s">
        <v>1937</v>
      </c>
      <c r="E353" s="149"/>
      <c r="F353" s="147"/>
      <c r="G353" s="152"/>
      <c r="H353" s="147"/>
      <c r="I353" s="247"/>
      <c r="J353" s="247"/>
      <c r="K353" s="74"/>
    </row>
    <row r="354" spans="1:11" ht="18" customHeight="1">
      <c r="A354" s="149"/>
      <c r="B354" s="149"/>
      <c r="C354" s="149"/>
      <c r="D354" s="149"/>
      <c r="E354" s="149"/>
      <c r="F354" s="147" t="s">
        <v>1492</v>
      </c>
      <c r="G354" s="151" t="s">
        <v>7124</v>
      </c>
      <c r="H354" s="147" t="s">
        <v>7125</v>
      </c>
      <c r="I354" s="247"/>
      <c r="J354" s="247"/>
      <c r="K354" s="74"/>
    </row>
    <row r="355" spans="1:11" ht="18" customHeight="1">
      <c r="A355" s="149"/>
      <c r="B355" s="149"/>
      <c r="C355" s="149"/>
      <c r="D355" s="149"/>
      <c r="E355" s="149"/>
      <c r="F355" s="147" t="s">
        <v>1493</v>
      </c>
      <c r="G355" s="151" t="s">
        <v>7126</v>
      </c>
      <c r="H355" s="147" t="s">
        <v>7127</v>
      </c>
      <c r="I355" s="247"/>
      <c r="J355" s="247"/>
      <c r="K355" s="74"/>
    </row>
    <row r="356" spans="1:11" ht="18" customHeight="1">
      <c r="A356" s="149"/>
      <c r="B356" s="149"/>
      <c r="C356" s="149"/>
      <c r="D356" s="149"/>
      <c r="E356" s="149"/>
      <c r="F356" s="147" t="s">
        <v>1494</v>
      </c>
      <c r="G356" s="151" t="s">
        <v>7128</v>
      </c>
      <c r="H356" s="147" t="s">
        <v>7129</v>
      </c>
      <c r="I356" s="247"/>
      <c r="J356" s="247"/>
      <c r="K356" s="74"/>
    </row>
    <row r="357" spans="1:11" ht="18" customHeight="1">
      <c r="A357" s="149"/>
      <c r="B357" s="149"/>
      <c r="C357" s="149"/>
      <c r="D357" s="149"/>
      <c r="E357" s="149"/>
      <c r="F357" s="147" t="s">
        <v>1495</v>
      </c>
      <c r="G357" s="151" t="s">
        <v>7130</v>
      </c>
      <c r="H357" s="147" t="s">
        <v>7131</v>
      </c>
      <c r="I357" s="247"/>
      <c r="J357" s="247"/>
      <c r="K357" s="74"/>
    </row>
    <row r="358" spans="1:11" ht="18" customHeight="1">
      <c r="A358" s="149"/>
      <c r="B358" s="149"/>
      <c r="C358" s="149"/>
      <c r="D358" s="149"/>
      <c r="E358" s="149"/>
      <c r="F358" s="147" t="s">
        <v>1496</v>
      </c>
      <c r="G358" s="151" t="s">
        <v>7132</v>
      </c>
      <c r="H358" s="147" t="s">
        <v>7133</v>
      </c>
      <c r="I358" s="247"/>
      <c r="J358" s="247"/>
      <c r="K358" s="74"/>
    </row>
    <row r="359" spans="1:11" ht="18" customHeight="1">
      <c r="A359" s="149"/>
      <c r="B359" s="149"/>
      <c r="C359" s="149"/>
      <c r="D359" s="149"/>
      <c r="E359" s="149"/>
      <c r="F359" s="147" t="s">
        <v>1497</v>
      </c>
      <c r="G359" s="151" t="s">
        <v>7134</v>
      </c>
      <c r="H359" s="147" t="s">
        <v>7135</v>
      </c>
      <c r="I359" s="247"/>
      <c r="J359" s="247"/>
      <c r="K359" s="74"/>
    </row>
    <row r="360" spans="1:11" ht="18" customHeight="1">
      <c r="A360" s="149"/>
      <c r="B360" s="149"/>
      <c r="C360" s="149"/>
      <c r="D360" s="149" t="s">
        <v>1938</v>
      </c>
      <c r="E360" s="149"/>
      <c r="F360" s="147"/>
      <c r="G360" s="152"/>
      <c r="H360" s="147"/>
      <c r="I360" s="247"/>
      <c r="J360" s="247"/>
      <c r="K360" s="74"/>
    </row>
    <row r="361" spans="1:11" ht="18" customHeight="1">
      <c r="A361" s="149"/>
      <c r="B361" s="149"/>
      <c r="C361" s="149"/>
      <c r="D361" s="149"/>
      <c r="E361" s="149"/>
      <c r="F361" s="147" t="s">
        <v>1498</v>
      </c>
      <c r="G361" s="151" t="s">
        <v>7136</v>
      </c>
      <c r="H361" s="147" t="s">
        <v>7137</v>
      </c>
      <c r="I361" s="247"/>
      <c r="J361" s="247"/>
      <c r="K361" s="74"/>
    </row>
    <row r="362" spans="1:11" ht="18" customHeight="1">
      <c r="A362" s="149"/>
      <c r="B362" s="149"/>
      <c r="C362" s="149"/>
      <c r="D362" s="149"/>
      <c r="E362" s="149"/>
      <c r="F362" s="147" t="s">
        <v>1499</v>
      </c>
      <c r="G362" s="151" t="s">
        <v>7138</v>
      </c>
      <c r="H362" s="147" t="s">
        <v>7139</v>
      </c>
      <c r="I362" s="247"/>
      <c r="J362" s="247"/>
      <c r="K362" s="74"/>
    </row>
    <row r="363" spans="1:11" ht="18" customHeight="1">
      <c r="A363" s="149"/>
      <c r="B363" s="149"/>
      <c r="C363" s="149"/>
      <c r="D363" s="149"/>
      <c r="E363" s="149"/>
      <c r="F363" s="147" t="s">
        <v>1500</v>
      </c>
      <c r="G363" s="151" t="s">
        <v>7140</v>
      </c>
      <c r="H363" s="147" t="s">
        <v>7141</v>
      </c>
      <c r="I363" s="247"/>
      <c r="J363" s="247"/>
      <c r="K363" s="74"/>
    </row>
    <row r="364" spans="1:11" ht="18" customHeight="1">
      <c r="A364" s="149"/>
      <c r="B364" s="149"/>
      <c r="C364" s="149"/>
      <c r="D364" s="149"/>
      <c r="E364" s="149"/>
      <c r="F364" s="147" t="s">
        <v>1501</v>
      </c>
      <c r="G364" s="151" t="s">
        <v>7142</v>
      </c>
      <c r="H364" s="147" t="s">
        <v>7143</v>
      </c>
      <c r="I364" s="247"/>
      <c r="J364" s="247"/>
      <c r="K364" s="74"/>
    </row>
    <row r="365" spans="1:11" ht="18" customHeight="1">
      <c r="A365" s="149"/>
      <c r="B365" s="149"/>
      <c r="C365" s="149"/>
      <c r="D365" s="149"/>
      <c r="E365" s="149"/>
      <c r="F365" s="147" t="s">
        <v>1502</v>
      </c>
      <c r="G365" s="151" t="s">
        <v>7144</v>
      </c>
      <c r="H365" s="147" t="s">
        <v>7145</v>
      </c>
      <c r="I365" s="247"/>
      <c r="J365" s="247"/>
      <c r="K365" s="74"/>
    </row>
    <row r="366" spans="1:11" ht="18" customHeight="1">
      <c r="A366" s="149"/>
      <c r="B366" s="149"/>
      <c r="C366" s="149" t="s">
        <v>1939</v>
      </c>
      <c r="D366" s="149"/>
      <c r="E366" s="149"/>
      <c r="F366" s="147"/>
      <c r="G366" s="152"/>
      <c r="H366" s="147"/>
      <c r="I366" s="247"/>
      <c r="J366" s="247"/>
      <c r="K366" s="74"/>
    </row>
    <row r="367" spans="1:11" ht="18" customHeight="1">
      <c r="A367" s="149"/>
      <c r="B367" s="149"/>
      <c r="C367" s="149"/>
      <c r="D367" s="149"/>
      <c r="E367" s="149"/>
      <c r="F367" s="147" t="s">
        <v>1503</v>
      </c>
      <c r="G367" s="151" t="s">
        <v>7146</v>
      </c>
      <c r="H367" s="147" t="s">
        <v>7147</v>
      </c>
      <c r="I367" s="247"/>
      <c r="J367" s="247"/>
      <c r="K367" s="74"/>
    </row>
    <row r="368" spans="1:11" ht="18" customHeight="1">
      <c r="A368" s="149"/>
      <c r="B368" s="149"/>
      <c r="C368" s="149"/>
      <c r="D368" s="149"/>
      <c r="E368" s="149"/>
      <c r="F368" s="147" t="s">
        <v>1504</v>
      </c>
      <c r="G368" s="151" t="s">
        <v>7148</v>
      </c>
      <c r="H368" s="147" t="s">
        <v>7149</v>
      </c>
      <c r="I368" s="247"/>
      <c r="J368" s="247"/>
      <c r="K368" s="74"/>
    </row>
    <row r="369" spans="1:11" ht="18" customHeight="1">
      <c r="A369" s="149"/>
      <c r="B369" s="149"/>
      <c r="C369" s="149"/>
      <c r="D369" s="149"/>
      <c r="E369" s="149"/>
      <c r="F369" s="147" t="s">
        <v>1505</v>
      </c>
      <c r="G369" s="151" t="s">
        <v>7150</v>
      </c>
      <c r="H369" s="147" t="s">
        <v>7151</v>
      </c>
      <c r="I369" s="247"/>
      <c r="J369" s="247"/>
      <c r="K369" s="74"/>
    </row>
    <row r="370" spans="1:11" ht="18" customHeight="1">
      <c r="A370" s="149"/>
      <c r="B370" s="149"/>
      <c r="C370" s="149"/>
      <c r="D370" s="149"/>
      <c r="E370" s="149"/>
      <c r="F370" s="147" t="s">
        <v>1506</v>
      </c>
      <c r="G370" s="151" t="s">
        <v>7152</v>
      </c>
      <c r="H370" s="147" t="s">
        <v>7153</v>
      </c>
      <c r="I370" s="247"/>
      <c r="J370" s="247"/>
      <c r="K370" s="74"/>
    </row>
    <row r="371" spans="1:11" ht="18" customHeight="1">
      <c r="A371" s="149"/>
      <c r="B371" s="149"/>
      <c r="C371" s="149"/>
      <c r="D371" s="149"/>
      <c r="E371" s="149"/>
      <c r="F371" s="147" t="s">
        <v>1507</v>
      </c>
      <c r="G371" s="151" t="s">
        <v>7154</v>
      </c>
      <c r="H371" s="147" t="s">
        <v>7155</v>
      </c>
      <c r="I371" s="247"/>
      <c r="J371" s="247"/>
      <c r="K371" s="74"/>
    </row>
    <row r="372" spans="1:11" ht="18" customHeight="1">
      <c r="A372" s="149"/>
      <c r="B372" s="149" t="s">
        <v>1940</v>
      </c>
      <c r="C372" s="149"/>
      <c r="D372" s="149"/>
      <c r="E372" s="149"/>
      <c r="F372" s="147"/>
      <c r="G372" s="152"/>
      <c r="H372" s="147"/>
      <c r="I372" s="247"/>
      <c r="J372" s="247"/>
      <c r="K372" s="74"/>
    </row>
    <row r="373" spans="1:11" ht="18" customHeight="1">
      <c r="A373" s="248"/>
      <c r="B373" s="149"/>
      <c r="C373" s="149" t="s">
        <v>1941</v>
      </c>
      <c r="D373" s="149"/>
      <c r="E373" s="149"/>
      <c r="F373" s="147"/>
      <c r="G373" s="152"/>
      <c r="H373" s="147"/>
      <c r="I373" s="247"/>
      <c r="J373" s="247"/>
    </row>
    <row r="374" spans="1:11" ht="18" customHeight="1">
      <c r="A374" s="248"/>
      <c r="B374" s="149"/>
      <c r="C374" s="149"/>
      <c r="D374" s="149"/>
      <c r="E374" s="149"/>
      <c r="F374" s="147" t="s">
        <v>1508</v>
      </c>
      <c r="G374" s="151" t="s">
        <v>6504</v>
      </c>
      <c r="H374" s="147" t="s">
        <v>6505</v>
      </c>
      <c r="I374" s="247"/>
      <c r="J374" s="247"/>
    </row>
    <row r="375" spans="1:11" ht="18" customHeight="1">
      <c r="A375" s="248"/>
      <c r="B375" s="149"/>
      <c r="C375" s="149"/>
      <c r="D375" s="149"/>
      <c r="E375" s="149"/>
      <c r="F375" s="147" t="s">
        <v>1509</v>
      </c>
      <c r="G375" s="151" t="s">
        <v>6506</v>
      </c>
      <c r="H375" s="147" t="s">
        <v>6507</v>
      </c>
      <c r="I375" s="247"/>
      <c r="J375" s="247"/>
    </row>
    <row r="376" spans="1:11" ht="18" customHeight="1">
      <c r="A376" s="248"/>
      <c r="B376" s="149"/>
      <c r="C376" s="149"/>
      <c r="D376" s="149"/>
      <c r="E376" s="149"/>
      <c r="F376" s="147" t="s">
        <v>1510</v>
      </c>
      <c r="G376" s="151" t="s">
        <v>6508</v>
      </c>
      <c r="H376" s="147" t="s">
        <v>6509</v>
      </c>
      <c r="I376" s="247"/>
      <c r="J376" s="247"/>
    </row>
    <row r="377" spans="1:11" ht="18" customHeight="1">
      <c r="A377" s="248"/>
      <c r="B377" s="149"/>
      <c r="C377" s="149"/>
      <c r="D377" s="149"/>
      <c r="E377" s="149"/>
      <c r="F377" s="147" t="s">
        <v>1511</v>
      </c>
      <c r="G377" s="151" t="s">
        <v>6510</v>
      </c>
      <c r="H377" s="147" t="s">
        <v>6511</v>
      </c>
      <c r="I377" s="247"/>
      <c r="J377" s="247"/>
    </row>
    <row r="378" spans="1:11" ht="18" customHeight="1">
      <c r="A378" s="248"/>
      <c r="B378" s="149"/>
      <c r="C378" s="149"/>
      <c r="D378" s="149"/>
      <c r="E378" s="149"/>
      <c r="F378" s="147" t="s">
        <v>1512</v>
      </c>
      <c r="G378" s="151" t="s">
        <v>6512</v>
      </c>
      <c r="H378" s="147" t="s">
        <v>6513</v>
      </c>
      <c r="I378" s="247"/>
      <c r="J378" s="247"/>
    </row>
    <row r="379" spans="1:11" ht="18" customHeight="1">
      <c r="A379" s="248"/>
      <c r="B379" s="149"/>
      <c r="C379" s="149"/>
      <c r="D379" s="149"/>
      <c r="E379" s="149"/>
      <c r="F379" s="147" t="s">
        <v>1513</v>
      </c>
      <c r="G379" s="151" t="s">
        <v>6514</v>
      </c>
      <c r="H379" s="147" t="s">
        <v>6515</v>
      </c>
      <c r="I379" s="247"/>
      <c r="J379" s="247"/>
    </row>
    <row r="380" spans="1:11" ht="18" customHeight="1">
      <c r="A380" s="248"/>
      <c r="B380" s="149"/>
      <c r="C380" s="149"/>
      <c r="D380" s="149"/>
      <c r="E380" s="149"/>
      <c r="F380" s="147" t="s">
        <v>1514</v>
      </c>
      <c r="G380" s="151" t="s">
        <v>6516</v>
      </c>
      <c r="H380" s="147" t="s">
        <v>6517</v>
      </c>
      <c r="I380" s="247"/>
      <c r="J380" s="247"/>
    </row>
    <row r="381" spans="1:11" ht="18" customHeight="1">
      <c r="A381" s="248"/>
      <c r="B381" s="149"/>
      <c r="C381" s="149"/>
      <c r="D381" s="149"/>
      <c r="E381" s="149"/>
      <c r="F381" s="147" t="s">
        <v>1515</v>
      </c>
      <c r="G381" s="151" t="s">
        <v>6518</v>
      </c>
      <c r="H381" s="147" t="s">
        <v>6519</v>
      </c>
      <c r="I381" s="247"/>
      <c r="J381" s="247"/>
    </row>
    <row r="382" spans="1:11" ht="18" customHeight="1">
      <c r="A382" s="248"/>
      <c r="B382" s="149"/>
      <c r="C382" s="149"/>
      <c r="D382" s="149"/>
      <c r="E382" s="149"/>
      <c r="F382" s="147" t="s">
        <v>1516</v>
      </c>
      <c r="G382" s="151" t="s">
        <v>6520</v>
      </c>
      <c r="H382" s="147" t="s">
        <v>6521</v>
      </c>
      <c r="I382" s="247"/>
      <c r="J382" s="247"/>
    </row>
    <row r="383" spans="1:11" ht="18" customHeight="1">
      <c r="A383" s="248"/>
      <c r="B383" s="149"/>
      <c r="C383" s="149"/>
      <c r="D383" s="149"/>
      <c r="E383" s="149"/>
      <c r="F383" s="147" t="s">
        <v>1517</v>
      </c>
      <c r="G383" s="151" t="s">
        <v>6522</v>
      </c>
      <c r="H383" s="147" t="s">
        <v>6523</v>
      </c>
      <c r="I383" s="247"/>
      <c r="J383" s="247"/>
    </row>
    <row r="384" spans="1:11" ht="18" customHeight="1">
      <c r="A384" s="248"/>
      <c r="B384" s="149"/>
      <c r="C384" s="149"/>
      <c r="D384" s="149"/>
      <c r="E384" s="149"/>
      <c r="F384" s="147" t="s">
        <v>1518</v>
      </c>
      <c r="G384" s="151" t="s">
        <v>6524</v>
      </c>
      <c r="H384" s="147" t="s">
        <v>6525</v>
      </c>
      <c r="I384" s="247"/>
      <c r="J384" s="247"/>
    </row>
    <row r="385" spans="1:11" ht="18" customHeight="1">
      <c r="A385" s="248"/>
      <c r="B385" s="149"/>
      <c r="C385" s="149"/>
      <c r="D385" s="149"/>
      <c r="E385" s="149"/>
      <c r="F385" s="147" t="s">
        <v>1519</v>
      </c>
      <c r="G385" s="151" t="s">
        <v>6526</v>
      </c>
      <c r="H385" s="147" t="s">
        <v>6527</v>
      </c>
      <c r="I385" s="247"/>
      <c r="J385" s="247"/>
    </row>
    <row r="386" spans="1:11" ht="18" customHeight="1">
      <c r="A386" s="248"/>
      <c r="B386" s="149"/>
      <c r="C386" s="149" t="s">
        <v>1942</v>
      </c>
      <c r="D386" s="149"/>
      <c r="E386" s="149"/>
      <c r="F386" s="147"/>
      <c r="G386" s="152"/>
      <c r="H386" s="147"/>
      <c r="I386" s="247"/>
      <c r="J386" s="247"/>
    </row>
    <row r="387" spans="1:11" ht="18" customHeight="1">
      <c r="A387" s="248"/>
      <c r="B387" s="149"/>
      <c r="C387" s="149"/>
      <c r="D387" s="149"/>
      <c r="E387" s="149"/>
      <c r="F387" s="147" t="s">
        <v>1520</v>
      </c>
      <c r="G387" s="151" t="s">
        <v>6528</v>
      </c>
      <c r="H387" s="147" t="s">
        <v>6529</v>
      </c>
      <c r="I387" s="247"/>
      <c r="J387" s="247"/>
    </row>
    <row r="388" spans="1:11" ht="18" customHeight="1">
      <c r="A388" s="248"/>
      <c r="B388" s="149"/>
      <c r="C388" s="149"/>
      <c r="D388" s="149"/>
      <c r="E388" s="149"/>
      <c r="F388" s="147" t="s">
        <v>1521</v>
      </c>
      <c r="G388" s="151" t="s">
        <v>6530</v>
      </c>
      <c r="H388" s="147" t="s">
        <v>6531</v>
      </c>
      <c r="I388" s="247"/>
      <c r="J388" s="247"/>
    </row>
    <row r="389" spans="1:11" ht="18" customHeight="1">
      <c r="A389" s="248"/>
      <c r="B389" s="149"/>
      <c r="C389" s="149"/>
      <c r="D389" s="149"/>
      <c r="E389" s="149"/>
      <c r="F389" s="147" t="s">
        <v>1522</v>
      </c>
      <c r="G389" s="151" t="s">
        <v>6532</v>
      </c>
      <c r="H389" s="147" t="s">
        <v>6533</v>
      </c>
      <c r="I389" s="247"/>
      <c r="J389" s="247"/>
    </row>
    <row r="390" spans="1:11" ht="18" customHeight="1">
      <c r="A390" s="248"/>
      <c r="B390" s="149"/>
      <c r="C390" s="149"/>
      <c r="D390" s="149"/>
      <c r="E390" s="149"/>
      <c r="F390" s="147" t="s">
        <v>1523</v>
      </c>
      <c r="G390" s="151" t="s">
        <v>6534</v>
      </c>
      <c r="H390" s="147" t="s">
        <v>6535</v>
      </c>
      <c r="I390" s="247"/>
      <c r="J390" s="247"/>
    </row>
    <row r="391" spans="1:11" ht="18" customHeight="1">
      <c r="A391" s="248"/>
      <c r="B391" s="149"/>
      <c r="C391" s="149"/>
      <c r="D391" s="149"/>
      <c r="E391" s="149"/>
      <c r="F391" s="147" t="s">
        <v>1524</v>
      </c>
      <c r="G391" s="151" t="s">
        <v>6536</v>
      </c>
      <c r="H391" s="147" t="s">
        <v>6537</v>
      </c>
      <c r="I391" s="247"/>
      <c r="J391" s="247"/>
    </row>
    <row r="392" spans="1:11" ht="18" customHeight="1">
      <c r="A392" s="248"/>
      <c r="B392" s="149"/>
      <c r="C392" s="149" t="s">
        <v>1943</v>
      </c>
      <c r="D392" s="149"/>
      <c r="E392" s="149"/>
      <c r="F392" s="147"/>
      <c r="G392" s="152"/>
      <c r="H392" s="147"/>
      <c r="I392" s="247"/>
      <c r="J392" s="247"/>
    </row>
    <row r="393" spans="1:11" ht="18" customHeight="1">
      <c r="A393" s="248"/>
      <c r="B393" s="149"/>
      <c r="C393" s="149"/>
      <c r="D393" s="149"/>
      <c r="E393" s="149"/>
      <c r="F393" s="147" t="s">
        <v>1525</v>
      </c>
      <c r="G393" s="151" t="s">
        <v>6538</v>
      </c>
      <c r="H393" s="147" t="s">
        <v>6539</v>
      </c>
      <c r="I393" s="247"/>
      <c r="J393" s="247"/>
    </row>
    <row r="394" spans="1:11" ht="18" customHeight="1">
      <c r="A394" s="248"/>
      <c r="B394" s="149"/>
      <c r="C394" s="149"/>
      <c r="D394" s="149"/>
      <c r="E394" s="149"/>
      <c r="F394" s="147" t="s">
        <v>1526</v>
      </c>
      <c r="G394" s="151" t="s">
        <v>6540</v>
      </c>
      <c r="H394" s="147" t="s">
        <v>6541</v>
      </c>
      <c r="I394" s="247"/>
      <c r="J394" s="247"/>
    </row>
    <row r="395" spans="1:11" ht="18" customHeight="1">
      <c r="A395" s="248"/>
      <c r="B395" s="149"/>
      <c r="C395" s="149"/>
      <c r="D395" s="149"/>
      <c r="E395" s="149"/>
      <c r="F395" s="147" t="s">
        <v>1527</v>
      </c>
      <c r="G395" s="151" t="s">
        <v>6542</v>
      </c>
      <c r="H395" s="147" t="s">
        <v>6543</v>
      </c>
      <c r="I395" s="247"/>
      <c r="J395" s="247"/>
    </row>
    <row r="396" spans="1:11" ht="18" customHeight="1">
      <c r="A396" s="248"/>
      <c r="B396" s="149"/>
      <c r="C396" s="149"/>
      <c r="D396" s="149"/>
      <c r="E396" s="149"/>
      <c r="F396" s="147" t="s">
        <v>1528</v>
      </c>
      <c r="G396" s="151" t="s">
        <v>6544</v>
      </c>
      <c r="H396" s="147" t="s">
        <v>6545</v>
      </c>
      <c r="I396" s="247"/>
      <c r="J396" s="247"/>
    </row>
    <row r="397" spans="1:11" ht="18" customHeight="1">
      <c r="A397" s="248"/>
      <c r="B397" s="149"/>
      <c r="C397" s="149"/>
      <c r="D397" s="149"/>
      <c r="E397" s="149"/>
      <c r="F397" s="147" t="s">
        <v>1529</v>
      </c>
      <c r="G397" s="151" t="s">
        <v>6546</v>
      </c>
      <c r="H397" s="147" t="s">
        <v>6547</v>
      </c>
      <c r="I397" s="247"/>
      <c r="J397" s="247"/>
    </row>
    <row r="398" spans="1:11" ht="18" customHeight="1">
      <c r="A398" s="248"/>
      <c r="B398" s="149"/>
      <c r="C398" s="149"/>
      <c r="D398" s="149"/>
      <c r="E398" s="149"/>
      <c r="F398" s="147" t="s">
        <v>1530</v>
      </c>
      <c r="G398" s="151" t="s">
        <v>6548</v>
      </c>
      <c r="H398" s="147" t="s">
        <v>6549</v>
      </c>
      <c r="I398" s="247"/>
      <c r="J398" s="247"/>
      <c r="K398" s="74"/>
    </row>
    <row r="399" spans="1:11" ht="18" customHeight="1">
      <c r="A399" s="149"/>
      <c r="B399" s="149"/>
      <c r="C399" s="149"/>
      <c r="D399" s="149"/>
      <c r="E399" s="149"/>
      <c r="F399" s="147" t="s">
        <v>1531</v>
      </c>
      <c r="G399" s="151" t="s">
        <v>7156</v>
      </c>
      <c r="H399" s="147" t="s">
        <v>6824</v>
      </c>
      <c r="I399" s="247"/>
      <c r="J399" s="247"/>
      <c r="K399" s="74"/>
    </row>
    <row r="400" spans="1:11" ht="18" customHeight="1">
      <c r="A400" s="149"/>
      <c r="B400" s="149"/>
      <c r="C400" s="149" t="s">
        <v>1944</v>
      </c>
      <c r="D400" s="149"/>
      <c r="E400" s="149"/>
      <c r="F400" s="147"/>
      <c r="G400" s="152"/>
      <c r="H400" s="147"/>
      <c r="I400" s="247"/>
      <c r="J400" s="247"/>
      <c r="K400" s="74"/>
    </row>
    <row r="401" spans="1:11" ht="18" customHeight="1">
      <c r="A401" s="149"/>
      <c r="B401" s="149"/>
      <c r="C401" s="149"/>
      <c r="D401" s="149"/>
      <c r="E401" s="149"/>
      <c r="F401" s="147" t="s">
        <v>1532</v>
      </c>
      <c r="G401" s="151" t="s">
        <v>7157</v>
      </c>
      <c r="H401" s="147" t="s">
        <v>7158</v>
      </c>
      <c r="I401" s="247"/>
      <c r="J401" s="247"/>
      <c r="K401" s="74"/>
    </row>
    <row r="402" spans="1:11" ht="18" customHeight="1">
      <c r="A402" s="149"/>
      <c r="B402" s="149"/>
      <c r="C402" s="149"/>
      <c r="D402" s="149"/>
      <c r="E402" s="149"/>
      <c r="F402" s="147" t="s">
        <v>1533</v>
      </c>
      <c r="G402" s="151" t="s">
        <v>7159</v>
      </c>
      <c r="H402" s="147" t="s">
        <v>7160</v>
      </c>
      <c r="I402" s="247"/>
      <c r="J402" s="247"/>
      <c r="K402" s="74"/>
    </row>
    <row r="403" spans="1:11" ht="18" customHeight="1">
      <c r="A403" s="149"/>
      <c r="B403" s="149"/>
      <c r="C403" s="149"/>
      <c r="D403" s="149"/>
      <c r="E403" s="149"/>
      <c r="F403" s="147" t="s">
        <v>1534</v>
      </c>
      <c r="G403" s="151" t="s">
        <v>7161</v>
      </c>
      <c r="H403" s="147" t="s">
        <v>7162</v>
      </c>
      <c r="I403" s="247"/>
      <c r="J403" s="247"/>
      <c r="K403" s="74"/>
    </row>
    <row r="404" spans="1:11" ht="18" customHeight="1">
      <c r="A404" s="149"/>
      <c r="B404" s="149" t="s">
        <v>1945</v>
      </c>
      <c r="C404" s="149"/>
      <c r="D404" s="149"/>
      <c r="E404" s="149"/>
      <c r="F404" s="147"/>
      <c r="G404" s="150"/>
      <c r="H404" s="147"/>
      <c r="I404" s="247"/>
      <c r="J404" s="247"/>
      <c r="K404" s="74"/>
    </row>
    <row r="405" spans="1:11" ht="18" customHeight="1">
      <c r="A405" s="149"/>
      <c r="B405" s="149"/>
      <c r="C405" s="149" t="s">
        <v>1946</v>
      </c>
      <c r="D405" s="149"/>
      <c r="E405" s="149"/>
      <c r="F405" s="147"/>
      <c r="G405" s="150"/>
      <c r="H405" s="147"/>
      <c r="I405" s="247"/>
      <c r="J405" s="247"/>
      <c r="K405" s="74"/>
    </row>
    <row r="406" spans="1:11" ht="18" customHeight="1">
      <c r="A406" s="149"/>
      <c r="B406" s="149"/>
      <c r="C406" s="149"/>
      <c r="D406" s="149" t="s">
        <v>1947</v>
      </c>
      <c r="E406" s="149"/>
      <c r="F406" s="147"/>
      <c r="G406" s="150"/>
      <c r="H406" s="147"/>
      <c r="I406" s="247"/>
      <c r="J406" s="247"/>
      <c r="K406" s="74"/>
    </row>
    <row r="407" spans="1:11" ht="18" customHeight="1">
      <c r="A407" s="149"/>
      <c r="B407" s="149"/>
      <c r="C407" s="149"/>
      <c r="D407" s="149"/>
      <c r="E407" s="149"/>
      <c r="F407" s="147" t="s">
        <v>1535</v>
      </c>
      <c r="G407" s="151" t="s">
        <v>7163</v>
      </c>
      <c r="H407" s="147" t="s">
        <v>7164</v>
      </c>
      <c r="I407" s="247"/>
      <c r="J407" s="247"/>
      <c r="K407" s="74"/>
    </row>
    <row r="408" spans="1:11" ht="18" customHeight="1">
      <c r="A408" s="149"/>
      <c r="B408" s="149"/>
      <c r="C408" s="149"/>
      <c r="D408" s="149"/>
      <c r="E408" s="149"/>
      <c r="F408" s="147" t="s">
        <v>1536</v>
      </c>
      <c r="G408" s="151" t="s">
        <v>7165</v>
      </c>
      <c r="H408" s="147" t="s">
        <v>7166</v>
      </c>
      <c r="I408" s="247"/>
      <c r="J408" s="247"/>
      <c r="K408" s="74"/>
    </row>
    <row r="409" spans="1:11" ht="18" customHeight="1">
      <c r="A409" s="149"/>
      <c r="B409" s="149"/>
      <c r="C409" s="149"/>
      <c r="D409" s="149"/>
      <c r="E409" s="149"/>
      <c r="F409" s="147" t="s">
        <v>1537</v>
      </c>
      <c r="G409" s="151" t="s">
        <v>7167</v>
      </c>
      <c r="H409" s="147" t="s">
        <v>7168</v>
      </c>
      <c r="I409" s="247"/>
      <c r="J409" s="247"/>
      <c r="K409" s="74"/>
    </row>
    <row r="410" spans="1:11" ht="18" customHeight="1">
      <c r="A410" s="149"/>
      <c r="B410" s="149"/>
      <c r="C410" s="149"/>
      <c r="D410" s="149" t="s">
        <v>1948</v>
      </c>
      <c r="E410" s="149"/>
      <c r="F410" s="147"/>
      <c r="G410" s="152"/>
      <c r="H410" s="147"/>
      <c r="I410" s="247"/>
      <c r="J410" s="247"/>
      <c r="K410" s="74"/>
    </row>
    <row r="411" spans="1:11" ht="18" customHeight="1">
      <c r="A411" s="149"/>
      <c r="B411" s="149"/>
      <c r="C411" s="149"/>
      <c r="D411" s="149"/>
      <c r="E411" s="149"/>
      <c r="F411" s="147" t="s">
        <v>1538</v>
      </c>
      <c r="G411" s="151" t="s">
        <v>7169</v>
      </c>
      <c r="H411" s="147" t="s">
        <v>6557</v>
      </c>
      <c r="I411" s="247"/>
      <c r="J411" s="247"/>
      <c r="K411" s="74"/>
    </row>
    <row r="412" spans="1:11" ht="18" customHeight="1">
      <c r="A412" s="149"/>
      <c r="B412" s="149"/>
      <c r="C412" s="149"/>
      <c r="D412" s="149"/>
      <c r="E412" s="149"/>
      <c r="F412" s="147" t="s">
        <v>1539</v>
      </c>
      <c r="G412" s="151" t="s">
        <v>7170</v>
      </c>
      <c r="H412" s="147" t="s">
        <v>7171</v>
      </c>
      <c r="I412" s="247"/>
      <c r="J412" s="247"/>
      <c r="K412" s="74"/>
    </row>
    <row r="413" spans="1:11" ht="18" customHeight="1">
      <c r="A413" s="149"/>
      <c r="B413" s="149"/>
      <c r="C413" s="149"/>
      <c r="D413" s="149"/>
      <c r="E413" s="149"/>
      <c r="F413" s="147" t="s">
        <v>1540</v>
      </c>
      <c r="G413" s="151" t="s">
        <v>7172</v>
      </c>
      <c r="H413" s="147" t="s">
        <v>7173</v>
      </c>
      <c r="I413" s="247"/>
      <c r="J413" s="247"/>
      <c r="K413" s="74"/>
    </row>
    <row r="414" spans="1:11" ht="18" customHeight="1">
      <c r="A414" s="149"/>
      <c r="B414" s="149"/>
      <c r="C414" s="149"/>
      <c r="D414" s="149"/>
      <c r="E414" s="149"/>
      <c r="F414" s="147" t="s">
        <v>1541</v>
      </c>
      <c r="G414" s="151" t="s">
        <v>7174</v>
      </c>
      <c r="H414" s="147" t="s">
        <v>7175</v>
      </c>
      <c r="I414" s="247"/>
      <c r="J414" s="247"/>
      <c r="K414" s="74"/>
    </row>
    <row r="415" spans="1:11" ht="18" customHeight="1">
      <c r="A415" s="149"/>
      <c r="B415" s="149"/>
      <c r="C415" s="149"/>
      <c r="D415" s="149"/>
      <c r="E415" s="149"/>
      <c r="F415" s="147" t="s">
        <v>1542</v>
      </c>
      <c r="G415" s="151" t="s">
        <v>7176</v>
      </c>
      <c r="H415" s="147" t="s">
        <v>7177</v>
      </c>
      <c r="I415" s="247"/>
      <c r="J415" s="247"/>
      <c r="K415" s="74"/>
    </row>
    <row r="416" spans="1:11" ht="18" customHeight="1">
      <c r="A416" s="149"/>
      <c r="B416" s="149"/>
      <c r="C416" s="149"/>
      <c r="D416" s="149"/>
      <c r="E416" s="149"/>
      <c r="F416" s="147" t="s">
        <v>1543</v>
      </c>
      <c r="G416" s="151" t="s">
        <v>7178</v>
      </c>
      <c r="H416" s="147" t="s">
        <v>7179</v>
      </c>
      <c r="I416" s="247"/>
      <c r="J416" s="247"/>
      <c r="K416" s="74"/>
    </row>
    <row r="417" spans="1:11" ht="18" customHeight="1">
      <c r="A417" s="149"/>
      <c r="B417" s="149"/>
      <c r="C417" s="149"/>
      <c r="D417" s="149"/>
      <c r="E417" s="149"/>
      <c r="F417" s="147" t="s">
        <v>1544</v>
      </c>
      <c r="G417" s="151" t="s">
        <v>7180</v>
      </c>
      <c r="H417" s="147" t="s">
        <v>7181</v>
      </c>
      <c r="I417" s="247"/>
      <c r="J417" s="247"/>
      <c r="K417" s="74"/>
    </row>
    <row r="418" spans="1:11" ht="18" customHeight="1">
      <c r="A418" s="149"/>
      <c r="B418" s="149"/>
      <c r="C418" s="149" t="s">
        <v>1949</v>
      </c>
      <c r="D418" s="149"/>
      <c r="E418" s="149"/>
      <c r="F418" s="147"/>
      <c r="G418" s="152"/>
      <c r="H418" s="147"/>
      <c r="I418" s="247"/>
      <c r="J418" s="247"/>
      <c r="K418" s="74"/>
    </row>
    <row r="419" spans="1:11" ht="18" customHeight="1">
      <c r="A419" s="149"/>
      <c r="B419" s="149"/>
      <c r="C419" s="149"/>
      <c r="D419" s="149" t="s">
        <v>1950</v>
      </c>
      <c r="E419" s="149"/>
      <c r="F419" s="147"/>
      <c r="G419" s="152"/>
      <c r="H419" s="147"/>
      <c r="I419" s="247"/>
      <c r="J419" s="247"/>
      <c r="K419" s="74"/>
    </row>
    <row r="420" spans="1:11" ht="18" customHeight="1">
      <c r="A420" s="149"/>
      <c r="B420" s="149"/>
      <c r="C420" s="149"/>
      <c r="D420" s="149"/>
      <c r="E420" s="149"/>
      <c r="F420" s="147" t="s">
        <v>1545</v>
      </c>
      <c r="G420" s="151" t="s">
        <v>7182</v>
      </c>
      <c r="H420" s="147" t="s">
        <v>7183</v>
      </c>
      <c r="I420" s="247"/>
      <c r="J420" s="247"/>
      <c r="K420" s="74"/>
    </row>
    <row r="421" spans="1:11" ht="18" customHeight="1">
      <c r="A421" s="149"/>
      <c r="B421" s="149"/>
      <c r="C421" s="149"/>
      <c r="D421" s="149"/>
      <c r="E421" s="149"/>
      <c r="F421" s="147" t="s">
        <v>1546</v>
      </c>
      <c r="G421" s="151" t="s">
        <v>7184</v>
      </c>
      <c r="H421" s="147" t="s">
        <v>7185</v>
      </c>
      <c r="I421" s="247"/>
      <c r="J421" s="247"/>
      <c r="K421" s="74"/>
    </row>
    <row r="422" spans="1:11" ht="18" customHeight="1">
      <c r="A422" s="149"/>
      <c r="B422" s="149"/>
      <c r="C422" s="149"/>
      <c r="D422" s="149"/>
      <c r="E422" s="149"/>
      <c r="F422" s="147" t="s">
        <v>1547</v>
      </c>
      <c r="G422" s="151" t="s">
        <v>7186</v>
      </c>
      <c r="H422" s="147" t="s">
        <v>7187</v>
      </c>
      <c r="I422" s="247"/>
      <c r="J422" s="247"/>
      <c r="K422" s="74"/>
    </row>
    <row r="423" spans="1:11" ht="18" customHeight="1">
      <c r="A423" s="149"/>
      <c r="B423" s="149"/>
      <c r="C423" s="149"/>
      <c r="D423" s="149"/>
      <c r="E423" s="149"/>
      <c r="F423" s="147" t="s">
        <v>1548</v>
      </c>
      <c r="G423" s="151" t="s">
        <v>7188</v>
      </c>
      <c r="H423" s="147" t="s">
        <v>7189</v>
      </c>
      <c r="I423" s="247"/>
      <c r="J423" s="247"/>
      <c r="K423" s="74"/>
    </row>
    <row r="424" spans="1:11" ht="18" customHeight="1">
      <c r="A424" s="149"/>
      <c r="B424" s="149"/>
      <c r="C424" s="149"/>
      <c r="D424" s="149"/>
      <c r="E424" s="149"/>
      <c r="F424" s="147" t="s">
        <v>1549</v>
      </c>
      <c r="G424" s="151" t="s">
        <v>7190</v>
      </c>
      <c r="H424" s="147" t="s">
        <v>7191</v>
      </c>
      <c r="I424" s="247"/>
      <c r="J424" s="247"/>
      <c r="K424" s="74"/>
    </row>
    <row r="425" spans="1:11" ht="18" customHeight="1">
      <c r="A425" s="248"/>
      <c r="B425" s="149"/>
      <c r="C425" s="149"/>
      <c r="D425" s="149"/>
      <c r="E425" s="149"/>
      <c r="F425" s="147" t="s">
        <v>1550</v>
      </c>
      <c r="G425" s="151" t="s">
        <v>6550</v>
      </c>
      <c r="H425" s="147" t="s">
        <v>6551</v>
      </c>
      <c r="I425" s="247"/>
      <c r="J425" s="247"/>
    </row>
    <row r="426" spans="1:11" ht="18" customHeight="1">
      <c r="A426" s="248"/>
      <c r="B426" s="149"/>
      <c r="C426" s="149"/>
      <c r="D426" s="149"/>
      <c r="E426" s="149"/>
      <c r="F426" s="147" t="s">
        <v>1551</v>
      </c>
      <c r="G426" s="151" t="s">
        <v>6552</v>
      </c>
      <c r="H426" s="147" t="s">
        <v>6553</v>
      </c>
      <c r="I426" s="247"/>
      <c r="J426" s="247"/>
    </row>
    <row r="427" spans="1:11" ht="18" customHeight="1">
      <c r="A427" s="248"/>
      <c r="B427" s="149"/>
      <c r="C427" s="149"/>
      <c r="D427" s="149"/>
      <c r="E427" s="149"/>
      <c r="F427" s="147" t="s">
        <v>1552</v>
      </c>
      <c r="G427" s="151" t="s">
        <v>6554</v>
      </c>
      <c r="H427" s="147" t="s">
        <v>6555</v>
      </c>
      <c r="I427" s="247"/>
      <c r="J427" s="247"/>
    </row>
    <row r="428" spans="1:11" ht="18" customHeight="1">
      <c r="A428" s="248"/>
      <c r="B428" s="149"/>
      <c r="C428" s="149"/>
      <c r="D428" s="149"/>
      <c r="E428" s="149"/>
      <c r="F428" s="147" t="s">
        <v>1553</v>
      </c>
      <c r="G428" s="151" t="s">
        <v>6556</v>
      </c>
      <c r="H428" s="147" t="s">
        <v>6557</v>
      </c>
      <c r="I428" s="247"/>
      <c r="J428" s="247"/>
    </row>
    <row r="429" spans="1:11" ht="18" customHeight="1">
      <c r="A429" s="248"/>
      <c r="B429" s="149"/>
      <c r="C429" s="149"/>
      <c r="D429" s="149"/>
      <c r="E429" s="149"/>
      <c r="F429" s="147" t="s">
        <v>1554</v>
      </c>
      <c r="G429" s="151" t="s">
        <v>6558</v>
      </c>
      <c r="H429" s="147" t="s">
        <v>6559</v>
      </c>
      <c r="I429" s="247"/>
      <c r="J429" s="247"/>
    </row>
    <row r="430" spans="1:11" ht="18" customHeight="1">
      <c r="A430" s="248"/>
      <c r="B430" s="149"/>
      <c r="C430" s="149"/>
      <c r="D430" s="149" t="s">
        <v>1951</v>
      </c>
      <c r="E430" s="149"/>
      <c r="F430" s="147"/>
      <c r="G430" s="152"/>
      <c r="H430" s="147"/>
      <c r="I430" s="247"/>
      <c r="J430" s="247"/>
    </row>
    <row r="431" spans="1:11" ht="18" customHeight="1">
      <c r="A431" s="248"/>
      <c r="B431" s="149"/>
      <c r="C431" s="149"/>
      <c r="D431" s="149"/>
      <c r="E431" s="149"/>
      <c r="F431" s="147" t="s">
        <v>1555</v>
      </c>
      <c r="G431" s="151" t="s">
        <v>6560</v>
      </c>
      <c r="H431" s="147" t="s">
        <v>6561</v>
      </c>
      <c r="I431" s="247"/>
      <c r="J431" s="247"/>
    </row>
    <row r="432" spans="1:11" ht="18" customHeight="1">
      <c r="A432" s="248"/>
      <c r="B432" s="149"/>
      <c r="C432" s="149"/>
      <c r="D432" s="149"/>
      <c r="E432" s="149"/>
      <c r="F432" s="147" t="s">
        <v>1556</v>
      </c>
      <c r="G432" s="151" t="s">
        <v>6562</v>
      </c>
      <c r="H432" s="147" t="s">
        <v>6563</v>
      </c>
      <c r="I432" s="247"/>
      <c r="J432" s="247"/>
    </row>
    <row r="433" spans="1:10" ht="18" customHeight="1">
      <c r="A433" s="248"/>
      <c r="B433" s="149"/>
      <c r="C433" s="149"/>
      <c r="D433" s="149" t="s">
        <v>1952</v>
      </c>
      <c r="E433" s="149"/>
      <c r="F433" s="147"/>
      <c r="G433" s="152"/>
      <c r="H433" s="147"/>
      <c r="I433" s="247"/>
      <c r="J433" s="247"/>
    </row>
    <row r="434" spans="1:10" ht="18" customHeight="1">
      <c r="A434" s="248"/>
      <c r="B434" s="149"/>
      <c r="C434" s="149"/>
      <c r="D434" s="149"/>
      <c r="E434" s="149" t="s">
        <v>1557</v>
      </c>
      <c r="F434" s="153"/>
      <c r="G434" s="152"/>
      <c r="H434" s="147"/>
      <c r="I434" s="247"/>
      <c r="J434" s="247"/>
    </row>
    <row r="435" spans="1:10" ht="18" customHeight="1">
      <c r="A435" s="248"/>
      <c r="B435" s="149"/>
      <c r="C435" s="149"/>
      <c r="D435" s="149"/>
      <c r="E435" s="149"/>
      <c r="F435" s="147" t="s">
        <v>1558</v>
      </c>
      <c r="G435" s="151" t="s">
        <v>6564</v>
      </c>
      <c r="H435" s="147" t="s">
        <v>6565</v>
      </c>
      <c r="I435" s="247"/>
      <c r="J435" s="247"/>
    </row>
    <row r="436" spans="1:10" ht="18" customHeight="1">
      <c r="A436" s="248"/>
      <c r="B436" s="149"/>
      <c r="C436" s="149"/>
      <c r="D436" s="149"/>
      <c r="E436" s="149"/>
      <c r="F436" s="147" t="s">
        <v>1559</v>
      </c>
      <c r="G436" s="151" t="s">
        <v>6566</v>
      </c>
      <c r="H436" s="147" t="s">
        <v>6567</v>
      </c>
      <c r="I436" s="247"/>
      <c r="J436" s="247"/>
    </row>
    <row r="437" spans="1:10" ht="18" customHeight="1">
      <c r="A437" s="248"/>
      <c r="B437" s="149"/>
      <c r="C437" s="149"/>
      <c r="D437" s="149"/>
      <c r="E437" s="149"/>
      <c r="F437" s="147" t="s">
        <v>1560</v>
      </c>
      <c r="G437" s="151" t="s">
        <v>6568</v>
      </c>
      <c r="H437" s="147" t="s">
        <v>6569</v>
      </c>
      <c r="I437" s="247"/>
      <c r="J437" s="247"/>
    </row>
    <row r="438" spans="1:10" ht="18" customHeight="1">
      <c r="A438" s="248"/>
      <c r="B438" s="149"/>
      <c r="C438" s="149"/>
      <c r="D438" s="149"/>
      <c r="E438" s="149"/>
      <c r="F438" s="147" t="s">
        <v>1561</v>
      </c>
      <c r="G438" s="151" t="s">
        <v>6570</v>
      </c>
      <c r="H438" s="147" t="s">
        <v>6571</v>
      </c>
      <c r="I438" s="247"/>
      <c r="J438" s="247"/>
    </row>
    <row r="439" spans="1:10" ht="18" customHeight="1">
      <c r="A439" s="248"/>
      <c r="B439" s="149"/>
      <c r="C439" s="149"/>
      <c r="D439" s="149"/>
      <c r="E439" s="149"/>
      <c r="F439" s="147" t="s">
        <v>1562</v>
      </c>
      <c r="G439" s="151" t="s">
        <v>6572</v>
      </c>
      <c r="H439" s="147" t="s">
        <v>6573</v>
      </c>
      <c r="I439" s="247"/>
      <c r="J439" s="247"/>
    </row>
    <row r="440" spans="1:10" ht="18" customHeight="1">
      <c r="A440" s="248"/>
      <c r="B440" s="149"/>
      <c r="C440" s="149"/>
      <c r="D440" s="149"/>
      <c r="E440" s="149"/>
      <c r="F440" s="147" t="s">
        <v>1563</v>
      </c>
      <c r="G440" s="151" t="s">
        <v>6574</v>
      </c>
      <c r="H440" s="147" t="s">
        <v>6575</v>
      </c>
      <c r="I440" s="247"/>
      <c r="J440" s="247"/>
    </row>
    <row r="441" spans="1:10" ht="18" customHeight="1">
      <c r="A441" s="248"/>
      <c r="B441" s="149"/>
      <c r="C441" s="149"/>
      <c r="D441" s="149"/>
      <c r="E441" s="149"/>
      <c r="F441" s="147" t="s">
        <v>1564</v>
      </c>
      <c r="G441" s="151" t="s">
        <v>6576</v>
      </c>
      <c r="H441" s="147" t="s">
        <v>6577</v>
      </c>
      <c r="I441" s="247"/>
      <c r="J441" s="247"/>
    </row>
    <row r="442" spans="1:10" ht="18" customHeight="1">
      <c r="A442" s="248"/>
      <c r="B442" s="149"/>
      <c r="C442" s="149"/>
      <c r="D442" s="149"/>
      <c r="E442" s="149"/>
      <c r="F442" s="147" t="s">
        <v>1565</v>
      </c>
      <c r="G442" s="151" t="s">
        <v>6578</v>
      </c>
      <c r="H442" s="147" t="s">
        <v>6579</v>
      </c>
      <c r="I442" s="247"/>
      <c r="J442" s="247"/>
    </row>
    <row r="443" spans="1:10" ht="18" customHeight="1">
      <c r="A443" s="248"/>
      <c r="B443" s="149"/>
      <c r="C443" s="149"/>
      <c r="D443" s="149"/>
      <c r="E443" s="149"/>
      <c r="F443" s="147" t="s">
        <v>1566</v>
      </c>
      <c r="G443" s="151" t="s">
        <v>6580</v>
      </c>
      <c r="H443" s="147" t="s">
        <v>6581</v>
      </c>
      <c r="I443" s="247"/>
      <c r="J443" s="247"/>
    </row>
    <row r="444" spans="1:10" ht="18" customHeight="1">
      <c r="A444" s="248"/>
      <c r="B444" s="149"/>
      <c r="C444" s="149"/>
      <c r="D444" s="149"/>
      <c r="E444" s="149"/>
      <c r="F444" s="147" t="s">
        <v>1567</v>
      </c>
      <c r="G444" s="151" t="s">
        <v>6582</v>
      </c>
      <c r="H444" s="147" t="s">
        <v>6583</v>
      </c>
      <c r="I444" s="247"/>
      <c r="J444" s="247"/>
    </row>
    <row r="445" spans="1:10" ht="18" customHeight="1">
      <c r="A445" s="248"/>
      <c r="B445" s="149"/>
      <c r="C445" s="149"/>
      <c r="D445" s="149"/>
      <c r="E445" s="149"/>
      <c r="F445" s="147" t="s">
        <v>1568</v>
      </c>
      <c r="G445" s="151" t="s">
        <v>6584</v>
      </c>
      <c r="H445" s="147" t="s">
        <v>6585</v>
      </c>
      <c r="I445" s="247"/>
      <c r="J445" s="247"/>
    </row>
    <row r="446" spans="1:10" ht="18" customHeight="1">
      <c r="A446" s="248"/>
      <c r="B446" s="149"/>
      <c r="C446" s="149"/>
      <c r="D446" s="149"/>
      <c r="E446" s="149"/>
      <c r="F446" s="147" t="s">
        <v>1569</v>
      </c>
      <c r="G446" s="151" t="s">
        <v>6586</v>
      </c>
      <c r="H446" s="147" t="s">
        <v>6587</v>
      </c>
      <c r="I446" s="247"/>
      <c r="J446" s="247"/>
    </row>
    <row r="447" spans="1:10" ht="18" customHeight="1">
      <c r="A447" s="248"/>
      <c r="B447" s="149"/>
      <c r="C447" s="149"/>
      <c r="D447" s="149"/>
      <c r="E447" s="149"/>
      <c r="F447" s="147" t="s">
        <v>1570</v>
      </c>
      <c r="G447" s="151" t="s">
        <v>6588</v>
      </c>
      <c r="H447" s="147" t="s">
        <v>6589</v>
      </c>
      <c r="I447" s="247"/>
      <c r="J447" s="247"/>
    </row>
    <row r="448" spans="1:10" ht="18" customHeight="1">
      <c r="A448" s="248"/>
      <c r="B448" s="149"/>
      <c r="C448" s="149"/>
      <c r="D448" s="149"/>
      <c r="E448" s="149"/>
      <c r="F448" s="147" t="s">
        <v>1571</v>
      </c>
      <c r="G448" s="151" t="s">
        <v>6590</v>
      </c>
      <c r="H448" s="147" t="s">
        <v>6557</v>
      </c>
      <c r="I448" s="247"/>
      <c r="J448" s="247"/>
    </row>
    <row r="449" spans="1:11" ht="18" customHeight="1">
      <c r="A449" s="248"/>
      <c r="B449" s="149"/>
      <c r="C449" s="149"/>
      <c r="D449" s="149"/>
      <c r="E449" s="149"/>
      <c r="F449" s="147" t="s">
        <v>1572</v>
      </c>
      <c r="G449" s="151" t="s">
        <v>6591</v>
      </c>
      <c r="H449" s="147" t="s">
        <v>6592</v>
      </c>
      <c r="I449" s="247"/>
      <c r="J449" s="247"/>
    </row>
    <row r="450" spans="1:11" ht="18" customHeight="1">
      <c r="A450" s="248"/>
      <c r="B450" s="149"/>
      <c r="C450" s="149"/>
      <c r="D450" s="149"/>
      <c r="E450" s="149"/>
      <c r="F450" s="147" t="s">
        <v>1573</v>
      </c>
      <c r="G450" s="151" t="s">
        <v>6593</v>
      </c>
      <c r="H450" s="147" t="s">
        <v>6594</v>
      </c>
      <c r="I450" s="247"/>
      <c r="J450" s="247"/>
      <c r="K450" s="74"/>
    </row>
    <row r="451" spans="1:11" ht="18" customHeight="1">
      <c r="A451" s="248"/>
      <c r="B451" s="149"/>
      <c r="C451" s="149"/>
      <c r="D451" s="149"/>
      <c r="E451" s="149"/>
      <c r="F451" s="147" t="s">
        <v>1574</v>
      </c>
      <c r="G451" s="151" t="s">
        <v>7192</v>
      </c>
      <c r="H451" s="147" t="s">
        <v>7006</v>
      </c>
      <c r="I451" s="247"/>
      <c r="J451" s="247"/>
      <c r="K451" s="74"/>
    </row>
    <row r="452" spans="1:11" ht="18" customHeight="1">
      <c r="A452" s="248"/>
      <c r="B452" s="149"/>
      <c r="C452" s="149"/>
      <c r="D452" s="149"/>
      <c r="E452" s="149"/>
      <c r="F452" s="147" t="s">
        <v>1575</v>
      </c>
      <c r="G452" s="151" t="s">
        <v>7193</v>
      </c>
      <c r="H452" s="147" t="s">
        <v>7194</v>
      </c>
      <c r="I452" s="247"/>
      <c r="J452" s="247"/>
      <c r="K452" s="74"/>
    </row>
    <row r="453" spans="1:11" ht="18" customHeight="1">
      <c r="A453" s="248"/>
      <c r="B453" s="149"/>
      <c r="C453" s="149"/>
      <c r="D453" s="149"/>
      <c r="E453" s="149"/>
      <c r="F453" s="147" t="s">
        <v>1576</v>
      </c>
      <c r="G453" s="151" t="s">
        <v>7195</v>
      </c>
      <c r="H453" s="147" t="s">
        <v>7196</v>
      </c>
      <c r="I453" s="247"/>
      <c r="J453" s="247"/>
      <c r="K453" s="74"/>
    </row>
    <row r="454" spans="1:11" ht="18" customHeight="1">
      <c r="A454" s="248"/>
      <c r="B454" s="149"/>
      <c r="C454" s="149"/>
      <c r="D454" s="149" t="s">
        <v>1953</v>
      </c>
      <c r="E454" s="149"/>
      <c r="F454" s="147"/>
      <c r="G454" s="152"/>
      <c r="H454" s="147"/>
      <c r="I454" s="247"/>
      <c r="J454" s="247"/>
      <c r="K454" s="74"/>
    </row>
    <row r="455" spans="1:11" ht="18" customHeight="1">
      <c r="A455" s="248"/>
      <c r="B455" s="149"/>
      <c r="C455" s="149"/>
      <c r="D455" s="149"/>
      <c r="E455" s="149"/>
      <c r="F455" s="147" t="s">
        <v>1577</v>
      </c>
      <c r="G455" s="151" t="s">
        <v>7197</v>
      </c>
      <c r="H455" s="147" t="s">
        <v>7198</v>
      </c>
      <c r="I455" s="247"/>
      <c r="J455" s="247"/>
      <c r="K455" s="74"/>
    </row>
    <row r="456" spans="1:11" ht="18" customHeight="1">
      <c r="A456" s="248"/>
      <c r="B456" s="149"/>
      <c r="C456" s="149"/>
      <c r="D456" s="149" t="s">
        <v>1954</v>
      </c>
      <c r="E456" s="149"/>
      <c r="F456" s="147"/>
      <c r="G456" s="152"/>
      <c r="H456" s="147"/>
      <c r="I456" s="247"/>
      <c r="J456" s="247"/>
      <c r="K456" s="74"/>
    </row>
    <row r="457" spans="1:11" ht="18" customHeight="1">
      <c r="A457" s="248"/>
      <c r="B457" s="149"/>
      <c r="C457" s="149"/>
      <c r="D457" s="149"/>
      <c r="E457" s="149"/>
      <c r="F457" s="147" t="s">
        <v>1578</v>
      </c>
      <c r="G457" s="151" t="s">
        <v>7199</v>
      </c>
      <c r="H457" s="147" t="s">
        <v>7200</v>
      </c>
      <c r="I457" s="247"/>
      <c r="J457" s="247"/>
      <c r="K457" s="74"/>
    </row>
    <row r="458" spans="1:11" ht="18" customHeight="1">
      <c r="A458" s="248"/>
      <c r="B458" s="149"/>
      <c r="C458" s="149"/>
      <c r="D458" s="149"/>
      <c r="E458" s="149"/>
      <c r="F458" s="147" t="s">
        <v>1579</v>
      </c>
      <c r="G458" s="151" t="s">
        <v>7201</v>
      </c>
      <c r="H458" s="147" t="s">
        <v>7202</v>
      </c>
      <c r="I458" s="247"/>
      <c r="J458" s="247"/>
      <c r="K458" s="74"/>
    </row>
    <row r="459" spans="1:11" ht="18" customHeight="1">
      <c r="A459" s="248"/>
      <c r="B459" s="149"/>
      <c r="C459" s="149"/>
      <c r="D459" s="149"/>
      <c r="E459" s="149"/>
      <c r="F459" s="147" t="s">
        <v>1580</v>
      </c>
      <c r="G459" s="151" t="s">
        <v>7203</v>
      </c>
      <c r="H459" s="147" t="s">
        <v>7204</v>
      </c>
      <c r="I459" s="247"/>
      <c r="J459" s="247"/>
      <c r="K459" s="74"/>
    </row>
    <row r="460" spans="1:11" ht="18" customHeight="1">
      <c r="A460" s="248"/>
      <c r="B460" s="149"/>
      <c r="C460" s="149"/>
      <c r="D460" s="149"/>
      <c r="E460" s="149"/>
      <c r="F460" s="147" t="s">
        <v>1581</v>
      </c>
      <c r="G460" s="151" t="s">
        <v>7205</v>
      </c>
      <c r="H460" s="147" t="s">
        <v>7206</v>
      </c>
      <c r="I460" s="247"/>
      <c r="J460" s="247"/>
      <c r="K460" s="74"/>
    </row>
    <row r="461" spans="1:11" ht="18" customHeight="1">
      <c r="A461" s="248"/>
      <c r="B461" s="149"/>
      <c r="C461" s="149"/>
      <c r="D461" s="149"/>
      <c r="E461" s="149"/>
      <c r="F461" s="147" t="s">
        <v>1582</v>
      </c>
      <c r="G461" s="151" t="s">
        <v>7207</v>
      </c>
      <c r="H461" s="147" t="s">
        <v>6551</v>
      </c>
      <c r="I461" s="247"/>
      <c r="J461" s="247"/>
      <c r="K461" s="74"/>
    </row>
    <row r="462" spans="1:11" ht="18" customHeight="1">
      <c r="A462" s="248"/>
      <c r="B462" s="149"/>
      <c r="C462" s="149"/>
      <c r="D462" s="149"/>
      <c r="E462" s="149"/>
      <c r="F462" s="147" t="s">
        <v>1583</v>
      </c>
      <c r="G462" s="151" t="s">
        <v>7208</v>
      </c>
      <c r="H462" s="147" t="s">
        <v>7209</v>
      </c>
      <c r="I462" s="247"/>
      <c r="J462" s="247"/>
      <c r="K462" s="74"/>
    </row>
    <row r="463" spans="1:11" ht="18" customHeight="1">
      <c r="A463" s="248"/>
      <c r="B463" s="149"/>
      <c r="C463" s="149"/>
      <c r="D463" s="149" t="s">
        <v>1955</v>
      </c>
      <c r="E463" s="149"/>
      <c r="F463" s="147"/>
      <c r="G463" s="152"/>
      <c r="H463" s="147"/>
      <c r="I463" s="247"/>
      <c r="J463" s="247"/>
      <c r="K463" s="74"/>
    </row>
    <row r="464" spans="1:11" ht="18" customHeight="1">
      <c r="A464" s="248"/>
      <c r="B464" s="149"/>
      <c r="C464" s="149"/>
      <c r="D464" s="149"/>
      <c r="E464" s="149"/>
      <c r="F464" s="147" t="s">
        <v>1584</v>
      </c>
      <c r="G464" s="151" t="s">
        <v>7210</v>
      </c>
      <c r="H464" s="147" t="s">
        <v>7211</v>
      </c>
      <c r="I464" s="247"/>
      <c r="J464" s="247"/>
      <c r="K464" s="74"/>
    </row>
    <row r="465" spans="1:11" ht="18" customHeight="1">
      <c r="A465" s="248"/>
      <c r="B465" s="149"/>
      <c r="C465" s="149"/>
      <c r="D465" s="149"/>
      <c r="E465" s="149"/>
      <c r="F465" s="147" t="s">
        <v>1585</v>
      </c>
      <c r="G465" s="151" t="s">
        <v>7212</v>
      </c>
      <c r="H465" s="147" t="s">
        <v>7213</v>
      </c>
      <c r="I465" s="247"/>
      <c r="J465" s="247"/>
      <c r="K465" s="74"/>
    </row>
    <row r="466" spans="1:11" ht="18" customHeight="1">
      <c r="A466" s="248"/>
      <c r="B466" s="149"/>
      <c r="C466" s="149"/>
      <c r="D466" s="149"/>
      <c r="E466" s="149"/>
      <c r="F466" s="147" t="s">
        <v>1586</v>
      </c>
      <c r="G466" s="151" t="s">
        <v>7214</v>
      </c>
      <c r="H466" s="147" t="s">
        <v>7215</v>
      </c>
      <c r="I466" s="247"/>
      <c r="J466" s="247"/>
      <c r="K466" s="74"/>
    </row>
    <row r="467" spans="1:11" ht="18" customHeight="1">
      <c r="A467" s="248"/>
      <c r="B467" s="149"/>
      <c r="C467" s="149"/>
      <c r="D467" s="149" t="s">
        <v>1956</v>
      </c>
      <c r="E467" s="149"/>
      <c r="F467" s="147"/>
      <c r="G467" s="152"/>
      <c r="H467" s="147"/>
      <c r="I467" s="247"/>
      <c r="J467" s="247"/>
      <c r="K467" s="74"/>
    </row>
    <row r="468" spans="1:11" ht="18" customHeight="1">
      <c r="A468" s="248"/>
      <c r="B468" s="149"/>
      <c r="C468" s="149"/>
      <c r="D468" s="149"/>
      <c r="E468" s="149"/>
      <c r="F468" s="147" t="s">
        <v>1587</v>
      </c>
      <c r="G468" s="151" t="s">
        <v>7216</v>
      </c>
      <c r="H468" s="147" t="s">
        <v>7217</v>
      </c>
      <c r="I468" s="247"/>
      <c r="J468" s="247"/>
      <c r="K468" s="74"/>
    </row>
    <row r="469" spans="1:11" ht="18" customHeight="1">
      <c r="A469" s="248"/>
      <c r="B469" s="149"/>
      <c r="C469" s="149" t="s">
        <v>1957</v>
      </c>
      <c r="D469" s="149"/>
      <c r="E469" s="149"/>
      <c r="F469" s="147"/>
      <c r="G469" s="152"/>
      <c r="H469" s="147"/>
      <c r="I469" s="247"/>
      <c r="J469" s="247"/>
      <c r="K469" s="74"/>
    </row>
    <row r="470" spans="1:11" ht="18" customHeight="1">
      <c r="A470" s="248"/>
      <c r="B470" s="149"/>
      <c r="C470" s="149"/>
      <c r="D470" s="149"/>
      <c r="E470" s="149"/>
      <c r="F470" s="147" t="s">
        <v>1588</v>
      </c>
      <c r="G470" s="151" t="s">
        <v>7218</v>
      </c>
      <c r="H470" s="147" t="s">
        <v>7219</v>
      </c>
      <c r="I470" s="247"/>
      <c r="J470" s="247"/>
      <c r="K470" s="74"/>
    </row>
    <row r="471" spans="1:11" ht="18" customHeight="1">
      <c r="A471" s="248"/>
      <c r="B471" s="149"/>
      <c r="C471" s="149"/>
      <c r="D471" s="149"/>
      <c r="E471" s="149"/>
      <c r="F471" s="147" t="s">
        <v>1589</v>
      </c>
      <c r="G471" s="151" t="s">
        <v>7220</v>
      </c>
      <c r="H471" s="147" t="s">
        <v>7221</v>
      </c>
      <c r="I471" s="247"/>
      <c r="J471" s="247"/>
      <c r="K471" s="74"/>
    </row>
    <row r="472" spans="1:11" ht="18" customHeight="1">
      <c r="A472" s="248"/>
      <c r="B472" s="149"/>
      <c r="C472" s="149"/>
      <c r="D472" s="149"/>
      <c r="E472" s="149"/>
      <c r="F472" s="147" t="s">
        <v>1590</v>
      </c>
      <c r="G472" s="151" t="s">
        <v>7222</v>
      </c>
      <c r="H472" s="147" t="s">
        <v>7223</v>
      </c>
      <c r="I472" s="247"/>
      <c r="J472" s="247"/>
      <c r="K472" s="74"/>
    </row>
    <row r="473" spans="1:11" ht="18" customHeight="1">
      <c r="A473" s="248"/>
      <c r="B473" s="149"/>
      <c r="C473" s="149"/>
      <c r="D473" s="149"/>
      <c r="E473" s="149"/>
      <c r="F473" s="147" t="s">
        <v>1591</v>
      </c>
      <c r="G473" s="151" t="s">
        <v>7224</v>
      </c>
      <c r="H473" s="147" t="s">
        <v>7225</v>
      </c>
      <c r="I473" s="247"/>
      <c r="J473" s="247"/>
      <c r="K473" s="74"/>
    </row>
    <row r="474" spans="1:11" ht="18" customHeight="1">
      <c r="A474" s="248"/>
      <c r="B474" s="149"/>
      <c r="C474" s="149" t="s">
        <v>1958</v>
      </c>
      <c r="D474" s="149"/>
      <c r="E474" s="149"/>
      <c r="F474" s="147"/>
      <c r="G474" s="152"/>
      <c r="H474" s="147"/>
      <c r="I474" s="247"/>
      <c r="J474" s="247"/>
      <c r="K474" s="74"/>
    </row>
    <row r="475" spans="1:11" ht="18" customHeight="1">
      <c r="A475" s="248"/>
      <c r="B475" s="149"/>
      <c r="C475" s="149"/>
      <c r="D475" s="149"/>
      <c r="E475" s="149"/>
      <c r="F475" s="147" t="s">
        <v>1592</v>
      </c>
      <c r="G475" s="151" t="s">
        <v>7226</v>
      </c>
      <c r="H475" s="147" t="s">
        <v>7227</v>
      </c>
      <c r="I475" s="247"/>
      <c r="J475" s="247"/>
      <c r="K475" s="74"/>
    </row>
    <row r="476" spans="1:11" ht="18" customHeight="1">
      <c r="A476" s="248"/>
      <c r="B476" s="149" t="s">
        <v>1959</v>
      </c>
      <c r="C476" s="149"/>
      <c r="D476" s="149"/>
      <c r="E476" s="149"/>
      <c r="F476" s="147"/>
      <c r="G476" s="152"/>
      <c r="H476" s="147"/>
      <c r="I476" s="247"/>
      <c r="J476" s="247"/>
      <c r="K476" s="74"/>
    </row>
    <row r="477" spans="1:11" ht="18" customHeight="1">
      <c r="A477" s="248"/>
      <c r="B477" s="149"/>
      <c r="C477" s="149"/>
      <c r="D477" s="149"/>
      <c r="E477" s="149"/>
      <c r="F477" s="147" t="s">
        <v>1593</v>
      </c>
      <c r="G477" s="151" t="s">
        <v>6595</v>
      </c>
      <c r="H477" s="147" t="s">
        <v>6596</v>
      </c>
      <c r="I477" s="247"/>
      <c r="J477" s="247"/>
    </row>
    <row r="478" spans="1:11" ht="18" customHeight="1">
      <c r="A478" s="248"/>
      <c r="B478" s="149"/>
      <c r="C478" s="149"/>
      <c r="D478" s="149"/>
      <c r="E478" s="149"/>
      <c r="F478" s="147" t="s">
        <v>1594</v>
      </c>
      <c r="G478" s="151" t="s">
        <v>6597</v>
      </c>
      <c r="H478" s="147" t="s">
        <v>6598</v>
      </c>
      <c r="I478" s="247"/>
      <c r="J478" s="247"/>
    </row>
    <row r="479" spans="1:11" ht="18" customHeight="1">
      <c r="A479" s="248"/>
      <c r="B479" s="149" t="s">
        <v>1960</v>
      </c>
      <c r="C479" s="149"/>
      <c r="D479" s="149"/>
      <c r="E479" s="149"/>
      <c r="F479" s="147"/>
      <c r="G479" s="152"/>
      <c r="H479" s="147"/>
      <c r="I479" s="247"/>
      <c r="J479" s="247"/>
    </row>
    <row r="480" spans="1:11" ht="18" customHeight="1">
      <c r="A480" s="248"/>
      <c r="B480" s="149"/>
      <c r="C480" s="149" t="s">
        <v>1961</v>
      </c>
      <c r="D480" s="149"/>
      <c r="E480" s="149"/>
      <c r="F480" s="147"/>
      <c r="G480" s="152"/>
      <c r="H480" s="147"/>
      <c r="I480" s="247"/>
      <c r="J480" s="247"/>
    </row>
    <row r="481" spans="1:17" ht="18" customHeight="1">
      <c r="A481" s="248"/>
      <c r="B481" s="149"/>
      <c r="C481" s="149"/>
      <c r="D481" s="149"/>
      <c r="E481" s="149"/>
      <c r="F481" s="147" t="s">
        <v>1595</v>
      </c>
      <c r="G481" s="151" t="s">
        <v>6599</v>
      </c>
      <c r="H481" s="147" t="s">
        <v>6600</v>
      </c>
      <c r="I481" s="247"/>
      <c r="J481" s="247"/>
    </row>
    <row r="482" spans="1:17" ht="18" customHeight="1">
      <c r="A482" s="248"/>
      <c r="B482" s="149"/>
      <c r="C482" s="149"/>
      <c r="D482" s="149"/>
      <c r="E482" s="149"/>
      <c r="F482" s="147" t="s">
        <v>1596</v>
      </c>
      <c r="G482" s="151" t="s">
        <v>6601</v>
      </c>
      <c r="H482" s="147" t="s">
        <v>6602</v>
      </c>
      <c r="I482" s="247"/>
      <c r="J482" s="247"/>
    </row>
    <row r="483" spans="1:17" ht="18" customHeight="1">
      <c r="A483" s="248"/>
      <c r="B483" s="149"/>
      <c r="C483" s="149"/>
      <c r="D483" s="149"/>
      <c r="E483" s="149"/>
      <c r="F483" s="147" t="s">
        <v>1597</v>
      </c>
      <c r="G483" s="151" t="s">
        <v>6603</v>
      </c>
      <c r="H483" s="147" t="s">
        <v>6604</v>
      </c>
      <c r="I483" s="247"/>
      <c r="J483" s="247"/>
    </row>
    <row r="484" spans="1:17" ht="18" customHeight="1">
      <c r="A484" s="248"/>
      <c r="B484" s="149"/>
      <c r="C484" s="149"/>
      <c r="D484" s="149"/>
      <c r="E484" s="149"/>
      <c r="F484" s="147" t="s">
        <v>1598</v>
      </c>
      <c r="G484" s="151" t="s">
        <v>6605</v>
      </c>
      <c r="H484" s="147" t="s">
        <v>6606</v>
      </c>
      <c r="I484" s="247"/>
      <c r="J484" s="247"/>
    </row>
    <row r="485" spans="1:17" ht="18" customHeight="1">
      <c r="A485" s="248"/>
      <c r="B485" s="149"/>
      <c r="C485" s="149"/>
      <c r="D485" s="149"/>
      <c r="E485" s="149"/>
      <c r="F485" s="147" t="s">
        <v>1599</v>
      </c>
      <c r="G485" s="151" t="s">
        <v>6607</v>
      </c>
      <c r="H485" s="147" t="s">
        <v>6608</v>
      </c>
      <c r="I485" s="247"/>
      <c r="J485" s="247"/>
    </row>
    <row r="486" spans="1:17" ht="18" customHeight="1">
      <c r="A486" s="248"/>
      <c r="B486" s="149"/>
      <c r="C486" s="149"/>
      <c r="D486" s="149"/>
      <c r="E486" s="149"/>
      <c r="F486" s="147" t="s">
        <v>1600</v>
      </c>
      <c r="G486" s="151" t="s">
        <v>6609</v>
      </c>
      <c r="H486" s="147" t="s">
        <v>6610</v>
      </c>
      <c r="I486" s="247"/>
      <c r="J486" s="247"/>
    </row>
    <row r="487" spans="1:17" ht="18" customHeight="1">
      <c r="A487" s="248"/>
      <c r="B487" s="149"/>
      <c r="C487" s="149"/>
      <c r="D487" s="149"/>
      <c r="E487" s="149"/>
      <c r="F487" s="147" t="s">
        <v>1601</v>
      </c>
      <c r="G487" s="151" t="s">
        <v>6611</v>
      </c>
      <c r="H487" s="147" t="s">
        <v>6612</v>
      </c>
      <c r="I487" s="247"/>
      <c r="J487" s="247"/>
    </row>
    <row r="488" spans="1:17" ht="18" customHeight="1">
      <c r="A488" s="248"/>
      <c r="B488" s="149"/>
      <c r="C488" s="149" t="s">
        <v>1962</v>
      </c>
      <c r="D488" s="149"/>
      <c r="E488" s="149"/>
      <c r="F488" s="147"/>
      <c r="G488" s="152"/>
      <c r="H488" s="147"/>
      <c r="I488" s="247"/>
      <c r="J488" s="247"/>
    </row>
    <row r="489" spans="1:17" ht="18" customHeight="1">
      <c r="A489" s="248"/>
      <c r="B489" s="149"/>
      <c r="C489" s="149"/>
      <c r="D489" s="149"/>
      <c r="E489" s="149"/>
      <c r="F489" s="147" t="s">
        <v>1602</v>
      </c>
      <c r="G489" s="151" t="s">
        <v>6613</v>
      </c>
      <c r="H489" s="147" t="s">
        <v>6614</v>
      </c>
      <c r="I489" s="247"/>
      <c r="J489" s="247"/>
    </row>
    <row r="490" spans="1:17" ht="18" customHeight="1">
      <c r="A490" s="248"/>
      <c r="B490" s="149"/>
      <c r="C490" s="149"/>
      <c r="D490" s="149"/>
      <c r="E490" s="149"/>
      <c r="F490" s="147" t="s">
        <v>1603</v>
      </c>
      <c r="G490" s="151" t="s">
        <v>6615</v>
      </c>
      <c r="H490" s="147" t="s">
        <v>6616</v>
      </c>
      <c r="I490" s="247"/>
      <c r="J490" s="247"/>
    </row>
    <row r="491" spans="1:17" ht="18" customHeight="1">
      <c r="A491" s="248"/>
      <c r="B491" s="149"/>
      <c r="C491" s="149"/>
      <c r="D491" s="149"/>
      <c r="E491" s="149"/>
      <c r="F491" s="147" t="s">
        <v>1604</v>
      </c>
      <c r="G491" s="151" t="s">
        <v>6617</v>
      </c>
      <c r="H491" s="147" t="s">
        <v>6618</v>
      </c>
      <c r="I491" s="247"/>
      <c r="J491" s="247"/>
    </row>
    <row r="492" spans="1:17" ht="18" customHeight="1">
      <c r="A492" s="248"/>
      <c r="B492" s="149"/>
      <c r="C492" s="149"/>
      <c r="D492" s="149"/>
      <c r="E492" s="149"/>
      <c r="F492" s="147" t="s">
        <v>1605</v>
      </c>
      <c r="G492" s="151" t="s">
        <v>6619</v>
      </c>
      <c r="H492" s="147" t="s">
        <v>6620</v>
      </c>
      <c r="I492" s="247"/>
      <c r="J492" s="247"/>
      <c r="L492" s="98"/>
      <c r="M492" s="98"/>
      <c r="N492" s="98"/>
      <c r="O492" s="98"/>
      <c r="Q492" s="154"/>
    </row>
    <row r="493" spans="1:17" ht="18" customHeight="1">
      <c r="A493" s="248"/>
      <c r="B493" s="149"/>
      <c r="C493" s="149"/>
      <c r="D493" s="149"/>
      <c r="E493" s="149"/>
      <c r="F493" s="147" t="s">
        <v>1606</v>
      </c>
      <c r="G493" s="151" t="s">
        <v>6621</v>
      </c>
      <c r="H493" s="147" t="s">
        <v>6622</v>
      </c>
      <c r="I493" s="247"/>
      <c r="J493" s="247"/>
      <c r="L493" s="98"/>
      <c r="M493" s="98"/>
      <c r="N493" s="98"/>
      <c r="O493" s="98"/>
      <c r="Q493" s="154"/>
    </row>
    <row r="494" spans="1:17" ht="18" customHeight="1">
      <c r="A494" s="248"/>
      <c r="B494" s="149"/>
      <c r="C494" s="149"/>
      <c r="D494" s="149"/>
      <c r="E494" s="149"/>
      <c r="F494" s="147" t="s">
        <v>1607</v>
      </c>
      <c r="G494" s="151" t="s">
        <v>6623</v>
      </c>
      <c r="H494" s="147" t="s">
        <v>6624</v>
      </c>
      <c r="I494" s="247"/>
      <c r="J494" s="247"/>
      <c r="L494" s="98"/>
      <c r="M494" s="98"/>
      <c r="N494" s="98"/>
      <c r="O494" s="98"/>
      <c r="Q494" s="154"/>
    </row>
    <row r="495" spans="1:17" ht="18" customHeight="1">
      <c r="A495" s="248"/>
      <c r="B495" s="149"/>
      <c r="C495" s="149"/>
      <c r="D495" s="149"/>
      <c r="E495" s="149"/>
      <c r="F495" s="147" t="s">
        <v>1608</v>
      </c>
      <c r="G495" s="151" t="s">
        <v>6625</v>
      </c>
      <c r="H495" s="147" t="s">
        <v>6626</v>
      </c>
      <c r="I495" s="247"/>
      <c r="J495" s="247"/>
      <c r="L495" s="98"/>
      <c r="M495" s="98"/>
      <c r="N495" s="98"/>
      <c r="O495" s="98"/>
      <c r="Q495" s="154"/>
    </row>
    <row r="496" spans="1:17" ht="18" customHeight="1">
      <c r="A496" s="248"/>
      <c r="B496" s="149"/>
      <c r="C496" s="149"/>
      <c r="D496" s="149"/>
      <c r="E496" s="149"/>
      <c r="F496" s="147" t="s">
        <v>1609</v>
      </c>
      <c r="G496" s="151" t="s">
        <v>6627</v>
      </c>
      <c r="H496" s="147" t="s">
        <v>6628</v>
      </c>
      <c r="I496" s="247"/>
      <c r="J496" s="247"/>
      <c r="L496" s="98"/>
      <c r="M496" s="98"/>
      <c r="N496" s="98"/>
      <c r="O496" s="98"/>
      <c r="Q496" s="154"/>
    </row>
    <row r="497" spans="1:17" ht="18" customHeight="1">
      <c r="A497" s="248"/>
      <c r="B497" s="149"/>
      <c r="C497" s="149"/>
      <c r="D497" s="149"/>
      <c r="E497" s="149"/>
      <c r="F497" s="147" t="s">
        <v>1610</v>
      </c>
      <c r="G497" s="151" t="s">
        <v>6629</v>
      </c>
      <c r="H497" s="147" t="s">
        <v>6630</v>
      </c>
      <c r="I497" s="247"/>
      <c r="J497" s="247"/>
      <c r="L497" s="98"/>
      <c r="M497" s="98"/>
      <c r="N497" s="98"/>
      <c r="O497" s="98"/>
      <c r="Q497" s="154"/>
    </row>
    <row r="498" spans="1:17" ht="18" customHeight="1">
      <c r="A498" s="248"/>
      <c r="B498" s="149"/>
      <c r="C498" s="149"/>
      <c r="D498" s="149"/>
      <c r="E498" s="149"/>
      <c r="F498" s="147" t="s">
        <v>1611</v>
      </c>
      <c r="G498" s="151" t="s">
        <v>6631</v>
      </c>
      <c r="H498" s="147" t="s">
        <v>6632</v>
      </c>
      <c r="I498" s="247"/>
      <c r="J498" s="247"/>
      <c r="L498" s="98"/>
      <c r="M498" s="98"/>
      <c r="N498" s="98"/>
      <c r="O498" s="98"/>
      <c r="Q498" s="154"/>
    </row>
    <row r="499" spans="1:17" ht="18" customHeight="1">
      <c r="A499" s="248"/>
      <c r="B499" s="149"/>
      <c r="C499" s="149"/>
      <c r="D499" s="149"/>
      <c r="E499" s="149"/>
      <c r="F499" s="147" t="s">
        <v>1612</v>
      </c>
      <c r="G499" s="151" t="s">
        <v>6633</v>
      </c>
      <c r="H499" s="147" t="s">
        <v>6634</v>
      </c>
      <c r="I499" s="247"/>
      <c r="J499" s="247"/>
      <c r="L499" s="98"/>
      <c r="M499" s="98"/>
      <c r="N499" s="98"/>
      <c r="O499" s="98"/>
      <c r="Q499" s="155"/>
    </row>
    <row r="500" spans="1:17" ht="18" customHeight="1">
      <c r="A500" s="248"/>
      <c r="B500" s="149" t="s">
        <v>1963</v>
      </c>
      <c r="C500" s="149"/>
      <c r="D500" s="149"/>
      <c r="E500" s="149"/>
      <c r="F500" s="147"/>
      <c r="G500" s="152"/>
      <c r="H500" s="147"/>
      <c r="I500" s="247"/>
      <c r="J500" s="247"/>
      <c r="L500" s="98"/>
      <c r="M500" s="98"/>
      <c r="N500" s="98"/>
      <c r="O500" s="98"/>
      <c r="Q500" s="154"/>
    </row>
    <row r="501" spans="1:17" ht="18" customHeight="1">
      <c r="A501" s="248"/>
      <c r="B501" s="149"/>
      <c r="C501" s="149"/>
      <c r="D501" s="149"/>
      <c r="E501" s="149"/>
      <c r="F501" s="147" t="s">
        <v>1613</v>
      </c>
      <c r="G501" s="151" t="s">
        <v>6635</v>
      </c>
      <c r="H501" s="147" t="s">
        <v>6636</v>
      </c>
      <c r="I501" s="247"/>
      <c r="J501" s="247"/>
      <c r="L501" s="98"/>
      <c r="M501" s="98"/>
      <c r="N501" s="98"/>
      <c r="O501" s="98"/>
      <c r="Q501" s="154"/>
    </row>
    <row r="502" spans="1:17" ht="18" customHeight="1">
      <c r="A502" s="248"/>
      <c r="B502" s="149"/>
      <c r="C502" s="149"/>
      <c r="D502" s="149"/>
      <c r="E502" s="149"/>
      <c r="F502" s="147" t="s">
        <v>1614</v>
      </c>
      <c r="G502" s="151" t="s">
        <v>6637</v>
      </c>
      <c r="H502" s="147" t="s">
        <v>6638</v>
      </c>
      <c r="I502" s="247"/>
      <c r="J502" s="247"/>
      <c r="K502" s="74"/>
      <c r="L502" s="98"/>
      <c r="M502" s="98"/>
      <c r="N502" s="98"/>
      <c r="O502" s="98"/>
      <c r="Q502" s="154"/>
    </row>
    <row r="503" spans="1:17" ht="18" customHeight="1">
      <c r="A503" s="149"/>
      <c r="B503" s="149" t="s">
        <v>1964</v>
      </c>
      <c r="C503" s="149"/>
      <c r="D503" s="149"/>
      <c r="E503" s="149"/>
      <c r="F503" s="147"/>
      <c r="G503" s="150"/>
      <c r="H503" s="147"/>
      <c r="I503" s="247"/>
      <c r="J503" s="247"/>
      <c r="K503" s="74"/>
      <c r="L503" s="98"/>
      <c r="M503" s="98"/>
      <c r="N503" s="98"/>
      <c r="O503" s="98"/>
      <c r="Q503" s="154"/>
    </row>
    <row r="504" spans="1:17" ht="18" customHeight="1">
      <c r="A504" s="149"/>
      <c r="B504" s="149"/>
      <c r="C504" s="149" t="s">
        <v>1965</v>
      </c>
      <c r="D504" s="149"/>
      <c r="E504" s="149"/>
      <c r="F504" s="147"/>
      <c r="G504" s="150"/>
      <c r="H504" s="147"/>
      <c r="I504" s="247"/>
      <c r="J504" s="247"/>
      <c r="K504" s="74"/>
      <c r="L504" s="98"/>
      <c r="M504" s="98"/>
      <c r="N504" s="98"/>
      <c r="O504" s="98"/>
      <c r="Q504" s="154"/>
    </row>
    <row r="505" spans="1:17" ht="18" customHeight="1">
      <c r="A505" s="149"/>
      <c r="B505" s="149"/>
      <c r="C505" s="149"/>
      <c r="D505" s="149"/>
      <c r="E505" s="149"/>
      <c r="F505" s="147" t="s">
        <v>1615</v>
      </c>
      <c r="G505" s="151" t="s">
        <v>7228</v>
      </c>
      <c r="H505" s="147" t="s">
        <v>7229</v>
      </c>
      <c r="I505" s="247"/>
      <c r="J505" s="247"/>
      <c r="K505" s="74"/>
      <c r="L505" s="98"/>
      <c r="M505" s="98"/>
      <c r="N505" s="98"/>
      <c r="O505" s="98"/>
      <c r="Q505" s="154"/>
    </row>
    <row r="506" spans="1:17" ht="18" customHeight="1">
      <c r="A506" s="149"/>
      <c r="B506" s="149"/>
      <c r="C506" s="149"/>
      <c r="D506" s="149"/>
      <c r="E506" s="149"/>
      <c r="F506" s="147" t="s">
        <v>1616</v>
      </c>
      <c r="G506" s="151" t="s">
        <v>7230</v>
      </c>
      <c r="H506" s="147" t="s">
        <v>7231</v>
      </c>
      <c r="I506" s="247"/>
      <c r="J506" s="247"/>
      <c r="K506" s="74"/>
      <c r="L506" s="98"/>
      <c r="M506" s="98"/>
      <c r="N506" s="98"/>
      <c r="O506" s="98"/>
      <c r="Q506" s="154"/>
    </row>
    <row r="507" spans="1:17" ht="18" customHeight="1">
      <c r="A507" s="149"/>
      <c r="B507" s="149"/>
      <c r="C507" s="149"/>
      <c r="D507" s="149"/>
      <c r="E507" s="149"/>
      <c r="F507" s="147" t="s">
        <v>1617</v>
      </c>
      <c r="G507" s="151" t="s">
        <v>7232</v>
      </c>
      <c r="H507" s="147" t="s">
        <v>7233</v>
      </c>
      <c r="I507" s="247"/>
      <c r="J507" s="247"/>
      <c r="K507" s="74"/>
      <c r="L507" s="98"/>
      <c r="M507" s="98"/>
      <c r="N507" s="98"/>
      <c r="O507" s="98"/>
      <c r="Q507" s="154"/>
    </row>
    <row r="508" spans="1:17" ht="18" customHeight="1">
      <c r="A508" s="149"/>
      <c r="B508" s="149"/>
      <c r="C508" s="149" t="s">
        <v>1966</v>
      </c>
      <c r="D508" s="149"/>
      <c r="E508" s="149"/>
      <c r="F508" s="147"/>
      <c r="G508" s="152"/>
      <c r="H508" s="147"/>
      <c r="I508" s="247"/>
      <c r="J508" s="247"/>
      <c r="K508" s="74"/>
      <c r="L508" s="98"/>
      <c r="M508" s="98"/>
      <c r="N508" s="98"/>
      <c r="O508" s="98"/>
      <c r="Q508" s="154"/>
    </row>
    <row r="509" spans="1:17" ht="18" customHeight="1">
      <c r="A509" s="149"/>
      <c r="B509" s="149"/>
      <c r="C509" s="149"/>
      <c r="D509" s="149"/>
      <c r="E509" s="149"/>
      <c r="F509" s="147" t="s">
        <v>1618</v>
      </c>
      <c r="G509" s="151" t="s">
        <v>7234</v>
      </c>
      <c r="H509" s="147" t="s">
        <v>7235</v>
      </c>
      <c r="I509" s="247"/>
      <c r="J509" s="247"/>
      <c r="K509" s="74"/>
      <c r="L509" s="98"/>
      <c r="M509" s="98"/>
      <c r="N509" s="98"/>
      <c r="O509" s="98"/>
      <c r="Q509" s="154"/>
    </row>
    <row r="510" spans="1:17" ht="18" customHeight="1">
      <c r="A510" s="149"/>
      <c r="B510" s="149"/>
      <c r="C510" s="149"/>
      <c r="D510" s="149"/>
      <c r="E510" s="149"/>
      <c r="F510" s="147" t="s">
        <v>1619</v>
      </c>
      <c r="G510" s="151" t="s">
        <v>7236</v>
      </c>
      <c r="H510" s="147" t="s">
        <v>7237</v>
      </c>
      <c r="I510" s="247"/>
      <c r="J510" s="247"/>
      <c r="K510" s="74"/>
      <c r="L510" s="98"/>
      <c r="M510" s="98"/>
      <c r="N510" s="98"/>
      <c r="O510" s="98"/>
      <c r="Q510" s="154"/>
    </row>
    <row r="511" spans="1:17" ht="18" customHeight="1">
      <c r="A511" s="149"/>
      <c r="B511" s="149"/>
      <c r="C511" s="149"/>
      <c r="D511" s="149"/>
      <c r="E511" s="149"/>
      <c r="F511" s="147" t="s">
        <v>1620</v>
      </c>
      <c r="G511" s="151" t="s">
        <v>7238</v>
      </c>
      <c r="H511" s="147" t="s">
        <v>6377</v>
      </c>
      <c r="I511" s="247"/>
      <c r="J511" s="247"/>
      <c r="K511" s="74"/>
      <c r="L511" s="98"/>
      <c r="M511" s="98"/>
      <c r="N511" s="98"/>
      <c r="O511" s="98"/>
      <c r="Q511" s="154"/>
    </row>
    <row r="512" spans="1:17" ht="18" customHeight="1">
      <c r="A512" s="149"/>
      <c r="B512" s="149"/>
      <c r="C512" s="149"/>
      <c r="D512" s="149"/>
      <c r="E512" s="149"/>
      <c r="F512" s="147" t="s">
        <v>1621</v>
      </c>
      <c r="G512" s="151" t="s">
        <v>7239</v>
      </c>
      <c r="H512" s="147" t="s">
        <v>7240</v>
      </c>
      <c r="I512" s="247"/>
      <c r="J512" s="247"/>
      <c r="K512" s="74"/>
      <c r="L512" s="98"/>
      <c r="M512" s="98"/>
      <c r="N512" s="98"/>
      <c r="O512" s="98"/>
      <c r="Q512" s="154"/>
    </row>
    <row r="513" spans="1:17" ht="18" customHeight="1">
      <c r="A513" s="149"/>
      <c r="B513" s="149"/>
      <c r="C513" s="149" t="s">
        <v>1967</v>
      </c>
      <c r="D513" s="149"/>
      <c r="E513" s="149"/>
      <c r="F513" s="147"/>
      <c r="G513" s="152"/>
      <c r="H513" s="147"/>
      <c r="I513" s="247"/>
      <c r="J513" s="247"/>
      <c r="K513" s="74"/>
      <c r="L513" s="98"/>
      <c r="M513" s="98"/>
      <c r="N513" s="98"/>
      <c r="O513" s="98"/>
      <c r="Q513" s="154"/>
    </row>
    <row r="514" spans="1:17" ht="18" customHeight="1">
      <c r="A514" s="149"/>
      <c r="B514" s="149"/>
      <c r="C514" s="149"/>
      <c r="D514" s="149"/>
      <c r="E514" s="149"/>
      <c r="F514" s="147" t="s">
        <v>1622</v>
      </c>
      <c r="G514" s="151" t="s">
        <v>7241</v>
      </c>
      <c r="H514" s="147" t="s">
        <v>7242</v>
      </c>
      <c r="I514" s="247"/>
      <c r="J514" s="247"/>
      <c r="K514" s="74"/>
      <c r="L514" s="98"/>
      <c r="M514" s="98"/>
      <c r="N514" s="98"/>
      <c r="O514" s="98"/>
      <c r="Q514" s="154"/>
    </row>
    <row r="515" spans="1:17" ht="18" customHeight="1">
      <c r="A515" s="149"/>
      <c r="B515" s="149"/>
      <c r="C515" s="149"/>
      <c r="D515" s="149"/>
      <c r="E515" s="149"/>
      <c r="F515" s="147" t="s">
        <v>1623</v>
      </c>
      <c r="G515" s="151" t="s">
        <v>7243</v>
      </c>
      <c r="H515" s="147" t="s">
        <v>7244</v>
      </c>
      <c r="I515" s="247"/>
      <c r="J515" s="247"/>
      <c r="K515" s="74"/>
      <c r="L515" s="98"/>
      <c r="M515" s="98"/>
      <c r="N515" s="98"/>
      <c r="O515" s="98"/>
      <c r="Q515" s="154"/>
    </row>
    <row r="516" spans="1:17" ht="18" customHeight="1">
      <c r="A516" s="149"/>
      <c r="B516" s="149"/>
      <c r="C516" s="149"/>
      <c r="D516" s="149"/>
      <c r="E516" s="149"/>
      <c r="F516" s="147" t="s">
        <v>1624</v>
      </c>
      <c r="G516" s="151" t="s">
        <v>7245</v>
      </c>
      <c r="H516" s="147" t="s">
        <v>7246</v>
      </c>
      <c r="I516" s="247"/>
      <c r="J516" s="247"/>
      <c r="K516" s="74"/>
      <c r="L516" s="98"/>
      <c r="M516" s="98"/>
      <c r="N516" s="98"/>
      <c r="O516" s="98"/>
      <c r="Q516" s="154"/>
    </row>
    <row r="517" spans="1:17" ht="18" customHeight="1">
      <c r="A517" s="149"/>
      <c r="B517" s="149"/>
      <c r="C517" s="149" t="s">
        <v>1968</v>
      </c>
      <c r="D517" s="149"/>
      <c r="E517" s="149"/>
      <c r="F517" s="147"/>
      <c r="G517" s="152"/>
      <c r="H517" s="147"/>
      <c r="I517" s="247"/>
      <c r="J517" s="247"/>
      <c r="K517" s="74"/>
      <c r="L517" s="98"/>
      <c r="M517" s="98"/>
      <c r="N517" s="98"/>
      <c r="O517" s="98"/>
      <c r="Q517" s="154"/>
    </row>
    <row r="518" spans="1:17" ht="18" customHeight="1">
      <c r="A518" s="149"/>
      <c r="B518" s="149"/>
      <c r="C518" s="149"/>
      <c r="D518" s="149"/>
      <c r="E518" s="149"/>
      <c r="F518" s="147" t="s">
        <v>1625</v>
      </c>
      <c r="G518" s="151" t="s">
        <v>7247</v>
      </c>
      <c r="H518" s="147" t="s">
        <v>7248</v>
      </c>
      <c r="I518" s="247"/>
      <c r="J518" s="247"/>
      <c r="K518" s="74"/>
      <c r="L518" s="98"/>
      <c r="M518" s="98"/>
      <c r="N518" s="98"/>
      <c r="O518" s="98"/>
      <c r="Q518" s="154"/>
    </row>
    <row r="519" spans="1:17" ht="18" customHeight="1">
      <c r="A519" s="149"/>
      <c r="B519" s="149"/>
      <c r="C519" s="149"/>
      <c r="D519" s="149"/>
      <c r="E519" s="149"/>
      <c r="F519" s="147" t="s">
        <v>1626</v>
      </c>
      <c r="G519" s="151" t="s">
        <v>7249</v>
      </c>
      <c r="H519" s="147" t="s">
        <v>7250</v>
      </c>
      <c r="I519" s="247"/>
      <c r="J519" s="247"/>
      <c r="K519" s="74"/>
      <c r="L519" s="98"/>
      <c r="M519" s="98"/>
      <c r="N519" s="98"/>
      <c r="O519" s="98"/>
      <c r="Q519" s="154"/>
    </row>
    <row r="520" spans="1:17" ht="18" customHeight="1">
      <c r="A520" s="149"/>
      <c r="B520" s="149"/>
      <c r="C520" s="149"/>
      <c r="D520" s="149"/>
      <c r="E520" s="149"/>
      <c r="F520" s="147" t="s">
        <v>1627</v>
      </c>
      <c r="G520" s="151" t="s">
        <v>7251</v>
      </c>
      <c r="H520" s="147" t="s">
        <v>7252</v>
      </c>
      <c r="I520" s="247"/>
      <c r="J520" s="247"/>
      <c r="K520" s="74"/>
      <c r="L520" s="98"/>
      <c r="M520" s="98"/>
      <c r="N520" s="98"/>
      <c r="O520" s="98"/>
      <c r="Q520" s="154"/>
    </row>
    <row r="521" spans="1:17" ht="18" customHeight="1">
      <c r="A521" s="159" t="s">
        <v>2022</v>
      </c>
      <c r="B521" s="159"/>
      <c r="C521" s="159"/>
      <c r="D521" s="159"/>
      <c r="E521" s="159"/>
      <c r="F521" s="160"/>
      <c r="G521" s="243"/>
      <c r="H521" s="160"/>
      <c r="I521" s="253"/>
      <c r="J521" s="253"/>
      <c r="K521" s="74"/>
      <c r="L521" s="98"/>
      <c r="M521" s="98"/>
      <c r="N521" s="98"/>
      <c r="O521" s="98"/>
      <c r="Q521" s="154"/>
    </row>
    <row r="522" spans="1:17" ht="18" customHeight="1">
      <c r="A522" s="149"/>
      <c r="B522" s="149" t="s">
        <v>1969</v>
      </c>
      <c r="C522" s="149"/>
      <c r="D522" s="149"/>
      <c r="E522" s="149"/>
      <c r="F522" s="147"/>
      <c r="G522" s="152"/>
      <c r="H522" s="147"/>
      <c r="I522" s="247"/>
      <c r="J522" s="247"/>
      <c r="K522" s="74"/>
      <c r="L522" s="98"/>
      <c r="M522" s="98"/>
      <c r="N522" s="98"/>
      <c r="O522" s="98"/>
      <c r="Q522" s="154"/>
    </row>
    <row r="523" spans="1:17" ht="18" customHeight="1">
      <c r="A523" s="149"/>
      <c r="B523" s="149"/>
      <c r="C523" s="149" t="s">
        <v>1970</v>
      </c>
      <c r="D523" s="149"/>
      <c r="E523" s="149"/>
      <c r="F523" s="147"/>
      <c r="G523" s="152"/>
      <c r="H523" s="147"/>
      <c r="I523" s="247"/>
      <c r="J523" s="247"/>
      <c r="K523" s="74"/>
      <c r="L523" s="98"/>
      <c r="M523" s="98"/>
      <c r="N523" s="98"/>
      <c r="O523" s="98"/>
      <c r="Q523" s="154"/>
    </row>
    <row r="524" spans="1:17" ht="18" customHeight="1">
      <c r="A524" s="149"/>
      <c r="B524" s="149"/>
      <c r="C524" s="149"/>
      <c r="D524" s="149"/>
      <c r="E524" s="149"/>
      <c r="F524" s="147" t="s">
        <v>1628</v>
      </c>
      <c r="G524" s="151" t="s">
        <v>7253</v>
      </c>
      <c r="H524" s="147" t="s">
        <v>6203</v>
      </c>
      <c r="I524" s="247"/>
      <c r="J524" s="247"/>
      <c r="K524" s="74"/>
      <c r="L524" s="98"/>
      <c r="M524" s="98"/>
      <c r="N524" s="98"/>
      <c r="O524" s="98"/>
      <c r="Q524" s="154"/>
    </row>
    <row r="525" spans="1:17" ht="18" customHeight="1">
      <c r="A525" s="149"/>
      <c r="B525" s="149"/>
      <c r="C525" s="149"/>
      <c r="D525" s="149"/>
      <c r="E525" s="149"/>
      <c r="F525" s="147" t="s">
        <v>1629</v>
      </c>
      <c r="G525" s="151" t="s">
        <v>7254</v>
      </c>
      <c r="H525" s="147" t="s">
        <v>6824</v>
      </c>
      <c r="I525" s="247"/>
      <c r="J525" s="247"/>
      <c r="K525" s="74"/>
      <c r="L525" s="98"/>
      <c r="M525" s="98"/>
      <c r="N525" s="98"/>
      <c r="O525" s="98"/>
      <c r="Q525" s="154"/>
    </row>
    <row r="526" spans="1:17" ht="18" customHeight="1">
      <c r="A526" s="149"/>
      <c r="B526" s="149"/>
      <c r="C526" s="149" t="s">
        <v>1971</v>
      </c>
      <c r="D526" s="149"/>
      <c r="E526" s="149"/>
      <c r="F526" s="147"/>
      <c r="G526" s="152"/>
      <c r="H526" s="147"/>
      <c r="I526" s="247"/>
      <c r="J526" s="247"/>
      <c r="K526" s="74"/>
      <c r="L526" s="98"/>
      <c r="M526" s="98"/>
      <c r="N526" s="98"/>
      <c r="O526" s="98"/>
      <c r="Q526" s="154"/>
    </row>
    <row r="527" spans="1:17" ht="18" customHeight="1">
      <c r="A527" s="149"/>
      <c r="B527" s="149"/>
      <c r="C527" s="149"/>
      <c r="D527" s="149"/>
      <c r="E527" s="149"/>
      <c r="F527" s="147" t="s">
        <v>1630</v>
      </c>
      <c r="G527" s="151" t="s">
        <v>7255</v>
      </c>
      <c r="H527" s="147" t="s">
        <v>7256</v>
      </c>
      <c r="I527" s="247"/>
      <c r="J527" s="247"/>
      <c r="K527" s="74"/>
      <c r="L527" s="98"/>
      <c r="M527" s="98"/>
      <c r="N527" s="98"/>
      <c r="O527" s="98"/>
      <c r="Q527" s="154"/>
    </row>
    <row r="528" spans="1:17" ht="18" customHeight="1">
      <c r="A528" s="149"/>
      <c r="B528" s="149"/>
      <c r="C528" s="149"/>
      <c r="D528" s="149"/>
      <c r="E528" s="149"/>
      <c r="F528" s="147" t="s">
        <v>1631</v>
      </c>
      <c r="G528" s="151" t="s">
        <v>7257</v>
      </c>
      <c r="H528" s="147" t="s">
        <v>7258</v>
      </c>
      <c r="I528" s="247"/>
      <c r="J528" s="247"/>
      <c r="K528" s="74"/>
      <c r="L528" s="98"/>
      <c r="M528" s="98"/>
      <c r="N528" s="98"/>
      <c r="O528" s="98"/>
      <c r="Q528" s="154"/>
    </row>
    <row r="529" spans="1:17" ht="18" customHeight="1">
      <c r="A529" s="248"/>
      <c r="B529" s="149"/>
      <c r="C529" s="149"/>
      <c r="D529" s="149"/>
      <c r="E529" s="149"/>
      <c r="F529" s="147" t="s">
        <v>1632</v>
      </c>
      <c r="G529" s="151" t="s">
        <v>6639</v>
      </c>
      <c r="H529" s="147" t="s">
        <v>6640</v>
      </c>
      <c r="I529" s="247"/>
      <c r="J529" s="247"/>
      <c r="L529" s="98"/>
      <c r="M529" s="98"/>
      <c r="N529" s="98"/>
      <c r="O529" s="98"/>
      <c r="Q529" s="154"/>
    </row>
    <row r="530" spans="1:17" ht="18" customHeight="1">
      <c r="A530" s="248"/>
      <c r="B530" s="149"/>
      <c r="C530" s="149"/>
      <c r="D530" s="149"/>
      <c r="E530" s="149"/>
      <c r="F530" s="147" t="s">
        <v>1633</v>
      </c>
      <c r="G530" s="151" t="s">
        <v>6641</v>
      </c>
      <c r="H530" s="147" t="s">
        <v>6642</v>
      </c>
      <c r="I530" s="247"/>
      <c r="J530" s="247"/>
      <c r="L530" s="98"/>
      <c r="M530" s="98"/>
      <c r="N530" s="98"/>
      <c r="O530" s="98"/>
      <c r="Q530" s="154"/>
    </row>
    <row r="531" spans="1:17" ht="18" customHeight="1">
      <c r="A531" s="248"/>
      <c r="B531" s="149"/>
      <c r="C531" s="149"/>
      <c r="D531" s="149"/>
      <c r="E531" s="149"/>
      <c r="F531" s="147" t="s">
        <v>1634</v>
      </c>
      <c r="G531" s="151" t="s">
        <v>6643</v>
      </c>
      <c r="H531" s="147" t="s">
        <v>6644</v>
      </c>
      <c r="I531" s="247"/>
      <c r="J531" s="247"/>
      <c r="L531" s="98"/>
      <c r="M531" s="98"/>
      <c r="N531" s="98"/>
      <c r="O531" s="98"/>
      <c r="Q531" s="154"/>
    </row>
    <row r="532" spans="1:17" ht="18" customHeight="1">
      <c r="A532" s="248"/>
      <c r="B532" s="149"/>
      <c r="C532" s="149"/>
      <c r="D532" s="149"/>
      <c r="E532" s="149"/>
      <c r="F532" s="147" t="s">
        <v>1635</v>
      </c>
      <c r="G532" s="151" t="s">
        <v>6645</v>
      </c>
      <c r="H532" s="147" t="s">
        <v>6646</v>
      </c>
      <c r="I532" s="247"/>
      <c r="J532" s="247"/>
      <c r="L532" s="98"/>
      <c r="M532" s="98"/>
      <c r="N532" s="98"/>
      <c r="O532" s="98"/>
      <c r="Q532" s="154"/>
    </row>
    <row r="533" spans="1:17" ht="18" customHeight="1">
      <c r="A533" s="248"/>
      <c r="B533" s="149"/>
      <c r="C533" s="149"/>
      <c r="D533" s="149"/>
      <c r="E533" s="149"/>
      <c r="F533" s="147" t="s">
        <v>1636</v>
      </c>
      <c r="G533" s="151" t="s">
        <v>6647</v>
      </c>
      <c r="H533" s="147" t="s">
        <v>6648</v>
      </c>
      <c r="I533" s="247"/>
      <c r="J533" s="247"/>
      <c r="L533" s="98"/>
      <c r="M533" s="98"/>
      <c r="N533" s="98"/>
      <c r="O533" s="98"/>
      <c r="Q533" s="154"/>
    </row>
    <row r="534" spans="1:17" ht="18" customHeight="1">
      <c r="A534" s="248"/>
      <c r="B534" s="149"/>
      <c r="C534" s="149" t="s">
        <v>1972</v>
      </c>
      <c r="D534" s="149"/>
      <c r="E534" s="149"/>
      <c r="F534" s="147"/>
      <c r="G534" s="152"/>
      <c r="H534" s="147"/>
      <c r="I534" s="247"/>
      <c r="J534" s="247"/>
      <c r="L534" s="98"/>
      <c r="M534" s="98"/>
      <c r="N534" s="98"/>
      <c r="O534" s="98"/>
      <c r="Q534" s="154"/>
    </row>
    <row r="535" spans="1:17" ht="18" customHeight="1">
      <c r="A535" s="248"/>
      <c r="B535" s="149"/>
      <c r="C535" s="149"/>
      <c r="D535" s="149"/>
      <c r="E535" s="149"/>
      <c r="F535" s="147" t="s">
        <v>1637</v>
      </c>
      <c r="G535" s="151" t="s">
        <v>6649</v>
      </c>
      <c r="H535" s="147" t="s">
        <v>6650</v>
      </c>
      <c r="I535" s="247"/>
      <c r="J535" s="247"/>
      <c r="L535" s="98"/>
      <c r="M535" s="98"/>
      <c r="N535" s="98"/>
      <c r="O535" s="98"/>
      <c r="Q535" s="154"/>
    </row>
    <row r="536" spans="1:17" ht="18" customHeight="1">
      <c r="A536" s="248"/>
      <c r="B536" s="149"/>
      <c r="C536" s="149"/>
      <c r="D536" s="149"/>
      <c r="E536" s="149"/>
      <c r="F536" s="147" t="s">
        <v>1638</v>
      </c>
      <c r="G536" s="151" t="s">
        <v>6651</v>
      </c>
      <c r="H536" s="147" t="s">
        <v>6652</v>
      </c>
      <c r="I536" s="247"/>
      <c r="J536" s="247"/>
      <c r="L536" s="98"/>
      <c r="M536" s="98"/>
      <c r="N536" s="98"/>
      <c r="O536" s="98"/>
      <c r="Q536" s="154"/>
    </row>
    <row r="537" spans="1:17" ht="18" customHeight="1">
      <c r="A537" s="248"/>
      <c r="B537" s="149"/>
      <c r="C537" s="149"/>
      <c r="D537" s="149"/>
      <c r="E537" s="149"/>
      <c r="F537" s="147" t="s">
        <v>1639</v>
      </c>
      <c r="G537" s="151" t="s">
        <v>6653</v>
      </c>
      <c r="H537" s="147" t="s">
        <v>6654</v>
      </c>
      <c r="I537" s="247"/>
      <c r="J537" s="247"/>
      <c r="L537" s="98"/>
      <c r="M537" s="98"/>
      <c r="N537" s="98"/>
      <c r="O537" s="98"/>
      <c r="Q537" s="155"/>
    </row>
    <row r="538" spans="1:17" ht="18" customHeight="1">
      <c r="A538" s="248"/>
      <c r="B538" s="149"/>
      <c r="C538" s="149"/>
      <c r="D538" s="149"/>
      <c r="E538" s="149"/>
      <c r="F538" s="147" t="s">
        <v>1640</v>
      </c>
      <c r="G538" s="151" t="s">
        <v>6655</v>
      </c>
      <c r="H538" s="147" t="s">
        <v>6656</v>
      </c>
      <c r="I538" s="247"/>
      <c r="J538" s="247"/>
      <c r="L538" s="98"/>
      <c r="M538" s="98"/>
      <c r="N538" s="98"/>
      <c r="O538" s="98"/>
      <c r="Q538" s="154"/>
    </row>
    <row r="539" spans="1:17" ht="18" customHeight="1">
      <c r="A539" s="248"/>
      <c r="B539" s="149"/>
      <c r="C539" s="149"/>
      <c r="D539" s="149"/>
      <c r="E539" s="149"/>
      <c r="F539" s="147" t="s">
        <v>1641</v>
      </c>
      <c r="G539" s="151" t="s">
        <v>6657</v>
      </c>
      <c r="H539" s="147" t="s">
        <v>6658</v>
      </c>
      <c r="I539" s="247"/>
      <c r="J539" s="247"/>
      <c r="L539" s="98"/>
      <c r="M539" s="98"/>
      <c r="N539" s="98"/>
      <c r="O539" s="98"/>
      <c r="Q539" s="154"/>
    </row>
    <row r="540" spans="1:17" ht="18" customHeight="1">
      <c r="A540" s="248"/>
      <c r="B540" s="149"/>
      <c r="C540" s="149"/>
      <c r="D540" s="149"/>
      <c r="E540" s="149"/>
      <c r="F540" s="147" t="s">
        <v>1642</v>
      </c>
      <c r="G540" s="151" t="s">
        <v>6659</v>
      </c>
      <c r="H540" s="147" t="s">
        <v>6660</v>
      </c>
      <c r="I540" s="247"/>
      <c r="J540" s="247"/>
      <c r="L540" s="98"/>
      <c r="M540" s="98"/>
      <c r="N540" s="98"/>
      <c r="O540" s="98"/>
      <c r="Q540" s="156"/>
    </row>
    <row r="541" spans="1:17" ht="18" customHeight="1">
      <c r="A541" s="248"/>
      <c r="B541" s="149"/>
      <c r="C541" s="149"/>
      <c r="D541" s="149"/>
      <c r="E541" s="149"/>
      <c r="F541" s="147" t="s">
        <v>1643</v>
      </c>
      <c r="G541" s="151" t="s">
        <v>6661</v>
      </c>
      <c r="H541" s="147" t="s">
        <v>6662</v>
      </c>
      <c r="I541" s="247"/>
      <c r="J541" s="247"/>
      <c r="L541" s="98"/>
      <c r="M541" s="98"/>
      <c r="N541" s="98"/>
      <c r="O541" s="98"/>
      <c r="Q541" s="156"/>
    </row>
    <row r="542" spans="1:17" ht="18" customHeight="1">
      <c r="A542" s="248"/>
      <c r="B542" s="149"/>
      <c r="C542" s="149" t="s">
        <v>1973</v>
      </c>
      <c r="D542" s="149"/>
      <c r="E542" s="149"/>
      <c r="F542" s="147"/>
      <c r="G542" s="152"/>
      <c r="H542" s="147"/>
      <c r="I542" s="247"/>
      <c r="J542" s="247"/>
      <c r="L542" s="98"/>
      <c r="M542" s="98"/>
      <c r="N542" s="98"/>
      <c r="O542" s="98"/>
      <c r="Q542" s="154"/>
    </row>
    <row r="543" spans="1:17" ht="18" customHeight="1">
      <c r="A543" s="248"/>
      <c r="B543" s="149"/>
      <c r="C543" s="149"/>
      <c r="D543" s="149"/>
      <c r="E543" s="149"/>
      <c r="F543" s="147" t="s">
        <v>1644</v>
      </c>
      <c r="G543" s="151" t="s">
        <v>6663</v>
      </c>
      <c r="H543" s="147" t="s">
        <v>6664</v>
      </c>
      <c r="I543" s="247"/>
      <c r="J543" s="247"/>
      <c r="L543" s="98"/>
      <c r="M543" s="98"/>
      <c r="N543" s="98"/>
      <c r="O543" s="98"/>
      <c r="Q543" s="154"/>
    </row>
    <row r="544" spans="1:17" ht="18" customHeight="1">
      <c r="A544" s="248"/>
      <c r="B544" s="149"/>
      <c r="C544" s="149"/>
      <c r="D544" s="149"/>
      <c r="E544" s="149"/>
      <c r="F544" s="147" t="s">
        <v>1645</v>
      </c>
      <c r="G544" s="151" t="s">
        <v>6665</v>
      </c>
      <c r="H544" s="147" t="s">
        <v>6666</v>
      </c>
      <c r="I544" s="247"/>
      <c r="J544" s="247"/>
      <c r="L544" s="98"/>
      <c r="M544" s="98"/>
      <c r="N544" s="98"/>
      <c r="O544" s="98"/>
      <c r="Q544" s="154"/>
    </row>
    <row r="545" spans="1:17" ht="18" customHeight="1">
      <c r="A545" s="248"/>
      <c r="B545" s="149"/>
      <c r="C545" s="149"/>
      <c r="D545" s="149"/>
      <c r="E545" s="149"/>
      <c r="F545" s="147" t="s">
        <v>1646</v>
      </c>
      <c r="G545" s="151" t="s">
        <v>6667</v>
      </c>
      <c r="H545" s="147" t="s">
        <v>6668</v>
      </c>
      <c r="I545" s="247"/>
      <c r="J545" s="247"/>
      <c r="L545" s="98"/>
      <c r="M545" s="98"/>
      <c r="N545" s="98"/>
      <c r="O545" s="98"/>
      <c r="Q545" s="155"/>
    </row>
    <row r="546" spans="1:17" ht="18" customHeight="1">
      <c r="A546" s="248"/>
      <c r="B546" s="149"/>
      <c r="C546" s="149"/>
      <c r="D546" s="149"/>
      <c r="E546" s="149"/>
      <c r="F546" s="147" t="s">
        <v>1647</v>
      </c>
      <c r="G546" s="151" t="s">
        <v>6669</v>
      </c>
      <c r="H546" s="147" t="s">
        <v>6670</v>
      </c>
      <c r="I546" s="247"/>
      <c r="J546" s="247"/>
    </row>
    <row r="547" spans="1:17" ht="18" customHeight="1">
      <c r="A547" s="248"/>
      <c r="B547" s="149"/>
      <c r="C547" s="149"/>
      <c r="D547" s="149"/>
      <c r="E547" s="149"/>
      <c r="F547" s="147" t="s">
        <v>1648</v>
      </c>
      <c r="G547" s="151" t="s">
        <v>6671</v>
      </c>
      <c r="H547" s="147" t="s">
        <v>6672</v>
      </c>
      <c r="I547" s="247"/>
      <c r="J547" s="247"/>
    </row>
    <row r="548" spans="1:17" ht="18" customHeight="1">
      <c r="A548" s="248"/>
      <c r="B548" s="149"/>
      <c r="C548" s="149" t="s">
        <v>1974</v>
      </c>
      <c r="D548" s="149"/>
      <c r="E548" s="149"/>
      <c r="F548" s="147"/>
      <c r="G548" s="152"/>
      <c r="H548" s="147"/>
      <c r="I548" s="247"/>
      <c r="J548" s="247"/>
    </row>
    <row r="549" spans="1:17" ht="18" customHeight="1">
      <c r="A549" s="248"/>
      <c r="B549" s="149"/>
      <c r="C549" s="149"/>
      <c r="D549" s="149"/>
      <c r="E549" s="149"/>
      <c r="F549" s="147" t="s">
        <v>1649</v>
      </c>
      <c r="G549" s="151" t="s">
        <v>6673</v>
      </c>
      <c r="H549" s="147" t="s">
        <v>6602</v>
      </c>
      <c r="I549" s="247"/>
      <c r="J549" s="247"/>
    </row>
    <row r="550" spans="1:17" ht="18" customHeight="1">
      <c r="A550" s="248"/>
      <c r="B550" s="149"/>
      <c r="C550" s="149"/>
      <c r="D550" s="149"/>
      <c r="E550" s="149"/>
      <c r="F550" s="147" t="s">
        <v>1650</v>
      </c>
      <c r="G550" s="151" t="s">
        <v>6674</v>
      </c>
      <c r="H550" s="147" t="s">
        <v>6675</v>
      </c>
      <c r="I550" s="247"/>
      <c r="J550" s="247"/>
    </row>
    <row r="551" spans="1:17" ht="18" customHeight="1">
      <c r="A551" s="248"/>
      <c r="B551" s="149"/>
      <c r="C551" s="149"/>
      <c r="D551" s="149"/>
      <c r="E551" s="149"/>
      <c r="F551" s="147" t="s">
        <v>1651</v>
      </c>
      <c r="G551" s="151" t="s">
        <v>6676</v>
      </c>
      <c r="H551" s="147" t="s">
        <v>6677</v>
      </c>
      <c r="I551" s="247"/>
      <c r="J551" s="247"/>
    </row>
    <row r="552" spans="1:17" ht="18" customHeight="1">
      <c r="A552" s="248"/>
      <c r="B552" s="149"/>
      <c r="C552" s="149"/>
      <c r="D552" s="149"/>
      <c r="E552" s="149"/>
      <c r="F552" s="147" t="s">
        <v>1652</v>
      </c>
      <c r="G552" s="151" t="s">
        <v>6678</v>
      </c>
      <c r="H552" s="147" t="s">
        <v>6679</v>
      </c>
      <c r="I552" s="247"/>
      <c r="J552" s="247"/>
    </row>
    <row r="553" spans="1:17" ht="18" customHeight="1">
      <c r="A553" s="248"/>
      <c r="B553" s="149"/>
      <c r="C553" s="149"/>
      <c r="D553" s="149"/>
      <c r="E553" s="149"/>
      <c r="F553" s="147" t="s">
        <v>1653</v>
      </c>
      <c r="G553" s="151" t="s">
        <v>6680</v>
      </c>
      <c r="H553" s="147" t="s">
        <v>6681</v>
      </c>
      <c r="I553" s="247"/>
      <c r="J553" s="247"/>
    </row>
    <row r="554" spans="1:17" ht="18" customHeight="1">
      <c r="A554" s="248"/>
      <c r="B554" s="149"/>
      <c r="C554" s="149"/>
      <c r="D554" s="149"/>
      <c r="E554" s="149"/>
      <c r="F554" s="147" t="s">
        <v>1654</v>
      </c>
      <c r="G554" s="151" t="s">
        <v>6682</v>
      </c>
      <c r="H554" s="147" t="s">
        <v>6240</v>
      </c>
      <c r="I554" s="247"/>
      <c r="J554" s="247"/>
      <c r="K554" s="74"/>
    </row>
    <row r="555" spans="1:17" ht="18" customHeight="1">
      <c r="A555" s="149"/>
      <c r="B555" s="149"/>
      <c r="C555" s="149"/>
      <c r="D555" s="149"/>
      <c r="E555" s="149"/>
      <c r="F555" s="147" t="s">
        <v>1655</v>
      </c>
      <c r="G555" s="151" t="s">
        <v>7259</v>
      </c>
      <c r="H555" s="147" t="s">
        <v>7260</v>
      </c>
      <c r="I555" s="247"/>
      <c r="J555" s="247"/>
      <c r="K555" s="74"/>
    </row>
    <row r="556" spans="1:17" ht="18" customHeight="1">
      <c r="A556" s="149"/>
      <c r="B556" s="149"/>
      <c r="C556" s="149"/>
      <c r="D556" s="149"/>
      <c r="E556" s="149"/>
      <c r="F556" s="147" t="s">
        <v>1656</v>
      </c>
      <c r="G556" s="151" t="s">
        <v>7261</v>
      </c>
      <c r="H556" s="147" t="s">
        <v>6798</v>
      </c>
      <c r="I556" s="247"/>
      <c r="J556" s="247"/>
      <c r="K556" s="74"/>
    </row>
    <row r="557" spans="1:17" ht="18" customHeight="1">
      <c r="A557" s="149"/>
      <c r="B557" s="149"/>
      <c r="C557" s="149"/>
      <c r="D557" s="149"/>
      <c r="E557" s="149"/>
      <c r="F557" s="147" t="s">
        <v>1657</v>
      </c>
      <c r="G557" s="151" t="s">
        <v>7262</v>
      </c>
      <c r="H557" s="147" t="s">
        <v>6745</v>
      </c>
      <c r="I557" s="247"/>
      <c r="J557" s="247"/>
      <c r="K557" s="74"/>
    </row>
    <row r="558" spans="1:17" ht="18" customHeight="1">
      <c r="A558" s="149"/>
      <c r="B558" s="149"/>
      <c r="C558" s="149" t="s">
        <v>1975</v>
      </c>
      <c r="D558" s="149"/>
      <c r="E558" s="149"/>
      <c r="F558" s="147"/>
      <c r="G558" s="152"/>
      <c r="H558" s="147"/>
      <c r="I558" s="247"/>
      <c r="J558" s="247"/>
      <c r="K558" s="74"/>
    </row>
    <row r="559" spans="1:17" ht="18" customHeight="1">
      <c r="A559" s="149"/>
      <c r="B559" s="149"/>
      <c r="C559" s="149"/>
      <c r="D559" s="149"/>
      <c r="E559" s="149"/>
      <c r="F559" s="147" t="s">
        <v>1658</v>
      </c>
      <c r="G559" s="151" t="s">
        <v>7263</v>
      </c>
      <c r="H559" s="147" t="s">
        <v>7264</v>
      </c>
      <c r="I559" s="247"/>
      <c r="J559" s="247"/>
      <c r="K559" s="74"/>
    </row>
    <row r="560" spans="1:17" ht="18" customHeight="1">
      <c r="A560" s="149"/>
      <c r="B560" s="149"/>
      <c r="C560" s="149"/>
      <c r="D560" s="149"/>
      <c r="E560" s="149"/>
      <c r="F560" s="147" t="s">
        <v>1659</v>
      </c>
      <c r="G560" s="151" t="s">
        <v>7265</v>
      </c>
      <c r="H560" s="147" t="s">
        <v>7266</v>
      </c>
      <c r="I560" s="247"/>
      <c r="J560" s="247"/>
      <c r="K560" s="74"/>
    </row>
    <row r="561" spans="1:11" ht="18" customHeight="1">
      <c r="A561" s="149"/>
      <c r="B561" s="149" t="s">
        <v>1976</v>
      </c>
      <c r="C561" s="149"/>
      <c r="D561" s="149"/>
      <c r="E561" s="149"/>
      <c r="F561" s="147"/>
      <c r="G561" s="150"/>
      <c r="H561" s="147"/>
      <c r="I561" s="247"/>
      <c r="J561" s="247"/>
      <c r="K561" s="74"/>
    </row>
    <row r="562" spans="1:11" ht="18" customHeight="1">
      <c r="A562" s="149"/>
      <c r="B562" s="149"/>
      <c r="C562" s="149" t="s">
        <v>1970</v>
      </c>
      <c r="D562" s="149"/>
      <c r="E562" s="149"/>
      <c r="F562" s="147"/>
      <c r="G562" s="150"/>
      <c r="H562" s="147"/>
      <c r="I562" s="247"/>
      <c r="J562" s="247"/>
      <c r="K562" s="74"/>
    </row>
    <row r="563" spans="1:11" ht="18" customHeight="1">
      <c r="A563" s="149"/>
      <c r="B563" s="149"/>
      <c r="C563" s="149"/>
      <c r="D563" s="149"/>
      <c r="E563" s="149"/>
      <c r="F563" s="147" t="s">
        <v>1660</v>
      </c>
      <c r="G563" s="151" t="s">
        <v>7267</v>
      </c>
      <c r="H563" s="147" t="s">
        <v>6203</v>
      </c>
      <c r="I563" s="247"/>
      <c r="J563" s="247"/>
      <c r="K563" s="74"/>
    </row>
    <row r="564" spans="1:11" ht="18" customHeight="1">
      <c r="A564" s="149"/>
      <c r="B564" s="149"/>
      <c r="C564" s="149" t="s">
        <v>1977</v>
      </c>
      <c r="D564" s="149"/>
      <c r="E564" s="149"/>
      <c r="F564" s="147"/>
      <c r="G564" s="152"/>
      <c r="H564" s="147"/>
      <c r="I564" s="247"/>
      <c r="J564" s="247"/>
      <c r="K564" s="74"/>
    </row>
    <row r="565" spans="1:11" ht="18" customHeight="1">
      <c r="A565" s="149"/>
      <c r="B565" s="149"/>
      <c r="C565" s="149"/>
      <c r="D565" s="149"/>
      <c r="E565" s="149"/>
      <c r="F565" s="147" t="s">
        <v>1661</v>
      </c>
      <c r="G565" s="151" t="s">
        <v>7268</v>
      </c>
      <c r="H565" s="147" t="s">
        <v>7269</v>
      </c>
      <c r="I565" s="247"/>
      <c r="J565" s="247"/>
      <c r="K565" s="74"/>
    </row>
    <row r="566" spans="1:11" ht="18" customHeight="1">
      <c r="A566" s="149"/>
      <c r="B566" s="149"/>
      <c r="C566" s="149"/>
      <c r="D566" s="149"/>
      <c r="E566" s="149"/>
      <c r="F566" s="147" t="s">
        <v>1662</v>
      </c>
      <c r="G566" s="151" t="s">
        <v>7270</v>
      </c>
      <c r="H566" s="147" t="s">
        <v>7271</v>
      </c>
      <c r="I566" s="247"/>
      <c r="J566" s="247"/>
      <c r="K566" s="74"/>
    </row>
    <row r="567" spans="1:11" ht="18" customHeight="1">
      <c r="A567" s="149"/>
      <c r="B567" s="149"/>
      <c r="C567" s="149"/>
      <c r="D567" s="149"/>
      <c r="E567" s="149"/>
      <c r="F567" s="147" t="s">
        <v>1663</v>
      </c>
      <c r="G567" s="151" t="s">
        <v>7272</v>
      </c>
      <c r="H567" s="147" t="s">
        <v>7273</v>
      </c>
      <c r="I567" s="247"/>
      <c r="J567" s="247"/>
      <c r="K567" s="74"/>
    </row>
    <row r="568" spans="1:11" ht="18" customHeight="1">
      <c r="A568" s="149"/>
      <c r="B568" s="149"/>
      <c r="C568" s="149" t="s">
        <v>1978</v>
      </c>
      <c r="D568" s="149"/>
      <c r="E568" s="149"/>
      <c r="F568" s="147"/>
      <c r="G568" s="152"/>
      <c r="H568" s="147"/>
      <c r="I568" s="247"/>
      <c r="J568" s="247"/>
      <c r="K568" s="74"/>
    </row>
    <row r="569" spans="1:11" ht="18" customHeight="1">
      <c r="A569" s="149"/>
      <c r="B569" s="149"/>
      <c r="C569" s="149"/>
      <c r="D569" s="149"/>
      <c r="E569" s="149"/>
      <c r="F569" s="147" t="s">
        <v>1664</v>
      </c>
      <c r="G569" s="151" t="s">
        <v>7274</v>
      </c>
      <c r="H569" s="147" t="s">
        <v>6602</v>
      </c>
      <c r="I569" s="247"/>
      <c r="J569" s="247"/>
      <c r="K569" s="74"/>
    </row>
    <row r="570" spans="1:11" ht="18" customHeight="1">
      <c r="A570" s="149"/>
      <c r="B570" s="149"/>
      <c r="C570" s="149"/>
      <c r="D570" s="149"/>
      <c r="E570" s="149"/>
      <c r="F570" s="147" t="s">
        <v>1665</v>
      </c>
      <c r="G570" s="151" t="s">
        <v>7275</v>
      </c>
      <c r="H570" s="147" t="s">
        <v>6796</v>
      </c>
      <c r="I570" s="247"/>
      <c r="J570" s="247"/>
      <c r="K570" s="74"/>
    </row>
    <row r="571" spans="1:11" ht="18" customHeight="1">
      <c r="A571" s="149"/>
      <c r="B571" s="149"/>
      <c r="C571" s="149"/>
      <c r="D571" s="149"/>
      <c r="E571" s="149"/>
      <c r="F571" s="147" t="s">
        <v>1666</v>
      </c>
      <c r="G571" s="151" t="s">
        <v>7276</v>
      </c>
      <c r="H571" s="147" t="s">
        <v>7260</v>
      </c>
      <c r="I571" s="247"/>
      <c r="J571" s="247"/>
      <c r="K571" s="74"/>
    </row>
    <row r="572" spans="1:11" ht="18" customHeight="1">
      <c r="A572" s="149"/>
      <c r="B572" s="149"/>
      <c r="C572" s="149"/>
      <c r="D572" s="149"/>
      <c r="E572" s="149"/>
      <c r="F572" s="147" t="s">
        <v>1667</v>
      </c>
      <c r="G572" s="151" t="s">
        <v>7277</v>
      </c>
      <c r="H572" s="147" t="s">
        <v>6675</v>
      </c>
      <c r="I572" s="247"/>
      <c r="J572" s="247"/>
      <c r="K572" s="74"/>
    </row>
    <row r="573" spans="1:11" ht="18" customHeight="1">
      <c r="A573" s="149"/>
      <c r="B573" s="149"/>
      <c r="C573" s="149"/>
      <c r="D573" s="149"/>
      <c r="E573" s="149"/>
      <c r="F573" s="147" t="s">
        <v>1668</v>
      </c>
      <c r="G573" s="151" t="s">
        <v>7278</v>
      </c>
      <c r="H573" s="147" t="s">
        <v>6745</v>
      </c>
      <c r="I573" s="247"/>
      <c r="J573" s="247"/>
      <c r="K573" s="74"/>
    </row>
    <row r="574" spans="1:11" ht="18" customHeight="1">
      <c r="A574" s="149"/>
      <c r="B574" s="149"/>
      <c r="C574" s="149"/>
      <c r="D574" s="149"/>
      <c r="E574" s="149"/>
      <c r="F574" s="147" t="s">
        <v>1669</v>
      </c>
      <c r="G574" s="151" t="s">
        <v>7279</v>
      </c>
      <c r="H574" s="147" t="s">
        <v>7280</v>
      </c>
      <c r="I574" s="247"/>
      <c r="J574" s="247"/>
      <c r="K574" s="74"/>
    </row>
    <row r="575" spans="1:11" ht="18" customHeight="1">
      <c r="A575" s="149"/>
      <c r="B575" s="149"/>
      <c r="C575" s="149"/>
      <c r="D575" s="149"/>
      <c r="E575" s="149"/>
      <c r="F575" s="147" t="s">
        <v>1670</v>
      </c>
      <c r="G575" s="151" t="s">
        <v>7281</v>
      </c>
      <c r="H575" s="147" t="s">
        <v>6664</v>
      </c>
      <c r="I575" s="247"/>
      <c r="J575" s="247"/>
      <c r="K575" s="74"/>
    </row>
    <row r="576" spans="1:11" ht="18" customHeight="1">
      <c r="A576" s="149"/>
      <c r="B576" s="149"/>
      <c r="C576" s="149"/>
      <c r="D576" s="149"/>
      <c r="E576" s="149"/>
      <c r="F576" s="147" t="s">
        <v>1671</v>
      </c>
      <c r="G576" s="151" t="s">
        <v>7282</v>
      </c>
      <c r="H576" s="147" t="s">
        <v>7283</v>
      </c>
      <c r="I576" s="247"/>
      <c r="J576" s="247"/>
      <c r="K576" s="74"/>
    </row>
    <row r="577" spans="1:11" ht="18" customHeight="1">
      <c r="A577" s="149"/>
      <c r="B577" s="149"/>
      <c r="C577" s="149"/>
      <c r="D577" s="149"/>
      <c r="E577" s="149"/>
      <c r="F577" s="147" t="s">
        <v>1672</v>
      </c>
      <c r="G577" s="151" t="s">
        <v>7284</v>
      </c>
      <c r="H577" s="147" t="s">
        <v>7285</v>
      </c>
      <c r="I577" s="247"/>
      <c r="J577" s="247"/>
      <c r="K577" s="74"/>
    </row>
    <row r="578" spans="1:11" ht="18" customHeight="1">
      <c r="A578" s="149"/>
      <c r="B578" s="149"/>
      <c r="C578" s="149"/>
      <c r="D578" s="149"/>
      <c r="E578" s="149"/>
      <c r="F578" s="147" t="s">
        <v>1673</v>
      </c>
      <c r="G578" s="151" t="s">
        <v>7286</v>
      </c>
      <c r="H578" s="147" t="s">
        <v>7287</v>
      </c>
      <c r="I578" s="247"/>
      <c r="J578" s="247"/>
      <c r="K578" s="74"/>
    </row>
    <row r="579" spans="1:11" ht="18" customHeight="1">
      <c r="A579" s="149"/>
      <c r="B579" s="149"/>
      <c r="C579" s="149"/>
      <c r="D579" s="149"/>
      <c r="E579" s="149"/>
      <c r="F579" s="147" t="s">
        <v>1674</v>
      </c>
      <c r="G579" s="151" t="s">
        <v>7288</v>
      </c>
      <c r="H579" s="147" t="s">
        <v>7289</v>
      </c>
      <c r="I579" s="247"/>
      <c r="J579" s="247"/>
      <c r="K579" s="74"/>
    </row>
    <row r="580" spans="1:11" ht="18" customHeight="1">
      <c r="A580" s="149"/>
      <c r="B580" s="149"/>
      <c r="C580" s="149"/>
      <c r="D580" s="149"/>
      <c r="E580" s="149"/>
      <c r="F580" s="147" t="s">
        <v>1675</v>
      </c>
      <c r="G580" s="151" t="s">
        <v>7290</v>
      </c>
      <c r="H580" s="147" t="s">
        <v>6698</v>
      </c>
      <c r="I580" s="247"/>
      <c r="J580" s="247"/>
      <c r="K580" s="74"/>
    </row>
    <row r="581" spans="1:11" ht="18" customHeight="1">
      <c r="A581" s="248"/>
      <c r="B581" s="149"/>
      <c r="C581" s="149"/>
      <c r="D581" s="149"/>
      <c r="E581" s="149"/>
      <c r="F581" s="147" t="s">
        <v>1676</v>
      </c>
      <c r="G581" s="151" t="s">
        <v>6683</v>
      </c>
      <c r="H581" s="147" t="s">
        <v>6684</v>
      </c>
      <c r="I581" s="247"/>
      <c r="J581" s="247"/>
    </row>
    <row r="582" spans="1:11" ht="18" customHeight="1">
      <c r="A582" s="248"/>
      <c r="B582" s="149"/>
      <c r="C582" s="149" t="s">
        <v>1979</v>
      </c>
      <c r="D582" s="149"/>
      <c r="E582" s="149"/>
      <c r="F582" s="147"/>
      <c r="G582" s="152"/>
      <c r="H582" s="147"/>
      <c r="I582" s="247"/>
      <c r="J582" s="247"/>
    </row>
    <row r="583" spans="1:11" ht="18" customHeight="1">
      <c r="A583" s="248"/>
      <c r="B583" s="149"/>
      <c r="C583" s="149"/>
      <c r="D583" s="149"/>
      <c r="E583" s="149"/>
      <c r="F583" s="147" t="s">
        <v>1677</v>
      </c>
      <c r="G583" s="151" t="s">
        <v>6685</v>
      </c>
      <c r="H583" s="147" t="s">
        <v>6686</v>
      </c>
      <c r="I583" s="247"/>
      <c r="J583" s="247"/>
    </row>
    <row r="584" spans="1:11" ht="18" customHeight="1">
      <c r="A584" s="248"/>
      <c r="B584" s="149"/>
      <c r="C584" s="149"/>
      <c r="D584" s="149"/>
      <c r="E584" s="149"/>
      <c r="F584" s="147" t="s">
        <v>1678</v>
      </c>
      <c r="G584" s="151" t="s">
        <v>6687</v>
      </c>
      <c r="H584" s="147" t="s">
        <v>6688</v>
      </c>
      <c r="I584" s="247"/>
      <c r="J584" s="247"/>
    </row>
    <row r="585" spans="1:11" ht="18" customHeight="1">
      <c r="A585" s="248"/>
      <c r="B585" s="149"/>
      <c r="C585" s="149" t="s">
        <v>1980</v>
      </c>
      <c r="D585" s="149"/>
      <c r="E585" s="149"/>
      <c r="F585" s="147"/>
      <c r="G585" s="152"/>
      <c r="H585" s="147"/>
      <c r="I585" s="247"/>
      <c r="J585" s="247"/>
    </row>
    <row r="586" spans="1:11" ht="18" customHeight="1">
      <c r="A586" s="248"/>
      <c r="B586" s="149"/>
      <c r="C586" s="149"/>
      <c r="D586" s="149"/>
      <c r="E586" s="149"/>
      <c r="F586" s="147" t="s">
        <v>1679</v>
      </c>
      <c r="G586" s="151" t="s">
        <v>6689</v>
      </c>
      <c r="H586" s="147" t="s">
        <v>6690</v>
      </c>
      <c r="I586" s="247"/>
      <c r="J586" s="247"/>
    </row>
    <row r="587" spans="1:11" ht="18" customHeight="1">
      <c r="A587" s="248"/>
      <c r="B587" s="149"/>
      <c r="C587" s="149"/>
      <c r="D587" s="149"/>
      <c r="E587" s="149"/>
      <c r="F587" s="147" t="s">
        <v>1680</v>
      </c>
      <c r="G587" s="151" t="s">
        <v>6691</v>
      </c>
      <c r="H587" s="147" t="s">
        <v>6692</v>
      </c>
      <c r="I587" s="247"/>
      <c r="J587" s="247"/>
    </row>
    <row r="588" spans="1:11" ht="18" customHeight="1">
      <c r="A588" s="248"/>
      <c r="B588" s="149"/>
      <c r="C588" s="149"/>
      <c r="D588" s="149"/>
      <c r="E588" s="149"/>
      <c r="F588" s="147" t="s">
        <v>1681</v>
      </c>
      <c r="G588" s="151" t="s">
        <v>6693</v>
      </c>
      <c r="H588" s="147" t="s">
        <v>6694</v>
      </c>
      <c r="I588" s="247"/>
      <c r="J588" s="247"/>
    </row>
    <row r="589" spans="1:11" ht="18" customHeight="1">
      <c r="A589" s="248"/>
      <c r="B589" s="149"/>
      <c r="C589" s="149"/>
      <c r="D589" s="149"/>
      <c r="E589" s="149"/>
      <c r="F589" s="147" t="s">
        <v>1682</v>
      </c>
      <c r="G589" s="151" t="s">
        <v>6695</v>
      </c>
      <c r="H589" s="147" t="s">
        <v>6696</v>
      </c>
      <c r="I589" s="247"/>
      <c r="J589" s="247"/>
    </row>
    <row r="590" spans="1:11" ht="18" customHeight="1">
      <c r="A590" s="248"/>
      <c r="B590" s="149"/>
      <c r="C590" s="149"/>
      <c r="D590" s="149"/>
      <c r="E590" s="149"/>
      <c r="F590" s="147" t="s">
        <v>1683</v>
      </c>
      <c r="G590" s="151" t="s">
        <v>6697</v>
      </c>
      <c r="H590" s="147" t="s">
        <v>6698</v>
      </c>
      <c r="I590" s="247"/>
      <c r="J590" s="247"/>
    </row>
    <row r="591" spans="1:11" ht="18" customHeight="1">
      <c r="A591" s="248"/>
      <c r="B591" s="149"/>
      <c r="C591" s="149"/>
      <c r="D591" s="149"/>
      <c r="E591" s="149"/>
      <c r="F591" s="147" t="s">
        <v>1684</v>
      </c>
      <c r="G591" s="151" t="s">
        <v>6699</v>
      </c>
      <c r="H591" s="147" t="s">
        <v>6664</v>
      </c>
      <c r="I591" s="247"/>
      <c r="J591" s="247"/>
    </row>
    <row r="592" spans="1:11" ht="18" customHeight="1">
      <c r="A592" s="248"/>
      <c r="B592" s="149"/>
      <c r="C592" s="149" t="s">
        <v>1981</v>
      </c>
      <c r="D592" s="149"/>
      <c r="E592" s="149"/>
      <c r="F592" s="147"/>
      <c r="G592" s="152"/>
      <c r="H592" s="147"/>
      <c r="I592" s="247"/>
      <c r="J592" s="247"/>
    </row>
    <row r="593" spans="1:17" ht="18" customHeight="1">
      <c r="A593" s="248"/>
      <c r="B593" s="149"/>
      <c r="C593" s="149"/>
      <c r="D593" s="149"/>
      <c r="E593" s="149"/>
      <c r="F593" s="147" t="s">
        <v>1685</v>
      </c>
      <c r="G593" s="151" t="s">
        <v>6700</v>
      </c>
      <c r="H593" s="147" t="s">
        <v>6701</v>
      </c>
      <c r="I593" s="247"/>
      <c r="J593" s="247"/>
    </row>
    <row r="594" spans="1:17" ht="18" customHeight="1">
      <c r="A594" s="248"/>
      <c r="B594" s="149"/>
      <c r="C594" s="149"/>
      <c r="D594" s="149"/>
      <c r="E594" s="149"/>
      <c r="F594" s="147" t="s">
        <v>1686</v>
      </c>
      <c r="G594" s="151" t="s">
        <v>6702</v>
      </c>
      <c r="H594" s="147" t="s">
        <v>6703</v>
      </c>
      <c r="I594" s="247"/>
      <c r="J594" s="247"/>
    </row>
    <row r="595" spans="1:17" ht="18" customHeight="1">
      <c r="A595" s="248"/>
      <c r="B595" s="149"/>
      <c r="C595" s="149"/>
      <c r="D595" s="149"/>
      <c r="E595" s="149"/>
      <c r="F595" s="147" t="s">
        <v>1687</v>
      </c>
      <c r="G595" s="151" t="s">
        <v>6704</v>
      </c>
      <c r="H595" s="147" t="s">
        <v>6705</v>
      </c>
      <c r="I595" s="247"/>
      <c r="J595" s="247"/>
    </row>
    <row r="596" spans="1:17" ht="18" customHeight="1">
      <c r="A596" s="248"/>
      <c r="B596" s="149"/>
      <c r="C596" s="149"/>
      <c r="D596" s="149"/>
      <c r="E596" s="149"/>
      <c r="F596" s="147" t="s">
        <v>1688</v>
      </c>
      <c r="G596" s="151" t="s">
        <v>6706</v>
      </c>
      <c r="H596" s="147" t="s">
        <v>6707</v>
      </c>
      <c r="I596" s="247"/>
      <c r="J596" s="247"/>
    </row>
    <row r="597" spans="1:17" ht="18" customHeight="1">
      <c r="A597" s="248"/>
      <c r="B597" s="149"/>
      <c r="C597" s="149"/>
      <c r="D597" s="149"/>
      <c r="E597" s="149"/>
      <c r="F597" s="147" t="s">
        <v>1689</v>
      </c>
      <c r="G597" s="151" t="s">
        <v>6708</v>
      </c>
      <c r="H597" s="147" t="s">
        <v>6709</v>
      </c>
      <c r="I597" s="247"/>
      <c r="J597" s="247"/>
    </row>
    <row r="598" spans="1:17" ht="18" customHeight="1">
      <c r="A598" s="248"/>
      <c r="B598" s="149"/>
      <c r="C598" s="149"/>
      <c r="D598" s="149"/>
      <c r="E598" s="149"/>
      <c r="F598" s="147" t="s">
        <v>1690</v>
      </c>
      <c r="G598" s="151" t="s">
        <v>6710</v>
      </c>
      <c r="H598" s="147" t="s">
        <v>6664</v>
      </c>
      <c r="I598" s="247"/>
      <c r="J598" s="247"/>
    </row>
    <row r="599" spans="1:17" ht="18" customHeight="1">
      <c r="A599" s="248"/>
      <c r="B599" s="149"/>
      <c r="C599" s="149"/>
      <c r="D599" s="149"/>
      <c r="E599" s="149"/>
      <c r="F599" s="147" t="s">
        <v>1691</v>
      </c>
      <c r="G599" s="151" t="s">
        <v>6711</v>
      </c>
      <c r="H599" s="147" t="s">
        <v>6712</v>
      </c>
      <c r="I599" s="247"/>
      <c r="J599" s="247"/>
    </row>
    <row r="600" spans="1:17" ht="18" customHeight="1">
      <c r="A600" s="248"/>
      <c r="B600" s="149"/>
      <c r="C600" s="149"/>
      <c r="D600" s="149"/>
      <c r="E600" s="149"/>
      <c r="F600" s="147" t="s">
        <v>1692</v>
      </c>
      <c r="G600" s="151" t="s">
        <v>6713</v>
      </c>
      <c r="H600" s="147" t="s">
        <v>6714</v>
      </c>
      <c r="I600" s="247"/>
      <c r="J600" s="247"/>
      <c r="L600" s="98"/>
      <c r="M600" s="98"/>
      <c r="N600" s="98"/>
      <c r="O600" s="98"/>
      <c r="Q600" s="154"/>
    </row>
    <row r="601" spans="1:17" ht="18" customHeight="1">
      <c r="A601" s="248"/>
      <c r="B601" s="149"/>
      <c r="C601" s="149"/>
      <c r="D601" s="149"/>
      <c r="E601" s="149"/>
      <c r="F601" s="147" t="s">
        <v>1693</v>
      </c>
      <c r="G601" s="151" t="s">
        <v>6715</v>
      </c>
      <c r="H601" s="147" t="s">
        <v>6716</v>
      </c>
      <c r="I601" s="247"/>
      <c r="J601" s="247"/>
      <c r="L601" s="98"/>
      <c r="M601" s="98"/>
      <c r="N601" s="98"/>
      <c r="O601" s="98"/>
      <c r="Q601" s="154"/>
    </row>
    <row r="602" spans="1:17" ht="18" customHeight="1">
      <c r="A602" s="248"/>
      <c r="B602" s="149"/>
      <c r="C602" s="149"/>
      <c r="D602" s="149"/>
      <c r="E602" s="149"/>
      <c r="F602" s="147" t="s">
        <v>1694</v>
      </c>
      <c r="G602" s="151" t="s">
        <v>6717</v>
      </c>
      <c r="H602" s="147" t="s">
        <v>6718</v>
      </c>
      <c r="I602" s="247"/>
      <c r="J602" s="247"/>
      <c r="L602" s="98"/>
      <c r="M602" s="98"/>
      <c r="N602" s="98"/>
      <c r="O602" s="98"/>
      <c r="Q602" s="154"/>
    </row>
    <row r="603" spans="1:17" ht="18" customHeight="1">
      <c r="A603" s="248"/>
      <c r="B603" s="149"/>
      <c r="C603" s="149"/>
      <c r="D603" s="149"/>
      <c r="E603" s="149"/>
      <c r="F603" s="147" t="s">
        <v>1695</v>
      </c>
      <c r="G603" s="151" t="s">
        <v>6719</v>
      </c>
      <c r="H603" s="147" t="s">
        <v>6720</v>
      </c>
      <c r="I603" s="247"/>
      <c r="J603" s="247"/>
      <c r="L603" s="98"/>
      <c r="M603" s="98"/>
      <c r="N603" s="98"/>
      <c r="O603" s="98"/>
      <c r="Q603" s="154"/>
    </row>
    <row r="604" spans="1:17" ht="18" customHeight="1">
      <c r="A604" s="248"/>
      <c r="B604" s="149"/>
      <c r="C604" s="149"/>
      <c r="D604" s="149"/>
      <c r="E604" s="149"/>
      <c r="F604" s="147" t="s">
        <v>1696</v>
      </c>
      <c r="G604" s="151" t="s">
        <v>6721</v>
      </c>
      <c r="H604" s="147" t="s">
        <v>6722</v>
      </c>
      <c r="I604" s="247"/>
      <c r="J604" s="247"/>
      <c r="L604" s="98"/>
      <c r="M604" s="98"/>
      <c r="N604" s="98"/>
      <c r="O604" s="98"/>
      <c r="Q604" s="154"/>
    </row>
    <row r="605" spans="1:17" ht="18" customHeight="1">
      <c r="A605" s="248"/>
      <c r="B605" s="149"/>
      <c r="C605" s="149"/>
      <c r="D605" s="149"/>
      <c r="E605" s="149"/>
      <c r="F605" s="147" t="s">
        <v>1697</v>
      </c>
      <c r="G605" s="151" t="s">
        <v>6723</v>
      </c>
      <c r="H605" s="147" t="s">
        <v>6724</v>
      </c>
      <c r="I605" s="247"/>
      <c r="J605" s="247"/>
      <c r="L605" s="98"/>
      <c r="M605" s="98"/>
      <c r="N605" s="98"/>
      <c r="O605" s="98"/>
      <c r="Q605" s="154"/>
    </row>
    <row r="606" spans="1:17" ht="18" customHeight="1">
      <c r="A606" s="248"/>
      <c r="B606" s="149"/>
      <c r="C606" s="149"/>
      <c r="D606" s="149"/>
      <c r="E606" s="149"/>
      <c r="F606" s="147" t="s">
        <v>1698</v>
      </c>
      <c r="G606" s="151" t="s">
        <v>6725</v>
      </c>
      <c r="H606" s="147" t="s">
        <v>6726</v>
      </c>
      <c r="I606" s="247"/>
      <c r="J606" s="247"/>
      <c r="K606" s="74"/>
      <c r="L606" s="98"/>
      <c r="M606" s="98"/>
      <c r="N606" s="98"/>
      <c r="O606" s="98"/>
      <c r="Q606" s="154"/>
    </row>
    <row r="607" spans="1:17" ht="18" customHeight="1">
      <c r="A607" s="149"/>
      <c r="B607" s="149"/>
      <c r="C607" s="149"/>
      <c r="D607" s="149"/>
      <c r="E607" s="149"/>
      <c r="F607" s="147" t="s">
        <v>1699</v>
      </c>
      <c r="G607" s="151" t="s">
        <v>7291</v>
      </c>
      <c r="H607" s="147" t="s">
        <v>7292</v>
      </c>
      <c r="I607" s="247"/>
      <c r="J607" s="247"/>
      <c r="K607" s="74"/>
      <c r="L607" s="98"/>
      <c r="M607" s="98"/>
      <c r="N607" s="98"/>
      <c r="O607" s="98"/>
      <c r="Q607" s="154"/>
    </row>
    <row r="608" spans="1:17" ht="18" customHeight="1">
      <c r="A608" s="149"/>
      <c r="B608" s="149"/>
      <c r="C608" s="149"/>
      <c r="D608" s="149"/>
      <c r="E608" s="149"/>
      <c r="F608" s="147" t="s">
        <v>1700</v>
      </c>
      <c r="G608" s="151" t="s">
        <v>7293</v>
      </c>
      <c r="H608" s="147" t="s">
        <v>6796</v>
      </c>
      <c r="I608" s="247"/>
      <c r="J608" s="247"/>
      <c r="K608" s="74"/>
      <c r="L608" s="98"/>
      <c r="M608" s="98"/>
      <c r="N608" s="98"/>
      <c r="O608" s="98"/>
      <c r="Q608" s="154"/>
    </row>
    <row r="609" spans="1:17" ht="18" customHeight="1">
      <c r="A609" s="149"/>
      <c r="B609" s="149"/>
      <c r="C609" s="149"/>
      <c r="D609" s="149"/>
      <c r="E609" s="149"/>
      <c r="F609" s="147" t="s">
        <v>1701</v>
      </c>
      <c r="G609" s="151" t="s">
        <v>7294</v>
      </c>
      <c r="H609" s="147" t="s">
        <v>7260</v>
      </c>
      <c r="I609" s="247"/>
      <c r="J609" s="247"/>
      <c r="K609" s="74"/>
      <c r="L609" s="98"/>
      <c r="M609" s="98"/>
      <c r="N609" s="98"/>
      <c r="O609" s="98"/>
      <c r="Q609" s="154"/>
    </row>
    <row r="610" spans="1:17" ht="18" customHeight="1">
      <c r="A610" s="149"/>
      <c r="B610" s="149"/>
      <c r="C610" s="149"/>
      <c r="D610" s="149"/>
      <c r="E610" s="149"/>
      <c r="F610" s="147" t="s">
        <v>1702</v>
      </c>
      <c r="G610" s="151" t="s">
        <v>7295</v>
      </c>
      <c r="H610" s="147" t="s">
        <v>7296</v>
      </c>
      <c r="I610" s="247"/>
      <c r="J610" s="247"/>
      <c r="K610" s="74"/>
      <c r="L610" s="98"/>
      <c r="M610" s="98"/>
      <c r="N610" s="98"/>
      <c r="O610" s="98"/>
      <c r="Q610" s="154"/>
    </row>
    <row r="611" spans="1:17" ht="18" customHeight="1">
      <c r="A611" s="149"/>
      <c r="B611" s="149"/>
      <c r="C611" s="149"/>
      <c r="D611" s="149"/>
      <c r="E611" s="149"/>
      <c r="F611" s="147" t="s">
        <v>1703</v>
      </c>
      <c r="G611" s="151" t="s">
        <v>7297</v>
      </c>
      <c r="H611" s="147" t="s">
        <v>7298</v>
      </c>
      <c r="I611" s="247"/>
      <c r="J611" s="247"/>
      <c r="K611" s="74"/>
      <c r="L611" s="98"/>
      <c r="M611" s="98"/>
      <c r="N611" s="98"/>
      <c r="O611" s="98"/>
      <c r="Q611" s="154"/>
    </row>
    <row r="612" spans="1:17" ht="18" customHeight="1">
      <c r="A612" s="149"/>
      <c r="B612" s="149"/>
      <c r="C612" s="149"/>
      <c r="D612" s="149"/>
      <c r="E612" s="149"/>
      <c r="F612" s="147" t="s">
        <v>1704</v>
      </c>
      <c r="G612" s="151" t="s">
        <v>7299</v>
      </c>
      <c r="H612" s="147" t="s">
        <v>7300</v>
      </c>
      <c r="I612" s="247"/>
      <c r="J612" s="247"/>
      <c r="K612" s="74"/>
      <c r="L612" s="98"/>
      <c r="M612" s="98"/>
      <c r="N612" s="98"/>
      <c r="O612" s="98"/>
      <c r="Q612" s="154"/>
    </row>
    <row r="613" spans="1:17" ht="18" customHeight="1">
      <c r="A613" s="149"/>
      <c r="B613" s="149"/>
      <c r="C613" s="149"/>
      <c r="D613" s="149"/>
      <c r="E613" s="149"/>
      <c r="F613" s="147" t="s">
        <v>1705</v>
      </c>
      <c r="G613" s="151" t="s">
        <v>7301</v>
      </c>
      <c r="H613" s="147" t="s">
        <v>7302</v>
      </c>
      <c r="I613" s="247"/>
      <c r="J613" s="247"/>
      <c r="K613" s="74"/>
      <c r="L613" s="98"/>
      <c r="M613" s="98"/>
      <c r="N613" s="98"/>
      <c r="O613" s="98"/>
      <c r="Q613" s="154"/>
    </row>
    <row r="614" spans="1:17" ht="18" customHeight="1">
      <c r="A614" s="149"/>
      <c r="B614" s="149"/>
      <c r="C614" s="149"/>
      <c r="D614" s="149"/>
      <c r="E614" s="149"/>
      <c r="F614" s="147" t="s">
        <v>1706</v>
      </c>
      <c r="G614" s="151" t="s">
        <v>7301</v>
      </c>
      <c r="H614" s="147" t="s">
        <v>8043</v>
      </c>
      <c r="I614" s="247"/>
      <c r="J614" s="247"/>
      <c r="K614" s="74"/>
      <c r="L614" s="98"/>
      <c r="M614" s="98"/>
      <c r="N614" s="98"/>
      <c r="O614" s="98"/>
      <c r="Q614" s="154"/>
    </row>
    <row r="615" spans="1:17" ht="18" customHeight="1">
      <c r="A615" s="149"/>
      <c r="B615" s="149"/>
      <c r="C615" s="149"/>
      <c r="D615" s="149"/>
      <c r="E615" s="149"/>
      <c r="F615" s="147" t="s">
        <v>1707</v>
      </c>
      <c r="G615" s="151" t="s">
        <v>7301</v>
      </c>
      <c r="H615" s="147" t="s">
        <v>8044</v>
      </c>
      <c r="I615" s="247"/>
      <c r="J615" s="247"/>
      <c r="K615" s="74"/>
      <c r="L615" s="98"/>
      <c r="M615" s="98"/>
      <c r="N615" s="98"/>
      <c r="O615" s="98"/>
      <c r="Q615" s="154"/>
    </row>
    <row r="616" spans="1:17" ht="18" customHeight="1">
      <c r="A616" s="149"/>
      <c r="B616" s="149" t="s">
        <v>1982</v>
      </c>
      <c r="C616" s="149"/>
      <c r="D616" s="149"/>
      <c r="E616" s="149"/>
      <c r="F616" s="147"/>
      <c r="G616" s="152"/>
      <c r="H616" s="147"/>
      <c r="I616" s="247"/>
      <c r="J616" s="247"/>
      <c r="K616" s="74"/>
      <c r="L616" s="98"/>
      <c r="M616" s="98"/>
      <c r="N616" s="98"/>
      <c r="O616" s="98"/>
      <c r="Q616" s="154"/>
    </row>
    <row r="617" spans="1:17" ht="18" customHeight="1">
      <c r="A617" s="149"/>
      <c r="B617" s="149"/>
      <c r="C617" s="149" t="s">
        <v>1970</v>
      </c>
      <c r="D617" s="149"/>
      <c r="E617" s="149"/>
      <c r="F617" s="147"/>
      <c r="G617" s="152"/>
      <c r="H617" s="147"/>
      <c r="I617" s="247"/>
      <c r="J617" s="247"/>
      <c r="K617" s="74"/>
      <c r="L617" s="98"/>
      <c r="M617" s="98"/>
      <c r="N617" s="98"/>
      <c r="O617" s="98"/>
      <c r="Q617" s="154"/>
    </row>
    <row r="618" spans="1:17" ht="18" customHeight="1">
      <c r="A618" s="149"/>
      <c r="B618" s="149"/>
      <c r="C618" s="149"/>
      <c r="D618" s="149"/>
      <c r="E618" s="149"/>
      <c r="F618" s="147" t="s">
        <v>1708</v>
      </c>
      <c r="G618" s="151" t="s">
        <v>7303</v>
      </c>
      <c r="H618" s="147" t="s">
        <v>6203</v>
      </c>
      <c r="I618" s="247"/>
      <c r="J618" s="247"/>
      <c r="K618" s="74"/>
      <c r="L618" s="98"/>
      <c r="M618" s="98"/>
      <c r="N618" s="98"/>
      <c r="O618" s="98"/>
      <c r="Q618" s="154"/>
    </row>
    <row r="619" spans="1:17" ht="18" customHeight="1">
      <c r="A619" s="149"/>
      <c r="B619" s="149"/>
      <c r="C619" s="149" t="s">
        <v>1983</v>
      </c>
      <c r="D619" s="149"/>
      <c r="E619" s="149"/>
      <c r="F619" s="147"/>
      <c r="G619" s="152"/>
      <c r="H619" s="147"/>
      <c r="I619" s="247"/>
      <c r="J619" s="247"/>
      <c r="K619" s="74"/>
      <c r="L619" s="98"/>
      <c r="M619" s="98"/>
      <c r="N619" s="98"/>
      <c r="O619" s="98"/>
      <c r="Q619" s="154"/>
    </row>
    <row r="620" spans="1:17" ht="18" customHeight="1">
      <c r="A620" s="149"/>
      <c r="B620" s="149"/>
      <c r="C620" s="149"/>
      <c r="D620" s="149"/>
      <c r="E620" s="149"/>
      <c r="F620" s="147" t="s">
        <v>1709</v>
      </c>
      <c r="G620" s="151" t="s">
        <v>7304</v>
      </c>
      <c r="H620" s="147" t="s">
        <v>7269</v>
      </c>
      <c r="I620" s="247"/>
      <c r="J620" s="247"/>
      <c r="K620" s="74"/>
      <c r="L620" s="98"/>
      <c r="M620" s="98"/>
      <c r="N620" s="98"/>
      <c r="O620" s="98"/>
      <c r="Q620" s="154"/>
    </row>
    <row r="621" spans="1:17" ht="18" customHeight="1">
      <c r="A621" s="149"/>
      <c r="B621" s="149"/>
      <c r="C621" s="149"/>
      <c r="D621" s="149"/>
      <c r="E621" s="149"/>
      <c r="F621" s="147" t="s">
        <v>1710</v>
      </c>
      <c r="G621" s="151" t="s">
        <v>7305</v>
      </c>
      <c r="H621" s="147" t="s">
        <v>7306</v>
      </c>
      <c r="I621" s="247"/>
      <c r="J621" s="247"/>
      <c r="K621" s="74"/>
      <c r="L621" s="98"/>
      <c r="M621" s="98"/>
      <c r="N621" s="98"/>
      <c r="O621" s="98"/>
      <c r="Q621" s="154"/>
    </row>
    <row r="622" spans="1:17" ht="18" customHeight="1">
      <c r="A622" s="149"/>
      <c r="B622" s="149"/>
      <c r="C622" s="149"/>
      <c r="D622" s="149"/>
      <c r="E622" s="149"/>
      <c r="F622" s="147" t="s">
        <v>1711</v>
      </c>
      <c r="G622" s="151" t="s">
        <v>7307</v>
      </c>
      <c r="H622" s="147" t="s">
        <v>6703</v>
      </c>
      <c r="I622" s="247"/>
      <c r="J622" s="247"/>
      <c r="K622" s="74"/>
      <c r="L622" s="98"/>
      <c r="M622" s="98"/>
      <c r="N622" s="98"/>
      <c r="O622" s="98"/>
      <c r="Q622" s="154"/>
    </row>
    <row r="623" spans="1:17" ht="18" customHeight="1">
      <c r="A623" s="149"/>
      <c r="B623" s="149"/>
      <c r="C623" s="149" t="s">
        <v>1984</v>
      </c>
      <c r="D623" s="149"/>
      <c r="E623" s="149"/>
      <c r="F623" s="147"/>
      <c r="G623" s="152"/>
      <c r="H623" s="147"/>
      <c r="I623" s="247"/>
      <c r="J623" s="247"/>
      <c r="K623" s="74"/>
      <c r="L623" s="98"/>
      <c r="M623" s="98"/>
      <c r="N623" s="98"/>
      <c r="O623" s="98"/>
      <c r="Q623" s="154"/>
    </row>
    <row r="624" spans="1:17" ht="18" customHeight="1">
      <c r="A624" s="149"/>
      <c r="B624" s="149"/>
      <c r="C624" s="149"/>
      <c r="D624" s="149"/>
      <c r="E624" s="149"/>
      <c r="F624" s="147" t="s">
        <v>1712</v>
      </c>
      <c r="G624" s="151" t="s">
        <v>7308</v>
      </c>
      <c r="H624" s="147" t="s">
        <v>6745</v>
      </c>
      <c r="I624" s="247"/>
      <c r="J624" s="247"/>
      <c r="K624" s="74"/>
      <c r="L624" s="98"/>
      <c r="M624" s="98"/>
      <c r="N624" s="98"/>
      <c r="O624" s="98"/>
      <c r="Q624" s="154"/>
    </row>
    <row r="625" spans="1:17" ht="18" customHeight="1">
      <c r="A625" s="149"/>
      <c r="B625" s="149"/>
      <c r="C625" s="149"/>
      <c r="D625" s="149"/>
      <c r="E625" s="149"/>
      <c r="F625" s="147" t="s">
        <v>1713</v>
      </c>
      <c r="G625" s="151" t="s">
        <v>7309</v>
      </c>
      <c r="H625" s="147" t="s">
        <v>7310</v>
      </c>
      <c r="I625" s="247"/>
      <c r="J625" s="247"/>
      <c r="K625" s="74"/>
      <c r="L625" s="98"/>
      <c r="M625" s="98"/>
      <c r="N625" s="98"/>
      <c r="O625" s="98"/>
      <c r="Q625" s="154"/>
    </row>
    <row r="626" spans="1:17" ht="18" customHeight="1">
      <c r="A626" s="149"/>
      <c r="B626" s="149"/>
      <c r="C626" s="149"/>
      <c r="D626" s="149"/>
      <c r="E626" s="149"/>
      <c r="F626" s="147" t="s">
        <v>1714</v>
      </c>
      <c r="G626" s="151" t="s">
        <v>7311</v>
      </c>
      <c r="H626" s="147" t="s">
        <v>7312</v>
      </c>
      <c r="I626" s="247"/>
      <c r="J626" s="247"/>
      <c r="K626" s="74"/>
      <c r="L626" s="98"/>
      <c r="M626" s="98"/>
      <c r="N626" s="98"/>
      <c r="O626" s="98"/>
      <c r="Q626" s="154"/>
    </row>
    <row r="627" spans="1:17" ht="18" customHeight="1">
      <c r="A627" s="149"/>
      <c r="B627" s="149"/>
      <c r="C627" s="149"/>
      <c r="D627" s="149"/>
      <c r="E627" s="149"/>
      <c r="F627" s="147" t="s">
        <v>1715</v>
      </c>
      <c r="G627" s="151" t="s">
        <v>7313</v>
      </c>
      <c r="H627" s="147" t="s">
        <v>6240</v>
      </c>
      <c r="I627" s="247"/>
      <c r="J627" s="247"/>
      <c r="K627" s="74"/>
      <c r="L627" s="98"/>
      <c r="M627" s="98"/>
      <c r="N627" s="98"/>
      <c r="O627" s="98"/>
      <c r="Q627" s="154"/>
    </row>
    <row r="628" spans="1:17" ht="18" customHeight="1">
      <c r="A628" s="149"/>
      <c r="B628" s="149"/>
      <c r="C628" s="149"/>
      <c r="D628" s="149"/>
      <c r="E628" s="149"/>
      <c r="F628" s="147" t="s">
        <v>1716</v>
      </c>
      <c r="G628" s="151" t="s">
        <v>7314</v>
      </c>
      <c r="H628" s="147" t="s">
        <v>7260</v>
      </c>
      <c r="I628" s="247"/>
      <c r="J628" s="247"/>
      <c r="K628" s="74"/>
      <c r="L628" s="98"/>
      <c r="M628" s="98"/>
      <c r="N628" s="98"/>
      <c r="O628" s="98"/>
      <c r="Q628" s="154"/>
    </row>
    <row r="629" spans="1:17" ht="18" customHeight="1">
      <c r="A629" s="149"/>
      <c r="B629" s="149"/>
      <c r="C629" s="149"/>
      <c r="D629" s="149"/>
      <c r="E629" s="149"/>
      <c r="F629" s="147" t="s">
        <v>1717</v>
      </c>
      <c r="G629" s="151" t="s">
        <v>7315</v>
      </c>
      <c r="H629" s="147" t="s">
        <v>7289</v>
      </c>
      <c r="I629" s="247"/>
      <c r="J629" s="247"/>
      <c r="K629" s="74"/>
      <c r="L629" s="98"/>
      <c r="M629" s="98"/>
      <c r="N629" s="98"/>
      <c r="O629" s="98"/>
      <c r="Q629" s="154"/>
    </row>
    <row r="630" spans="1:17" ht="18" customHeight="1">
      <c r="A630" s="149"/>
      <c r="B630" s="149"/>
      <c r="C630" s="149"/>
      <c r="D630" s="149"/>
      <c r="E630" s="149"/>
      <c r="F630" s="147" t="s">
        <v>1718</v>
      </c>
      <c r="G630" s="151" t="s">
        <v>7316</v>
      </c>
      <c r="H630" s="147" t="s">
        <v>7317</v>
      </c>
      <c r="I630" s="247"/>
      <c r="J630" s="247"/>
      <c r="K630" s="74"/>
      <c r="L630" s="98"/>
      <c r="M630" s="98"/>
      <c r="N630" s="98"/>
      <c r="O630" s="98"/>
      <c r="Q630" s="154"/>
    </row>
    <row r="631" spans="1:17" ht="18" customHeight="1">
      <c r="A631" s="149"/>
      <c r="B631" s="149"/>
      <c r="C631" s="149"/>
      <c r="D631" s="149"/>
      <c r="E631" s="149"/>
      <c r="F631" s="147" t="s">
        <v>1719</v>
      </c>
      <c r="G631" s="151" t="s">
        <v>7318</v>
      </c>
      <c r="H631" s="147" t="s">
        <v>7319</v>
      </c>
      <c r="I631" s="247"/>
      <c r="J631" s="247"/>
      <c r="K631" s="74"/>
      <c r="L631" s="98"/>
      <c r="M631" s="98"/>
      <c r="N631" s="98"/>
      <c r="O631" s="98"/>
      <c r="Q631" s="154"/>
    </row>
    <row r="632" spans="1:17" ht="18" customHeight="1">
      <c r="A632" s="149"/>
      <c r="B632" s="149"/>
      <c r="C632" s="149" t="s">
        <v>1985</v>
      </c>
      <c r="D632" s="149"/>
      <c r="E632" s="149"/>
      <c r="F632" s="147"/>
      <c r="G632" s="152"/>
      <c r="H632" s="147"/>
      <c r="I632" s="247"/>
      <c r="J632" s="247"/>
      <c r="K632" s="74"/>
      <c r="L632" s="98"/>
      <c r="M632" s="98"/>
      <c r="N632" s="98"/>
      <c r="O632" s="98"/>
      <c r="Q632" s="154"/>
    </row>
    <row r="633" spans="1:17" ht="18" customHeight="1">
      <c r="A633" s="248"/>
      <c r="B633" s="149"/>
      <c r="C633" s="149"/>
      <c r="D633" s="149"/>
      <c r="E633" s="149"/>
      <c r="F633" s="147" t="s">
        <v>1720</v>
      </c>
      <c r="G633" s="151" t="s">
        <v>6727</v>
      </c>
      <c r="H633" s="147" t="s">
        <v>6728</v>
      </c>
      <c r="I633" s="247"/>
      <c r="J633" s="247"/>
      <c r="L633" s="98"/>
      <c r="M633" s="98"/>
      <c r="N633" s="98"/>
      <c r="O633" s="98"/>
      <c r="Q633" s="154"/>
    </row>
    <row r="634" spans="1:17" ht="18" customHeight="1">
      <c r="A634" s="248"/>
      <c r="B634" s="149"/>
      <c r="C634" s="149"/>
      <c r="D634" s="149"/>
      <c r="E634" s="149"/>
      <c r="F634" s="147" t="s">
        <v>1721</v>
      </c>
      <c r="G634" s="151" t="s">
        <v>6729</v>
      </c>
      <c r="H634" s="147" t="s">
        <v>6730</v>
      </c>
      <c r="I634" s="247"/>
      <c r="J634" s="247"/>
      <c r="L634" s="98"/>
      <c r="M634" s="98"/>
      <c r="N634" s="98"/>
      <c r="O634" s="98"/>
      <c r="Q634" s="154"/>
    </row>
    <row r="635" spans="1:17" ht="18" customHeight="1">
      <c r="A635" s="248"/>
      <c r="B635" s="149" t="s">
        <v>1986</v>
      </c>
      <c r="C635" s="149"/>
      <c r="D635" s="149"/>
      <c r="E635" s="149"/>
      <c r="F635" s="147"/>
      <c r="G635" s="152"/>
      <c r="H635" s="147"/>
      <c r="I635" s="247"/>
      <c r="J635" s="247"/>
      <c r="L635" s="98"/>
      <c r="M635" s="98"/>
      <c r="N635" s="98"/>
      <c r="O635" s="98"/>
      <c r="Q635" s="154"/>
    </row>
    <row r="636" spans="1:17" ht="18" customHeight="1">
      <c r="A636" s="248"/>
      <c r="B636" s="149"/>
      <c r="C636" s="149" t="s">
        <v>1970</v>
      </c>
      <c r="D636" s="149"/>
      <c r="E636" s="149"/>
      <c r="F636" s="147"/>
      <c r="G636" s="152"/>
      <c r="H636" s="147"/>
      <c r="I636" s="247"/>
      <c r="J636" s="247"/>
      <c r="L636" s="98"/>
      <c r="M636" s="98"/>
      <c r="N636" s="98"/>
      <c r="O636" s="98"/>
      <c r="Q636" s="154"/>
    </row>
    <row r="637" spans="1:17" ht="18" customHeight="1">
      <c r="A637" s="248"/>
      <c r="B637" s="149"/>
      <c r="C637" s="149"/>
      <c r="D637" s="149"/>
      <c r="E637" s="149"/>
      <c r="F637" s="147" t="s">
        <v>1722</v>
      </c>
      <c r="G637" s="151" t="s">
        <v>6731</v>
      </c>
      <c r="H637" s="147" t="s">
        <v>6203</v>
      </c>
      <c r="I637" s="247"/>
      <c r="J637" s="247"/>
      <c r="L637" s="98"/>
      <c r="M637" s="98"/>
      <c r="N637" s="98"/>
      <c r="O637" s="98"/>
      <c r="Q637" s="154"/>
    </row>
    <row r="638" spans="1:17" ht="18" customHeight="1">
      <c r="A638" s="248"/>
      <c r="B638" s="149"/>
      <c r="C638" s="149" t="s">
        <v>1987</v>
      </c>
      <c r="D638" s="149"/>
      <c r="E638" s="149"/>
      <c r="F638" s="147"/>
      <c r="G638" s="152"/>
      <c r="H638" s="147"/>
      <c r="I638" s="247"/>
      <c r="J638" s="247"/>
      <c r="L638" s="98"/>
      <c r="M638" s="98"/>
      <c r="N638" s="98"/>
      <c r="O638" s="98"/>
      <c r="Q638" s="154"/>
    </row>
    <row r="639" spans="1:17" ht="18" customHeight="1">
      <c r="A639" s="248"/>
      <c r="B639" s="149"/>
      <c r="C639" s="149"/>
      <c r="D639" s="149"/>
      <c r="E639" s="149"/>
      <c r="F639" s="147" t="s">
        <v>1723</v>
      </c>
      <c r="G639" s="151" t="s">
        <v>6732</v>
      </c>
      <c r="H639" s="147" t="s">
        <v>6733</v>
      </c>
      <c r="I639" s="247"/>
      <c r="J639" s="247"/>
      <c r="L639" s="98"/>
      <c r="M639" s="98"/>
      <c r="N639" s="98"/>
      <c r="O639" s="98"/>
      <c r="Q639" s="154"/>
    </row>
    <row r="640" spans="1:17" ht="18" customHeight="1">
      <c r="A640" s="248"/>
      <c r="B640" s="149"/>
      <c r="C640" s="149"/>
      <c r="D640" s="149"/>
      <c r="E640" s="149"/>
      <c r="F640" s="147" t="s">
        <v>1724</v>
      </c>
      <c r="G640" s="151" t="s">
        <v>6734</v>
      </c>
      <c r="H640" s="147" t="s">
        <v>6735</v>
      </c>
      <c r="I640" s="247"/>
      <c r="J640" s="247"/>
      <c r="L640" s="98"/>
      <c r="M640" s="98"/>
      <c r="N640" s="98"/>
      <c r="O640" s="98"/>
      <c r="Q640" s="154"/>
    </row>
    <row r="641" spans="1:17" ht="18" customHeight="1">
      <c r="A641" s="248"/>
      <c r="B641" s="149"/>
      <c r="C641" s="149"/>
      <c r="D641" s="149"/>
      <c r="E641" s="149"/>
      <c r="F641" s="147" t="s">
        <v>1725</v>
      </c>
      <c r="G641" s="151" t="s">
        <v>6736</v>
      </c>
      <c r="H641" s="147" t="s">
        <v>6737</v>
      </c>
      <c r="I641" s="247"/>
      <c r="J641" s="247"/>
      <c r="L641" s="98"/>
      <c r="M641" s="98"/>
      <c r="N641" s="98"/>
      <c r="O641" s="98"/>
      <c r="Q641" s="154"/>
    </row>
    <row r="642" spans="1:17" ht="18" customHeight="1">
      <c r="A642" s="248"/>
      <c r="B642" s="149"/>
      <c r="C642" s="149" t="s">
        <v>1988</v>
      </c>
      <c r="D642" s="149"/>
      <c r="E642" s="149"/>
      <c r="F642" s="147"/>
      <c r="G642" s="152"/>
      <c r="H642" s="147"/>
      <c r="I642" s="247"/>
      <c r="J642" s="247"/>
      <c r="L642" s="98"/>
      <c r="M642" s="98"/>
      <c r="N642" s="98"/>
      <c r="O642" s="98"/>
      <c r="Q642" s="154"/>
    </row>
    <row r="643" spans="1:17" ht="18" customHeight="1">
      <c r="A643" s="248"/>
      <c r="B643" s="149"/>
      <c r="C643" s="149"/>
      <c r="D643" s="149"/>
      <c r="E643" s="149"/>
      <c r="F643" s="147" t="s">
        <v>1726</v>
      </c>
      <c r="G643" s="151" t="s">
        <v>6738</v>
      </c>
      <c r="H643" s="147" t="s">
        <v>6739</v>
      </c>
      <c r="I643" s="247"/>
      <c r="J643" s="247"/>
      <c r="L643" s="98"/>
      <c r="M643" s="98"/>
      <c r="N643" s="98"/>
      <c r="O643" s="98"/>
      <c r="Q643" s="154"/>
    </row>
    <row r="644" spans="1:17" ht="18" customHeight="1">
      <c r="A644" s="248"/>
      <c r="B644" s="149"/>
      <c r="C644" s="149"/>
      <c r="D644" s="149"/>
      <c r="E644" s="149"/>
      <c r="F644" s="147" t="s">
        <v>1727</v>
      </c>
      <c r="G644" s="151" t="s">
        <v>6740</v>
      </c>
      <c r="H644" s="147" t="s">
        <v>6741</v>
      </c>
      <c r="I644" s="247"/>
      <c r="J644" s="247"/>
      <c r="L644" s="98"/>
      <c r="M644" s="98"/>
      <c r="N644" s="98"/>
      <c r="O644" s="98"/>
      <c r="Q644" s="154"/>
    </row>
    <row r="645" spans="1:17" ht="18" customHeight="1">
      <c r="A645" s="248"/>
      <c r="B645" s="149"/>
      <c r="C645" s="149" t="s">
        <v>1989</v>
      </c>
      <c r="D645" s="149"/>
      <c r="E645" s="149"/>
      <c r="F645" s="147"/>
      <c r="G645" s="152"/>
      <c r="H645" s="147"/>
      <c r="I645" s="247"/>
      <c r="J645" s="247"/>
      <c r="L645" s="98"/>
      <c r="M645" s="98"/>
      <c r="N645" s="98"/>
      <c r="O645" s="98"/>
      <c r="Q645" s="154"/>
    </row>
    <row r="646" spans="1:17" ht="18" customHeight="1">
      <c r="A646" s="248"/>
      <c r="B646" s="149"/>
      <c r="C646" s="149"/>
      <c r="D646" s="149"/>
      <c r="E646" s="149"/>
      <c r="F646" s="147" t="s">
        <v>1728</v>
      </c>
      <c r="G646" s="151" t="s">
        <v>6742</v>
      </c>
      <c r="H646" s="147" t="s">
        <v>6743</v>
      </c>
      <c r="I646" s="247"/>
      <c r="J646" s="247"/>
      <c r="L646" s="98"/>
      <c r="M646" s="98"/>
      <c r="N646" s="98"/>
      <c r="O646" s="98"/>
      <c r="Q646" s="154"/>
    </row>
    <row r="647" spans="1:17" ht="18" customHeight="1">
      <c r="A647" s="248"/>
      <c r="B647" s="149"/>
      <c r="C647" s="149"/>
      <c r="D647" s="149"/>
      <c r="E647" s="149"/>
      <c r="F647" s="147" t="s">
        <v>1729</v>
      </c>
      <c r="G647" s="151" t="s">
        <v>6744</v>
      </c>
      <c r="H647" s="147" t="s">
        <v>6745</v>
      </c>
      <c r="I647" s="247"/>
      <c r="J647" s="247"/>
      <c r="L647" s="98"/>
      <c r="M647" s="98"/>
      <c r="N647" s="98"/>
      <c r="O647" s="98"/>
      <c r="Q647" s="154"/>
    </row>
    <row r="648" spans="1:17" ht="18" customHeight="1">
      <c r="A648" s="248"/>
      <c r="B648" s="149"/>
      <c r="C648" s="149"/>
      <c r="D648" s="149"/>
      <c r="E648" s="149"/>
      <c r="F648" s="147" t="s">
        <v>1730</v>
      </c>
      <c r="G648" s="151" t="s">
        <v>6746</v>
      </c>
      <c r="H648" s="147" t="s">
        <v>6747</v>
      </c>
      <c r="I648" s="247"/>
      <c r="J648" s="247"/>
      <c r="L648" s="98"/>
      <c r="M648" s="98"/>
      <c r="N648" s="98"/>
      <c r="O648" s="98"/>
      <c r="Q648" s="154"/>
    </row>
    <row r="649" spans="1:17" ht="18" customHeight="1">
      <c r="A649" s="248"/>
      <c r="B649" s="149"/>
      <c r="C649" s="149"/>
      <c r="D649" s="149"/>
      <c r="E649" s="149"/>
      <c r="F649" s="147" t="s">
        <v>1731</v>
      </c>
      <c r="G649" s="151" t="s">
        <v>6748</v>
      </c>
      <c r="H649" s="147" t="s">
        <v>6749</v>
      </c>
      <c r="I649" s="247"/>
      <c r="J649" s="247"/>
      <c r="L649" s="98"/>
      <c r="M649" s="98"/>
      <c r="N649" s="98"/>
      <c r="O649" s="98"/>
      <c r="Q649" s="155"/>
    </row>
    <row r="650" spans="1:17" ht="18" customHeight="1">
      <c r="A650" s="248"/>
      <c r="B650" s="149" t="s">
        <v>1990</v>
      </c>
      <c r="C650" s="149"/>
      <c r="D650" s="149"/>
      <c r="E650" s="149"/>
      <c r="F650" s="147"/>
      <c r="G650" s="150"/>
      <c r="H650" s="147"/>
      <c r="I650" s="247"/>
      <c r="J650" s="247"/>
      <c r="L650" s="98"/>
      <c r="M650" s="98"/>
      <c r="N650" s="98"/>
      <c r="O650" s="98"/>
      <c r="Q650" s="155"/>
    </row>
    <row r="651" spans="1:17" ht="18" customHeight="1">
      <c r="A651" s="248"/>
      <c r="B651" s="149"/>
      <c r="C651" s="149" t="s">
        <v>1970</v>
      </c>
      <c r="D651" s="149"/>
      <c r="E651" s="149"/>
      <c r="F651" s="147"/>
      <c r="G651" s="150"/>
      <c r="H651" s="147"/>
      <c r="I651" s="247"/>
      <c r="J651" s="247"/>
      <c r="L651" s="98"/>
      <c r="M651" s="98"/>
      <c r="N651" s="98"/>
      <c r="O651" s="98"/>
      <c r="Q651" s="154"/>
    </row>
    <row r="652" spans="1:17" ht="18" customHeight="1">
      <c r="A652" s="248"/>
      <c r="B652" s="149"/>
      <c r="C652" s="149"/>
      <c r="D652" s="149"/>
      <c r="E652" s="149"/>
      <c r="F652" s="147" t="s">
        <v>1732</v>
      </c>
      <c r="G652" s="151" t="s">
        <v>6750</v>
      </c>
      <c r="H652" s="147" t="s">
        <v>6203</v>
      </c>
      <c r="I652" s="247"/>
      <c r="J652" s="247"/>
      <c r="L652" s="98"/>
      <c r="M652" s="98"/>
      <c r="N652" s="98"/>
      <c r="O652" s="98"/>
      <c r="Q652" s="155"/>
    </row>
    <row r="653" spans="1:17" ht="18" customHeight="1">
      <c r="A653" s="248"/>
      <c r="B653" s="149"/>
      <c r="C653" s="149" t="s">
        <v>1991</v>
      </c>
      <c r="D653" s="149"/>
      <c r="E653" s="149"/>
      <c r="F653" s="147"/>
      <c r="G653" s="152"/>
      <c r="H653" s="147"/>
      <c r="I653" s="247"/>
      <c r="J653" s="247"/>
      <c r="L653" s="98"/>
      <c r="M653" s="98"/>
      <c r="N653" s="98"/>
      <c r="O653" s="98"/>
      <c r="Q653" s="154"/>
    </row>
    <row r="654" spans="1:17" ht="18" customHeight="1">
      <c r="A654" s="248"/>
      <c r="B654" s="149"/>
      <c r="C654" s="149"/>
      <c r="D654" s="149"/>
      <c r="E654" s="149"/>
      <c r="F654" s="147" t="s">
        <v>1733</v>
      </c>
      <c r="G654" s="151" t="s">
        <v>6751</v>
      </c>
      <c r="H654" s="147" t="s">
        <v>6752</v>
      </c>
      <c r="I654" s="247"/>
      <c r="J654" s="247"/>
      <c r="L654" s="98"/>
      <c r="M654" s="98"/>
      <c r="N654" s="98"/>
      <c r="O654" s="98"/>
      <c r="Q654" s="154"/>
    </row>
    <row r="655" spans="1:17" ht="18" customHeight="1">
      <c r="A655" s="248"/>
      <c r="B655" s="149"/>
      <c r="C655" s="149"/>
      <c r="D655" s="149"/>
      <c r="E655" s="149"/>
      <c r="F655" s="147" t="s">
        <v>1734</v>
      </c>
      <c r="G655" s="151" t="s">
        <v>6753</v>
      </c>
      <c r="H655" s="147" t="s">
        <v>6754</v>
      </c>
      <c r="I655" s="247"/>
      <c r="J655" s="247"/>
      <c r="L655" s="98"/>
      <c r="M655" s="98"/>
      <c r="N655" s="98"/>
      <c r="O655" s="98"/>
      <c r="Q655" s="156"/>
    </row>
    <row r="656" spans="1:17" ht="18" customHeight="1">
      <c r="A656" s="248"/>
      <c r="B656" s="149"/>
      <c r="C656" s="149"/>
      <c r="D656" s="149"/>
      <c r="E656" s="149"/>
      <c r="F656" s="147" t="s">
        <v>1735</v>
      </c>
      <c r="G656" s="151" t="s">
        <v>6755</v>
      </c>
      <c r="H656" s="147" t="s">
        <v>6756</v>
      </c>
      <c r="I656" s="247"/>
      <c r="J656" s="247"/>
      <c r="L656" s="98"/>
      <c r="M656" s="98"/>
      <c r="N656" s="98"/>
      <c r="O656" s="98"/>
      <c r="Q656" s="156"/>
    </row>
    <row r="657" spans="1:17" ht="18" customHeight="1">
      <c r="A657" s="248"/>
      <c r="B657" s="149"/>
      <c r="C657" s="149"/>
      <c r="D657" s="149"/>
      <c r="E657" s="149"/>
      <c r="F657" s="147" t="s">
        <v>1736</v>
      </c>
      <c r="G657" s="151" t="s">
        <v>6757</v>
      </c>
      <c r="H657" s="147" t="s">
        <v>6758</v>
      </c>
      <c r="I657" s="247"/>
      <c r="J657" s="247"/>
      <c r="L657" s="98"/>
      <c r="M657" s="98"/>
      <c r="N657" s="98"/>
      <c r="O657" s="98"/>
      <c r="Q657" s="154"/>
    </row>
    <row r="658" spans="1:17" ht="18" customHeight="1">
      <c r="A658" s="248"/>
      <c r="B658" s="149"/>
      <c r="C658" s="149"/>
      <c r="D658" s="149"/>
      <c r="E658" s="149"/>
      <c r="F658" s="147" t="s">
        <v>1737</v>
      </c>
      <c r="G658" s="151" t="s">
        <v>6759</v>
      </c>
      <c r="H658" s="147" t="s">
        <v>6760</v>
      </c>
      <c r="I658" s="247"/>
      <c r="J658" s="247"/>
      <c r="K658" s="74"/>
      <c r="L658" s="98"/>
      <c r="M658" s="98"/>
      <c r="N658" s="98"/>
      <c r="O658" s="98"/>
      <c r="Q658" s="155"/>
    </row>
    <row r="659" spans="1:17" ht="18" customHeight="1">
      <c r="A659" s="149"/>
      <c r="B659" s="149"/>
      <c r="C659" s="149"/>
      <c r="D659" s="149"/>
      <c r="E659" s="149"/>
      <c r="F659" s="147" t="s">
        <v>1738</v>
      </c>
      <c r="G659" s="151" t="s">
        <v>7320</v>
      </c>
      <c r="H659" s="147" t="s">
        <v>7321</v>
      </c>
      <c r="I659" s="247"/>
      <c r="J659" s="247"/>
      <c r="K659" s="74"/>
      <c r="L659" s="98"/>
      <c r="M659" s="98"/>
      <c r="N659" s="98"/>
      <c r="O659" s="98"/>
      <c r="Q659" s="155"/>
    </row>
    <row r="660" spans="1:17" ht="18" customHeight="1">
      <c r="A660" s="149"/>
      <c r="B660" s="149"/>
      <c r="C660" s="149"/>
      <c r="D660" s="149"/>
      <c r="E660" s="149"/>
      <c r="F660" s="147" t="s">
        <v>1739</v>
      </c>
      <c r="G660" s="151" t="s">
        <v>7322</v>
      </c>
      <c r="H660" s="147" t="s">
        <v>7323</v>
      </c>
      <c r="I660" s="247"/>
      <c r="J660" s="247"/>
      <c r="K660" s="74"/>
      <c r="L660" s="98"/>
      <c r="M660" s="98"/>
      <c r="N660" s="98"/>
      <c r="O660" s="98"/>
      <c r="Q660" s="155"/>
    </row>
    <row r="661" spans="1:17" ht="18" customHeight="1">
      <c r="A661" s="149"/>
      <c r="B661" s="149"/>
      <c r="C661" s="149"/>
      <c r="D661" s="149"/>
      <c r="E661" s="149"/>
      <c r="F661" s="147" t="s">
        <v>1740</v>
      </c>
      <c r="G661" s="151" t="s">
        <v>7324</v>
      </c>
      <c r="H661" s="147" t="s">
        <v>7325</v>
      </c>
      <c r="I661" s="247"/>
      <c r="J661" s="247"/>
      <c r="K661" s="74"/>
      <c r="L661" s="98"/>
      <c r="M661" s="98"/>
      <c r="N661" s="98"/>
      <c r="O661" s="98"/>
      <c r="Q661" s="155"/>
    </row>
    <row r="662" spans="1:17" ht="18" customHeight="1">
      <c r="A662" s="149"/>
      <c r="B662" s="149"/>
      <c r="C662" s="149"/>
      <c r="D662" s="149"/>
      <c r="E662" s="149"/>
      <c r="F662" s="147" t="s">
        <v>1741</v>
      </c>
      <c r="G662" s="151" t="s">
        <v>7326</v>
      </c>
      <c r="H662" s="147" t="s">
        <v>7327</v>
      </c>
      <c r="I662" s="247"/>
      <c r="J662" s="247"/>
      <c r="K662" s="74"/>
      <c r="L662" s="98"/>
      <c r="M662" s="98"/>
      <c r="N662" s="98"/>
      <c r="O662" s="98"/>
      <c r="Q662" s="155"/>
    </row>
    <row r="663" spans="1:17" ht="18" customHeight="1">
      <c r="A663" s="149"/>
      <c r="B663" s="149"/>
      <c r="C663" s="149" t="s">
        <v>1992</v>
      </c>
      <c r="D663" s="149"/>
      <c r="E663" s="149"/>
      <c r="F663" s="147"/>
      <c r="G663" s="152"/>
      <c r="H663" s="147"/>
      <c r="I663" s="247"/>
      <c r="J663" s="247"/>
      <c r="K663" s="74"/>
      <c r="L663" s="98"/>
      <c r="M663" s="98"/>
      <c r="N663" s="98"/>
      <c r="O663" s="98"/>
      <c r="Q663" s="155"/>
    </row>
    <row r="664" spans="1:17" ht="18" customHeight="1">
      <c r="A664" s="149"/>
      <c r="B664" s="149"/>
      <c r="C664" s="149"/>
      <c r="D664" s="149"/>
      <c r="E664" s="149"/>
      <c r="F664" s="147" t="s">
        <v>1742</v>
      </c>
      <c r="G664" s="151" t="s">
        <v>7328</v>
      </c>
      <c r="H664" s="147" t="s">
        <v>7329</v>
      </c>
      <c r="I664" s="247"/>
      <c r="J664" s="247"/>
      <c r="K664" s="74"/>
      <c r="L664" s="98"/>
      <c r="M664" s="98"/>
      <c r="N664" s="98"/>
      <c r="O664" s="98"/>
      <c r="Q664" s="155"/>
    </row>
    <row r="665" spans="1:17" ht="18" customHeight="1">
      <c r="A665" s="149"/>
      <c r="B665" s="149"/>
      <c r="C665" s="149"/>
      <c r="D665" s="149"/>
      <c r="E665" s="149"/>
      <c r="F665" s="147" t="s">
        <v>1743</v>
      </c>
      <c r="G665" s="151" t="s">
        <v>7330</v>
      </c>
      <c r="H665" s="147" t="s">
        <v>7331</v>
      </c>
      <c r="I665" s="247"/>
      <c r="J665" s="247"/>
      <c r="K665" s="74"/>
      <c r="L665" s="98"/>
      <c r="M665" s="98"/>
      <c r="N665" s="98"/>
      <c r="O665" s="98"/>
      <c r="Q665" s="155"/>
    </row>
    <row r="666" spans="1:17" ht="18" customHeight="1">
      <c r="A666" s="149"/>
      <c r="B666" s="149"/>
      <c r="C666" s="149"/>
      <c r="D666" s="149"/>
      <c r="E666" s="149"/>
      <c r="F666" s="147" t="s">
        <v>1744</v>
      </c>
      <c r="G666" s="151" t="s">
        <v>7332</v>
      </c>
      <c r="H666" s="147" t="s">
        <v>7333</v>
      </c>
      <c r="I666" s="247"/>
      <c r="J666" s="247"/>
      <c r="K666" s="74"/>
      <c r="L666" s="98"/>
      <c r="M666" s="98"/>
      <c r="N666" s="98"/>
      <c r="O666" s="98"/>
      <c r="Q666" s="155"/>
    </row>
    <row r="667" spans="1:17" ht="18" customHeight="1">
      <c r="A667" s="149"/>
      <c r="B667" s="149"/>
      <c r="C667" s="149"/>
      <c r="D667" s="149"/>
      <c r="E667" s="149"/>
      <c r="F667" s="147" t="s">
        <v>1745</v>
      </c>
      <c r="G667" s="151" t="s">
        <v>7334</v>
      </c>
      <c r="H667" s="147" t="s">
        <v>7335</v>
      </c>
      <c r="I667" s="247"/>
      <c r="J667" s="247"/>
      <c r="K667" s="74"/>
      <c r="L667" s="98"/>
      <c r="M667" s="98"/>
      <c r="N667" s="98"/>
      <c r="O667" s="98"/>
      <c r="Q667" s="155"/>
    </row>
    <row r="668" spans="1:17" ht="18" customHeight="1">
      <c r="A668" s="149"/>
      <c r="B668" s="149"/>
      <c r="C668" s="149"/>
      <c r="D668" s="149"/>
      <c r="E668" s="149"/>
      <c r="F668" s="147" t="s">
        <v>1746</v>
      </c>
      <c r="G668" s="151" t="s">
        <v>7336</v>
      </c>
      <c r="H668" s="147" t="s">
        <v>7337</v>
      </c>
      <c r="I668" s="247"/>
      <c r="J668" s="247"/>
      <c r="K668" s="74"/>
      <c r="L668" s="98"/>
      <c r="M668" s="98"/>
      <c r="N668" s="98"/>
      <c r="O668" s="98"/>
      <c r="Q668" s="155"/>
    </row>
    <row r="669" spans="1:17" ht="18" customHeight="1">
      <c r="A669" s="149"/>
      <c r="B669" s="149"/>
      <c r="C669" s="149"/>
      <c r="D669" s="149"/>
      <c r="E669" s="149"/>
      <c r="F669" s="147" t="s">
        <v>1747</v>
      </c>
      <c r="G669" s="151" t="s">
        <v>7336</v>
      </c>
      <c r="H669" s="147" t="s">
        <v>7338</v>
      </c>
      <c r="I669" s="247"/>
      <c r="J669" s="247"/>
      <c r="K669" s="74"/>
      <c r="L669" s="98"/>
      <c r="M669" s="98"/>
      <c r="N669" s="98"/>
      <c r="O669" s="98"/>
      <c r="Q669" s="155"/>
    </row>
    <row r="670" spans="1:17" ht="18" customHeight="1">
      <c r="A670" s="149"/>
      <c r="B670" s="149"/>
      <c r="C670" s="149"/>
      <c r="D670" s="149"/>
      <c r="E670" s="149"/>
      <c r="F670" s="147" t="s">
        <v>1748</v>
      </c>
      <c r="G670" s="151" t="s">
        <v>7339</v>
      </c>
      <c r="H670" s="147" t="s">
        <v>7340</v>
      </c>
      <c r="I670" s="247"/>
      <c r="J670" s="247"/>
      <c r="K670" s="74"/>
      <c r="L670" s="98"/>
      <c r="M670" s="98"/>
      <c r="N670" s="98"/>
      <c r="O670" s="98"/>
      <c r="Q670" s="155"/>
    </row>
    <row r="671" spans="1:17" ht="18" customHeight="1">
      <c r="A671" s="149"/>
      <c r="B671" s="149"/>
      <c r="C671" s="149"/>
      <c r="D671" s="149"/>
      <c r="E671" s="149"/>
      <c r="F671" s="147" t="s">
        <v>1749</v>
      </c>
      <c r="G671" s="151" t="s">
        <v>7341</v>
      </c>
      <c r="H671" s="147" t="s">
        <v>7342</v>
      </c>
      <c r="I671" s="247"/>
      <c r="J671" s="247"/>
      <c r="K671" s="74"/>
      <c r="L671" s="98"/>
      <c r="M671" s="98"/>
      <c r="N671" s="98"/>
      <c r="O671" s="98"/>
      <c r="Q671" s="155"/>
    </row>
    <row r="672" spans="1:17" ht="18" customHeight="1">
      <c r="A672" s="149"/>
      <c r="B672" s="149"/>
      <c r="C672" s="149"/>
      <c r="D672" s="149"/>
      <c r="E672" s="149"/>
      <c r="F672" s="147" t="s">
        <v>1750</v>
      </c>
      <c r="G672" s="151" t="s">
        <v>7343</v>
      </c>
      <c r="H672" s="147" t="s">
        <v>7344</v>
      </c>
      <c r="I672" s="247"/>
      <c r="J672" s="247"/>
      <c r="K672" s="74"/>
      <c r="L672" s="98"/>
      <c r="M672" s="98"/>
      <c r="N672" s="98"/>
      <c r="O672" s="98"/>
      <c r="Q672" s="155"/>
    </row>
    <row r="673" spans="1:17" ht="18" customHeight="1">
      <c r="A673" s="149"/>
      <c r="B673" s="149"/>
      <c r="C673" s="149"/>
      <c r="D673" s="149"/>
      <c r="E673" s="149"/>
      <c r="F673" s="147" t="s">
        <v>1751</v>
      </c>
      <c r="G673" s="151" t="s">
        <v>7345</v>
      </c>
      <c r="H673" s="147" t="s">
        <v>7346</v>
      </c>
      <c r="I673" s="247"/>
      <c r="J673" s="247"/>
      <c r="K673" s="74"/>
      <c r="L673" s="98"/>
      <c r="M673" s="98"/>
      <c r="N673" s="98"/>
      <c r="O673" s="98"/>
      <c r="Q673" s="155"/>
    </row>
    <row r="674" spans="1:17" ht="18" customHeight="1">
      <c r="A674" s="149"/>
      <c r="B674" s="149"/>
      <c r="C674" s="149"/>
      <c r="D674" s="149"/>
      <c r="E674" s="149"/>
      <c r="F674" s="147" t="s">
        <v>1752</v>
      </c>
      <c r="G674" s="151" t="s">
        <v>7347</v>
      </c>
      <c r="H674" s="147" t="s">
        <v>7348</v>
      </c>
      <c r="I674" s="247"/>
      <c r="J674" s="247"/>
      <c r="K674" s="74"/>
      <c r="L674" s="98"/>
      <c r="M674" s="98"/>
      <c r="N674" s="98"/>
      <c r="O674" s="98"/>
      <c r="Q674" s="155"/>
    </row>
    <row r="675" spans="1:17" ht="18" customHeight="1">
      <c r="A675" s="149"/>
      <c r="B675" s="149"/>
      <c r="C675" s="149"/>
      <c r="D675" s="149"/>
      <c r="E675" s="149"/>
      <c r="F675" s="147" t="s">
        <v>1753</v>
      </c>
      <c r="G675" s="151" t="s">
        <v>7349</v>
      </c>
      <c r="H675" s="147" t="s">
        <v>7113</v>
      </c>
      <c r="I675" s="247"/>
      <c r="J675" s="247"/>
      <c r="K675" s="74"/>
      <c r="L675" s="98"/>
      <c r="M675" s="98"/>
      <c r="N675" s="98"/>
      <c r="O675" s="98"/>
      <c r="Q675" s="155"/>
    </row>
    <row r="676" spans="1:17" ht="18" customHeight="1">
      <c r="A676" s="149"/>
      <c r="B676" s="149"/>
      <c r="C676" s="149"/>
      <c r="D676" s="149"/>
      <c r="E676" s="149"/>
      <c r="F676" s="147" t="s">
        <v>1754</v>
      </c>
      <c r="G676" s="151" t="s">
        <v>7350</v>
      </c>
      <c r="H676" s="147" t="s">
        <v>7351</v>
      </c>
      <c r="I676" s="247"/>
      <c r="J676" s="247"/>
      <c r="K676" s="74"/>
      <c r="L676" s="98"/>
      <c r="M676" s="98"/>
      <c r="N676" s="98"/>
      <c r="O676" s="98"/>
      <c r="Q676" s="155"/>
    </row>
    <row r="677" spans="1:17" ht="18" customHeight="1">
      <c r="A677" s="149"/>
      <c r="B677" s="149"/>
      <c r="C677" s="149"/>
      <c r="D677" s="149"/>
      <c r="E677" s="149"/>
      <c r="F677" s="147" t="s">
        <v>1755</v>
      </c>
      <c r="G677" s="151" t="s">
        <v>7352</v>
      </c>
      <c r="H677" s="147" t="s">
        <v>7353</v>
      </c>
      <c r="I677" s="247"/>
      <c r="J677" s="247"/>
      <c r="K677" s="74"/>
      <c r="L677" s="98"/>
      <c r="M677" s="98"/>
      <c r="N677" s="98"/>
      <c r="O677" s="98"/>
      <c r="Q677" s="155"/>
    </row>
    <row r="678" spans="1:17" ht="18" customHeight="1">
      <c r="A678" s="149"/>
      <c r="B678" s="149"/>
      <c r="C678" s="149"/>
      <c r="D678" s="149"/>
      <c r="E678" s="149"/>
      <c r="F678" s="147" t="s">
        <v>1756</v>
      </c>
      <c r="G678" s="151" t="s">
        <v>7354</v>
      </c>
      <c r="H678" s="147" t="s">
        <v>7355</v>
      </c>
      <c r="I678" s="247"/>
      <c r="J678" s="247"/>
      <c r="K678" s="74"/>
      <c r="L678" s="98"/>
      <c r="M678" s="98"/>
      <c r="N678" s="98"/>
      <c r="O678" s="98"/>
      <c r="Q678" s="155"/>
    </row>
    <row r="679" spans="1:17" ht="18" customHeight="1">
      <c r="A679" s="149"/>
      <c r="B679" s="149"/>
      <c r="C679" s="149"/>
      <c r="D679" s="149"/>
      <c r="E679" s="149"/>
      <c r="F679" s="147" t="s">
        <v>1757</v>
      </c>
      <c r="G679" s="151" t="s">
        <v>7356</v>
      </c>
      <c r="H679" s="147" t="s">
        <v>7357</v>
      </c>
      <c r="I679" s="247"/>
      <c r="J679" s="247"/>
      <c r="K679" s="74"/>
      <c r="L679" s="98"/>
      <c r="M679" s="98"/>
      <c r="N679" s="98"/>
      <c r="O679" s="98"/>
      <c r="Q679" s="155"/>
    </row>
    <row r="680" spans="1:17" ht="18" customHeight="1">
      <c r="A680" s="149"/>
      <c r="B680" s="149"/>
      <c r="C680" s="149"/>
      <c r="D680" s="149"/>
      <c r="E680" s="149"/>
      <c r="F680" s="147" t="s">
        <v>1758</v>
      </c>
      <c r="G680" s="151" t="s">
        <v>7358</v>
      </c>
      <c r="H680" s="147" t="s">
        <v>7359</v>
      </c>
      <c r="I680" s="247"/>
      <c r="J680" s="247"/>
      <c r="K680" s="74"/>
      <c r="L680" s="98"/>
      <c r="M680" s="98"/>
      <c r="N680" s="98"/>
      <c r="O680" s="98"/>
      <c r="Q680" s="155"/>
    </row>
    <row r="681" spans="1:17" ht="18" customHeight="1">
      <c r="A681" s="149"/>
      <c r="B681" s="149"/>
      <c r="C681" s="149"/>
      <c r="D681" s="149"/>
      <c r="E681" s="149"/>
      <c r="F681" s="147" t="s">
        <v>1759</v>
      </c>
      <c r="G681" s="151" t="s">
        <v>7360</v>
      </c>
      <c r="H681" s="147" t="s">
        <v>7361</v>
      </c>
      <c r="I681" s="247"/>
      <c r="J681" s="247"/>
      <c r="K681" s="74"/>
      <c r="L681" s="98"/>
      <c r="M681" s="98"/>
      <c r="N681" s="98"/>
      <c r="O681" s="98"/>
      <c r="Q681" s="155"/>
    </row>
    <row r="682" spans="1:17" ht="18" customHeight="1">
      <c r="A682" s="149"/>
      <c r="B682" s="149"/>
      <c r="C682" s="149" t="s">
        <v>1993</v>
      </c>
      <c r="D682" s="149"/>
      <c r="E682" s="149"/>
      <c r="F682" s="147"/>
      <c r="G682" s="152"/>
      <c r="H682" s="147"/>
      <c r="I682" s="247"/>
      <c r="J682" s="247"/>
      <c r="K682" s="74"/>
      <c r="L682" s="98"/>
      <c r="M682" s="98"/>
      <c r="N682" s="98"/>
      <c r="O682" s="98"/>
      <c r="Q682" s="155"/>
    </row>
    <row r="683" spans="1:17" ht="18" customHeight="1">
      <c r="A683" s="149"/>
      <c r="B683" s="149"/>
      <c r="C683" s="149"/>
      <c r="D683" s="149"/>
      <c r="E683" s="149"/>
      <c r="F683" s="147" t="s">
        <v>1760</v>
      </c>
      <c r="G683" s="151" t="s">
        <v>7362</v>
      </c>
      <c r="H683" s="147" t="s">
        <v>7363</v>
      </c>
      <c r="I683" s="247"/>
      <c r="J683" s="247"/>
      <c r="K683" s="74"/>
      <c r="L683" s="98"/>
      <c r="M683" s="98"/>
      <c r="N683" s="98"/>
      <c r="O683" s="98"/>
      <c r="Q683" s="155"/>
    </row>
    <row r="684" spans="1:17" ht="18" customHeight="1">
      <c r="A684" s="149"/>
      <c r="B684" s="149"/>
      <c r="C684" s="149"/>
      <c r="D684" s="149"/>
      <c r="E684" s="149"/>
      <c r="F684" s="147" t="s">
        <v>1761</v>
      </c>
      <c r="G684" s="151" t="s">
        <v>7364</v>
      </c>
      <c r="H684" s="147" t="s">
        <v>6796</v>
      </c>
      <c r="I684" s="247"/>
      <c r="J684" s="247"/>
      <c r="K684" s="74"/>
      <c r="L684" s="98"/>
      <c r="M684" s="98"/>
      <c r="N684" s="98"/>
      <c r="O684" s="98"/>
      <c r="Q684" s="155"/>
    </row>
    <row r="685" spans="1:17" ht="18" customHeight="1">
      <c r="A685" s="248"/>
      <c r="B685" s="149"/>
      <c r="C685" s="149"/>
      <c r="D685" s="149"/>
      <c r="E685" s="149"/>
      <c r="F685" s="147" t="s">
        <v>1762</v>
      </c>
      <c r="G685" s="151" t="s">
        <v>6761</v>
      </c>
      <c r="H685" s="147" t="s">
        <v>6762</v>
      </c>
      <c r="I685" s="247"/>
      <c r="J685" s="247"/>
      <c r="L685" s="98"/>
      <c r="M685" s="98"/>
      <c r="N685" s="98"/>
      <c r="O685" s="98"/>
      <c r="Q685" s="154"/>
    </row>
    <row r="686" spans="1:17" ht="18" customHeight="1">
      <c r="A686" s="248"/>
      <c r="B686" s="149"/>
      <c r="C686" s="149"/>
      <c r="D686" s="149"/>
      <c r="E686" s="149"/>
      <c r="F686" s="147" t="s">
        <v>1763</v>
      </c>
      <c r="G686" s="151" t="s">
        <v>6763</v>
      </c>
      <c r="H686" s="147" t="s">
        <v>6764</v>
      </c>
      <c r="I686" s="247"/>
      <c r="J686" s="247"/>
      <c r="L686" s="98"/>
      <c r="M686" s="98"/>
      <c r="N686" s="98"/>
      <c r="O686" s="98"/>
      <c r="Q686" s="154"/>
    </row>
    <row r="687" spans="1:17" ht="18" customHeight="1">
      <c r="A687" s="248"/>
      <c r="B687" s="149"/>
      <c r="C687" s="149"/>
      <c r="D687" s="149"/>
      <c r="E687" s="149"/>
      <c r="F687" s="147" t="s">
        <v>1764</v>
      </c>
      <c r="G687" s="151" t="s">
        <v>6765</v>
      </c>
      <c r="H687" s="147" t="s">
        <v>6602</v>
      </c>
      <c r="I687" s="247"/>
      <c r="J687" s="247"/>
      <c r="L687" s="98"/>
      <c r="M687" s="98"/>
      <c r="N687" s="98"/>
      <c r="O687" s="98"/>
      <c r="Q687" s="154"/>
    </row>
    <row r="688" spans="1:17" ht="18" customHeight="1">
      <c r="A688" s="248"/>
      <c r="B688" s="149"/>
      <c r="C688" s="149"/>
      <c r="D688" s="149"/>
      <c r="E688" s="149"/>
      <c r="F688" s="147" t="s">
        <v>1765</v>
      </c>
      <c r="G688" s="151" t="s">
        <v>6766</v>
      </c>
      <c r="H688" s="147" t="s">
        <v>6767</v>
      </c>
      <c r="I688" s="247"/>
      <c r="J688" s="247"/>
      <c r="L688" s="98"/>
      <c r="M688" s="98"/>
      <c r="N688" s="98"/>
      <c r="O688" s="98"/>
      <c r="Q688" s="154"/>
    </row>
    <row r="689" spans="1:17" ht="18" customHeight="1">
      <c r="A689" s="248"/>
      <c r="B689" s="149"/>
      <c r="C689" s="149"/>
      <c r="D689" s="149"/>
      <c r="E689" s="149"/>
      <c r="F689" s="147" t="s">
        <v>1766</v>
      </c>
      <c r="G689" s="151" t="s">
        <v>6768</v>
      </c>
      <c r="H689" s="147" t="s">
        <v>6769</v>
      </c>
      <c r="I689" s="247"/>
      <c r="J689" s="247"/>
      <c r="L689" s="98"/>
      <c r="M689" s="98"/>
      <c r="N689" s="98"/>
      <c r="O689" s="98"/>
      <c r="Q689" s="154"/>
    </row>
    <row r="690" spans="1:17" ht="18" customHeight="1">
      <c r="A690" s="248"/>
      <c r="B690" s="149"/>
      <c r="C690" s="149"/>
      <c r="D690" s="149"/>
      <c r="E690" s="149"/>
      <c r="F690" s="147" t="s">
        <v>1767</v>
      </c>
      <c r="G690" s="151" t="s">
        <v>6770</v>
      </c>
      <c r="H690" s="147" t="s">
        <v>6771</v>
      </c>
      <c r="I690" s="247"/>
      <c r="J690" s="247"/>
      <c r="L690" s="98"/>
      <c r="M690" s="98"/>
      <c r="N690" s="98"/>
      <c r="O690" s="98"/>
      <c r="Q690" s="154"/>
    </row>
    <row r="691" spans="1:17" ht="18" customHeight="1">
      <c r="A691" s="248"/>
      <c r="B691" s="149"/>
      <c r="C691" s="149"/>
      <c r="D691" s="149"/>
      <c r="E691" s="149"/>
      <c r="F691" s="147" t="s">
        <v>1768</v>
      </c>
      <c r="G691" s="151" t="s">
        <v>6772</v>
      </c>
      <c r="H691" s="147" t="s">
        <v>6773</v>
      </c>
      <c r="I691" s="247"/>
      <c r="J691" s="247"/>
      <c r="L691" s="98"/>
      <c r="M691" s="98"/>
      <c r="N691" s="98"/>
      <c r="O691" s="98"/>
      <c r="Q691" s="154"/>
    </row>
    <row r="692" spans="1:17" ht="18" customHeight="1">
      <c r="A692" s="248"/>
      <c r="B692" s="149" t="s">
        <v>1994</v>
      </c>
      <c r="C692" s="149"/>
      <c r="D692" s="149"/>
      <c r="E692" s="149"/>
      <c r="F692" s="147"/>
      <c r="G692" s="152"/>
      <c r="H692" s="147"/>
      <c r="I692" s="247"/>
      <c r="J692" s="247"/>
      <c r="L692" s="98"/>
      <c r="M692" s="98"/>
      <c r="N692" s="98"/>
      <c r="O692" s="98"/>
      <c r="Q692" s="154"/>
    </row>
    <row r="693" spans="1:17" ht="18" customHeight="1">
      <c r="A693" s="248"/>
      <c r="B693" s="149"/>
      <c r="C693" s="149" t="s">
        <v>1970</v>
      </c>
      <c r="D693" s="149"/>
      <c r="E693" s="149"/>
      <c r="F693" s="147"/>
      <c r="G693" s="152"/>
      <c r="H693" s="147"/>
      <c r="I693" s="247"/>
      <c r="J693" s="247"/>
      <c r="L693" s="98"/>
      <c r="M693" s="98"/>
      <c r="N693" s="98"/>
      <c r="O693" s="98"/>
      <c r="Q693" s="154"/>
    </row>
    <row r="694" spans="1:17" ht="18" customHeight="1">
      <c r="A694" s="248"/>
      <c r="B694" s="149"/>
      <c r="C694" s="149"/>
      <c r="D694" s="149"/>
      <c r="E694" s="149"/>
      <c r="F694" s="147" t="s">
        <v>1769</v>
      </c>
      <c r="G694" s="151" t="s">
        <v>6774</v>
      </c>
      <c r="H694" s="147" t="s">
        <v>6203</v>
      </c>
      <c r="I694" s="247"/>
      <c r="J694" s="247"/>
      <c r="L694" s="98"/>
      <c r="M694" s="98"/>
      <c r="N694" s="98"/>
      <c r="O694" s="98"/>
      <c r="Q694" s="155"/>
    </row>
    <row r="695" spans="1:17" ht="18" customHeight="1">
      <c r="A695" s="248"/>
      <c r="B695" s="149"/>
      <c r="C695" s="149"/>
      <c r="D695" s="149"/>
      <c r="E695" s="149"/>
      <c r="F695" s="147" t="s">
        <v>1770</v>
      </c>
      <c r="G695" s="151" t="s">
        <v>6775</v>
      </c>
      <c r="H695" s="147" t="s">
        <v>6776</v>
      </c>
      <c r="I695" s="247"/>
      <c r="J695" s="247"/>
      <c r="L695" s="98"/>
      <c r="M695" s="98"/>
      <c r="N695" s="98"/>
      <c r="O695" s="98"/>
      <c r="Q695" s="154"/>
    </row>
    <row r="696" spans="1:17" ht="18" customHeight="1">
      <c r="A696" s="248"/>
      <c r="B696" s="149"/>
      <c r="C696" s="149" t="s">
        <v>1995</v>
      </c>
      <c r="D696" s="149"/>
      <c r="E696" s="149"/>
      <c r="F696" s="147"/>
      <c r="G696" s="152"/>
      <c r="H696" s="147"/>
      <c r="I696" s="247"/>
      <c r="J696" s="247"/>
      <c r="L696" s="98"/>
      <c r="M696" s="98"/>
      <c r="N696" s="98"/>
      <c r="O696" s="98"/>
      <c r="Q696" s="154"/>
    </row>
    <row r="697" spans="1:17" ht="18" customHeight="1">
      <c r="A697" s="248"/>
      <c r="B697" s="149"/>
      <c r="C697" s="149"/>
      <c r="D697" s="149"/>
      <c r="E697" s="149"/>
      <c r="F697" s="147" t="s">
        <v>1771</v>
      </c>
      <c r="G697" s="151" t="s">
        <v>6777</v>
      </c>
      <c r="H697" s="147" t="s">
        <v>6778</v>
      </c>
      <c r="I697" s="247"/>
      <c r="J697" s="247"/>
      <c r="L697" s="98"/>
      <c r="M697" s="98"/>
      <c r="N697" s="98"/>
      <c r="O697" s="98"/>
      <c r="Q697" s="154"/>
    </row>
    <row r="698" spans="1:17" ht="18" customHeight="1">
      <c r="A698" s="248"/>
      <c r="B698" s="149"/>
      <c r="C698" s="149"/>
      <c r="D698" s="149"/>
      <c r="E698" s="149"/>
      <c r="F698" s="147" t="s">
        <v>1772</v>
      </c>
      <c r="G698" s="151" t="s">
        <v>6779</v>
      </c>
      <c r="H698" s="147" t="s">
        <v>6780</v>
      </c>
      <c r="I698" s="247"/>
      <c r="J698" s="247"/>
      <c r="L698" s="98"/>
      <c r="M698" s="98"/>
      <c r="N698" s="98"/>
      <c r="O698" s="98"/>
      <c r="Q698" s="154"/>
    </row>
    <row r="699" spans="1:17" ht="18" customHeight="1">
      <c r="A699" s="248"/>
      <c r="B699" s="149"/>
      <c r="C699" s="149" t="s">
        <v>1996</v>
      </c>
      <c r="D699" s="149"/>
      <c r="E699" s="149"/>
      <c r="F699" s="147"/>
      <c r="G699" s="152"/>
      <c r="H699" s="147"/>
      <c r="I699" s="247"/>
      <c r="J699" s="247"/>
      <c r="L699" s="98"/>
      <c r="M699" s="98"/>
      <c r="N699" s="98"/>
      <c r="O699" s="98"/>
      <c r="Q699" s="154"/>
    </row>
    <row r="700" spans="1:17" ht="18" customHeight="1">
      <c r="A700" s="248"/>
      <c r="B700" s="149"/>
      <c r="C700" s="149"/>
      <c r="D700" s="149"/>
      <c r="E700" s="149"/>
      <c r="F700" s="147" t="s">
        <v>1773</v>
      </c>
      <c r="G700" s="151" t="s">
        <v>6781</v>
      </c>
      <c r="H700" s="147" t="s">
        <v>6782</v>
      </c>
      <c r="I700" s="247"/>
      <c r="J700" s="247"/>
      <c r="L700" s="98"/>
      <c r="M700" s="98"/>
      <c r="N700" s="98"/>
      <c r="O700" s="98"/>
      <c r="Q700" s="154"/>
    </row>
    <row r="701" spans="1:17" ht="18" customHeight="1">
      <c r="A701" s="248"/>
      <c r="B701" s="149"/>
      <c r="C701" s="149"/>
      <c r="D701" s="149"/>
      <c r="E701" s="149"/>
      <c r="F701" s="147" t="s">
        <v>1774</v>
      </c>
      <c r="G701" s="151" t="s">
        <v>6783</v>
      </c>
      <c r="H701" s="147" t="s">
        <v>6784</v>
      </c>
      <c r="I701" s="247"/>
      <c r="J701" s="247"/>
      <c r="L701" s="98"/>
      <c r="M701" s="98"/>
      <c r="N701" s="98"/>
      <c r="O701" s="98"/>
      <c r="Q701" s="154"/>
    </row>
    <row r="702" spans="1:17" ht="18" customHeight="1">
      <c r="A702" s="248"/>
      <c r="B702" s="149"/>
      <c r="C702" s="149"/>
      <c r="D702" s="149"/>
      <c r="E702" s="149"/>
      <c r="F702" s="147" t="s">
        <v>1775</v>
      </c>
      <c r="G702" s="151" t="s">
        <v>6785</v>
      </c>
      <c r="H702" s="147" t="s">
        <v>6786</v>
      </c>
      <c r="I702" s="247"/>
      <c r="J702" s="247"/>
      <c r="L702" s="98"/>
      <c r="M702" s="98"/>
      <c r="N702" s="98"/>
      <c r="O702" s="98"/>
      <c r="Q702" s="154"/>
    </row>
    <row r="703" spans="1:17" ht="18" customHeight="1">
      <c r="A703" s="248"/>
      <c r="B703" s="149"/>
      <c r="C703" s="149"/>
      <c r="D703" s="149"/>
      <c r="E703" s="149"/>
      <c r="F703" s="147" t="s">
        <v>1776</v>
      </c>
      <c r="G703" s="151" t="s">
        <v>6787</v>
      </c>
      <c r="H703" s="147" t="s">
        <v>6788</v>
      </c>
      <c r="I703" s="247"/>
      <c r="J703" s="247"/>
      <c r="L703" s="98"/>
      <c r="M703" s="98"/>
      <c r="N703" s="98"/>
      <c r="O703" s="98"/>
      <c r="Q703" s="154"/>
    </row>
    <row r="704" spans="1:17" ht="18" customHeight="1">
      <c r="A704" s="248"/>
      <c r="B704" s="149"/>
      <c r="C704" s="149"/>
      <c r="D704" s="149"/>
      <c r="E704" s="149"/>
      <c r="F704" s="147" t="s">
        <v>1777</v>
      </c>
      <c r="G704" s="151" t="s">
        <v>6789</v>
      </c>
      <c r="H704" s="147" t="s">
        <v>6790</v>
      </c>
      <c r="I704" s="247"/>
      <c r="J704" s="247"/>
      <c r="L704" s="98"/>
      <c r="M704" s="98"/>
      <c r="N704" s="98"/>
      <c r="O704" s="98"/>
      <c r="Q704" s="154"/>
    </row>
    <row r="705" spans="1:17" ht="18" customHeight="1">
      <c r="A705" s="248"/>
      <c r="B705" s="149"/>
      <c r="C705" s="149"/>
      <c r="D705" s="149"/>
      <c r="E705" s="149"/>
      <c r="F705" s="147" t="s">
        <v>1778</v>
      </c>
      <c r="G705" s="151" t="s">
        <v>6791</v>
      </c>
      <c r="H705" s="147" t="s">
        <v>6792</v>
      </c>
      <c r="I705" s="247"/>
      <c r="J705" s="247"/>
      <c r="L705" s="98"/>
      <c r="M705" s="98"/>
      <c r="N705" s="98"/>
      <c r="O705" s="98"/>
      <c r="Q705" s="154"/>
    </row>
    <row r="706" spans="1:17" ht="18" customHeight="1">
      <c r="A706" s="248"/>
      <c r="B706" s="149"/>
      <c r="C706" s="149"/>
      <c r="D706" s="149"/>
      <c r="E706" s="149"/>
      <c r="F706" s="147" t="s">
        <v>1779</v>
      </c>
      <c r="G706" s="151" t="s">
        <v>6793</v>
      </c>
      <c r="H706" s="147" t="s">
        <v>6794</v>
      </c>
      <c r="I706" s="247"/>
      <c r="J706" s="247"/>
      <c r="L706" s="98"/>
      <c r="M706" s="98"/>
      <c r="N706" s="98"/>
      <c r="O706" s="98"/>
      <c r="Q706" s="154"/>
    </row>
    <row r="707" spans="1:17" ht="18" customHeight="1">
      <c r="A707" s="248"/>
      <c r="B707" s="149"/>
      <c r="C707" s="149"/>
      <c r="D707" s="149"/>
      <c r="E707" s="149"/>
      <c r="F707" s="147" t="s">
        <v>1780</v>
      </c>
      <c r="G707" s="151" t="s">
        <v>6795</v>
      </c>
      <c r="H707" s="147" t="s">
        <v>6796</v>
      </c>
      <c r="I707" s="247"/>
      <c r="J707" s="247"/>
      <c r="L707" s="98"/>
      <c r="M707" s="98"/>
      <c r="N707" s="98"/>
      <c r="O707" s="98"/>
      <c r="Q707" s="154"/>
    </row>
    <row r="708" spans="1:17" ht="18" customHeight="1">
      <c r="A708" s="248"/>
      <c r="B708" s="149"/>
      <c r="C708" s="149"/>
      <c r="D708" s="149"/>
      <c r="E708" s="149"/>
      <c r="F708" s="147" t="s">
        <v>1781</v>
      </c>
      <c r="G708" s="151" t="s">
        <v>6797</v>
      </c>
      <c r="H708" s="147" t="s">
        <v>6798</v>
      </c>
      <c r="I708" s="247"/>
      <c r="J708" s="247"/>
    </row>
    <row r="709" spans="1:17" ht="18" customHeight="1">
      <c r="A709" s="248"/>
      <c r="B709" s="149"/>
      <c r="C709" s="149"/>
      <c r="D709" s="149"/>
      <c r="E709" s="149"/>
      <c r="F709" s="147" t="s">
        <v>1782</v>
      </c>
      <c r="G709" s="151" t="s">
        <v>6799</v>
      </c>
      <c r="H709" s="147" t="s">
        <v>6800</v>
      </c>
      <c r="I709" s="247"/>
      <c r="J709" s="247"/>
    </row>
    <row r="710" spans="1:17" ht="18" customHeight="1">
      <c r="A710" s="248"/>
      <c r="B710" s="149"/>
      <c r="C710" s="149" t="s">
        <v>1985</v>
      </c>
      <c r="D710" s="149"/>
      <c r="E710" s="149"/>
      <c r="F710" s="147"/>
      <c r="G710" s="152"/>
      <c r="H710" s="147"/>
      <c r="I710" s="247"/>
      <c r="J710" s="247"/>
      <c r="K710" s="74"/>
    </row>
    <row r="711" spans="1:17" ht="18" customHeight="1">
      <c r="A711" s="149"/>
      <c r="B711" s="149"/>
      <c r="C711" s="149"/>
      <c r="D711" s="149"/>
      <c r="E711" s="149"/>
      <c r="F711" s="147" t="s">
        <v>1783</v>
      </c>
      <c r="G711" s="151" t="s">
        <v>7365</v>
      </c>
      <c r="H711" s="147" t="s">
        <v>6860</v>
      </c>
      <c r="I711" s="247"/>
      <c r="J711" s="247"/>
      <c r="K711" s="74"/>
    </row>
    <row r="712" spans="1:17" ht="18" customHeight="1">
      <c r="A712" s="149"/>
      <c r="B712" s="149" t="s">
        <v>1997</v>
      </c>
      <c r="C712" s="149"/>
      <c r="D712" s="149"/>
      <c r="E712" s="149"/>
      <c r="F712" s="147"/>
      <c r="G712" s="152"/>
      <c r="H712" s="147"/>
      <c r="I712" s="247"/>
      <c r="J712" s="247"/>
      <c r="K712" s="74"/>
    </row>
    <row r="713" spans="1:17" ht="18" customHeight="1">
      <c r="A713" s="149"/>
      <c r="B713" s="149"/>
      <c r="C713" s="149" t="s">
        <v>1970</v>
      </c>
      <c r="D713" s="149"/>
      <c r="E713" s="149"/>
      <c r="F713" s="147"/>
      <c r="G713" s="152"/>
      <c r="H713" s="147"/>
      <c r="I713" s="247"/>
      <c r="J713" s="247"/>
      <c r="K713" s="74"/>
    </row>
    <row r="714" spans="1:17" ht="18" customHeight="1">
      <c r="A714" s="149"/>
      <c r="B714" s="149"/>
      <c r="C714" s="149"/>
      <c r="D714" s="149"/>
      <c r="E714" s="149"/>
      <c r="F714" s="147" t="s">
        <v>1784</v>
      </c>
      <c r="G714" s="151" t="s">
        <v>7366</v>
      </c>
      <c r="H714" s="147" t="s">
        <v>6203</v>
      </c>
      <c r="I714" s="247"/>
      <c r="J714" s="247"/>
      <c r="K714" s="74"/>
    </row>
    <row r="715" spans="1:17" ht="18" customHeight="1">
      <c r="A715" s="149"/>
      <c r="B715" s="149"/>
      <c r="C715" s="149" t="s">
        <v>1998</v>
      </c>
      <c r="D715" s="149"/>
      <c r="E715" s="149"/>
      <c r="F715" s="147"/>
      <c r="G715" s="152"/>
      <c r="H715" s="147"/>
      <c r="I715" s="247"/>
      <c r="J715" s="247"/>
      <c r="K715" s="74"/>
    </row>
    <row r="716" spans="1:17" ht="18" customHeight="1">
      <c r="A716" s="149"/>
      <c r="B716" s="149"/>
      <c r="C716" s="149"/>
      <c r="D716" s="149"/>
      <c r="E716" s="149"/>
      <c r="F716" s="147" t="s">
        <v>1785</v>
      </c>
      <c r="G716" s="151" t="s">
        <v>7367</v>
      </c>
      <c r="H716" s="147" t="s">
        <v>7368</v>
      </c>
      <c r="I716" s="247"/>
      <c r="J716" s="247"/>
      <c r="K716" s="74"/>
    </row>
    <row r="717" spans="1:17" ht="18" customHeight="1">
      <c r="A717" s="149"/>
      <c r="B717" s="149"/>
      <c r="C717" s="149"/>
      <c r="D717" s="149"/>
      <c r="E717" s="149"/>
      <c r="F717" s="147" t="s">
        <v>1786</v>
      </c>
      <c r="G717" s="151" t="s">
        <v>7369</v>
      </c>
      <c r="H717" s="147" t="s">
        <v>7370</v>
      </c>
      <c r="I717" s="247"/>
      <c r="J717" s="247"/>
      <c r="K717" s="74"/>
    </row>
    <row r="718" spans="1:17" ht="18" customHeight="1">
      <c r="A718" s="149"/>
      <c r="B718" s="149"/>
      <c r="C718" s="149"/>
      <c r="D718" s="149"/>
      <c r="E718" s="149"/>
      <c r="F718" s="147" t="s">
        <v>1787</v>
      </c>
      <c r="G718" s="151" t="s">
        <v>7371</v>
      </c>
      <c r="H718" s="147" t="s">
        <v>7372</v>
      </c>
      <c r="I718" s="247"/>
      <c r="J718" s="247"/>
      <c r="K718" s="74"/>
    </row>
    <row r="719" spans="1:17" ht="18" customHeight="1">
      <c r="A719" s="149"/>
      <c r="B719" s="149"/>
      <c r="C719" s="149"/>
      <c r="D719" s="149"/>
      <c r="E719" s="149"/>
      <c r="F719" s="147" t="s">
        <v>1788</v>
      </c>
      <c r="G719" s="151" t="s">
        <v>7373</v>
      </c>
      <c r="H719" s="147" t="s">
        <v>7374</v>
      </c>
      <c r="I719" s="247"/>
      <c r="J719" s="247"/>
      <c r="K719" s="74"/>
    </row>
    <row r="720" spans="1:17" ht="18" customHeight="1">
      <c r="A720" s="149"/>
      <c r="B720" s="149"/>
      <c r="C720" s="149"/>
      <c r="D720" s="149"/>
      <c r="E720" s="149"/>
      <c r="F720" s="147" t="s">
        <v>1789</v>
      </c>
      <c r="G720" s="151" t="s">
        <v>7375</v>
      </c>
      <c r="H720" s="147" t="s">
        <v>7376</v>
      </c>
      <c r="I720" s="247"/>
      <c r="J720" s="247"/>
      <c r="K720" s="74"/>
    </row>
    <row r="721" spans="1:11" ht="18" customHeight="1">
      <c r="A721" s="149"/>
      <c r="B721" s="149"/>
      <c r="C721" s="149" t="s">
        <v>1999</v>
      </c>
      <c r="D721" s="149"/>
      <c r="E721" s="149"/>
      <c r="F721" s="147"/>
      <c r="G721" s="152"/>
      <c r="H721" s="147"/>
      <c r="I721" s="247"/>
      <c r="J721" s="247"/>
      <c r="K721" s="74"/>
    </row>
    <row r="722" spans="1:11" ht="18" customHeight="1">
      <c r="A722" s="149"/>
      <c r="B722" s="149"/>
      <c r="C722" s="149"/>
      <c r="D722" s="149"/>
      <c r="E722" s="149"/>
      <c r="F722" s="147" t="s">
        <v>1790</v>
      </c>
      <c r="G722" s="151" t="s">
        <v>7377</v>
      </c>
      <c r="H722" s="147" t="s">
        <v>7378</v>
      </c>
      <c r="I722" s="247"/>
      <c r="J722" s="247"/>
      <c r="K722" s="74"/>
    </row>
    <row r="723" spans="1:11" ht="18" customHeight="1">
      <c r="A723" s="149"/>
      <c r="B723" s="149"/>
      <c r="C723" s="149"/>
      <c r="D723" s="149"/>
      <c r="E723" s="149"/>
      <c r="F723" s="147" t="s">
        <v>1791</v>
      </c>
      <c r="G723" s="151" t="s">
        <v>7379</v>
      </c>
      <c r="H723" s="147" t="s">
        <v>7380</v>
      </c>
      <c r="I723" s="247"/>
      <c r="J723" s="247"/>
      <c r="K723" s="74"/>
    </row>
    <row r="724" spans="1:11" ht="18" customHeight="1">
      <c r="A724" s="149"/>
      <c r="B724" s="149"/>
      <c r="C724" s="149"/>
      <c r="D724" s="149"/>
      <c r="E724" s="149"/>
      <c r="F724" s="147" t="s">
        <v>1792</v>
      </c>
      <c r="G724" s="151" t="s">
        <v>7381</v>
      </c>
      <c r="H724" s="147" t="s">
        <v>7382</v>
      </c>
      <c r="I724" s="247"/>
      <c r="J724" s="247"/>
      <c r="K724" s="74"/>
    </row>
    <row r="725" spans="1:11" ht="18" customHeight="1">
      <c r="A725" s="149"/>
      <c r="B725" s="149"/>
      <c r="C725" s="149"/>
      <c r="D725" s="149"/>
      <c r="E725" s="149"/>
      <c r="F725" s="147" t="s">
        <v>1793</v>
      </c>
      <c r="G725" s="151" t="s">
        <v>7383</v>
      </c>
      <c r="H725" s="147" t="s">
        <v>7384</v>
      </c>
      <c r="I725" s="247"/>
      <c r="J725" s="247"/>
      <c r="K725" s="74"/>
    </row>
    <row r="726" spans="1:11" ht="18" customHeight="1">
      <c r="A726" s="149"/>
      <c r="B726" s="149"/>
      <c r="C726" s="149"/>
      <c r="D726" s="149"/>
      <c r="E726" s="149"/>
      <c r="F726" s="147" t="s">
        <v>1794</v>
      </c>
      <c r="G726" s="151" t="s">
        <v>7385</v>
      </c>
      <c r="H726" s="147" t="s">
        <v>7386</v>
      </c>
      <c r="I726" s="247"/>
      <c r="J726" s="247"/>
      <c r="K726" s="74"/>
    </row>
    <row r="727" spans="1:11" ht="18" customHeight="1">
      <c r="A727" s="149"/>
      <c r="B727" s="149"/>
      <c r="C727" s="149"/>
      <c r="D727" s="149"/>
      <c r="E727" s="149"/>
      <c r="F727" s="147" t="s">
        <v>1795</v>
      </c>
      <c r="G727" s="151" t="s">
        <v>7387</v>
      </c>
      <c r="H727" s="147" t="s">
        <v>7280</v>
      </c>
      <c r="I727" s="247"/>
      <c r="J727" s="247"/>
      <c r="K727" s="74"/>
    </row>
    <row r="728" spans="1:11" ht="18" customHeight="1">
      <c r="A728" s="149"/>
      <c r="B728" s="149"/>
      <c r="C728" s="149"/>
      <c r="D728" s="149"/>
      <c r="E728" s="149"/>
      <c r="F728" s="147" t="s">
        <v>1796</v>
      </c>
      <c r="G728" s="151" t="s">
        <v>7388</v>
      </c>
      <c r="H728" s="147" t="s">
        <v>7389</v>
      </c>
      <c r="I728" s="247"/>
      <c r="J728" s="247"/>
      <c r="K728" s="74"/>
    </row>
    <row r="729" spans="1:11" ht="18" customHeight="1">
      <c r="A729" s="149"/>
      <c r="B729" s="149"/>
      <c r="C729" s="149"/>
      <c r="D729" s="149"/>
      <c r="E729" s="149"/>
      <c r="F729" s="147" t="s">
        <v>1797</v>
      </c>
      <c r="G729" s="151" t="s">
        <v>7390</v>
      </c>
      <c r="H729" s="147" t="s">
        <v>7391</v>
      </c>
      <c r="I729" s="247"/>
      <c r="J729" s="247"/>
      <c r="K729" s="74"/>
    </row>
    <row r="730" spans="1:11" ht="18" customHeight="1">
      <c r="A730" s="149"/>
      <c r="B730" s="149"/>
      <c r="C730" s="149" t="s">
        <v>1985</v>
      </c>
      <c r="D730" s="149"/>
      <c r="E730" s="149"/>
      <c r="F730" s="147"/>
      <c r="G730" s="152"/>
      <c r="H730" s="147"/>
      <c r="I730" s="247"/>
      <c r="J730" s="247"/>
      <c r="K730" s="74"/>
    </row>
    <row r="731" spans="1:11" ht="18" customHeight="1">
      <c r="A731" s="149"/>
      <c r="B731" s="149"/>
      <c r="C731" s="149"/>
      <c r="D731" s="149"/>
      <c r="E731" s="149"/>
      <c r="F731" s="147" t="s">
        <v>1798</v>
      </c>
      <c r="G731" s="151" t="s">
        <v>7392</v>
      </c>
      <c r="H731" s="147" t="s">
        <v>6860</v>
      </c>
      <c r="I731" s="247"/>
      <c r="J731" s="247"/>
      <c r="K731" s="74"/>
    </row>
    <row r="732" spans="1:11" ht="18" customHeight="1">
      <c r="A732" s="149"/>
      <c r="B732" s="149"/>
      <c r="C732" s="149"/>
      <c r="D732" s="149"/>
      <c r="E732" s="149"/>
      <c r="F732" s="147" t="s">
        <v>1799</v>
      </c>
      <c r="G732" s="151" t="s">
        <v>7393</v>
      </c>
      <c r="H732" s="147" t="s">
        <v>7394</v>
      </c>
      <c r="I732" s="247"/>
      <c r="J732" s="247"/>
      <c r="K732" s="74"/>
    </row>
    <row r="733" spans="1:11" ht="18" customHeight="1">
      <c r="A733" s="149"/>
      <c r="B733" s="149"/>
      <c r="C733" s="149"/>
      <c r="D733" s="149"/>
      <c r="E733" s="149"/>
      <c r="F733" s="147" t="s">
        <v>1800</v>
      </c>
      <c r="G733" s="151" t="s">
        <v>7395</v>
      </c>
      <c r="H733" s="147" t="s">
        <v>6798</v>
      </c>
      <c r="I733" s="247"/>
      <c r="J733" s="247"/>
      <c r="K733" s="74"/>
    </row>
    <row r="734" spans="1:11" ht="18" customHeight="1">
      <c r="A734" s="149"/>
      <c r="B734" s="149"/>
      <c r="C734" s="149"/>
      <c r="D734" s="149"/>
      <c r="E734" s="149"/>
      <c r="F734" s="147" t="s">
        <v>1801</v>
      </c>
      <c r="G734" s="151" t="s">
        <v>7396</v>
      </c>
      <c r="H734" s="147" t="s">
        <v>7260</v>
      </c>
      <c r="I734" s="247"/>
      <c r="J734" s="247"/>
      <c r="K734" s="74"/>
    </row>
    <row r="735" spans="1:11" ht="18" customHeight="1">
      <c r="A735" s="149"/>
      <c r="B735" s="149"/>
      <c r="C735" s="149"/>
      <c r="D735" s="149"/>
      <c r="E735" s="149"/>
      <c r="F735" s="147" t="s">
        <v>1802</v>
      </c>
      <c r="G735" s="151" t="s">
        <v>7397</v>
      </c>
      <c r="H735" s="147" t="s">
        <v>6745</v>
      </c>
      <c r="I735" s="247"/>
      <c r="J735" s="247"/>
      <c r="K735" s="74"/>
    </row>
    <row r="736" spans="1:11" ht="18" customHeight="1">
      <c r="A736" s="149"/>
      <c r="B736" s="149" t="s">
        <v>2000</v>
      </c>
      <c r="C736" s="149"/>
      <c r="D736" s="149"/>
      <c r="E736" s="149"/>
      <c r="F736" s="147"/>
      <c r="G736" s="150"/>
      <c r="H736" s="147"/>
      <c r="I736" s="247"/>
      <c r="J736" s="247"/>
      <c r="K736" s="74"/>
    </row>
    <row r="737" spans="1:10" ht="18" customHeight="1">
      <c r="A737" s="248"/>
      <c r="B737" s="149"/>
      <c r="C737" s="149" t="s">
        <v>1970</v>
      </c>
      <c r="D737" s="149"/>
      <c r="E737" s="149"/>
      <c r="F737" s="147"/>
      <c r="G737" s="152"/>
      <c r="H737" s="147"/>
      <c r="I737" s="247"/>
      <c r="J737" s="247"/>
    </row>
    <row r="738" spans="1:10" ht="18" customHeight="1">
      <c r="A738" s="248"/>
      <c r="B738" s="149"/>
      <c r="C738" s="149"/>
      <c r="D738" s="149"/>
      <c r="E738" s="149"/>
      <c r="F738" s="147" t="s">
        <v>1803</v>
      </c>
      <c r="G738" s="151" t="s">
        <v>6801</v>
      </c>
      <c r="H738" s="147" t="s">
        <v>6203</v>
      </c>
      <c r="I738" s="247"/>
      <c r="J738" s="247"/>
    </row>
    <row r="739" spans="1:10" ht="18" customHeight="1">
      <c r="A739" s="248"/>
      <c r="B739" s="149"/>
      <c r="C739" s="149"/>
      <c r="D739" s="149"/>
      <c r="E739" s="149"/>
      <c r="F739" s="147" t="s">
        <v>1804</v>
      </c>
      <c r="G739" s="151" t="s">
        <v>6802</v>
      </c>
      <c r="H739" s="147" t="s">
        <v>6803</v>
      </c>
      <c r="I739" s="247"/>
      <c r="J739" s="247"/>
    </row>
    <row r="740" spans="1:10" ht="18" customHeight="1">
      <c r="A740" s="248"/>
      <c r="B740" s="149"/>
      <c r="C740" s="149" t="s">
        <v>2001</v>
      </c>
      <c r="D740" s="149"/>
      <c r="E740" s="149"/>
      <c r="F740" s="147"/>
      <c r="G740" s="152"/>
      <c r="H740" s="147"/>
      <c r="I740" s="247"/>
      <c r="J740" s="247"/>
    </row>
    <row r="741" spans="1:10" ht="18" customHeight="1">
      <c r="A741" s="248"/>
      <c r="B741" s="149"/>
      <c r="C741" s="149"/>
      <c r="D741" s="149"/>
      <c r="E741" s="149"/>
      <c r="F741" s="147" t="s">
        <v>1805</v>
      </c>
      <c r="G741" s="151" t="s">
        <v>6804</v>
      </c>
      <c r="H741" s="147" t="s">
        <v>6805</v>
      </c>
      <c r="I741" s="247"/>
      <c r="J741" s="247"/>
    </row>
    <row r="742" spans="1:10" ht="18" customHeight="1">
      <c r="A742" s="248"/>
      <c r="B742" s="149"/>
      <c r="C742" s="149"/>
      <c r="D742" s="149"/>
      <c r="E742" s="149"/>
      <c r="F742" s="147" t="s">
        <v>1806</v>
      </c>
      <c r="G742" s="151" t="s">
        <v>6806</v>
      </c>
      <c r="H742" s="147" t="s">
        <v>6745</v>
      </c>
      <c r="I742" s="247"/>
      <c r="J742" s="247"/>
    </row>
    <row r="743" spans="1:10" ht="18" customHeight="1">
      <c r="A743" s="248"/>
      <c r="B743" s="149"/>
      <c r="C743" s="149"/>
      <c r="D743" s="149"/>
      <c r="E743" s="149"/>
      <c r="F743" s="147" t="s">
        <v>1807</v>
      </c>
      <c r="G743" s="151" t="s">
        <v>6807</v>
      </c>
      <c r="H743" s="147" t="s">
        <v>6808</v>
      </c>
      <c r="I743" s="247"/>
      <c r="J743" s="247"/>
    </row>
    <row r="744" spans="1:10" ht="18" customHeight="1">
      <c r="A744" s="248"/>
      <c r="B744" s="149"/>
      <c r="C744" s="149" t="s">
        <v>2002</v>
      </c>
      <c r="D744" s="149"/>
      <c r="E744" s="149"/>
      <c r="F744" s="147"/>
      <c r="G744" s="152"/>
      <c r="H744" s="147"/>
      <c r="I744" s="247"/>
      <c r="J744" s="247"/>
    </row>
    <row r="745" spans="1:10" ht="18" customHeight="1">
      <c r="A745" s="248"/>
      <c r="B745" s="149"/>
      <c r="C745" s="149"/>
      <c r="D745" s="149"/>
      <c r="E745" s="149"/>
      <c r="F745" s="147" t="s">
        <v>1808</v>
      </c>
      <c r="G745" s="151" t="s">
        <v>6809</v>
      </c>
      <c r="H745" s="147" t="s">
        <v>6810</v>
      </c>
      <c r="I745" s="247"/>
      <c r="J745" s="247"/>
    </row>
    <row r="746" spans="1:10" ht="18" customHeight="1">
      <c r="A746" s="248"/>
      <c r="B746" s="149"/>
      <c r="C746" s="149"/>
      <c r="D746" s="149"/>
      <c r="E746" s="149"/>
      <c r="F746" s="147" t="s">
        <v>1809</v>
      </c>
      <c r="G746" s="151" t="s">
        <v>6811</v>
      </c>
      <c r="H746" s="147" t="s">
        <v>6812</v>
      </c>
      <c r="I746" s="247"/>
      <c r="J746" s="247"/>
    </row>
    <row r="747" spans="1:10" ht="18" customHeight="1">
      <c r="A747" s="248"/>
      <c r="B747" s="149"/>
      <c r="C747" s="149"/>
      <c r="D747" s="149"/>
      <c r="E747" s="149"/>
      <c r="F747" s="147" t="s">
        <v>1810</v>
      </c>
      <c r="G747" s="151" t="s">
        <v>6813</v>
      </c>
      <c r="H747" s="147" t="s">
        <v>6798</v>
      </c>
      <c r="I747" s="247"/>
      <c r="J747" s="247"/>
    </row>
    <row r="748" spans="1:10" ht="18" customHeight="1">
      <c r="A748" s="248"/>
      <c r="B748" s="149"/>
      <c r="C748" s="149"/>
      <c r="D748" s="149"/>
      <c r="E748" s="149"/>
      <c r="F748" s="147" t="s">
        <v>1811</v>
      </c>
      <c r="G748" s="151" t="s">
        <v>6814</v>
      </c>
      <c r="H748" s="147" t="s">
        <v>6815</v>
      </c>
      <c r="I748" s="247"/>
      <c r="J748" s="247"/>
    </row>
    <row r="749" spans="1:10" ht="18" customHeight="1">
      <c r="A749" s="248"/>
      <c r="B749" s="149"/>
      <c r="C749" s="149" t="s">
        <v>2003</v>
      </c>
      <c r="D749" s="149"/>
      <c r="E749" s="149"/>
      <c r="F749" s="147"/>
      <c r="G749" s="152"/>
      <c r="H749" s="147"/>
      <c r="I749" s="247"/>
      <c r="J749" s="247"/>
    </row>
    <row r="750" spans="1:10" ht="18" customHeight="1">
      <c r="A750" s="248"/>
      <c r="B750" s="149"/>
      <c r="C750" s="149"/>
      <c r="D750" s="149"/>
      <c r="E750" s="149"/>
      <c r="F750" s="147" t="s">
        <v>1812</v>
      </c>
      <c r="G750" s="151" t="s">
        <v>6816</v>
      </c>
      <c r="H750" s="147" t="s">
        <v>6817</v>
      </c>
      <c r="I750" s="247"/>
      <c r="J750" s="247"/>
    </row>
    <row r="751" spans="1:10" ht="18" customHeight="1">
      <c r="A751" s="248"/>
      <c r="B751" s="149"/>
      <c r="C751" s="149"/>
      <c r="D751" s="149"/>
      <c r="E751" s="149"/>
      <c r="F751" s="147" t="s">
        <v>1813</v>
      </c>
      <c r="G751" s="151" t="s">
        <v>6818</v>
      </c>
      <c r="H751" s="147" t="s">
        <v>6819</v>
      </c>
      <c r="I751" s="247"/>
      <c r="J751" s="247"/>
    </row>
    <row r="752" spans="1:10" ht="18" customHeight="1">
      <c r="A752" s="248"/>
      <c r="B752" s="149"/>
      <c r="C752" s="149" t="s">
        <v>2004</v>
      </c>
      <c r="D752" s="149"/>
      <c r="E752" s="149"/>
      <c r="F752" s="147"/>
      <c r="G752" s="152"/>
      <c r="H752" s="147"/>
      <c r="I752" s="247"/>
      <c r="J752" s="247"/>
    </row>
    <row r="753" spans="1:11" ht="18" customHeight="1">
      <c r="A753" s="248"/>
      <c r="B753" s="149"/>
      <c r="C753" s="149"/>
      <c r="D753" s="149"/>
      <c r="E753" s="149"/>
      <c r="F753" s="147" t="s">
        <v>1814</v>
      </c>
      <c r="G753" s="151" t="s">
        <v>6820</v>
      </c>
      <c r="H753" s="147" t="s">
        <v>6817</v>
      </c>
      <c r="I753" s="247"/>
      <c r="J753" s="247"/>
    </row>
    <row r="754" spans="1:11" ht="18" customHeight="1">
      <c r="A754" s="248"/>
      <c r="B754" s="149"/>
      <c r="C754" s="149"/>
      <c r="D754" s="149"/>
      <c r="E754" s="149"/>
      <c r="F754" s="147" t="s">
        <v>1815</v>
      </c>
      <c r="G754" s="151" t="s">
        <v>6821</v>
      </c>
      <c r="H754" s="147" t="s">
        <v>6819</v>
      </c>
      <c r="I754" s="247"/>
      <c r="J754" s="247"/>
    </row>
    <row r="755" spans="1:11" ht="18" customHeight="1">
      <c r="A755" s="248"/>
      <c r="B755" s="149" t="s">
        <v>2005</v>
      </c>
      <c r="C755" s="149"/>
      <c r="D755" s="149"/>
      <c r="E755" s="149"/>
      <c r="F755" s="147"/>
      <c r="G755" s="150"/>
      <c r="H755" s="147"/>
      <c r="I755" s="247"/>
      <c r="J755" s="247"/>
    </row>
    <row r="756" spans="1:11" ht="18" customHeight="1">
      <c r="A756" s="248"/>
      <c r="B756" s="149"/>
      <c r="C756" s="149" t="s">
        <v>1970</v>
      </c>
      <c r="D756" s="149"/>
      <c r="E756" s="149"/>
      <c r="F756" s="147"/>
      <c r="G756" s="150"/>
      <c r="H756" s="147"/>
      <c r="I756" s="247"/>
      <c r="J756" s="247"/>
    </row>
    <row r="757" spans="1:11" ht="18" customHeight="1">
      <c r="A757" s="248"/>
      <c r="B757" s="149"/>
      <c r="C757" s="149"/>
      <c r="D757" s="149"/>
      <c r="E757" s="149"/>
      <c r="F757" s="147" t="s">
        <v>1816</v>
      </c>
      <c r="G757" s="151" t="s">
        <v>6822</v>
      </c>
      <c r="H757" s="147" t="s">
        <v>6203</v>
      </c>
      <c r="I757" s="247"/>
      <c r="J757" s="247"/>
    </row>
    <row r="758" spans="1:11" ht="18" customHeight="1">
      <c r="A758" s="248"/>
      <c r="B758" s="149"/>
      <c r="C758" s="149"/>
      <c r="D758" s="149"/>
      <c r="E758" s="149"/>
      <c r="F758" s="147" t="s">
        <v>1817</v>
      </c>
      <c r="G758" s="151" t="s">
        <v>6823</v>
      </c>
      <c r="H758" s="147" t="s">
        <v>6824</v>
      </c>
      <c r="I758" s="247"/>
      <c r="J758" s="247"/>
    </row>
    <row r="759" spans="1:11" ht="18" customHeight="1">
      <c r="A759" s="248"/>
      <c r="B759" s="149"/>
      <c r="C759" s="149" t="s">
        <v>2006</v>
      </c>
      <c r="D759" s="149"/>
      <c r="E759" s="149"/>
      <c r="F759" s="147"/>
      <c r="G759" s="152"/>
      <c r="H759" s="147"/>
      <c r="I759" s="247"/>
      <c r="J759" s="247"/>
    </row>
    <row r="760" spans="1:11" ht="18" customHeight="1">
      <c r="A760" s="248"/>
      <c r="B760" s="149"/>
      <c r="C760" s="149"/>
      <c r="D760" s="149"/>
      <c r="E760" s="149"/>
      <c r="F760" s="147" t="s">
        <v>1818</v>
      </c>
      <c r="G760" s="151" t="s">
        <v>6825</v>
      </c>
      <c r="H760" s="147" t="s">
        <v>6826</v>
      </c>
      <c r="I760" s="247"/>
      <c r="J760" s="247"/>
    </row>
    <row r="761" spans="1:11" ht="18" customHeight="1">
      <c r="A761" s="248"/>
      <c r="B761" s="149"/>
      <c r="C761" s="149"/>
      <c r="D761" s="149"/>
      <c r="E761" s="149"/>
      <c r="F761" s="147" t="s">
        <v>1819</v>
      </c>
      <c r="G761" s="151" t="s">
        <v>6827</v>
      </c>
      <c r="H761" s="147" t="s">
        <v>6828</v>
      </c>
      <c r="I761" s="247"/>
      <c r="J761" s="247"/>
    </row>
    <row r="762" spans="1:11" ht="18" customHeight="1">
      <c r="A762" s="248"/>
      <c r="B762" s="149"/>
      <c r="C762" s="149"/>
      <c r="D762" s="149"/>
      <c r="E762" s="149"/>
      <c r="F762" s="147" t="s">
        <v>1820</v>
      </c>
      <c r="G762" s="151" t="s">
        <v>6829</v>
      </c>
      <c r="H762" s="147" t="s">
        <v>6650</v>
      </c>
      <c r="I762" s="247"/>
      <c r="J762" s="247"/>
      <c r="K762" s="74"/>
    </row>
    <row r="763" spans="1:11" ht="18" customHeight="1">
      <c r="A763" s="149"/>
      <c r="B763" s="149"/>
      <c r="C763" s="149"/>
      <c r="D763" s="149"/>
      <c r="E763" s="149"/>
      <c r="F763" s="147" t="s">
        <v>1821</v>
      </c>
      <c r="G763" s="151" t="s">
        <v>1821</v>
      </c>
      <c r="H763" s="148" t="s">
        <v>2023</v>
      </c>
      <c r="I763" s="247"/>
      <c r="J763" s="247"/>
      <c r="K763" s="74"/>
    </row>
    <row r="764" spans="1:11" ht="18" customHeight="1">
      <c r="A764" s="149"/>
      <c r="B764" s="149"/>
      <c r="C764" s="149"/>
      <c r="D764" s="149"/>
      <c r="E764" s="149"/>
      <c r="F764" s="147" t="s">
        <v>1822</v>
      </c>
      <c r="G764" s="151" t="s">
        <v>7398</v>
      </c>
      <c r="H764" s="147" t="s">
        <v>7399</v>
      </c>
      <c r="I764" s="247"/>
      <c r="J764" s="247"/>
      <c r="K764" s="74"/>
    </row>
    <row r="765" spans="1:11" ht="18" customHeight="1">
      <c r="A765" s="149"/>
      <c r="B765" s="149"/>
      <c r="C765" s="149" t="s">
        <v>1984</v>
      </c>
      <c r="D765" s="149"/>
      <c r="E765" s="149"/>
      <c r="F765" s="147"/>
      <c r="G765" s="152"/>
      <c r="H765" s="147"/>
      <c r="I765" s="247"/>
      <c r="J765" s="247"/>
      <c r="K765" s="74"/>
    </row>
    <row r="766" spans="1:11" ht="18" customHeight="1">
      <c r="A766" s="149"/>
      <c r="B766" s="149"/>
      <c r="C766" s="149"/>
      <c r="D766" s="149"/>
      <c r="E766" s="149"/>
      <c r="F766" s="147" t="s">
        <v>1823</v>
      </c>
      <c r="G766" s="151" t="s">
        <v>7400</v>
      </c>
      <c r="H766" s="147" t="s">
        <v>6602</v>
      </c>
      <c r="I766" s="247"/>
      <c r="J766" s="247"/>
      <c r="K766" s="74"/>
    </row>
    <row r="767" spans="1:11" ht="18" customHeight="1">
      <c r="A767" s="149"/>
      <c r="B767" s="149"/>
      <c r="C767" s="149"/>
      <c r="D767" s="149"/>
      <c r="E767" s="149"/>
      <c r="F767" s="147" t="s">
        <v>1824</v>
      </c>
      <c r="G767" s="151" t="s">
        <v>7401</v>
      </c>
      <c r="H767" s="147" t="s">
        <v>7402</v>
      </c>
      <c r="I767" s="247"/>
      <c r="J767" s="247"/>
      <c r="K767" s="74"/>
    </row>
    <row r="768" spans="1:11" ht="18" customHeight="1">
      <c r="A768" s="149"/>
      <c r="B768" s="149"/>
      <c r="C768" s="149"/>
      <c r="D768" s="149"/>
      <c r="E768" s="149"/>
      <c r="F768" s="147" t="s">
        <v>1825</v>
      </c>
      <c r="G768" s="151" t="s">
        <v>7403</v>
      </c>
      <c r="H768" s="147" t="s">
        <v>7404</v>
      </c>
      <c r="I768" s="247"/>
      <c r="J768" s="247"/>
      <c r="K768" s="74"/>
    </row>
    <row r="769" spans="1:11" ht="18" customHeight="1">
      <c r="A769" s="149"/>
      <c r="B769" s="149"/>
      <c r="C769" s="149"/>
      <c r="D769" s="149"/>
      <c r="E769" s="149"/>
      <c r="F769" s="147" t="s">
        <v>1826</v>
      </c>
      <c r="G769" s="151" t="s">
        <v>7405</v>
      </c>
      <c r="H769" s="147" t="s">
        <v>6798</v>
      </c>
      <c r="I769" s="247"/>
      <c r="J769" s="247"/>
      <c r="K769" s="74"/>
    </row>
    <row r="770" spans="1:11" ht="18" customHeight="1">
      <c r="A770" s="149"/>
      <c r="B770" s="149"/>
      <c r="C770" s="149"/>
      <c r="D770" s="149"/>
      <c r="E770" s="149"/>
      <c r="F770" s="147" t="s">
        <v>1827</v>
      </c>
      <c r="G770" s="151" t="s">
        <v>7406</v>
      </c>
      <c r="H770" s="147" t="s">
        <v>7407</v>
      </c>
      <c r="I770" s="247"/>
      <c r="J770" s="247"/>
      <c r="K770" s="74"/>
    </row>
    <row r="771" spans="1:11" ht="18" customHeight="1">
      <c r="A771" s="149"/>
      <c r="B771" s="149"/>
      <c r="C771" s="149" t="s">
        <v>2007</v>
      </c>
      <c r="D771" s="149"/>
      <c r="E771" s="149"/>
      <c r="F771" s="147"/>
      <c r="G771" s="152"/>
      <c r="H771" s="147"/>
      <c r="I771" s="247"/>
      <c r="J771" s="247"/>
      <c r="K771" s="74"/>
    </row>
    <row r="772" spans="1:11" ht="18" customHeight="1">
      <c r="A772" s="149"/>
      <c r="B772" s="149"/>
      <c r="C772" s="149"/>
      <c r="D772" s="149"/>
      <c r="E772" s="149"/>
      <c r="F772" s="147" t="s">
        <v>1828</v>
      </c>
      <c r="G772" s="151" t="s">
        <v>7408</v>
      </c>
      <c r="H772" s="147" t="s">
        <v>7264</v>
      </c>
      <c r="I772" s="247"/>
      <c r="J772" s="247"/>
      <c r="K772" s="74"/>
    </row>
    <row r="773" spans="1:11" ht="18" customHeight="1">
      <c r="A773" s="149"/>
      <c r="B773" s="149" t="s">
        <v>2008</v>
      </c>
      <c r="C773" s="149"/>
      <c r="D773" s="149"/>
      <c r="E773" s="149"/>
      <c r="F773" s="147"/>
      <c r="G773" s="152"/>
      <c r="H773" s="147"/>
      <c r="I773" s="247"/>
      <c r="J773" s="247"/>
      <c r="K773" s="74"/>
    </row>
    <row r="774" spans="1:11" ht="18" customHeight="1">
      <c r="A774" s="149"/>
      <c r="B774" s="149"/>
      <c r="C774" s="149" t="s">
        <v>1970</v>
      </c>
      <c r="D774" s="149"/>
      <c r="E774" s="149"/>
      <c r="F774" s="147"/>
      <c r="G774" s="152"/>
      <c r="H774" s="147"/>
      <c r="I774" s="247"/>
      <c r="J774" s="247"/>
      <c r="K774" s="74"/>
    </row>
    <row r="775" spans="1:11" ht="18" customHeight="1">
      <c r="A775" s="149"/>
      <c r="B775" s="149"/>
      <c r="C775" s="149"/>
      <c r="D775" s="149"/>
      <c r="E775" s="149"/>
      <c r="F775" s="147" t="s">
        <v>1829</v>
      </c>
      <c r="G775" s="151" t="s">
        <v>7409</v>
      </c>
      <c r="H775" s="147" t="s">
        <v>6203</v>
      </c>
      <c r="I775" s="247"/>
      <c r="J775" s="247"/>
      <c r="K775" s="74"/>
    </row>
    <row r="776" spans="1:11" ht="18" customHeight="1">
      <c r="A776" s="149"/>
      <c r="B776" s="149"/>
      <c r="C776" s="149" t="s">
        <v>2009</v>
      </c>
      <c r="D776" s="149"/>
      <c r="E776" s="149"/>
      <c r="F776" s="147"/>
      <c r="G776" s="152"/>
      <c r="H776" s="147"/>
      <c r="I776" s="247"/>
      <c r="J776" s="247"/>
      <c r="K776" s="74"/>
    </row>
    <row r="777" spans="1:11" ht="18" customHeight="1">
      <c r="A777" s="149"/>
      <c r="B777" s="149"/>
      <c r="C777" s="149"/>
      <c r="D777" s="149"/>
      <c r="E777" s="149"/>
      <c r="F777" s="147" t="s">
        <v>1830</v>
      </c>
      <c r="G777" s="151" t="s">
        <v>7410</v>
      </c>
      <c r="H777" s="147" t="s">
        <v>7411</v>
      </c>
      <c r="I777" s="247"/>
      <c r="J777" s="247"/>
      <c r="K777" s="74"/>
    </row>
    <row r="778" spans="1:11" ht="18" customHeight="1">
      <c r="A778" s="149"/>
      <c r="B778" s="149"/>
      <c r="C778" s="149"/>
      <c r="D778" s="149"/>
      <c r="E778" s="149"/>
      <c r="F778" s="147" t="s">
        <v>1831</v>
      </c>
      <c r="G778" s="151" t="s">
        <v>7410</v>
      </c>
      <c r="H778" s="147" t="s">
        <v>8045</v>
      </c>
      <c r="I778" s="247"/>
      <c r="J778" s="247"/>
      <c r="K778" s="74"/>
    </row>
    <row r="779" spans="1:11" ht="18" customHeight="1">
      <c r="A779" s="149"/>
      <c r="B779" s="149"/>
      <c r="C779" s="149"/>
      <c r="D779" s="149"/>
      <c r="E779" s="149"/>
      <c r="F779" s="147" t="s">
        <v>1832</v>
      </c>
      <c r="G779" s="151" t="s">
        <v>7412</v>
      </c>
      <c r="H779" s="147" t="s">
        <v>7413</v>
      </c>
      <c r="I779" s="247"/>
      <c r="J779" s="247"/>
      <c r="K779" s="74"/>
    </row>
    <row r="780" spans="1:11" ht="18" customHeight="1">
      <c r="A780" s="149"/>
      <c r="B780" s="149"/>
      <c r="C780" s="149"/>
      <c r="D780" s="149"/>
      <c r="E780" s="149"/>
      <c r="F780" s="147" t="s">
        <v>1833</v>
      </c>
      <c r="G780" s="151" t="s">
        <v>7414</v>
      </c>
      <c r="H780" s="147" t="s">
        <v>7415</v>
      </c>
      <c r="I780" s="247"/>
      <c r="J780" s="247"/>
      <c r="K780" s="74"/>
    </row>
    <row r="781" spans="1:11" ht="18" customHeight="1">
      <c r="A781" s="149"/>
      <c r="B781" s="149"/>
      <c r="C781" s="149"/>
      <c r="D781" s="149"/>
      <c r="E781" s="149"/>
      <c r="F781" s="147" t="s">
        <v>1834</v>
      </c>
      <c r="G781" s="151" t="s">
        <v>7416</v>
      </c>
      <c r="H781" s="147" t="s">
        <v>6796</v>
      </c>
      <c r="I781" s="247"/>
      <c r="J781" s="247"/>
      <c r="K781" s="74"/>
    </row>
    <row r="782" spans="1:11" ht="18" customHeight="1">
      <c r="A782" s="149"/>
      <c r="B782" s="149"/>
      <c r="C782" s="149"/>
      <c r="D782" s="149"/>
      <c r="E782" s="149"/>
      <c r="F782" s="147" t="s">
        <v>1835</v>
      </c>
      <c r="G782" s="151" t="s">
        <v>7417</v>
      </c>
      <c r="H782" s="147" t="s">
        <v>7418</v>
      </c>
      <c r="I782" s="247"/>
      <c r="J782" s="247"/>
      <c r="K782" s="74"/>
    </row>
    <row r="783" spans="1:11" ht="18" customHeight="1">
      <c r="A783" s="149"/>
      <c r="B783" s="149"/>
      <c r="C783" s="149"/>
      <c r="D783" s="149"/>
      <c r="E783" s="149"/>
      <c r="F783" s="147" t="s">
        <v>1836</v>
      </c>
      <c r="G783" s="151" t="s">
        <v>7419</v>
      </c>
      <c r="H783" s="147" t="s">
        <v>7420</v>
      </c>
      <c r="I783" s="247"/>
      <c r="J783" s="247"/>
      <c r="K783" s="74"/>
    </row>
    <row r="784" spans="1:11" ht="18" customHeight="1">
      <c r="A784" s="149"/>
      <c r="B784" s="149"/>
      <c r="C784" s="149"/>
      <c r="D784" s="149"/>
      <c r="E784" s="149"/>
      <c r="F784" s="147" t="s">
        <v>1837</v>
      </c>
      <c r="G784" s="151" t="s">
        <v>7421</v>
      </c>
      <c r="H784" s="147" t="s">
        <v>7422</v>
      </c>
      <c r="I784" s="247"/>
      <c r="J784" s="247"/>
      <c r="K784" s="74"/>
    </row>
    <row r="785" spans="1:11" ht="18" customHeight="1">
      <c r="A785" s="149"/>
      <c r="B785" s="149"/>
      <c r="C785" s="149"/>
      <c r="D785" s="149"/>
      <c r="E785" s="149"/>
      <c r="F785" s="147" t="s">
        <v>1838</v>
      </c>
      <c r="G785" s="151" t="s">
        <v>1838</v>
      </c>
      <c r="H785" s="148" t="s">
        <v>2024</v>
      </c>
      <c r="I785" s="247"/>
      <c r="J785" s="247"/>
      <c r="K785" s="74"/>
    </row>
    <row r="786" spans="1:11" ht="18" customHeight="1">
      <c r="A786" s="149"/>
      <c r="B786" s="149"/>
      <c r="C786" s="149" t="s">
        <v>2010</v>
      </c>
      <c r="D786" s="149"/>
      <c r="E786" s="149"/>
      <c r="F786" s="147"/>
      <c r="G786" s="152"/>
      <c r="H786" s="147"/>
      <c r="I786" s="247"/>
      <c r="J786" s="247"/>
      <c r="K786" s="74"/>
    </row>
    <row r="787" spans="1:11" ht="18" customHeight="1">
      <c r="A787" s="149"/>
      <c r="B787" s="149"/>
      <c r="C787" s="149"/>
      <c r="D787" s="149"/>
      <c r="E787" s="149"/>
      <c r="F787" s="147" t="s">
        <v>1839</v>
      </c>
      <c r="G787" s="151" t="s">
        <v>7423</v>
      </c>
      <c r="H787" s="147" t="s">
        <v>7424</v>
      </c>
      <c r="I787" s="247"/>
      <c r="J787" s="247"/>
      <c r="K787" s="74"/>
    </row>
    <row r="788" spans="1:11" ht="18" customHeight="1">
      <c r="A788" s="149"/>
      <c r="B788" s="149"/>
      <c r="C788" s="149"/>
      <c r="D788" s="149"/>
      <c r="E788" s="149"/>
      <c r="F788" s="147" t="s">
        <v>1840</v>
      </c>
      <c r="G788" s="151" t="s">
        <v>7425</v>
      </c>
      <c r="H788" s="147" t="s">
        <v>7426</v>
      </c>
      <c r="I788" s="247"/>
      <c r="J788" s="247"/>
      <c r="K788" s="74"/>
    </row>
    <row r="789" spans="1:11" ht="18" customHeight="1">
      <c r="A789" s="248"/>
      <c r="B789" s="149"/>
      <c r="C789" s="149"/>
      <c r="D789" s="149"/>
      <c r="E789" s="149"/>
      <c r="F789" s="147" t="s">
        <v>1841</v>
      </c>
      <c r="G789" s="151" t="s">
        <v>6830</v>
      </c>
      <c r="H789" s="147" t="s">
        <v>6831</v>
      </c>
      <c r="I789" s="247"/>
      <c r="J789" s="247"/>
    </row>
    <row r="790" spans="1:11" ht="18" customHeight="1">
      <c r="A790" s="248"/>
      <c r="B790" s="149"/>
      <c r="C790" s="149"/>
      <c r="D790" s="149"/>
      <c r="E790" s="149"/>
      <c r="F790" s="147" t="s">
        <v>1842</v>
      </c>
      <c r="G790" s="151" t="s">
        <v>6832</v>
      </c>
      <c r="H790" s="147" t="s">
        <v>6833</v>
      </c>
      <c r="I790" s="247"/>
      <c r="J790" s="247"/>
    </row>
    <row r="791" spans="1:11" ht="18" customHeight="1">
      <c r="A791" s="248"/>
      <c r="B791" s="149"/>
      <c r="C791" s="149"/>
      <c r="D791" s="149"/>
      <c r="E791" s="149"/>
      <c r="F791" s="147" t="s">
        <v>1843</v>
      </c>
      <c r="G791" s="151" t="s">
        <v>6834</v>
      </c>
      <c r="H791" s="147" t="s">
        <v>6835</v>
      </c>
      <c r="I791" s="247"/>
      <c r="J791" s="247"/>
    </row>
    <row r="792" spans="1:11" ht="18" customHeight="1">
      <c r="A792" s="248"/>
      <c r="B792" s="149"/>
      <c r="C792" s="149"/>
      <c r="D792" s="149"/>
      <c r="E792" s="149"/>
      <c r="F792" s="147" t="s">
        <v>1844</v>
      </c>
      <c r="G792" s="151" t="s">
        <v>6836</v>
      </c>
      <c r="H792" s="147" t="s">
        <v>6837</v>
      </c>
      <c r="I792" s="247"/>
      <c r="J792" s="247"/>
    </row>
    <row r="793" spans="1:11" ht="18" customHeight="1">
      <c r="A793" s="248"/>
      <c r="B793" s="149"/>
      <c r="C793" s="149"/>
      <c r="D793" s="149"/>
      <c r="E793" s="149"/>
      <c r="F793" s="147" t="s">
        <v>1845</v>
      </c>
      <c r="G793" s="151" t="s">
        <v>6838</v>
      </c>
      <c r="H793" s="147" t="s">
        <v>6839</v>
      </c>
      <c r="I793" s="247"/>
      <c r="J793" s="247"/>
    </row>
    <row r="794" spans="1:11" ht="18" customHeight="1">
      <c r="A794" s="248"/>
      <c r="B794" s="149"/>
      <c r="C794" s="149"/>
      <c r="D794" s="149"/>
      <c r="E794" s="149"/>
      <c r="F794" s="147" t="s">
        <v>1846</v>
      </c>
      <c r="G794" s="151" t="s">
        <v>6840</v>
      </c>
      <c r="H794" s="147" t="s">
        <v>6841</v>
      </c>
      <c r="I794" s="247"/>
      <c r="J794" s="247"/>
    </row>
    <row r="795" spans="1:11" ht="18" customHeight="1">
      <c r="A795" s="248"/>
      <c r="B795" s="149"/>
      <c r="C795" s="149"/>
      <c r="D795" s="149"/>
      <c r="E795" s="149"/>
      <c r="F795" s="147" t="s">
        <v>1847</v>
      </c>
      <c r="G795" s="151" t="s">
        <v>6842</v>
      </c>
      <c r="H795" s="147" t="s">
        <v>6843</v>
      </c>
      <c r="I795" s="247"/>
      <c r="J795" s="247"/>
    </row>
    <row r="796" spans="1:11" ht="18" customHeight="1">
      <c r="A796" s="248"/>
      <c r="B796" s="149"/>
      <c r="C796" s="149"/>
      <c r="D796" s="149"/>
      <c r="E796" s="149"/>
      <c r="F796" s="147" t="s">
        <v>1848</v>
      </c>
      <c r="G796" s="151" t="s">
        <v>6844</v>
      </c>
      <c r="H796" s="147" t="s">
        <v>6845</v>
      </c>
      <c r="I796" s="247"/>
      <c r="J796" s="247"/>
    </row>
    <row r="797" spans="1:11" ht="18" customHeight="1">
      <c r="A797" s="248"/>
      <c r="B797" s="149"/>
      <c r="C797" s="149"/>
      <c r="D797" s="149"/>
      <c r="E797" s="149"/>
      <c r="F797" s="147" t="s">
        <v>1849</v>
      </c>
      <c r="G797" s="151" t="s">
        <v>6846</v>
      </c>
      <c r="H797" s="147" t="s">
        <v>6847</v>
      </c>
      <c r="I797" s="247"/>
      <c r="J797" s="247"/>
    </row>
    <row r="798" spans="1:11" ht="18" customHeight="1">
      <c r="A798" s="248"/>
      <c r="B798" s="149"/>
      <c r="C798" s="149" t="s">
        <v>2011</v>
      </c>
      <c r="D798" s="149"/>
      <c r="E798" s="149"/>
      <c r="F798" s="147"/>
      <c r="G798" s="152"/>
      <c r="H798" s="147"/>
      <c r="I798" s="247"/>
      <c r="J798" s="247"/>
    </row>
    <row r="799" spans="1:11" ht="18" customHeight="1">
      <c r="A799" s="248"/>
      <c r="B799" s="149"/>
      <c r="C799" s="149"/>
      <c r="D799" s="149"/>
      <c r="E799" s="149"/>
      <c r="F799" s="147" t="s">
        <v>1850</v>
      </c>
      <c r="G799" s="151" t="s">
        <v>6848</v>
      </c>
      <c r="H799" s="147" t="s">
        <v>6849</v>
      </c>
      <c r="I799" s="247"/>
      <c r="J799" s="247"/>
    </row>
    <row r="800" spans="1:11" ht="18" customHeight="1">
      <c r="A800" s="248"/>
      <c r="B800" s="149"/>
      <c r="C800" s="149"/>
      <c r="D800" s="149"/>
      <c r="E800" s="149"/>
      <c r="F800" s="147" t="s">
        <v>1851</v>
      </c>
      <c r="G800" s="151" t="s">
        <v>6850</v>
      </c>
      <c r="H800" s="147" t="s">
        <v>6668</v>
      </c>
      <c r="I800" s="247"/>
      <c r="J800" s="247"/>
    </row>
    <row r="801" spans="1:11" ht="18" customHeight="1">
      <c r="A801" s="248"/>
      <c r="B801" s="149"/>
      <c r="C801" s="149"/>
      <c r="D801" s="149"/>
      <c r="E801" s="149"/>
      <c r="F801" s="147" t="s">
        <v>1852</v>
      </c>
      <c r="G801" s="151" t="s">
        <v>6851</v>
      </c>
      <c r="H801" s="147" t="s">
        <v>6852</v>
      </c>
      <c r="I801" s="247"/>
      <c r="J801" s="247"/>
    </row>
    <row r="802" spans="1:11" ht="18" customHeight="1">
      <c r="A802" s="248"/>
      <c r="B802" s="149"/>
      <c r="C802" s="149"/>
      <c r="D802" s="149"/>
      <c r="E802" s="149"/>
      <c r="F802" s="147" t="s">
        <v>1853</v>
      </c>
      <c r="G802" s="151" t="s">
        <v>6853</v>
      </c>
      <c r="H802" s="147" t="s">
        <v>6854</v>
      </c>
      <c r="I802" s="247"/>
      <c r="J802" s="247"/>
    </row>
    <row r="803" spans="1:11" ht="18" customHeight="1">
      <c r="A803" s="248"/>
      <c r="B803" s="149"/>
      <c r="C803" s="149"/>
      <c r="D803" s="149"/>
      <c r="E803" s="149"/>
      <c r="F803" s="147" t="s">
        <v>1854</v>
      </c>
      <c r="G803" s="151" t="s">
        <v>6855</v>
      </c>
      <c r="H803" s="147" t="s">
        <v>6856</v>
      </c>
      <c r="I803" s="247"/>
      <c r="J803" s="247"/>
    </row>
    <row r="804" spans="1:11" ht="18" customHeight="1">
      <c r="A804" s="248"/>
      <c r="B804" s="149"/>
      <c r="C804" s="149"/>
      <c r="D804" s="149"/>
      <c r="E804" s="149"/>
      <c r="F804" s="147" t="s">
        <v>1855</v>
      </c>
      <c r="G804" s="151" t="s">
        <v>6857</v>
      </c>
      <c r="H804" s="147" t="s">
        <v>6858</v>
      </c>
      <c r="I804" s="247"/>
      <c r="J804" s="247"/>
    </row>
    <row r="805" spans="1:11" ht="18" customHeight="1">
      <c r="A805" s="248"/>
      <c r="B805" s="149"/>
      <c r="C805" s="149"/>
      <c r="D805" s="149"/>
      <c r="E805" s="149"/>
      <c r="F805" s="147" t="s">
        <v>1856</v>
      </c>
      <c r="G805" s="151" t="s">
        <v>6859</v>
      </c>
      <c r="H805" s="147" t="s">
        <v>6860</v>
      </c>
      <c r="I805" s="247"/>
      <c r="J805" s="247"/>
    </row>
    <row r="806" spans="1:11" ht="18" customHeight="1">
      <c r="A806" s="248"/>
      <c r="B806" s="149"/>
      <c r="C806" s="149"/>
      <c r="D806" s="149"/>
      <c r="E806" s="149"/>
      <c r="F806" s="147" t="s">
        <v>1857</v>
      </c>
      <c r="G806" s="151" t="s">
        <v>1857</v>
      </c>
      <c r="H806" s="148" t="s">
        <v>2024</v>
      </c>
      <c r="I806" s="247"/>
      <c r="J806" s="247"/>
    </row>
    <row r="807" spans="1:11" ht="18" customHeight="1">
      <c r="A807" s="248"/>
      <c r="B807" s="149" t="s">
        <v>2012</v>
      </c>
      <c r="C807" s="149"/>
      <c r="D807" s="149"/>
      <c r="E807" s="149"/>
      <c r="F807" s="147"/>
      <c r="G807" s="152"/>
      <c r="H807" s="147"/>
      <c r="I807" s="247"/>
      <c r="J807" s="247"/>
    </row>
    <row r="808" spans="1:11" ht="18" customHeight="1">
      <c r="A808" s="248"/>
      <c r="B808" s="149"/>
      <c r="C808" s="149" t="s">
        <v>1970</v>
      </c>
      <c r="D808" s="149"/>
      <c r="E808" s="149"/>
      <c r="F808" s="147"/>
      <c r="G808" s="152"/>
      <c r="H808" s="147"/>
      <c r="I808" s="247"/>
      <c r="J808" s="247"/>
    </row>
    <row r="809" spans="1:11" ht="18" customHeight="1">
      <c r="A809" s="248"/>
      <c r="B809" s="149"/>
      <c r="C809" s="149"/>
      <c r="D809" s="149"/>
      <c r="E809" s="149"/>
      <c r="F809" s="147" t="s">
        <v>1858</v>
      </c>
      <c r="G809" s="151" t="s">
        <v>6861</v>
      </c>
      <c r="H809" s="147" t="s">
        <v>6203</v>
      </c>
      <c r="I809" s="247"/>
      <c r="J809" s="247"/>
    </row>
    <row r="810" spans="1:11" ht="18" customHeight="1">
      <c r="A810" s="248"/>
      <c r="B810" s="149"/>
      <c r="C810" s="149" t="s">
        <v>2013</v>
      </c>
      <c r="D810" s="149"/>
      <c r="E810" s="149"/>
      <c r="F810" s="147"/>
      <c r="G810" s="152"/>
      <c r="H810" s="147"/>
      <c r="I810" s="247"/>
      <c r="J810" s="247"/>
    </row>
    <row r="811" spans="1:11" ht="18" customHeight="1">
      <c r="A811" s="248"/>
      <c r="B811" s="149"/>
      <c r="C811" s="149"/>
      <c r="D811" s="149"/>
      <c r="E811" s="149"/>
      <c r="F811" s="147" t="s">
        <v>1859</v>
      </c>
      <c r="G811" s="151" t="s">
        <v>6862</v>
      </c>
      <c r="H811" s="147" t="s">
        <v>6863</v>
      </c>
      <c r="I811" s="247"/>
      <c r="J811" s="247"/>
    </row>
    <row r="812" spans="1:11" ht="18" customHeight="1">
      <c r="A812" s="248"/>
      <c r="B812" s="149"/>
      <c r="C812" s="149"/>
      <c r="D812" s="149"/>
      <c r="E812" s="149"/>
      <c r="F812" s="147" t="s">
        <v>1860</v>
      </c>
      <c r="G812" s="151" t="s">
        <v>6864</v>
      </c>
      <c r="H812" s="147" t="s">
        <v>6865</v>
      </c>
      <c r="I812" s="247"/>
      <c r="J812" s="247"/>
    </row>
    <row r="813" spans="1:11" ht="18" customHeight="1">
      <c r="A813" s="248"/>
      <c r="B813" s="149"/>
      <c r="C813" s="149" t="s">
        <v>2014</v>
      </c>
      <c r="D813" s="149"/>
      <c r="E813" s="149"/>
      <c r="F813" s="147"/>
      <c r="G813" s="152"/>
      <c r="H813" s="147"/>
      <c r="I813" s="247"/>
      <c r="J813" s="247"/>
    </row>
    <row r="814" spans="1:11" ht="18" customHeight="1">
      <c r="A814" s="248"/>
      <c r="B814" s="149"/>
      <c r="C814" s="149"/>
      <c r="D814" s="149"/>
      <c r="E814" s="149"/>
      <c r="F814" s="147" t="s">
        <v>1861</v>
      </c>
      <c r="G814" s="151" t="s">
        <v>6866</v>
      </c>
      <c r="H814" s="147" t="s">
        <v>6867</v>
      </c>
      <c r="I814" s="247"/>
      <c r="J814" s="247"/>
      <c r="K814" s="74"/>
    </row>
    <row r="815" spans="1:11" ht="18" customHeight="1">
      <c r="A815" s="149"/>
      <c r="B815" s="149"/>
      <c r="C815" s="149"/>
      <c r="D815" s="149"/>
      <c r="E815" s="149"/>
      <c r="F815" s="147" t="s">
        <v>1862</v>
      </c>
      <c r="G815" s="151" t="s">
        <v>7427</v>
      </c>
      <c r="H815" s="147" t="s">
        <v>7428</v>
      </c>
      <c r="I815" s="247"/>
      <c r="J815" s="247"/>
      <c r="K815" s="74"/>
    </row>
    <row r="816" spans="1:11" ht="18" customHeight="1">
      <c r="A816" s="149"/>
      <c r="B816" s="149"/>
      <c r="C816" s="149"/>
      <c r="D816" s="149"/>
      <c r="E816" s="149"/>
      <c r="F816" s="147" t="s">
        <v>1863</v>
      </c>
      <c r="G816" s="151" t="s">
        <v>7429</v>
      </c>
      <c r="H816" s="147" t="s">
        <v>7430</v>
      </c>
      <c r="I816" s="247"/>
      <c r="J816" s="247"/>
      <c r="K816" s="74"/>
    </row>
    <row r="817" spans="1:11" ht="18" customHeight="1">
      <c r="A817" s="149"/>
      <c r="B817" s="149"/>
      <c r="C817" s="149"/>
      <c r="D817" s="149"/>
      <c r="E817" s="149"/>
      <c r="F817" s="147" t="s">
        <v>1864</v>
      </c>
      <c r="G817" s="151" t="s">
        <v>7431</v>
      </c>
      <c r="H817" s="147" t="s">
        <v>7432</v>
      </c>
      <c r="I817" s="247"/>
      <c r="J817" s="247"/>
      <c r="K817" s="74"/>
    </row>
    <row r="818" spans="1:11" ht="18" customHeight="1">
      <c r="A818" s="149"/>
      <c r="B818" s="149"/>
      <c r="C818" s="149"/>
      <c r="D818" s="149"/>
      <c r="E818" s="149"/>
      <c r="F818" s="147" t="s">
        <v>1865</v>
      </c>
      <c r="G818" s="151" t="s">
        <v>7433</v>
      </c>
      <c r="H818" s="147" t="s">
        <v>7434</v>
      </c>
      <c r="I818" s="247"/>
      <c r="J818" s="247"/>
      <c r="K818" s="74"/>
    </row>
    <row r="819" spans="1:11" ht="18" customHeight="1">
      <c r="A819" s="149"/>
      <c r="B819" s="149"/>
      <c r="C819" s="149" t="s">
        <v>2015</v>
      </c>
      <c r="D819" s="149"/>
      <c r="E819" s="149"/>
      <c r="F819" s="147"/>
      <c r="G819" s="152"/>
      <c r="H819" s="147"/>
      <c r="I819" s="247"/>
      <c r="J819" s="247"/>
      <c r="K819" s="74"/>
    </row>
    <row r="820" spans="1:11" ht="18" customHeight="1">
      <c r="A820" s="149"/>
      <c r="B820" s="149"/>
      <c r="C820" s="149"/>
      <c r="D820" s="149"/>
      <c r="E820" s="149"/>
      <c r="F820" s="147" t="s">
        <v>1866</v>
      </c>
      <c r="G820" s="151" t="s">
        <v>7435</v>
      </c>
      <c r="H820" s="147" t="s">
        <v>6860</v>
      </c>
      <c r="I820" s="247"/>
      <c r="J820" s="247"/>
      <c r="K820" s="74"/>
    </row>
    <row r="821" spans="1:11" ht="18" customHeight="1">
      <c r="A821" s="149"/>
      <c r="B821" s="149"/>
      <c r="C821" s="149"/>
      <c r="D821" s="149"/>
      <c r="E821" s="149"/>
      <c r="F821" s="147" t="s">
        <v>1867</v>
      </c>
      <c r="G821" s="151" t="s">
        <v>7436</v>
      </c>
      <c r="H821" s="147" t="s">
        <v>6745</v>
      </c>
      <c r="I821" s="247"/>
      <c r="J821" s="247"/>
      <c r="K821" s="74"/>
    </row>
    <row r="822" spans="1:11" ht="18" customHeight="1">
      <c r="A822" s="149"/>
      <c r="B822" s="149" t="s">
        <v>2016</v>
      </c>
      <c r="C822" s="149"/>
      <c r="D822" s="149"/>
      <c r="E822" s="149"/>
      <c r="F822" s="147"/>
      <c r="G822" s="152"/>
      <c r="H822" s="147"/>
      <c r="I822" s="247"/>
      <c r="J822" s="247"/>
      <c r="K822" s="74"/>
    </row>
    <row r="823" spans="1:11" ht="18" customHeight="1">
      <c r="A823" s="149"/>
      <c r="B823" s="149"/>
      <c r="C823" s="149" t="s">
        <v>1970</v>
      </c>
      <c r="D823" s="149"/>
      <c r="E823" s="149"/>
      <c r="F823" s="147"/>
      <c r="G823" s="152"/>
      <c r="H823" s="147"/>
      <c r="I823" s="247"/>
      <c r="J823" s="247"/>
      <c r="K823" s="74"/>
    </row>
    <row r="824" spans="1:11" ht="18" customHeight="1">
      <c r="A824" s="149"/>
      <c r="B824" s="149"/>
      <c r="C824" s="149"/>
      <c r="D824" s="149"/>
      <c r="E824" s="149"/>
      <c r="F824" s="147" t="s">
        <v>1868</v>
      </c>
      <c r="G824" s="151" t="s">
        <v>7437</v>
      </c>
      <c r="H824" s="147" t="s">
        <v>6203</v>
      </c>
      <c r="I824" s="247"/>
      <c r="J824" s="247"/>
      <c r="K824" s="74"/>
    </row>
    <row r="825" spans="1:11" ht="18" customHeight="1">
      <c r="A825" s="149"/>
      <c r="B825" s="149"/>
      <c r="C825" s="149" t="s">
        <v>2017</v>
      </c>
      <c r="D825" s="149"/>
      <c r="E825" s="149"/>
      <c r="F825" s="147"/>
      <c r="G825" s="152"/>
      <c r="H825" s="147"/>
      <c r="I825" s="247"/>
      <c r="J825" s="247"/>
      <c r="K825" s="74"/>
    </row>
    <row r="826" spans="1:11" ht="18" customHeight="1">
      <c r="A826" s="149"/>
      <c r="B826" s="149"/>
      <c r="C826" s="149"/>
      <c r="D826" s="149"/>
      <c r="E826" s="149"/>
      <c r="F826" s="147" t="s">
        <v>1869</v>
      </c>
      <c r="G826" s="151" t="s">
        <v>7438</v>
      </c>
      <c r="H826" s="147" t="s">
        <v>7439</v>
      </c>
      <c r="I826" s="247"/>
      <c r="J826" s="247"/>
      <c r="K826" s="74"/>
    </row>
    <row r="827" spans="1:11" ht="18" customHeight="1">
      <c r="A827" s="149"/>
      <c r="B827" s="149"/>
      <c r="C827" s="149"/>
      <c r="D827" s="149"/>
      <c r="E827" s="149"/>
      <c r="F827" s="147" t="s">
        <v>1870</v>
      </c>
      <c r="G827" s="151" t="s">
        <v>7440</v>
      </c>
      <c r="H827" s="147" t="s">
        <v>7441</v>
      </c>
      <c r="I827" s="247"/>
      <c r="J827" s="247"/>
      <c r="K827" s="74"/>
    </row>
    <row r="828" spans="1:11" ht="18" customHeight="1">
      <c r="A828" s="149"/>
      <c r="B828" s="149"/>
      <c r="C828" s="149"/>
      <c r="D828" s="149"/>
      <c r="E828" s="149"/>
      <c r="F828" s="147" t="s">
        <v>1871</v>
      </c>
      <c r="G828" s="151" t="s">
        <v>7442</v>
      </c>
      <c r="H828" s="147" t="s">
        <v>7443</v>
      </c>
      <c r="I828" s="247"/>
      <c r="J828" s="247"/>
      <c r="K828" s="74"/>
    </row>
    <row r="829" spans="1:11" ht="18" customHeight="1">
      <c r="A829" s="149"/>
      <c r="B829" s="149"/>
      <c r="C829" s="149"/>
      <c r="D829" s="149"/>
      <c r="E829" s="149"/>
      <c r="F829" s="147" t="s">
        <v>1872</v>
      </c>
      <c r="G829" s="151" t="s">
        <v>7444</v>
      </c>
      <c r="H829" s="147" t="s">
        <v>7445</v>
      </c>
      <c r="I829" s="247"/>
      <c r="J829" s="247"/>
      <c r="K829" s="74"/>
    </row>
    <row r="830" spans="1:11" ht="18" customHeight="1">
      <c r="A830" s="149"/>
      <c r="B830" s="149"/>
      <c r="C830" s="149"/>
      <c r="D830" s="149"/>
      <c r="E830" s="149"/>
      <c r="F830" s="147" t="s">
        <v>1873</v>
      </c>
      <c r="G830" s="151" t="s">
        <v>7446</v>
      </c>
      <c r="H830" s="147" t="s">
        <v>6745</v>
      </c>
      <c r="I830" s="247"/>
      <c r="J830" s="247"/>
      <c r="K830" s="74"/>
    </row>
    <row r="831" spans="1:11" ht="18" customHeight="1">
      <c r="A831" s="149"/>
      <c r="B831" s="149"/>
      <c r="C831" s="149"/>
      <c r="D831" s="149"/>
      <c r="E831" s="149"/>
      <c r="F831" s="147" t="s">
        <v>1874</v>
      </c>
      <c r="G831" s="151" t="s">
        <v>7447</v>
      </c>
      <c r="H831" s="147" t="s">
        <v>7448</v>
      </c>
      <c r="I831" s="247"/>
      <c r="J831" s="247"/>
      <c r="K831" s="74"/>
    </row>
    <row r="832" spans="1:11" ht="18" customHeight="1">
      <c r="A832" s="149"/>
      <c r="B832" s="149"/>
      <c r="C832" s="149" t="s">
        <v>2018</v>
      </c>
      <c r="D832" s="149"/>
      <c r="E832" s="149"/>
      <c r="F832" s="147"/>
      <c r="G832" s="150"/>
      <c r="H832" s="147"/>
      <c r="I832" s="247"/>
      <c r="J832" s="247"/>
      <c r="K832" s="74"/>
    </row>
    <row r="833" spans="1:11" ht="18" customHeight="1">
      <c r="A833" s="149"/>
      <c r="B833" s="149"/>
      <c r="C833" s="149"/>
      <c r="D833" s="149"/>
      <c r="E833" s="149"/>
      <c r="F833" s="147" t="s">
        <v>1875</v>
      </c>
      <c r="G833" s="151" t="s">
        <v>7449</v>
      </c>
      <c r="H833" s="147" t="s">
        <v>7450</v>
      </c>
      <c r="I833" s="247"/>
      <c r="J833" s="247"/>
      <c r="K833" s="74"/>
    </row>
    <row r="834" spans="1:11" ht="18" customHeight="1">
      <c r="A834" s="149"/>
      <c r="B834" s="149"/>
      <c r="C834" s="149"/>
      <c r="D834" s="149"/>
      <c r="E834" s="149"/>
      <c r="F834" s="147" t="s">
        <v>1876</v>
      </c>
      <c r="G834" s="151" t="s">
        <v>7451</v>
      </c>
      <c r="H834" s="147" t="s">
        <v>7452</v>
      </c>
      <c r="I834" s="247"/>
      <c r="J834" s="247"/>
      <c r="K834" s="74"/>
    </row>
    <row r="835" spans="1:11" ht="18" customHeight="1">
      <c r="A835" s="149"/>
      <c r="B835" s="149"/>
      <c r="C835" s="149"/>
      <c r="D835" s="149"/>
      <c r="E835" s="149"/>
      <c r="F835" s="147" t="s">
        <v>1877</v>
      </c>
      <c r="G835" s="151" t="s">
        <v>7453</v>
      </c>
      <c r="H835" s="147" t="s">
        <v>7454</v>
      </c>
      <c r="I835" s="247"/>
      <c r="J835" s="247"/>
      <c r="K835" s="74"/>
    </row>
    <row r="836" spans="1:11" ht="18" customHeight="1">
      <c r="A836" s="149"/>
      <c r="B836" s="149"/>
      <c r="C836" s="149"/>
      <c r="D836" s="149"/>
      <c r="E836" s="149"/>
      <c r="F836" s="147" t="s">
        <v>1878</v>
      </c>
      <c r="G836" s="151" t="s">
        <v>7455</v>
      </c>
      <c r="H836" s="147" t="s">
        <v>7456</v>
      </c>
      <c r="I836" s="247"/>
      <c r="J836" s="247"/>
      <c r="K836" s="74"/>
    </row>
    <row r="837" spans="1:11" ht="18" customHeight="1">
      <c r="A837" s="149"/>
      <c r="B837" s="149" t="s">
        <v>2019</v>
      </c>
      <c r="C837" s="149"/>
      <c r="D837" s="149"/>
      <c r="E837" s="149"/>
      <c r="F837" s="147"/>
      <c r="G837" s="152"/>
      <c r="H837" s="147"/>
      <c r="I837" s="247"/>
      <c r="J837" s="247"/>
      <c r="K837" s="74"/>
    </row>
    <row r="838" spans="1:11" ht="18" customHeight="1">
      <c r="A838" s="149"/>
      <c r="B838" s="149"/>
      <c r="C838" s="149"/>
      <c r="D838" s="149"/>
      <c r="E838" s="149"/>
      <c r="F838" s="147" t="s">
        <v>1879</v>
      </c>
      <c r="G838" s="151" t="s">
        <v>7457</v>
      </c>
      <c r="H838" s="147" t="s">
        <v>7458</v>
      </c>
      <c r="I838" s="247"/>
      <c r="J838" s="247"/>
      <c r="K838" s="74"/>
    </row>
    <row r="839" spans="1:11" ht="18" customHeight="1">
      <c r="A839" s="149"/>
      <c r="B839" s="149"/>
      <c r="C839" s="149"/>
      <c r="D839" s="149"/>
      <c r="E839" s="149"/>
      <c r="F839" s="147" t="s">
        <v>1880</v>
      </c>
      <c r="G839" s="151" t="s">
        <v>7459</v>
      </c>
      <c r="H839" s="147" t="s">
        <v>7460</v>
      </c>
      <c r="I839" s="247"/>
      <c r="J839" s="247"/>
      <c r="K839" s="74"/>
    </row>
    <row r="840" spans="1:11" ht="18" customHeight="1">
      <c r="A840" s="149"/>
      <c r="B840" s="149"/>
      <c r="C840" s="149"/>
      <c r="D840" s="149"/>
      <c r="E840" s="149"/>
      <c r="F840" s="147" t="s">
        <v>1881</v>
      </c>
      <c r="G840" s="151" t="s">
        <v>7461</v>
      </c>
      <c r="H840" s="147" t="s">
        <v>7462</v>
      </c>
      <c r="I840" s="247"/>
      <c r="J840" s="247"/>
      <c r="K840" s="74"/>
    </row>
    <row r="841" spans="1:11" ht="18" customHeight="1">
      <c r="A841" s="248"/>
      <c r="B841" s="149"/>
      <c r="C841" s="149"/>
      <c r="D841" s="149"/>
      <c r="E841" s="149"/>
      <c r="F841" s="147" t="s">
        <v>1882</v>
      </c>
      <c r="G841" s="151" t="s">
        <v>6868</v>
      </c>
      <c r="H841" s="147" t="s">
        <v>6869</v>
      </c>
      <c r="I841" s="247"/>
      <c r="J841" s="247"/>
    </row>
    <row r="842" spans="1:11" ht="18" customHeight="1">
      <c r="A842" s="248"/>
      <c r="B842" s="149"/>
      <c r="C842" s="149"/>
      <c r="D842" s="149"/>
      <c r="E842" s="149"/>
      <c r="F842" s="147" t="s">
        <v>1883</v>
      </c>
      <c r="G842" s="151" t="s">
        <v>1883</v>
      </c>
      <c r="H842" s="148" t="s">
        <v>2025</v>
      </c>
      <c r="I842" s="247"/>
      <c r="J842" s="247"/>
    </row>
    <row r="843" spans="1:11" ht="18" customHeight="1">
      <c r="A843" s="246" t="s">
        <v>2020</v>
      </c>
      <c r="B843" s="159"/>
      <c r="C843" s="159"/>
      <c r="D843" s="159"/>
      <c r="E843" s="159"/>
      <c r="F843" s="160"/>
      <c r="G843" s="243"/>
      <c r="H843" s="160"/>
      <c r="I843" s="253"/>
      <c r="J843" s="253"/>
    </row>
    <row r="844" spans="1:11" ht="18" customHeight="1">
      <c r="A844" s="248"/>
      <c r="B844" s="149"/>
      <c r="C844" s="149"/>
      <c r="D844" s="149"/>
      <c r="E844" s="149"/>
      <c r="F844" s="147" t="s">
        <v>1884</v>
      </c>
      <c r="G844" s="151" t="s">
        <v>6870</v>
      </c>
      <c r="H844" s="147" t="s">
        <v>6871</v>
      </c>
      <c r="I844" s="247"/>
      <c r="J844" s="247"/>
    </row>
    <row r="845" spans="1:11" ht="18" customHeight="1">
      <c r="A845" s="248"/>
      <c r="B845" s="149"/>
      <c r="C845" s="149"/>
      <c r="D845" s="149"/>
      <c r="E845" s="149"/>
      <c r="F845" s="147" t="s">
        <v>1885</v>
      </c>
      <c r="G845" s="151" t="s">
        <v>6872</v>
      </c>
      <c r="H845" s="147" t="s">
        <v>6873</v>
      </c>
      <c r="I845" s="247"/>
      <c r="J845" s="247"/>
    </row>
    <row r="846" spans="1:11" ht="18" customHeight="1">
      <c r="A846" s="254"/>
      <c r="B846" s="147"/>
      <c r="C846" s="147"/>
      <c r="D846" s="147"/>
      <c r="E846" s="147"/>
      <c r="F846" s="147"/>
      <c r="G846" s="157"/>
      <c r="H846" s="147"/>
      <c r="I846" s="247"/>
      <c r="J846" s="247"/>
    </row>
    <row r="847" spans="1:11" ht="18" customHeight="1">
      <c r="A847" s="254"/>
      <c r="B847" s="147"/>
      <c r="C847" s="147"/>
      <c r="D847" s="147"/>
      <c r="E847" s="147"/>
      <c r="F847" s="147"/>
      <c r="G847" s="157"/>
      <c r="H847" s="147"/>
      <c r="I847" s="247"/>
      <c r="J847" s="247"/>
    </row>
    <row r="848" spans="1:11" ht="18" customHeight="1">
      <c r="A848" s="254"/>
      <c r="B848" s="147"/>
      <c r="C848" s="147"/>
      <c r="D848" s="147"/>
      <c r="E848" s="147"/>
      <c r="F848" s="147"/>
      <c r="G848" s="157"/>
      <c r="H848" s="147"/>
      <c r="I848" s="247"/>
      <c r="J848" s="247"/>
    </row>
    <row r="849" spans="1:10" ht="18" customHeight="1">
      <c r="A849" s="254"/>
      <c r="B849" s="147"/>
      <c r="C849" s="147"/>
      <c r="D849" s="147"/>
      <c r="E849" s="147"/>
      <c r="F849" s="147"/>
      <c r="G849" s="157"/>
      <c r="H849" s="147"/>
      <c r="I849" s="247"/>
      <c r="J849" s="247"/>
    </row>
    <row r="850" spans="1:10" ht="18" customHeight="1">
      <c r="A850" s="254"/>
      <c r="B850" s="147"/>
      <c r="C850" s="147"/>
      <c r="D850" s="147"/>
      <c r="E850" s="147"/>
      <c r="F850" s="147"/>
      <c r="G850" s="157"/>
      <c r="H850" s="147"/>
      <c r="I850" s="247"/>
      <c r="J850" s="247"/>
    </row>
    <row r="851" spans="1:10" ht="18" customHeight="1">
      <c r="A851" s="254"/>
      <c r="B851" s="147"/>
      <c r="C851" s="147"/>
      <c r="D851" s="147"/>
      <c r="E851" s="147"/>
      <c r="F851" s="147"/>
      <c r="G851" s="157"/>
      <c r="H851" s="147"/>
      <c r="I851" s="247"/>
      <c r="J851" s="247"/>
    </row>
    <row r="852" spans="1:10" ht="18" customHeight="1">
      <c r="A852" s="254"/>
      <c r="B852" s="147"/>
      <c r="C852" s="147"/>
      <c r="D852" s="147"/>
      <c r="E852" s="147"/>
      <c r="F852" s="147"/>
      <c r="G852" s="157"/>
      <c r="H852" s="147"/>
      <c r="I852" s="247"/>
      <c r="J852" s="247"/>
    </row>
    <row r="853" spans="1:10" ht="18" customHeight="1">
      <c r="A853" s="254"/>
      <c r="B853" s="147"/>
      <c r="C853" s="147"/>
      <c r="D853" s="147"/>
      <c r="E853" s="147"/>
      <c r="F853" s="147"/>
      <c r="G853" s="157"/>
      <c r="H853" s="147"/>
      <c r="I853" s="247"/>
      <c r="J853" s="247"/>
    </row>
    <row r="854" spans="1:10" ht="18" customHeight="1">
      <c r="A854" s="254"/>
      <c r="B854" s="147"/>
      <c r="C854" s="147"/>
      <c r="D854" s="147"/>
      <c r="E854" s="147"/>
      <c r="F854" s="147"/>
      <c r="G854" s="157"/>
      <c r="H854" s="147"/>
      <c r="I854" s="247"/>
      <c r="J854" s="247"/>
    </row>
    <row r="855" spans="1:10" ht="18" customHeight="1">
      <c r="A855" s="254"/>
      <c r="B855" s="147"/>
      <c r="C855" s="147"/>
      <c r="D855" s="147"/>
      <c r="E855" s="147"/>
      <c r="F855" s="147"/>
      <c r="G855" s="157"/>
      <c r="H855" s="147"/>
      <c r="I855" s="247"/>
      <c r="J855" s="247"/>
    </row>
    <row r="856" spans="1:10" ht="18" customHeight="1">
      <c r="A856" s="254"/>
      <c r="B856" s="147"/>
      <c r="C856" s="147"/>
      <c r="D856" s="147"/>
      <c r="E856" s="147"/>
      <c r="F856" s="147"/>
      <c r="G856" s="157"/>
      <c r="H856" s="147"/>
      <c r="I856" s="247"/>
      <c r="J856" s="247"/>
    </row>
    <row r="857" spans="1:10" ht="18" customHeight="1">
      <c r="A857" s="254"/>
      <c r="B857" s="147"/>
      <c r="C857" s="147"/>
      <c r="D857" s="147"/>
      <c r="E857" s="147"/>
      <c r="F857" s="147"/>
      <c r="G857" s="157"/>
      <c r="H857" s="147"/>
      <c r="I857" s="247"/>
      <c r="J857" s="247"/>
    </row>
    <row r="858" spans="1:10" ht="18" customHeight="1">
      <c r="A858" s="254"/>
      <c r="B858" s="147"/>
      <c r="C858" s="147"/>
      <c r="D858" s="147"/>
      <c r="E858" s="147"/>
      <c r="F858" s="147"/>
      <c r="G858" s="157"/>
      <c r="H858" s="147"/>
      <c r="I858" s="247"/>
      <c r="J858" s="247"/>
    </row>
    <row r="859" spans="1:10" ht="18" customHeight="1">
      <c r="A859" s="254"/>
      <c r="B859" s="147"/>
      <c r="C859" s="147"/>
      <c r="D859" s="147"/>
      <c r="E859" s="147"/>
      <c r="F859" s="147"/>
      <c r="G859" s="157"/>
      <c r="H859" s="147"/>
      <c r="I859" s="247"/>
      <c r="J859" s="247"/>
    </row>
    <row r="860" spans="1:10" ht="18" customHeight="1">
      <c r="A860" s="254"/>
      <c r="B860" s="147"/>
      <c r="C860" s="147"/>
      <c r="D860" s="147"/>
      <c r="E860" s="147"/>
      <c r="F860" s="147"/>
      <c r="G860" s="157"/>
      <c r="H860" s="147"/>
      <c r="I860" s="247"/>
      <c r="J860" s="247"/>
    </row>
    <row r="861" spans="1:10" ht="18" customHeight="1">
      <c r="A861" s="254"/>
      <c r="B861" s="147"/>
      <c r="C861" s="147"/>
      <c r="D861" s="147"/>
      <c r="E861" s="147"/>
      <c r="F861" s="147"/>
      <c r="G861" s="157"/>
      <c r="H861" s="147"/>
      <c r="I861" s="247"/>
      <c r="J861" s="247"/>
    </row>
    <row r="862" spans="1:10" ht="18" customHeight="1">
      <c r="A862" s="254"/>
      <c r="B862" s="147"/>
      <c r="C862" s="147"/>
      <c r="D862" s="147"/>
      <c r="E862" s="147"/>
      <c r="F862" s="147"/>
      <c r="G862" s="157"/>
      <c r="H862" s="147"/>
      <c r="I862" s="247"/>
      <c r="J862" s="247"/>
    </row>
    <row r="863" spans="1:10" ht="18" customHeight="1">
      <c r="A863" s="254"/>
      <c r="B863" s="147"/>
      <c r="C863" s="147"/>
      <c r="D863" s="147"/>
      <c r="E863" s="147"/>
      <c r="F863" s="147"/>
      <c r="G863" s="157"/>
      <c r="H863" s="147"/>
      <c r="I863" s="247"/>
      <c r="J863" s="247"/>
    </row>
    <row r="864" spans="1:10" ht="18" customHeight="1">
      <c r="A864" s="254"/>
      <c r="B864" s="147"/>
      <c r="C864" s="147"/>
      <c r="D864" s="147"/>
      <c r="E864" s="147"/>
      <c r="F864" s="147"/>
      <c r="G864" s="157"/>
      <c r="H864" s="147"/>
      <c r="I864" s="247"/>
      <c r="J864" s="247"/>
    </row>
    <row r="865" spans="1:11" ht="18" customHeight="1">
      <c r="A865" s="254"/>
      <c r="B865" s="147"/>
      <c r="C865" s="147"/>
      <c r="D865" s="147"/>
      <c r="E865" s="147"/>
      <c r="F865" s="147"/>
      <c r="G865" s="157"/>
      <c r="H865" s="147"/>
      <c r="I865" s="247"/>
      <c r="J865" s="247"/>
    </row>
    <row r="866" spans="1:11" ht="18" customHeight="1">
      <c r="A866" s="255"/>
      <c r="B866" s="256"/>
      <c r="C866" s="256"/>
      <c r="D866" s="256"/>
      <c r="E866" s="256"/>
      <c r="F866" s="256"/>
      <c r="G866" s="257"/>
      <c r="H866" s="256"/>
      <c r="I866" s="258"/>
      <c r="J866" s="258"/>
      <c r="K866" s="74"/>
    </row>
    <row r="867" spans="1:11" ht="18" customHeight="1">
      <c r="G867" s="155"/>
    </row>
  </sheetData>
  <mergeCells count="2">
    <mergeCell ref="A3:E3"/>
    <mergeCell ref="A1:J2"/>
  </mergeCells>
  <phoneticPr fontId="2" type="noConversion"/>
  <conditionalFormatting sqref="A3:K867">
    <cfRule type="expression" dxfId="0" priority="3">
      <formula>MOD(ROW(),26)=3</formula>
    </cfRule>
  </conditionalFormatting>
  <hyperlinks>
    <hyperlink ref="G6" location="제1" display="제1" xr:uid="{ED231D1D-5FBA-4192-9088-5453B8B74011}"/>
    <hyperlink ref="G7" location="제2" display="제2" xr:uid="{D842DE78-1CC8-4816-8EB0-921935DB9F6A}"/>
    <hyperlink ref="G9" location="제3" display="제3" xr:uid="{6A65FCC3-4F96-49BB-95E0-13E053938677}"/>
    <hyperlink ref="G10" location="제4" display="제4" xr:uid="{517A6F9B-6FD8-4A7B-8A29-244D86D75AE2}"/>
    <hyperlink ref="G11" location="제4a" display="제4a" xr:uid="{A264E60B-1DAB-4694-A497-4848396EA471}"/>
    <hyperlink ref="G12" location="제5" display="제5" xr:uid="{7BAD5C1E-A28D-4CBE-994C-2BC1A739275F}"/>
    <hyperlink ref="G13" location="제6" display="제6" xr:uid="{775B17CB-C699-43C8-9806-9DF6437AD367}"/>
    <hyperlink ref="G14" location="제7" display="제7" xr:uid="{CBFE5883-CB7E-4B8A-B041-0F1836CDF49C}"/>
    <hyperlink ref="G15" location="제8" display="제8" xr:uid="{82F0EC22-E008-4EDC-9BA1-F07D909DA999}"/>
    <hyperlink ref="G16" location="제9" display="제9" xr:uid="{CC3C33D4-7187-4BD4-B708-0FF46805225D}"/>
    <hyperlink ref="G17" location="제10" display="제10" xr:uid="{E8E4F53B-58EA-46E2-AE9A-F3778845F46C}"/>
    <hyperlink ref="G18" location="제11" display="제11" xr:uid="{08EAAC9C-8AB8-4629-9DA1-98C7D1381D8F}"/>
    <hyperlink ref="G19" location="제12" display="제12" xr:uid="{5B3B1E0D-7EC7-4A76-93B7-AF9C74A5A3FD}"/>
    <hyperlink ref="G20" location="제13" display="제13" xr:uid="{006A66B2-BB35-48F1-8F09-E665D921317B}"/>
    <hyperlink ref="G21" location="제14" display="제14" xr:uid="{E898C141-2411-4AB8-8DF1-E2D21EE972F3}"/>
    <hyperlink ref="G22" location="제15" display="제15" xr:uid="{6847CC5A-FE53-487E-9464-45964458F11C}"/>
    <hyperlink ref="G23" location="제16" display="제16" xr:uid="{C4693AF8-C4AF-4784-8B21-07CEE249C98A}"/>
    <hyperlink ref="G24" location="제17" display="제17" xr:uid="{1FBE07E9-7FA4-4945-B0D6-0F037AC9057A}"/>
    <hyperlink ref="G25" location="제18" display="제18" xr:uid="{6B97A38E-C1B5-4A78-9089-7F07026481EF}"/>
    <hyperlink ref="G26" location="제19" display="제19" xr:uid="{329A30CA-7947-47BB-95D5-7C9F733D40E1}"/>
    <hyperlink ref="G27" location="제20" display="제20" xr:uid="{7EF7F719-43B8-4211-9BDD-8DCE79F4D4B5}"/>
    <hyperlink ref="G29" location="제21" display="제21" xr:uid="{2C9373F2-FD6C-46E2-A60F-87E907D0F8C4}"/>
    <hyperlink ref="G30" location="제22" display="제22" xr:uid="{CB88572B-3906-485C-842B-2FF75CA7D6E5}"/>
    <hyperlink ref="G31" location="제23" display="제23" xr:uid="{3F873859-C52D-4C15-8830-C99E53771BEA}"/>
    <hyperlink ref="G32" location="제24" display="제24" xr:uid="{BE40D93A-C6C8-4558-8CE5-6C77B7D8FCB4}"/>
    <hyperlink ref="G33" location="제25" display="제25" xr:uid="{0281149A-D26A-46C0-B7AF-26D67C9C1D62}"/>
    <hyperlink ref="G34" location="제26" display="제26" xr:uid="{2C05DAB8-4511-455E-ABAF-8ABC74C68CC8}"/>
    <hyperlink ref="G35" location="제27" display="제27" xr:uid="{0F7A16CE-89AE-4E21-87CB-8F9EE88E402A}"/>
    <hyperlink ref="G36" location="제28" display="제28" xr:uid="{60962687-AB85-4218-91F2-8BECCDE53058}"/>
    <hyperlink ref="G37" location="제29" display="제29" xr:uid="{4CE3F786-2C9F-419F-9127-F9A59EF8BE82}"/>
    <hyperlink ref="G38" location="제30" display="제30" xr:uid="{FED5DFF0-5367-4987-8DC2-D92C4BF4DF02}"/>
    <hyperlink ref="G40" location="제31" display="제31" xr:uid="{B846E9DF-C685-4C78-B04B-0BFE418757B7}"/>
    <hyperlink ref="G41" location="제32" display="제32" xr:uid="{06965125-BFB3-4437-878D-210FF5C741A3}"/>
    <hyperlink ref="G42" location="제33" display="제33" xr:uid="{76E638B2-C0A6-4BC7-BA27-407EE93A83D2}"/>
    <hyperlink ref="G43" location="제34" display="제34" xr:uid="{9B293D0C-9E2C-4CE5-A7ED-B706E9F08E49}"/>
    <hyperlink ref="G45" location="제35" display="제35" xr:uid="{BA18C44B-8089-48E6-B8E7-A8CB301D0230}"/>
    <hyperlink ref="G46" location="제36" display="제36" xr:uid="{CC7A08D7-85E6-4CC9-9814-EA80BFA28AFF}"/>
    <hyperlink ref="G47" location="제37" display="제37" xr:uid="{664C5A98-A0B8-4C30-810D-53BFF18ACBDD}"/>
    <hyperlink ref="G48" location="제38" display="제38" xr:uid="{1F57C59A-B437-46F7-ABF2-6775CFBEE7D5}"/>
    <hyperlink ref="G49" location="제39" display="제39" xr:uid="{16F8A047-DC74-4A85-96B3-A98DA75169C2}"/>
    <hyperlink ref="G50" location="제40" display="제40" xr:uid="{7F6300FB-E681-489F-9D21-A51D02EFBC14}"/>
    <hyperlink ref="G845" location="제673" display="제673" xr:uid="{EE18325C-2BC6-4731-AF5A-E24B4DA4D8EC}"/>
    <hyperlink ref="G844" location="제672" display="제672" xr:uid="{45A7C994-B7BA-46F1-BAF9-83269253F8CF}"/>
    <hyperlink ref="G842" location="제671" display="제671" xr:uid="{1DF7548A-D1CE-4DAA-8736-170A5FEEDBF9}"/>
    <hyperlink ref="G841" location="제670" display="제670" xr:uid="{8D9A2BC1-34CF-4C79-B4E4-5503EDBABCF2}"/>
    <hyperlink ref="G840" location="제669" display="제669" xr:uid="{A66F2BF0-B29D-48A5-A7CA-768B0CF8084C}"/>
    <hyperlink ref="G839" location="제668" display="제668" xr:uid="{D2BA9EEC-DD0C-4164-8B57-234243C21041}"/>
    <hyperlink ref="G838" location="제667" display="제667" xr:uid="{A2F7F5ED-789A-4C16-999E-E4B39B4A0AB5}"/>
    <hyperlink ref="G836" location="제666" display="제666" xr:uid="{FF6F48C8-B859-4394-9665-5E1F1FE9A6CA}"/>
    <hyperlink ref="G835" location="제665" display="제665" xr:uid="{1FDC119B-9776-407C-8FDD-ECCBF0F1D945}"/>
    <hyperlink ref="G834" location="제664" display="제664" xr:uid="{9D954DF4-EA81-49E3-BA52-1EF2D7D57390}"/>
    <hyperlink ref="G833" location="제663" display="제663" xr:uid="{9A449779-AFBB-4D78-9293-4FFDA502C994}"/>
    <hyperlink ref="G831" location="제662" display="제662" xr:uid="{1F4DB40F-085E-4C55-808B-E0E5E151EAE3}"/>
    <hyperlink ref="G830" location="제661" display="제661" xr:uid="{7E0F75A6-1BDB-4F50-A205-6B9999E43C76}"/>
    <hyperlink ref="G829" location="제660" display="제660" xr:uid="{7C27B400-A716-4B39-AAF7-3C319DC4E0C5}"/>
    <hyperlink ref="G811" location="제647" display="제647" xr:uid="{46451E23-3C82-46D6-99B3-AAFBC003CF76}"/>
    <hyperlink ref="G809" location="제646" display="제646" xr:uid="{90BC911F-C24A-47FA-9B1F-612515B496EC}"/>
    <hyperlink ref="G812" location="제648" display="제648" xr:uid="{7EB2AC2A-1A43-4D9D-A7AB-738139074026}"/>
    <hyperlink ref="G814" location="제649" display="제649" xr:uid="{6415A933-E091-44FF-AC4C-FA5FD6AE0B3D}"/>
    <hyperlink ref="G815" location="제650" display="제650" xr:uid="{3BBDFCE7-9D94-4482-8D9D-875893D3E82A}"/>
    <hyperlink ref="G816" location="제651" display="제651" xr:uid="{3E13ED9D-763C-420A-87CB-CF23FAF9B5C3}"/>
    <hyperlink ref="G817" location="제652" display="제652" xr:uid="{13B1FB90-15DE-43F1-8FBF-5D850F653609}"/>
    <hyperlink ref="G818" location="제653" display="제653" xr:uid="{6B11B5E8-ACC1-4333-BBDE-892F1B74D59F}"/>
    <hyperlink ref="G820" location="제654" display="제654" xr:uid="{0044A840-6621-43B8-9F5D-06A1BBD12B54}"/>
    <hyperlink ref="G821" location="제665" display="제665" xr:uid="{7BA5D5D7-7805-4A90-8126-96ACE52F37B1}"/>
    <hyperlink ref="G824" location="제656" display="제656" xr:uid="{33118D72-E98C-4536-897A-5E7EE7CE8FA5}"/>
    <hyperlink ref="G827" location="제658" display="제658" xr:uid="{1B412F52-F1CE-4ADA-B745-CED793E84DB8}"/>
    <hyperlink ref="G828" location="제659" display="제659" xr:uid="{AAFAFF37-3CB0-4E26-B161-A65AC8C021DB}"/>
    <hyperlink ref="G826" location="제657" display="제657" xr:uid="{42940DCB-65F0-4E46-904F-A72C361F4947}"/>
    <hyperlink ref="G787" location="제627" display="제627" xr:uid="{5511A1C0-9BE4-426D-BBE8-4F43BB449EA8}"/>
    <hyperlink ref="G788" location="제628" display="제628" xr:uid="{5A9C5A88-C835-4418-8897-7ECD67166C9A}"/>
    <hyperlink ref="G789" location="제629" display="제629" xr:uid="{C9E46523-B477-4B7C-8F82-99E51350EE2E}"/>
    <hyperlink ref="G790" location="제630" display="제630" xr:uid="{DB6782B4-90B2-488B-BFB2-EC9E2961997A}"/>
    <hyperlink ref="G791" location="제631" display="제631" xr:uid="{ACCDECF4-535C-4496-88E7-26A31FFA9503}"/>
    <hyperlink ref="G792" location="제632" display="제632" xr:uid="{171DDDBC-E18A-434B-8420-BC7AED463BCD}"/>
    <hyperlink ref="G793" location="제633" display="제633" xr:uid="{AF078E00-94A9-421A-83C9-245FFC47E7BB}"/>
    <hyperlink ref="G794" location="제634" display="제634" xr:uid="{DC4FA7A8-2F9E-4692-AA59-6FE8BB51DE5C}"/>
    <hyperlink ref="G795" location="제635" display="제635" xr:uid="{916A6E4C-A1C1-475D-97DC-386E13D30596}"/>
    <hyperlink ref="G796" location="제636" display="제636" xr:uid="{1730DEE4-DFE9-4E65-9A22-B27E262165B0}"/>
    <hyperlink ref="G797" location="제637" display="제637" xr:uid="{483BB230-7B3E-4B99-AB80-390FE00E292E}"/>
    <hyperlink ref="G799" location="제638" display="제638" xr:uid="{880A8875-7510-4255-8F2F-46251B292486}"/>
    <hyperlink ref="G800" location="제639" display="제639" xr:uid="{6F25FC61-D9A3-4D30-9888-47356A5E17B9}"/>
    <hyperlink ref="G801" location="제640" display="제640" xr:uid="{41BF8D73-B16D-49A3-87D9-1A804A036D5D}"/>
    <hyperlink ref="G802" location="제641" display="제641" xr:uid="{30ADB1AF-7BD1-476E-B8EA-D1DBCA18FACB}"/>
    <hyperlink ref="G803" location="제642" display="제642" xr:uid="{90819A15-126D-4A1F-AA5F-87F7BDFDA372}"/>
    <hyperlink ref="G804" location="제643" display="제643" xr:uid="{9EEFDFF6-37AF-4C0D-B76D-7818F17C3E81}"/>
    <hyperlink ref="G805" location="제644" display="제644" xr:uid="{F09D95DF-1DC7-44B8-B322-C9C94E9BE635}"/>
    <hyperlink ref="G806" location="제645" display="제645" xr:uid="{CA4DC568-0C02-4E64-84C5-0DF39784E0B6}"/>
    <hyperlink ref="G757" location="제605" display="제605" xr:uid="{7B552AF3-B4DC-44C7-AF45-631B20F2F172}"/>
    <hyperlink ref="G758" location="제606" display="제606" xr:uid="{33F28FC0-0A84-4C4E-9B15-EE4AC1446272}"/>
    <hyperlink ref="G760" location="제607" display="제607" xr:uid="{DF49B0FD-E753-4B85-A754-6C1B88EC2420}"/>
    <hyperlink ref="G761" location="제608" display="제608" xr:uid="{47BBEAC7-B992-4A98-8FED-5AE216F261FD}"/>
    <hyperlink ref="G762" location="제609" display="제609" xr:uid="{D7BBB479-4AAC-4850-9D4C-13F3CB60A215}"/>
    <hyperlink ref="G763" location="제610" display="제610" xr:uid="{FE56128E-BB8B-4ACD-93D9-8256A464673D}"/>
    <hyperlink ref="G764" location="제611" display="제611" xr:uid="{73B7BD5A-E718-461F-8E36-75DC403E1B6B}"/>
    <hyperlink ref="G766" location="제612" display="제612" xr:uid="{A2F7A989-E288-45B4-810B-4BB33DC9A2A6}"/>
    <hyperlink ref="G767" location="제613" display="제613" xr:uid="{9B89742F-2BAD-4478-87A2-877673270B14}"/>
    <hyperlink ref="G768" location="제614" display="제614" xr:uid="{9750BBD5-AF71-45C8-B3C5-8E2D63E80375}"/>
    <hyperlink ref="G769" location="제615" display="제615" xr:uid="{C447A88C-9546-454F-BA55-45710BBAA9CD}"/>
    <hyperlink ref="G770" location="제616" display="제616" xr:uid="{FBD5F5E6-5918-4CFB-B2BB-6CFE25E0241D}"/>
    <hyperlink ref="G772" location="제617" display="제617" xr:uid="{BBCC7004-6FEB-48BD-84B8-4BFCB207BD4F}"/>
    <hyperlink ref="G775" location="제618" display="제618" xr:uid="{6530C819-C153-411A-857A-03B757C5B22D}"/>
    <hyperlink ref="G777" location="제619a" display="제619a" xr:uid="{7F626403-DEB2-4CFB-8EB2-3FED5440557F}"/>
    <hyperlink ref="G778" location="제619a" display="제619a" xr:uid="{9C39B6E7-8364-42CA-AEE0-F2114EAC554B}"/>
    <hyperlink ref="G779" location="제620" display="제620" xr:uid="{8494BC97-9040-4A27-B053-409894C33471}"/>
    <hyperlink ref="G780" location="제621" display="제621" xr:uid="{C15D4D17-933F-4C80-A748-01F72756E20F}"/>
    <hyperlink ref="G781" location="제622" display="제622" xr:uid="{1051EBA8-2176-4B6E-8D3D-F766CB72FE07}"/>
    <hyperlink ref="G782" location="제623" display="제623" xr:uid="{5141A831-CA9E-4932-8ACB-1E9427AEAA61}"/>
    <hyperlink ref="G783" location="제624" display="제624" xr:uid="{685B6A5C-30ED-4BFC-9A64-DC422135CB2E}"/>
    <hyperlink ref="G784" location="제625" display="제625" xr:uid="{DD85C544-2885-4BA1-B31E-6E570C740D61}"/>
    <hyperlink ref="G785" location="제626" display="제626" xr:uid="{4BBCBD57-B1B0-4906-8644-70DF3735CCCD}"/>
    <hyperlink ref="G738" location="제592" display="제592" xr:uid="{4CE7B6EA-4C1F-4407-B0FA-6D0E0BF9F93A}"/>
    <hyperlink ref="G739" location="제593" display="제593" xr:uid="{26FA19DD-0166-4E4F-AAD8-3CB382BAF3B1}"/>
    <hyperlink ref="G741" location="제594" display="제594" xr:uid="{AFC15CDE-9DB6-4492-85BD-27ABCE4BA2C5}"/>
    <hyperlink ref="G742" location="제595" display="제595" xr:uid="{3A7373C7-7ED4-4F61-9FC1-D664426AFBD3}"/>
    <hyperlink ref="G743" location="제596" display="제596" xr:uid="{626912CB-585E-4233-AC05-615F3AD4BC9F}"/>
    <hyperlink ref="G745" location="제597" display="제597" xr:uid="{F860AA54-380D-47C5-BBCE-EC8282E19350}"/>
    <hyperlink ref="G746" location="제598" display="제598" xr:uid="{F4DBEE9D-81CB-4C71-AD67-330985683CA0}"/>
    <hyperlink ref="G747" location="제599" display="제599" xr:uid="{09240913-E55C-437A-9BF4-4942E8BB21C4}"/>
    <hyperlink ref="G748" location="제600" display="제600" xr:uid="{0CEA24C6-DA41-4790-9F11-2A314A5C1454}"/>
    <hyperlink ref="G750" location="제601" display="제601" xr:uid="{01EF90CE-0313-4730-BB02-B0185F606C06}"/>
    <hyperlink ref="G751" location="제602" display="제602" xr:uid="{3D97B8AA-64C8-47EA-8273-6A34074B3A5F}"/>
    <hyperlink ref="G753" location="제603" display="제603" xr:uid="{0CB4FA8D-FA10-479F-8C05-5DAF59F0477A}"/>
    <hyperlink ref="G754" location="제604" display="제604" xr:uid="{D18EDAF3-8A5F-4EE9-A3C0-68C356FA14DD}"/>
    <hyperlink ref="G652" location="제522" display="제522" xr:uid="{D11F7B78-6863-4739-8762-68CD9464AAD4}"/>
    <hyperlink ref="G654" location="제523" display="제523" xr:uid="{20673EAE-421C-4DC5-97FA-7B148DAD2ECB}"/>
    <hyperlink ref="G655" location="제524" display="제524" xr:uid="{B62406C7-8F2E-49C7-A48D-1AC4FD6E601A}"/>
    <hyperlink ref="G656" location="제525" display="제525" xr:uid="{0E23EA34-D352-4933-835D-39EF9ADEB57A}"/>
    <hyperlink ref="G657" location="제526" display="제526" xr:uid="{D50239FC-3A2C-4011-AC75-F91003124320}"/>
    <hyperlink ref="G658" location="제527" display="제527" xr:uid="{A184A65A-7BFF-4B23-90A2-6D058AE19015}"/>
    <hyperlink ref="G659" location="제528" display="제528" xr:uid="{AB32EA98-D7DC-43F8-B87E-EE7D12174724}"/>
    <hyperlink ref="G660" location="제529" display="제529" xr:uid="{BEFB9319-BC3E-4246-B84C-13EEC81175B5}"/>
    <hyperlink ref="G661" location="제530" display="제530" xr:uid="{9D650F52-C557-482E-8658-2494457A7AA5}"/>
    <hyperlink ref="G662" location="제531" display="제531" xr:uid="{D3063867-7613-46B3-8277-B4E820DAD8B7}"/>
    <hyperlink ref="G664" location="제532" display="제532" xr:uid="{5E6FFFCF-EC39-4B97-9134-4A27814B3780}"/>
    <hyperlink ref="G665" location="제533" display="제533" xr:uid="{E7860D6D-ED14-46E0-94B9-B3B67AC7FEFF}"/>
    <hyperlink ref="G666" location="제534" display="제534" xr:uid="{BE361003-47FE-415F-A7D1-E8D71105E48E}"/>
    <hyperlink ref="G667" location="제535" display="제535" xr:uid="{D9395FCE-47CD-4AA7-B063-D7BB1BC9F875}"/>
    <hyperlink ref="G668" location="제536" display="제536" xr:uid="{A6EEBD4F-B100-4F58-9017-D1C593B53575}"/>
    <hyperlink ref="G669" location="제536a" display="제536a" xr:uid="{17EB6BE3-F453-4CD9-B7BB-87DF128E5B17}"/>
    <hyperlink ref="G670" location="제537" display="제537" xr:uid="{2FEEA4F7-2017-40B7-AFEB-45AA3DB7AE0D}"/>
    <hyperlink ref="G671" location="제538" display="제538" xr:uid="{8C2138EE-5CE0-455C-BD8B-8AE57C355B0C}"/>
    <hyperlink ref="G672" location="제539" display="제539" xr:uid="{807B3856-B188-4685-A5AB-70747AFD3E11}"/>
    <hyperlink ref="G673" location="제540" display="제540" xr:uid="{338E7B78-CFDC-4D49-BE1C-713A92BEC890}"/>
    <hyperlink ref="G674" location="제541" display="제541" xr:uid="{994F0140-7AA5-40E5-9FBF-C2B5F4979252}"/>
    <hyperlink ref="G675" location="제542" display="제542" xr:uid="{545FE2CB-B583-4BA1-8204-E93301BF5C4F}"/>
    <hyperlink ref="G676" location="제543" display="제543" xr:uid="{BDE7AA93-1A38-41A5-A411-65FC5B68E2A5}"/>
    <hyperlink ref="G677" location="제544" display="제544" xr:uid="{94CD3ACE-DF95-4055-9EDF-9B1249449593}"/>
    <hyperlink ref="G678" location="제545" display="제545" xr:uid="{2D8B7BEC-B766-49EA-AFD9-19950C43D982}"/>
    <hyperlink ref="G679" location="제546" display="제546" xr:uid="{0123140E-2681-4A21-9DD9-E2DA0C9FFB91}"/>
    <hyperlink ref="G680" location="제547" display="제547" xr:uid="{418F31AB-526E-44C6-BC33-79DBCE1C2B6A}"/>
    <hyperlink ref="G683" location="제549" display="제549" xr:uid="{4BC2C7B3-91C4-4A41-BCDC-6873CD04DE51}"/>
    <hyperlink ref="G684" location="제550" display="제550" xr:uid="{4AD8F294-4F90-415D-B8CA-479100871D0C}"/>
    <hyperlink ref="G681" location="제548" display="제548" xr:uid="{B6443669-28E5-4C6D-B0CA-04691441F072}"/>
    <hyperlink ref="G685" location="제551" display="제551" xr:uid="{5FF4B4C3-F493-476B-9348-D3F4524348EB}"/>
    <hyperlink ref="G686" location="제552" display="제552" xr:uid="{1C115FDE-A000-4972-B449-A08F711729D1}"/>
    <hyperlink ref="G687" location="제553" display="제553" xr:uid="{2711C7B2-5076-4EA6-8E03-356E64B2B74B}"/>
    <hyperlink ref="G688" location="제554" display="제554" xr:uid="{B009DAB9-ECCC-415C-A667-4FE92FBBD1AB}"/>
    <hyperlink ref="G689" location="제555" display="제555" xr:uid="{F3AE1B03-8F66-4E2A-8A6D-F2B3AEBAE434}"/>
    <hyperlink ref="G690" location="제556" display="제556" xr:uid="{6F3226EC-8F3E-4487-8CBB-DB2C84857EB3}"/>
    <hyperlink ref="G691" location="제557" display="제557" xr:uid="{073C5079-A2A4-42DB-A5F3-1A23F8D751B0}"/>
    <hyperlink ref="G694" location="제558" display="제558" xr:uid="{67BDAC82-C2C6-4CEE-BA52-AFA3C7B6E61A}"/>
    <hyperlink ref="G695" location="제559" display="제559" xr:uid="{397E993E-8493-42E9-89C8-AC7DD96C5785}"/>
    <hyperlink ref="G697" location="제560" display="제560" xr:uid="{806DD0C2-543B-4B72-BE5D-88C17406B275}"/>
    <hyperlink ref="G698" location="제561" display="제561" xr:uid="{FED8FD28-ED82-48F9-BA43-1B39A04C2394}"/>
    <hyperlink ref="G700" location="제562" display="제562" xr:uid="{6C6D9CF1-1FD8-4AF4-8D14-D32257C66283}"/>
    <hyperlink ref="G701" location="제563" display="제563" xr:uid="{F58D5407-66BF-4573-A452-932F5040DDFC}"/>
    <hyperlink ref="G702" location="제564" display="제564" xr:uid="{287D694C-3783-4AE9-AAB8-B868FE78331A}"/>
    <hyperlink ref="G703" location="제565" display="제565" xr:uid="{CF068A2E-612F-4F1D-AE49-DC1EE3C5FF21}"/>
    <hyperlink ref="G704" location="제566" display="제566" xr:uid="{D2EB5FE3-A0A1-4B81-BC3B-7A4525816A12}"/>
    <hyperlink ref="G705" location="제567" display="제567" xr:uid="{6E6A23E0-80AA-41A0-8D89-92AED29EC7F6}"/>
    <hyperlink ref="G706" location="제568" display="제568" xr:uid="{B28CFD4E-2500-47EE-B11C-021CA9A696FC}"/>
    <hyperlink ref="G707" location="제569" display="제569" xr:uid="{33C3AF87-97A1-4DBB-9CEA-BAADA573581E}"/>
    <hyperlink ref="G708" location="제570" display="제570" xr:uid="{A5DF1333-16D9-4B4E-8372-EB7F48B78C3D}"/>
    <hyperlink ref="G709" location="제571" display="제571" xr:uid="{C4C9266F-A3C7-4DDA-8672-0F9BCD5D6E21}"/>
    <hyperlink ref="G711" location="제572" display="제572" xr:uid="{727D5DF3-F9F3-42D2-8B7D-DB81B9159727}"/>
    <hyperlink ref="G714" location="제573" display="제573" xr:uid="{B5B724D2-D60C-4012-8689-AC0008DE94BB}"/>
    <hyperlink ref="G716" location="제574" display="제574" xr:uid="{3C502F26-47C0-4305-8409-89468AE55256}"/>
    <hyperlink ref="G717" location="제575" display="제575" xr:uid="{A41B79D8-AB6E-491D-AF40-4C11468D8909}"/>
    <hyperlink ref="G718" location="제576" display="제576" xr:uid="{A6EB71F2-5F04-4E26-9A7B-CBB24F780155}"/>
    <hyperlink ref="G719" location="제577" display="제577" xr:uid="{F5B8787E-C867-4DED-AE6A-6097B928E4C0}"/>
    <hyperlink ref="G720" location="제578" display="제578" xr:uid="{83BEAB51-C45C-4DE6-A293-606669F39434}"/>
    <hyperlink ref="G722" location="제579" display="제579" xr:uid="{56082383-5468-4BBC-9B10-41C2BA4198C4}"/>
    <hyperlink ref="G723" location="제580" display="제580" xr:uid="{A398E604-37D3-4894-8E2C-5167C5B11317}"/>
    <hyperlink ref="G724" location="제581" display="제581" xr:uid="{79B0E45F-F399-4783-AAFE-7CD7FE1809AB}"/>
    <hyperlink ref="G725" location="제582" display="제582" xr:uid="{F297AF65-33F3-4F38-99F2-1EB4ED859A4B}"/>
    <hyperlink ref="G726" location="제583" display="제583" xr:uid="{3614A7A3-96E0-472B-87A8-EE72B8BDA921}"/>
    <hyperlink ref="G727" location="제584" display="제584" xr:uid="{569857E7-48D7-43C0-A24E-8ED2CA6FAE3C}"/>
    <hyperlink ref="G728" location="제585" display="제585" xr:uid="{B2B35D0F-5342-473B-AF6E-EDFE22682D53}"/>
    <hyperlink ref="G729" location="제586" display="제586" xr:uid="{AF99D17C-3178-435F-B688-BFDD099916BE}"/>
    <hyperlink ref="G731" location="제587" display="제587" xr:uid="{BDDE981C-A6BC-4511-80E1-0763DFC8D1A0}"/>
    <hyperlink ref="G732" location="제588" display="제588" xr:uid="{539C7F57-6337-4D0B-8A8F-61C954D1CFCB}"/>
    <hyperlink ref="G733" location="제589" display="제589" xr:uid="{4CDA1834-33A4-4AE5-A67E-001252959F87}"/>
    <hyperlink ref="G734" location="제590" display="제590" xr:uid="{2D5EB08F-6FE0-4B26-A29C-555D064A437D}"/>
    <hyperlink ref="G735" location="제591" display="제591" xr:uid="{9AB96567-B965-4CEC-976C-C0B9EA470B2C}"/>
    <hyperlink ref="G563" location="제452" display="제452" xr:uid="{B40B1D76-3AA5-4CF6-8542-F7102ED4FBED}"/>
    <hyperlink ref="G565" location="제453" display="제453" xr:uid="{B1BA6C8C-8339-4611-968D-58AF2DEB812E}"/>
    <hyperlink ref="G566" location="제454" display="제454" xr:uid="{780C7C13-871F-4437-882E-B5D18126FF49}"/>
    <hyperlink ref="G567" location="제455" display="제455" xr:uid="{FBAF8CC5-3E73-4258-8779-744B40BEFC08}"/>
    <hyperlink ref="G569" location="제456" display="제456" xr:uid="{DD4687C6-8B15-46B9-947E-E3EBD23D5E11}"/>
    <hyperlink ref="G570" location="제457" display="제457" xr:uid="{A72DBBBE-A8C4-4B2D-93A5-BCA58EE3D7A8}"/>
    <hyperlink ref="G571" location="제458" display="제458" xr:uid="{CC3CEAE0-A711-423A-A495-261E86CA0D58}"/>
    <hyperlink ref="G572" location="제459" display="제459" xr:uid="{5B8BA625-529E-4B99-A7A8-F9E0A9E63785}"/>
    <hyperlink ref="G573" location="제460" display="제460" xr:uid="{EF513CEF-5063-4AB0-8D6D-6C8A3CDAED64}"/>
    <hyperlink ref="G574" location="제461" display="제461" xr:uid="{495F05D1-3CE5-4D35-B3C1-04D532ED40EB}"/>
    <hyperlink ref="G575" location="제462" display="제462" xr:uid="{40A30D7E-1512-44C4-825C-AF4F1A213330}"/>
    <hyperlink ref="G576" location="제463" display="제463" xr:uid="{C9D3FB30-4F9A-4F02-B029-334D6031B52A}"/>
    <hyperlink ref="G577" location="제464" display="제464" xr:uid="{B06079A8-BA8F-4B99-8A3E-B595BFA78F34}"/>
    <hyperlink ref="G578" location="제465" display="제465" xr:uid="{021F0D6A-D18B-487A-BE6C-4B019B69A480}"/>
    <hyperlink ref="G580" location="제467" display="제467" xr:uid="{76D78616-FB50-48C7-9AD9-D1C0ED3CC50C}"/>
    <hyperlink ref="G579" location="제466" display="제466" xr:uid="{B2ACD4A1-E267-40A1-BBF0-F40DCBB4EEA0}"/>
    <hyperlink ref="G581" location="제468" display="제468" xr:uid="{BA426B6A-E6F8-45F9-969F-8BD300F7DD59}"/>
    <hyperlink ref="G583" location="제469" display="제469" xr:uid="{5CAADE2F-E926-4DE0-96C6-9DF4B67C6A13}"/>
    <hyperlink ref="G584" location="제470" display="제470" xr:uid="{07EA7181-81A4-4F0C-9D0E-093F99AD12A6}"/>
    <hyperlink ref="G586" location="제471" display="제471" xr:uid="{2679FD52-C743-4682-AAC4-6BF5071DF5F5}"/>
    <hyperlink ref="G587" location="제472" display="제472" xr:uid="{1BFCAB35-62E0-4255-9C67-F12FF1D30536}"/>
    <hyperlink ref="G588" location="제473" display="제473" xr:uid="{B484F299-CFB0-4EE2-9DD2-9E6CF713C5FC}"/>
    <hyperlink ref="G589" location="제474" display="제474" xr:uid="{8D9289CF-0BE5-43F7-A658-6C0C94E4DA63}"/>
    <hyperlink ref="G590" location="제475" display="제475" xr:uid="{227FF997-3F95-468F-812B-10D52FA62FA1}"/>
    <hyperlink ref="G591" location="제476" display="제476" xr:uid="{F092ABC9-B8F6-4D6C-A849-4B06A1218350}"/>
    <hyperlink ref="G593" location="제477" display="제477" xr:uid="{53287B9F-EFF8-412F-8298-F2ADFE2E86F2}"/>
    <hyperlink ref="G594" location="제478" display="제478" xr:uid="{DDB8B927-9D04-4DE0-8186-70070EAD6525}"/>
    <hyperlink ref="G595" location="제479" display="제479" xr:uid="{16F7E421-6970-4E3B-85CC-B50C54464B83}"/>
    <hyperlink ref="G596" location="제480" display="제480" xr:uid="{22E3E85A-DDC5-4917-9167-F87DFD85D89A}"/>
    <hyperlink ref="G597" location="제481" display="제481" xr:uid="{76DDECC1-803C-4AFC-8E45-12EFBF9B56FD}"/>
    <hyperlink ref="G598" location="제482" display="제482" xr:uid="{DF57E1AE-13FF-4737-AADD-16264B5E1960}"/>
    <hyperlink ref="G599" location="제483" display="제483" xr:uid="{2AFA2D0F-05C2-4AA5-8CB8-D5E2627D1FC5}"/>
    <hyperlink ref="G600" location="제484" display="제484" xr:uid="{1D61378D-D8D4-48C0-8C9F-3E807CE54EFC}"/>
    <hyperlink ref="G601" location="제485" display="제485" xr:uid="{C4ABE085-673C-4A8E-BAF9-5F5A6BCC96B5}"/>
    <hyperlink ref="G602" location="제486" display="제486" xr:uid="{3EA22701-E1E8-4E71-8DAA-7C5974A91F37}"/>
    <hyperlink ref="G603" location="제487" display="제487" xr:uid="{B0FA7315-C017-4688-87E2-AC87CE28EB76}"/>
    <hyperlink ref="G604" location="제488" display="제488" xr:uid="{2D5F2273-84EF-4814-AD0D-F8FB4C994A99}"/>
    <hyperlink ref="G605" location="제489" display="제489" xr:uid="{739A438B-279A-4F34-B80D-0F204F8E7CE9}"/>
    <hyperlink ref="G606" location="제490" display="제490" xr:uid="{52BDAA11-A119-4A73-808C-575EF8DFFAA8}"/>
    <hyperlink ref="G607" location="제491" display="제491" xr:uid="{C96A72C5-6BBC-4DF5-A9F2-79E3D9ADC18C}"/>
    <hyperlink ref="G608" location="제492" display="제492" xr:uid="{66017A13-F26F-4D70-9530-709A4516442A}"/>
    <hyperlink ref="G609" location="제493" display="제493" xr:uid="{5D686850-4817-4883-8F74-E01D38045A4B}"/>
    <hyperlink ref="G610" location="제494" display="제494" xr:uid="{FE1CBF77-13CD-485A-B4CE-B0CC41CEB649}"/>
    <hyperlink ref="G611" location="제495" display="제495" xr:uid="{7D460A5F-9B86-49E4-8911-CE44F8518A7D}"/>
    <hyperlink ref="G612" location="제496" display="제496" xr:uid="{249C9C53-4AA8-49AD-BFAC-681CA7731D8F}"/>
    <hyperlink ref="G613" location="제497" display="제497" xr:uid="{DDA6CCE6-34C8-444B-BAF2-45F0EA29A9B2}"/>
    <hyperlink ref="G614" location="제497a" display="제497a" xr:uid="{8B73272F-C356-4E29-8EA3-FDDAE57DEAA3}"/>
    <hyperlink ref="G615" location="제497b" display="제497b" xr:uid="{4AD73666-12B8-429E-8850-13D794DE7068}"/>
    <hyperlink ref="G618" location="제498" display="제498" xr:uid="{D71A6EDD-11ED-41EA-A7C8-A4908FF9D6FC}"/>
    <hyperlink ref="G620" location="제499" display="제499" xr:uid="{930C52F2-A234-4FA5-A3D0-26F95EE6CF5A}"/>
    <hyperlink ref="G621" location="제500" display="제500" xr:uid="{CD126954-3A19-4D82-92CD-EBAAD528C4D9}"/>
    <hyperlink ref="G622" location="제501" display="제501" xr:uid="{85CAC61B-18E0-4AF9-9942-0BE8463A89F5}"/>
    <hyperlink ref="G624" location="제502" display="제502" xr:uid="{7710D6E4-CF20-4FE3-B0E4-85554709EDE2}"/>
    <hyperlink ref="G625" location="제503" display="제503" xr:uid="{E7014C47-F4B4-4EB3-8F96-794B7645584A}"/>
    <hyperlink ref="G626" location="제504" display="제504" xr:uid="{B0364A63-2DE6-4284-B45A-8844B311FB44}"/>
    <hyperlink ref="G627" location="제505" display="제505" xr:uid="{D40CD01C-05D5-462F-A9A4-2264CAE4C6E7}"/>
    <hyperlink ref="G628" location="제506" display="제506" xr:uid="{7DB90E0E-F309-4DCE-AE21-0A2842A7AED4}"/>
    <hyperlink ref="G629" location="제507" display="제507" xr:uid="{2452CF90-2204-4026-880B-0BCB631E553D}"/>
    <hyperlink ref="G630" location="제508" display="제508" xr:uid="{EA4576A9-8088-4AB6-8CE8-1FB86FC2C7A4}"/>
    <hyperlink ref="G631" location="제509" display="제509" xr:uid="{6DD0F218-FE53-4301-9EF3-672DF959BCC8}"/>
    <hyperlink ref="G633" location="제510" display="제510" xr:uid="{D592C7FE-4F88-44EE-9549-9F15F6D5E356}"/>
    <hyperlink ref="G634" location="제511" display="제511" xr:uid="{9C57BEB9-0720-4514-87DA-D3E90844A0E9}"/>
    <hyperlink ref="G637" location="제512" display="제512" xr:uid="{54648324-500C-4096-8B2F-231EE7FC2604}"/>
    <hyperlink ref="G639" location="제513" display="제513" xr:uid="{069ABD9D-2102-45AD-9A9F-80C822798F56}"/>
    <hyperlink ref="G640" location="제514" display="제514" xr:uid="{A7FF99D7-EF7E-4749-956D-14035AFB87C2}"/>
    <hyperlink ref="G641" location="제515" display="제515" xr:uid="{92BDFAC5-76FD-4629-8842-BA5D60BAA716}"/>
    <hyperlink ref="G643" location="제516" display="제516" xr:uid="{5A01B477-2C36-4D67-90F1-29979C691FD9}"/>
    <hyperlink ref="G644" location="제517" display="제517" xr:uid="{635CD5C9-02AF-4E3D-9BF9-8B1D287F5E75}"/>
    <hyperlink ref="G646" location="제518" display="제518" xr:uid="{F56D3A97-D5E0-4E5B-ACED-77F6F7D36D81}"/>
    <hyperlink ref="G647" location="제519" display="제519" xr:uid="{58A5E601-2803-4B57-B3E3-4EC1C0EA5D87}"/>
    <hyperlink ref="G648" location="제520" display="제520" xr:uid="{85D24386-243A-4AAC-A26F-52515FBBB13D}"/>
    <hyperlink ref="G649" location="제521" display="제521" xr:uid="{8BA7EEDB-468C-4F61-8554-B900CF88B604}"/>
    <hyperlink ref="G524" location="제420" display="제420" xr:uid="{348394BD-A395-4F55-BE39-16352E292B19}"/>
    <hyperlink ref="G525" location="제421" display="제421" xr:uid="{5DCEBDDB-0B34-45D3-B163-1203087A3019}"/>
    <hyperlink ref="G527" location="제422" display="제422" xr:uid="{AAE2141E-57A4-407D-91AB-DF6681D85E6E}"/>
    <hyperlink ref="G528" location="제423" display="제423" xr:uid="{D5F97760-C729-411A-BF55-A359FDBAE5D5}"/>
    <hyperlink ref="G529" location="제424" display="제424" xr:uid="{2F3A8D8D-863E-42CD-BDD3-5B119B33ACCF}"/>
    <hyperlink ref="G530" location="제425" display="제425" xr:uid="{204A981D-0CAB-40CB-9423-ECD36FF8997B}"/>
    <hyperlink ref="G531" location="제426" display="제426" xr:uid="{58B62508-6836-4B4D-B46E-AEB42436CB4C}"/>
    <hyperlink ref="G532" location="제427" display="제427" xr:uid="{128EF1D3-CFBB-4617-9197-20C2DA485124}"/>
    <hyperlink ref="G533" location="제428" display="제428" xr:uid="{18263148-02F7-49C0-BD22-27B56AC4FFFA}"/>
    <hyperlink ref="G535" location="제429" display="제429" xr:uid="{C856A92C-F74A-42D8-9F1E-FCB72CC77DDF}"/>
    <hyperlink ref="G536" location="제430" display="제430" xr:uid="{2A0ABBE3-8AA7-4386-97CC-2A235569AF41}"/>
    <hyperlink ref="G537" location="제431" display="제431" xr:uid="{6A72E757-4C1A-4DB4-91DB-30C71F57C3CA}"/>
    <hyperlink ref="G538" location="제432" display="제432" xr:uid="{CE31070F-F0E0-45D3-92B2-DD86F543ACF1}"/>
    <hyperlink ref="G539" location="제433" display="제433" xr:uid="{2DF09652-8FE6-4849-8A58-A232D8B11A57}"/>
    <hyperlink ref="G540" location="제434" display="제434" xr:uid="{84C324B3-735B-4F6D-B425-7659982AD550}"/>
    <hyperlink ref="G541" location="제435" display="제435" xr:uid="{9D2336D0-20BC-4C8E-982B-B065503A6142}"/>
    <hyperlink ref="G543" location="제436" display="제436" xr:uid="{09AE1408-9CDA-46AB-9F59-C23B5BD39D01}"/>
    <hyperlink ref="G544" location="제437" display="제437" xr:uid="{0F64A795-BC3A-4BEA-A4B3-529E5B333A4F}"/>
    <hyperlink ref="G545" location="제438" display="제438" xr:uid="{FAAD48CB-756F-4647-9B18-25F10F42D910}"/>
    <hyperlink ref="G546" location="제439" display="제439" xr:uid="{92B3F3E3-3B10-407B-9B71-D9B173D347F0}"/>
    <hyperlink ref="G547" location="제440" display="제440" xr:uid="{84D6A18E-4C27-4199-9394-37F9FAE9CF7B}"/>
    <hyperlink ref="G549" location="제441" display="제441" xr:uid="{BECC433C-08A6-45A8-9FD6-03BE55F80BEC}"/>
    <hyperlink ref="G550" location="제442" display="제442" xr:uid="{33767D27-3BED-44B7-9381-3AD7A2610378}"/>
    <hyperlink ref="G551" location="제443" display="제443" xr:uid="{36B19775-C8F3-41B9-B087-CBD17FE185AA}"/>
    <hyperlink ref="G552" location="제444" display="제444" xr:uid="{0325938A-9E15-47E2-A88C-4E3F1FA46E98}"/>
    <hyperlink ref="G553" location="제445" display="제445" xr:uid="{7CBE3A0E-2BFF-4FC0-A9D6-946F09258816}"/>
    <hyperlink ref="G554" location="제446" display="제446" xr:uid="{A1170ED3-F0CF-4861-9BFD-8624C6CDACF5}"/>
    <hyperlink ref="G555" location="제447" display="제447" xr:uid="{87F7A812-21DE-49F3-8D70-10AC42A2AE4D}"/>
    <hyperlink ref="G556" location="제448" display="제448" xr:uid="{D36DADDC-81CB-4409-B248-0B9A6C266048}"/>
    <hyperlink ref="G557" location="제448" display="제448" xr:uid="{EA4C7A0A-371F-47BD-AE2F-4CF8DABF33B4}"/>
    <hyperlink ref="G559" location="제450" display="제450" xr:uid="{46580B88-B86A-44F3-BADF-C2BD9005E214}"/>
    <hyperlink ref="G560" location="제451" display="제451" xr:uid="{12A54DF3-D84B-4496-B8DF-BA9429A1ED57}"/>
    <hyperlink ref="G505" location="제407" display="제407" xr:uid="{F17CDB74-9B00-4168-A823-B515BFC9A6F1}"/>
    <hyperlink ref="G506" location="제408" display="제408" xr:uid="{AE7436A6-1ED4-4D7B-98F6-C8812BBA99AA}"/>
    <hyperlink ref="G507" location="제409" display="제409" xr:uid="{F6C76CFD-8522-4D73-9A87-A6E6BDD4A982}"/>
    <hyperlink ref="G509" location="제410" display="제410" xr:uid="{D38734E5-79F5-4961-BD96-B52017FE9EB2}"/>
    <hyperlink ref="G510" location="제411" display="제411" xr:uid="{24FAA462-3428-4E5A-A760-39FD2BC58C3D}"/>
    <hyperlink ref="G511" location="제412" display="제412" xr:uid="{83A7C37D-D10F-476A-89E8-BF1CFA802A22}"/>
    <hyperlink ref="G512" location="제413" display="제413" xr:uid="{289C324F-36FB-4D7D-815E-CB9CFB34CE0A}"/>
    <hyperlink ref="G514" location="제414" display="제414" xr:uid="{DE4BC474-5E2D-42B0-BCA0-2E859CAD21E0}"/>
    <hyperlink ref="G515" location="제415" display="제415" xr:uid="{51C52F21-DE9F-46B2-BC62-12CAFD4AD605}"/>
    <hyperlink ref="G516" location="제416" display="제416" xr:uid="{3214BEC4-BCDF-4F7A-8578-8369040E8138}"/>
    <hyperlink ref="G518" location="제417" display="제417" xr:uid="{D80DBB24-9104-4EA5-9A12-3147D2448140}"/>
    <hyperlink ref="G519" location="제418" display="제418" xr:uid="{199D21A8-D9E4-4EE9-B3C2-B277DE95490E}"/>
    <hyperlink ref="G520" location="제419" display="제419" xr:uid="{51B1957E-3E47-4077-984D-7252BF997037}"/>
    <hyperlink ref="G477" location="제385" display="제385" xr:uid="{791A205C-7536-4D73-82D5-973A5FE827C4}"/>
    <hyperlink ref="G478" location="제386" display="제386" xr:uid="{8512BA76-8E97-4865-8F3B-84EE3CFE294D}"/>
    <hyperlink ref="G481" location="제387" display="제387" xr:uid="{35ECEBB9-3C78-45CF-A862-885A2D81FBF9}"/>
    <hyperlink ref="G482" location="제388" display="제388" xr:uid="{40450550-1405-4206-9925-1C211BEF3691}"/>
    <hyperlink ref="G483" location="제389" display="제389" xr:uid="{0C326BD7-B72D-4D0A-BC55-901345D7E607}"/>
    <hyperlink ref="G484" location="제390" display="제390" xr:uid="{DB40074B-149F-4D6E-9816-6826D263F0EE}"/>
    <hyperlink ref="G485" location="제391" display="제391" xr:uid="{D23E4F8A-ED75-4019-B8AE-92483BB8765E}"/>
    <hyperlink ref="G486" location="제392" display="제392" xr:uid="{32759906-18DD-42C9-9F63-0C4F38DC109D}"/>
    <hyperlink ref="G487" location="제393" display="제393" xr:uid="{5C1798A8-0638-4E57-A3B6-EAA6BD4212C3}"/>
    <hyperlink ref="G489" location="제394" display="제394" xr:uid="{5A83A6E1-0624-44C4-8A6C-E5F12410FDAF}"/>
    <hyperlink ref="G490" location="제395" display="제395" xr:uid="{5ADDDA48-5E45-4D6F-BBD1-5AD324F75B7C}"/>
    <hyperlink ref="G491" location="제396" display="제396" xr:uid="{981CA0CE-C83A-4813-AB54-34CDC3BACDB8}"/>
    <hyperlink ref="G492" location="제397" display="제397" xr:uid="{BC93C025-7CC0-4647-9B7B-68CA6D9E90B2}"/>
    <hyperlink ref="G493" location="제398" display="제398" xr:uid="{04EF10A2-C24A-40FC-91B1-1966037064D7}"/>
    <hyperlink ref="G494" location="제399" display="제399" xr:uid="{96748419-FC0D-4FDD-A8C0-725BFB8982A9}"/>
    <hyperlink ref="G495" location="제400" display="제400" xr:uid="{23B72E42-9530-478F-AD93-4B1C63C805C7}"/>
    <hyperlink ref="G496" location="제401" display="제401" xr:uid="{451423BB-FE98-4FE4-95AF-AAE6F5994D8E}"/>
    <hyperlink ref="G497" location="제402" display="제402" xr:uid="{FAC83469-4A91-47E1-9001-1234918A662B}"/>
    <hyperlink ref="G498" location="제403" display="제403" xr:uid="{63F2F188-826C-463E-BCEA-822915BF3CDE}"/>
    <hyperlink ref="G499" location="제404" display="제404" xr:uid="{32FB2B2A-A37D-49B9-B674-83D24F2D1F82}"/>
    <hyperlink ref="G501" location="제405" display="제405" xr:uid="{68C4FB8F-5B47-4250-94F9-9D19AAA45C3C}"/>
    <hyperlink ref="G502" location="제406" display="제406" xr:uid="{0E3A1654-C04C-4A97-A37C-9C0078AD9B32}"/>
    <hyperlink ref="G407" location="제328" display="제328" xr:uid="{96CCFCA3-E3CE-421B-BE5A-90F9AD6EBFCD}"/>
    <hyperlink ref="G408" location="제329" display="제329" xr:uid="{85FA57E2-23D3-4BCE-AF74-9B2A6A744849}"/>
    <hyperlink ref="G409" location="제330" display="제330" xr:uid="{41FD3706-7F3D-4231-B2D5-BBF524F724F1}"/>
    <hyperlink ref="G411" location="제331" display="제331" xr:uid="{07564FE6-57BA-4554-8B4C-EC8A7488B421}"/>
    <hyperlink ref="G412" location="제332" display="제332" xr:uid="{47342F98-5B3B-4AF9-B7DA-F403AC2F591D}"/>
    <hyperlink ref="G413" location="제333" display="제333" xr:uid="{832451AC-BB1A-48C8-B345-72B53A9C9A67}"/>
    <hyperlink ref="G414" location="제333" display="제333" xr:uid="{0E60404B-C5D1-434B-88A6-24EC6B7125F1}"/>
    <hyperlink ref="G415" location="제335" display="제335" xr:uid="{CDBCC19F-963F-4AC0-9AFF-8843F76CA408}"/>
    <hyperlink ref="G416" location="제336" display="제336" xr:uid="{33B146D2-A82D-432B-A9AF-CFAD273F28AD}"/>
    <hyperlink ref="G417" location="제337" display="제337" xr:uid="{D81197B2-9A39-47E9-A757-AB4B56E6E837}"/>
    <hyperlink ref="G420" location="제338" display="제338" xr:uid="{7D922A03-8002-4A38-A0DF-FCD8560A6760}"/>
    <hyperlink ref="G421" location="제339" display="제339" xr:uid="{F42E04DC-1FC2-499E-AD1D-21F2828950ED}"/>
    <hyperlink ref="G422" location="제340" display="제340" xr:uid="{CC3E4D48-2142-47EC-B9BA-A52BE3492332}"/>
    <hyperlink ref="G423" location="제341" display="제341" xr:uid="{1BC64859-FCC0-4E12-BC65-F8951386293D}"/>
    <hyperlink ref="G424" location="제342" display="제342" xr:uid="{45FBBF7D-B8E8-4CD3-B35E-3A9C50B297E6}"/>
    <hyperlink ref="G425" location="제343" display="제343" xr:uid="{8917D364-9135-45C4-B8A1-DF1C3450FF12}"/>
    <hyperlink ref="G426" location="제344" display="제344" xr:uid="{77907E68-8DD0-4739-8A9B-AFAB50D98EAF}"/>
    <hyperlink ref="G427" location="제345" display="제345" xr:uid="{AFB40AEF-A87C-4C6B-AEC3-E57A63630330}"/>
    <hyperlink ref="G428" location="제346" display="제346" xr:uid="{1B38900B-DC31-49BB-86B3-B151694F296B}"/>
    <hyperlink ref="G429" location="제347" display="제347" xr:uid="{A2A0AF2A-1E28-4E49-BE8F-42C51DCDA092}"/>
    <hyperlink ref="G431" location="제348" display="제348" xr:uid="{6D68719F-C43D-4DC3-8F60-0A253B78BAEA}"/>
    <hyperlink ref="G432" location="제349" display="제349" xr:uid="{90A2E0DF-6795-4094-8FAC-DC888071BAA6}"/>
    <hyperlink ref="G435" location="제350" display="제350" xr:uid="{12CEB319-5778-47E7-B6A7-DB251AF72708}"/>
    <hyperlink ref="G436" location="제351" display="제351" xr:uid="{8275636F-B650-4C6A-B0AE-3E5C5E28703E}"/>
    <hyperlink ref="G437" location="제352" display="제352" xr:uid="{42D60977-4DD9-402B-86AD-517F3899CF52}"/>
    <hyperlink ref="G438" location="제353" display="제353" xr:uid="{79944E74-DCC2-441E-9DCE-7F0CFA062591}"/>
    <hyperlink ref="G439" location="제354" display="제354" xr:uid="{53A45DA6-4A9F-4C44-851A-27A105B25925}"/>
    <hyperlink ref="G440" location="제355" display="제355" xr:uid="{9EB80F2B-C9A4-4E98-BD8D-481C631C023C}"/>
    <hyperlink ref="G441" location="제356" display="제356" xr:uid="{ECB1C3AB-3492-4A20-A422-6D10641A59AB}"/>
    <hyperlink ref="G442" location="제357" display="제357" xr:uid="{8E04440D-5B25-48E5-80C1-B19FAD423869}"/>
    <hyperlink ref="G443" location="제358" display="제358" xr:uid="{8D82C224-8B83-4716-9D4D-5271A7F78AD5}"/>
    <hyperlink ref="G444" location="제359" display="제359" xr:uid="{C1F0F764-1E96-40E5-90E4-805DB70219FC}"/>
    <hyperlink ref="G445" location="제360" display="제360" xr:uid="{71AF74DE-8F31-4DDA-A6DF-87766BBD4282}"/>
    <hyperlink ref="G446" location="제361" display="제361" xr:uid="{A210A345-8C32-4891-BCB4-98B498D2350C}"/>
    <hyperlink ref="G447" location="제362" display="제362" xr:uid="{3F56D02F-0A26-4C3F-B9D6-FF871199418D}"/>
    <hyperlink ref="G448" location="제363" display="제363" xr:uid="{9FFEC435-0E42-4C46-BDF7-1E72F2653FB7}"/>
    <hyperlink ref="G449" location="제364" display="제364" xr:uid="{A1D27766-D6E8-4957-B2B9-DF3322C465C6}"/>
    <hyperlink ref="G450" location="제365" display="제365" xr:uid="{39CE429E-CCBC-460E-B445-467204C0BD31}"/>
    <hyperlink ref="G451" location="제366" display="제366" xr:uid="{FC0B5EB7-5650-45B0-A2F2-ED896467AD6E}"/>
    <hyperlink ref="G452" location="제367" display="제367" xr:uid="{6C5B9050-7F8A-448B-A042-96040421180C}"/>
    <hyperlink ref="G453" location="제368" display="제368" xr:uid="{9B900CAF-4F2D-43FA-B2B0-5C8524E9FAA4}"/>
    <hyperlink ref="G455" location="제369" display="제369" xr:uid="{E423E3C2-2AD2-49AD-AA99-789A56C7E12D}"/>
    <hyperlink ref="G457" location="제370" display="제370" xr:uid="{E287EEAF-906E-4F25-A2DB-EBE806DBD03B}"/>
    <hyperlink ref="G458" location="제371" display="제371" xr:uid="{4384F085-77E4-4332-9778-626BFC4AFD5F}"/>
    <hyperlink ref="G459" location="제372" display="제372" xr:uid="{0D10E030-EB3B-441A-87D0-EC3294A78EFC}"/>
    <hyperlink ref="G460" location="제373" display="제373" xr:uid="{2305E4BB-FEAB-4FB6-AA3D-E3AE288B6B10}"/>
    <hyperlink ref="G461" location="제374" display="제374" xr:uid="{E176828E-F40E-4F01-87E6-1E7936B01484}"/>
    <hyperlink ref="G462" location="제375" display="제375" xr:uid="{75BA7A90-A299-430F-B781-381DAA675F5C}"/>
    <hyperlink ref="G464" location="제376" display="제376" xr:uid="{8A2574A6-C1FB-4070-8843-47818B6D5DDD}"/>
    <hyperlink ref="G465" location="제377" display="제377" xr:uid="{CE48AB62-C532-4980-881D-44797155F4F0}"/>
    <hyperlink ref="G466" location="제378" display="제378" xr:uid="{4F6657CF-9A35-4E28-A492-C380012A0BC9}"/>
    <hyperlink ref="G468" location="제379" display="제379" xr:uid="{7D3CA357-6A0F-40A8-91A6-C76E5362B0F9}"/>
    <hyperlink ref="G470" location="제380" display="제380" xr:uid="{4B7308E9-BA2F-4CA0-9B26-08E3C94B06D9}"/>
    <hyperlink ref="G471" location="제381" display="제381" xr:uid="{1C5B00C0-8C63-438E-8436-CC6C748CE19F}"/>
    <hyperlink ref="G472" location="제382" display="제382" xr:uid="{1EAD9765-4BAE-4EED-87E9-FC2393AF661F}"/>
    <hyperlink ref="G473" location="제383" display="제383" xr:uid="{7C953DEB-E8D5-4313-B832-FE62AFB98158}"/>
    <hyperlink ref="G475" location="제384" display="제384" xr:uid="{0818965A-5406-4749-9410-6CD7DE17735F}"/>
    <hyperlink ref="G374" location="제301" display="제301" xr:uid="{634B09DF-8F4F-4FA5-81F2-A1FD0FF80CB4}"/>
    <hyperlink ref="G375" location="제302" display="제302" xr:uid="{8EC2F50F-DD8B-4328-B613-439CB105793B}"/>
    <hyperlink ref="G376" location="제303" display="제303" xr:uid="{4AF8D080-4B91-4C9B-927D-B0120A7C607F}"/>
    <hyperlink ref="G377" location="제304" display="제304" xr:uid="{64C68524-F3D8-4CBB-848B-BF1473F1621A}"/>
    <hyperlink ref="G378" location="제305" display="제305" xr:uid="{699E6CC4-8D05-4DCD-B1F0-9E06BEC43DE4}"/>
    <hyperlink ref="G379" location="제306" display="제306" xr:uid="{F42B3E70-1DA0-4AEF-BB40-E8727FACEE46}"/>
    <hyperlink ref="G380" location="제307" display="제307" xr:uid="{C536453B-F1CD-4747-940B-753B922288B9}"/>
    <hyperlink ref="G381" location="제308" display="제308" xr:uid="{691FCDCF-77A7-42F6-A02F-C36255221C56}"/>
    <hyperlink ref="G382" location="제309" display="제309" xr:uid="{552C0218-9ADC-4E79-A6C4-8B6066B252D9}"/>
    <hyperlink ref="G383" location="제310" display="제310" xr:uid="{BEEE9D0E-CA99-40D2-865D-F8D27CE7A394}"/>
    <hyperlink ref="G384" location="제311" display="제311" xr:uid="{543EACA5-A04D-4FA4-A483-F58856CEE372}"/>
    <hyperlink ref="G385" location="제312" display="제312" xr:uid="{6CCBFBA9-5E47-4CAA-B0AE-7E68330F2ADA}"/>
    <hyperlink ref="G387" location="제313" display="제313" xr:uid="{B5B65540-CB84-4EF8-A48C-966F4BB497A9}"/>
    <hyperlink ref="G388" location="제314" display="제314" xr:uid="{C46954C4-4473-4667-ABAB-4F0B96686466}"/>
    <hyperlink ref="G389" location="제315" display="제315" xr:uid="{0DD9A177-78FC-4147-9941-F524E5DAF5EA}"/>
    <hyperlink ref="G390" location="제316" display="제316" xr:uid="{07864373-8FA5-4A76-BEF6-AA5EB36A5EC3}"/>
    <hyperlink ref="G391" location="제317" display="제317" xr:uid="{7B45262B-DED3-4AFB-AF78-0CAB76978321}"/>
    <hyperlink ref="G393" location="제318" display="제318" xr:uid="{2B396EB5-A64A-42C4-A306-8ABAA96254F2}"/>
    <hyperlink ref="G394" location="제319" display="제319" xr:uid="{4EA1FCD5-FC75-4A33-872F-42B26E4D49B4}"/>
    <hyperlink ref="G395" location="제320" display="제320" xr:uid="{26CD36AC-3C16-4690-AB6E-FA473D39C515}"/>
    <hyperlink ref="G396" location="제321" display="제321" xr:uid="{E3D06290-B8B6-47A5-AD66-7BE8B40E0A54}"/>
    <hyperlink ref="G397" location="제322" display="제322" xr:uid="{974C3A31-86A2-4C07-94C7-C2BFFD436F80}"/>
    <hyperlink ref="G398" location="제323" display="제323" xr:uid="{356EF086-846E-4721-A771-49DFCFA0CA79}"/>
    <hyperlink ref="G399" location="제324" display="제324" xr:uid="{1E8CDF92-DA86-4073-92E4-2E5C2BAC2139}"/>
    <hyperlink ref="G401" location="제325" display="제325" xr:uid="{B3C5A0E4-EBE9-4E0C-9A68-E9BD9E6EC9B2}"/>
    <hyperlink ref="G402" location="제326" display="제326" xr:uid="{7FAC9F28-6F54-49AA-A067-D2DFD7BDCAA1}"/>
    <hyperlink ref="G403" location="제327" display="제327" xr:uid="{31A68FE7-E5FF-4379-98F4-45BC698BEC5C}"/>
    <hyperlink ref="G287" location="제225" display="제225" xr:uid="{F8D0E7D9-FB57-4153-8CB4-13ED3683F75F}"/>
    <hyperlink ref="G288" location="제226" display="제226" xr:uid="{A562A374-34B0-40F1-BCDD-520DC38E644B}"/>
    <hyperlink ref="G289" location="제227" display="제227" xr:uid="{B3B3CADC-55F4-48E5-BBC1-312D80662B0B}"/>
    <hyperlink ref="G290" location="제228" display="제228" xr:uid="{336317FF-633F-4A1E-B545-AE3FA44B6951}"/>
    <hyperlink ref="G291" location="제229" display="제229" xr:uid="{D9719085-3267-44EA-81A0-38F8C89B57EA}"/>
    <hyperlink ref="G292" location="제230" display="제230" xr:uid="{E314AD0E-BA61-43FC-BE04-1308029D5FB2}"/>
    <hyperlink ref="G293" location="제231" display="제231" xr:uid="{6347BB70-973A-47C0-AE38-5F3C1FE6ECD4}"/>
    <hyperlink ref="G294" location="제232" display="제232" xr:uid="{54711832-37A9-4539-BADF-81FE0D1F61FE}"/>
    <hyperlink ref="G295" location="제233" display="제233" xr:uid="{E89F3EFE-A00F-4D0E-AE8D-5C3430C3B109}"/>
    <hyperlink ref="G296" location="제234" display="제234" xr:uid="{E2B55B0E-1074-4CE5-9D76-5748E4CABA4A}"/>
    <hyperlink ref="G297" location="제235" display="제235" xr:uid="{C39783DC-772C-4C6C-ABE9-B7DEB9D59DAF}"/>
    <hyperlink ref="G298" location="제236" display="제236" xr:uid="{0E65E523-2EE3-4430-A42E-7737F2F1EF2F}"/>
    <hyperlink ref="G299" location="제237" display="제237" xr:uid="{1AA27EF6-27DE-4245-A64C-3FD8C8537204}"/>
    <hyperlink ref="G300" location="제238" display="제238" xr:uid="{432ED4E0-72C8-4F7E-BE52-B523F08B6678}"/>
    <hyperlink ref="G302" location="제239" display="제239" xr:uid="{9F1255A0-37B6-4E60-A600-B45361CF2CC7}"/>
    <hyperlink ref="G303" location="제240" display="제240" xr:uid="{25D9ED00-21C0-4A01-B27A-0F1C9A968D25}"/>
    <hyperlink ref="G304" location="제241" display="제241" xr:uid="{665BE809-EB64-4279-8F34-9BD86C591ECB}"/>
    <hyperlink ref="G306" location="제242" display="제242" xr:uid="{59935962-BE3D-4E15-9C2B-C1AB8D4D768A}"/>
    <hyperlink ref="G307" location="제243" display="제243" xr:uid="{7ECA8B38-138B-4562-B506-7C9C390CE23F}"/>
    <hyperlink ref="G308" location="제244" display="제244" xr:uid="{65F75A4E-3EA0-45F5-9624-B74CE98248A0}"/>
    <hyperlink ref="G309" location="제245" display="제245" xr:uid="{9B14CF65-9264-4265-A435-BB43466D911C}"/>
    <hyperlink ref="G310" location="제246" display="제246" xr:uid="{A23D34F1-FDE8-4195-AFB0-F37FE524F760}"/>
    <hyperlink ref="G312" location="제247" display="제247" xr:uid="{32CF38F2-C8DA-4B95-9994-B33583FB0C73}"/>
    <hyperlink ref="G313" location="제248" display="제248" xr:uid="{CD1E09E6-9687-47D7-B3E8-DD68A06A37E9}"/>
    <hyperlink ref="G314" location="제249" display="제249" xr:uid="{6DECBC1C-1632-4E8F-987C-FD808BFC709B}"/>
    <hyperlink ref="G315" location="제250" display="제250" xr:uid="{6E6B6460-1643-49CC-83A4-6DFF5F3F9BE9}"/>
    <hyperlink ref="G316" location="제251" display="제251" xr:uid="{89D6817F-3A4D-411C-815E-D11551BB2ABF}"/>
    <hyperlink ref="G317" location="제252" display="제252" xr:uid="{CFEC0AAA-7945-4DF5-8D6D-66108BF7A82B}"/>
    <hyperlink ref="G318" location="제253" display="제253" xr:uid="{29CFC51B-FA58-4A5F-9621-FA6741F9CC4D}"/>
    <hyperlink ref="G319" location="제254" display="제254" xr:uid="{C8E1826C-8FBA-4E59-B035-9C4F3362A826}"/>
    <hyperlink ref="G321" location="제255" display="제255" xr:uid="{CD7E6068-5859-42B4-A3B4-9F474B70B048}"/>
    <hyperlink ref="G322" location="제256" display="제256" xr:uid="{01812B23-9F7B-48B8-86E5-C81B07A7B09E}"/>
    <hyperlink ref="G323" location="제257" display="제257" xr:uid="{07C3CAA2-856D-473E-A8CC-F6BF6A22EB6E}"/>
    <hyperlink ref="G324" location="제258" display="제258" xr:uid="{BA61D267-011C-43D3-AC60-C10283D38CDC}"/>
    <hyperlink ref="G325" location="제259" display="제259" xr:uid="{83F61AC0-BB9A-4EF4-AC5A-CC089A56627D}"/>
    <hyperlink ref="G326" location="제260" display="제260" xr:uid="{3A7C697A-098E-4D9D-8299-A922DF5BC7E9}"/>
    <hyperlink ref="G327" location="제261" display="제261" xr:uid="{A77E6D54-655A-4097-AB46-28622DE6136C}"/>
    <hyperlink ref="G328" location="제262" display="제262" xr:uid="{05637251-D797-40B6-BDDD-5B17018C39DD}"/>
    <hyperlink ref="G329" location="제263" display="제263" xr:uid="{F8D00AC6-1BAB-4AC5-B456-C01A0AB7971D}"/>
    <hyperlink ref="G330" location="제264" display="제264" xr:uid="{27501855-A73B-4E70-8C19-8F92F1B9267E}"/>
    <hyperlink ref="G331" location="제265" display="제265" xr:uid="{884C80DD-E5BD-449F-89CB-B1C72D5BBD6E}"/>
    <hyperlink ref="G332" location="제266" display="제266" xr:uid="{932D760D-D475-4F4E-A9B6-B51C0E63F511}"/>
    <hyperlink ref="G333" location="제267" display="제267" xr:uid="{E46BA4D5-BE12-4D3A-8104-69E5C021B1BA}"/>
    <hyperlink ref="G334" location="제268" display="제268" xr:uid="{969D5E1B-84F8-45B8-8475-44ADFC74C6E0}"/>
    <hyperlink ref="G335" location="제269" display="제269" xr:uid="{1CF4931F-4C6A-4195-82D9-EA859E77C6B8}"/>
    <hyperlink ref="G336" location="제270" display="제270" xr:uid="{06FA0364-6C64-46D1-A5B4-FD9E137D6BE3}"/>
    <hyperlink ref="G337" location="제271" display="제271" xr:uid="{969263F8-8EB5-48F3-AFB6-A903712BB1D0}"/>
    <hyperlink ref="G338" location="제272" display="제272" xr:uid="{CDF2C4DA-4A25-431A-992D-2965A0E76A97}"/>
    <hyperlink ref="G339" location="제273" display="제273" xr:uid="{CDF7E9E3-51A7-43CE-A579-DF967DAF02BF}"/>
    <hyperlink ref="G340" location="제274" display="제274" xr:uid="{B8CA00D8-B0F8-431D-9762-D87E78435627}"/>
    <hyperlink ref="G341" location="제275" display="제275" xr:uid="{012303EE-2DA4-4479-A732-B5E74797FA90}"/>
    <hyperlink ref="G342" location="제276" display="제276" xr:uid="{F491D3FF-8F70-44A9-96AA-ADBF93B4B1DE}"/>
    <hyperlink ref="G343" location="제277" display="제277" xr:uid="{D51956FE-E265-4B09-A554-9FC4CB068BBA}"/>
    <hyperlink ref="G344" location="제278" display="제278" xr:uid="{068ACE1F-DF34-469D-A81A-06F17C91E546}"/>
    <hyperlink ref="G345" location="제279" display="제279" xr:uid="{ADD0FC2C-7669-42F0-80D7-783784BB8FD5}"/>
    <hyperlink ref="G347" location="제280" display="제280" xr:uid="{B8116729-31B8-41A2-90C3-8B9E65B4E7FD}"/>
    <hyperlink ref="G348" location="제281" display="제281" xr:uid="{B03CB859-6CBF-47C9-B80E-0C2136B8A5C5}"/>
    <hyperlink ref="G349" location="제282" display="제282" xr:uid="{63BED67E-84B3-430D-A7B4-F929DAA0F540}"/>
    <hyperlink ref="G350" location="제283" display="제283" xr:uid="{652C62DB-5CED-4A17-86BC-6DD28B922F8C}"/>
    <hyperlink ref="G351" location="제284" display="제284" xr:uid="{26477ABB-D221-4CF1-8226-A4E738158E93}"/>
    <hyperlink ref="G354" location="제285" display="제285" xr:uid="{D55E3B8C-004E-4CAE-B143-4831F63311D5}"/>
    <hyperlink ref="G355" location="제286" display="제286" xr:uid="{D010988B-D9E7-4C5A-AF81-B188CAC7D43A}"/>
    <hyperlink ref="G356" location="제287" display="제287" xr:uid="{3DF8A211-7DFD-4BB2-B354-8C440D22D122}"/>
    <hyperlink ref="G357" location="제288" display="제288" xr:uid="{6D69F53D-DBF4-4B7A-93A9-D200A1C0FAA0}"/>
    <hyperlink ref="G358" location="제289" display="제289" xr:uid="{135D50E2-6C6D-4B18-A81C-51B4412CCB47}"/>
    <hyperlink ref="G359" location="제290" display="제290" xr:uid="{6F955AD8-06CA-4A83-A0C0-4FE6D18AC454}"/>
    <hyperlink ref="G361" location="제291" display="제291" xr:uid="{82241C28-55CE-48E9-A992-187788F1526A}"/>
    <hyperlink ref="G362" location="제292" display="제292" xr:uid="{CC560014-8668-4416-8BA4-78A0C77F6D2E}"/>
    <hyperlink ref="G363" location="제293" display="제293" xr:uid="{C338F47B-3EF9-4C58-899E-FE1416242F0F}"/>
    <hyperlink ref="G364" location="제294" display="제294" xr:uid="{8A805568-2243-4F21-8ACC-AA9FCFFB2E95}"/>
    <hyperlink ref="G365" location="제295" display="제295" xr:uid="{FAF9C196-3515-447D-AA65-B63502D90A6A}"/>
    <hyperlink ref="G367" location="제296" display="제296" xr:uid="{9E6B9AEA-04AC-4367-AFBF-9D9666E8189D}"/>
    <hyperlink ref="G368" location="제297" display="제297" xr:uid="{B4BA37B5-ECA5-4838-9CAD-E483409F1E73}"/>
    <hyperlink ref="G369" location="제298" display="제298" xr:uid="{2BF75594-EDE3-4915-ACF9-35DBAB556C1E}"/>
    <hyperlink ref="G370" location="제299" display="제299" xr:uid="{5C800EB4-2827-4899-A831-CA01BDF665E4}"/>
    <hyperlink ref="G371" location="제300" display="제300" xr:uid="{92E1DB96-6BF9-46B8-A6D5-E18F8B249BFF}"/>
    <hyperlink ref="G249" location="제196" display="제196" xr:uid="{0DFE2177-0A59-46DF-B9AE-3FF3A6EF92ED}"/>
    <hyperlink ref="G251" location="제198" display="제198" xr:uid="{BCBFD1EA-5C7D-4C1C-BA66-5551C59AFBAC}"/>
    <hyperlink ref="G252" location="제199" display="제199" xr:uid="{20C40726-0AD2-4FC8-88FB-9B212CEC3DD7}"/>
    <hyperlink ref="G253" location="제200" display="제200" xr:uid="{4C429FFE-B4AA-480A-93F2-0658F4B467C4}"/>
    <hyperlink ref="G254" location="제201" display="제201" xr:uid="{A79C0E87-5794-4E62-8A55-277431DCB8A7}"/>
    <hyperlink ref="G255" location="제202" display="제202" xr:uid="{D7BC5C05-ED00-4908-BB1B-B992A8F96233}"/>
    <hyperlink ref="G256" location="제203" display="제203" xr:uid="{2E77AD37-28FA-43FF-B523-706FE773DBEB}"/>
    <hyperlink ref="G257" location="제204" display="제204" xr:uid="{6605F8C8-DF2C-4626-958B-9CF68349CA12}"/>
    <hyperlink ref="G258" location="제205" display="제205" xr:uid="{B4AABC08-551C-4C5F-A096-A04BBCA950EB}"/>
    <hyperlink ref="G259" location="제206" display="제206" xr:uid="{4ED68B64-CDE0-4B70-9007-1E2D2454964C}"/>
    <hyperlink ref="G261" location="제207" display="제207" xr:uid="{7A4210CF-D219-4D4E-A9C0-A49F8FDD1385}"/>
    <hyperlink ref="G262" location="제208" display="제208" xr:uid="{5B320438-C9B2-4889-A281-2E5936515654}"/>
    <hyperlink ref="G263" location="제209" display="제209" xr:uid="{945AB6DE-915D-42E3-944A-D96683DB525C}"/>
    <hyperlink ref="G264" location="제210" display="제210" xr:uid="{1C553114-9572-4B8A-8B63-6E0AC922BE29}"/>
    <hyperlink ref="G265" location="제211" display="제211" xr:uid="{97163596-A896-465D-8AC7-C2A84B4F498F}"/>
    <hyperlink ref="G266" location="제212" display="제212" xr:uid="{C33E5ABE-5C37-4017-847A-AAC2A3A2FA24}"/>
    <hyperlink ref="G267" location="제213" display="제213" xr:uid="{71DFF67C-B2D7-4DB7-88D1-ECD1B5FFF9F2}"/>
    <hyperlink ref="G268" location="제214" display="제214" xr:uid="{1533478F-0C1F-48E5-8CF0-73363533DE74}"/>
    <hyperlink ref="G269" location="제215" display="제215" xr:uid="{BC6257C4-9BC7-4C3E-898B-6CC3AC9E5E6E}"/>
    <hyperlink ref="G270" location="제216" display="제216" xr:uid="{091E2FEA-04BA-45B1-8C7E-000B2A694F3C}"/>
    <hyperlink ref="G271" location="제217" display="제217" xr:uid="{D40F711D-C3ED-4152-A078-DB386FB337F6}"/>
    <hyperlink ref="G272" location="제218" display="제218" xr:uid="{3F0B0574-E599-4BA9-A6F4-D068885765CD}"/>
    <hyperlink ref="G273" location="제219" display="제219" xr:uid="{8B7A20E4-270C-4E92-80F8-3B3AF1001ED8}"/>
    <hyperlink ref="G274" location="제220" display="제220" xr:uid="{17DA87EF-8EAE-47F9-A592-19A117C81B3D}"/>
    <hyperlink ref="G275" location="제221" display="제221" xr:uid="{C5228280-9EAB-437E-A8F4-105AE7C9F19C}"/>
    <hyperlink ref="G282" location="제222" display="제222" xr:uid="{43EF71A1-199C-4CF7-8191-AAAEAF504369}"/>
    <hyperlink ref="G283" location="제223" display="제223" xr:uid="{87C42AC5-9D9A-4F57-A53E-1AB63B9F524E}"/>
    <hyperlink ref="G284" location="제224" display="제224" xr:uid="{82665238-7D7C-4F09-8E7C-C287B8846BCE}"/>
    <hyperlink ref="G250" location="제197" display="제197" xr:uid="{92052A90-770B-4FF2-8A81-6EAF2D53B196}"/>
    <hyperlink ref="G305" location="제241a" display="제241a" xr:uid="{A5A1F781-C879-4C3E-A83B-141A152F38DB}"/>
    <hyperlink ref="G157" location="제121" display="제121" xr:uid="{58E8892E-EC65-4060-85FF-637D47120697}"/>
    <hyperlink ref="G158" location="제122" display="제122" xr:uid="{01DD50E2-B345-48D3-922E-22D5FBC5E313}"/>
    <hyperlink ref="G159" location="제123" display="제123" xr:uid="{9261CEB2-9B65-4674-9BA7-8ED89E776A1D}"/>
    <hyperlink ref="G160" location="제124" display="제124" xr:uid="{7B040B1E-9CF2-4936-8884-27351440D013}"/>
    <hyperlink ref="G161" location="제125" display="제125" xr:uid="{A5E0BAC7-819E-41B1-BBAD-2A52DF4F551D}"/>
    <hyperlink ref="G162" location="제126" display="제126" xr:uid="{4A17D2FF-9200-4A73-B1CA-09BA041DCC1D}"/>
    <hyperlink ref="G163" location="제127" display="제127" xr:uid="{5B6F708E-ED7B-4620-85D3-20DCA7BFE3BF}"/>
    <hyperlink ref="G164" location="제128" display="제128" xr:uid="{8234B2F1-05D8-4D52-A3E8-73EAAF97590F}"/>
    <hyperlink ref="G165" location="제129" display="제129" xr:uid="{4CDEFFDC-7FB5-46B1-9BBE-ABCD969EBB3E}"/>
    <hyperlink ref="G166" location="제130" display="제130" xr:uid="{974CD71E-6031-455D-A378-2D26FD23E6A7}"/>
    <hyperlink ref="G167" location="제131" display="제131" xr:uid="{523864E2-C128-40B0-AFD5-9830305D8F11}"/>
    <hyperlink ref="G170" location="제132" display="제132" xr:uid="{9E2AE7D1-D481-46E8-A086-CD2BC28AB11E}"/>
    <hyperlink ref="G171" location="제133" display="제133" xr:uid="{A236C11F-C9F3-41D2-9E2A-3F80836DFA83}"/>
    <hyperlink ref="G172" location="제134" display="제134" xr:uid="{750F7692-10F8-4DA7-93BD-24B940EB7A88}"/>
    <hyperlink ref="G173" location="제135" display="제135" xr:uid="{B44C2B1D-1681-4795-95B1-32C20FAFB453}"/>
    <hyperlink ref="G175" location="제136" display="제136" xr:uid="{56CC6E7D-B9A0-4847-8DE7-2F491C359C72}"/>
    <hyperlink ref="G176" location="제137" display="제137" xr:uid="{29AB17E1-9664-4F83-A3EA-45677D996BF8}"/>
    <hyperlink ref="G177" location="제138" display="제138" xr:uid="{A88E6FAF-B121-422E-9878-B6B5AB3BCA96}"/>
    <hyperlink ref="G178" location="제139" display="제139" xr:uid="{A11E927C-D065-480D-94FB-438426557774}"/>
    <hyperlink ref="G179" location="제140" display="제140" xr:uid="{FD0C954D-F71B-4037-A34A-069128BA4901}"/>
    <hyperlink ref="G180" location="제141" display="제141" xr:uid="{29E2E06A-9DBB-4DAF-8835-FD5A13AC748A}"/>
    <hyperlink ref="G181" location="제142" display="제142" xr:uid="{17EB37C2-77E4-4DF9-A85E-341C0B48F69C}"/>
    <hyperlink ref="G182" location="제143" display="제143" xr:uid="{039A13E9-1295-448D-AC19-8CBB91482824}"/>
    <hyperlink ref="G183" location="제144" display="제144" xr:uid="{573BF663-13BF-4F85-B1CE-B1B4EF784935}"/>
    <hyperlink ref="G184" location="제145" display="제145" xr:uid="{B4750448-9627-4E8B-A54F-B1EC54632528}"/>
    <hyperlink ref="G185" location="제146" display="제146" xr:uid="{E576F4C2-15D2-47BF-B19C-003A97E5EF9F}"/>
    <hyperlink ref="G187" location="제147" display="제147" xr:uid="{9CEC42F9-163A-4D1C-AFEA-C1F33A8957DA}"/>
    <hyperlink ref="G188" location="제148" display="제148" xr:uid="{009A68EF-79BE-41BC-B9C2-3AA21BCA7DA4}"/>
    <hyperlink ref="G189" location="제149" display="제149" xr:uid="{0A6E4F82-97A1-4CB9-9EFE-20B59E2F3B31}"/>
    <hyperlink ref="G190" location="제150" display="제150" xr:uid="{BAE68504-83F0-4B76-9C85-F1B36AE9946C}"/>
    <hyperlink ref="G192" location="제151" display="제151" xr:uid="{3B237050-CB2C-4898-9178-57E7D09B2994}"/>
    <hyperlink ref="G193" location="제152" display="제152" xr:uid="{6DBC1DC1-377D-47DD-B4A2-3193578B3EB7}"/>
    <hyperlink ref="G194" location="제153" display="제153" xr:uid="{4D835112-6DE7-4113-8F60-D277D9F544D4}"/>
    <hyperlink ref="G195" location="제154" display="제154" xr:uid="{C7410FA7-A586-49FF-97DE-5066D6B5B669}"/>
    <hyperlink ref="G196" location="제155" display="제155" xr:uid="{A69906D3-03AD-4D96-A165-C252190DC0E0}"/>
    <hyperlink ref="G197" location="제156" display="제156" xr:uid="{3E16BFF9-0DE3-4D4F-B276-F8CC713844DB}"/>
    <hyperlink ref="G198" location="제157" display="제157" xr:uid="{D186FC4F-263A-4F26-8724-54F207571109}"/>
    <hyperlink ref="G199" location="제158" display="제158" xr:uid="{A156144E-7BA7-4AFB-8652-3371FDB78677}"/>
    <hyperlink ref="G200" location="제159" display="제159" xr:uid="{CD60ACAD-E1B1-4078-A482-AE4CCE5FF6E0}"/>
    <hyperlink ref="G202" location="제160" display="제160" xr:uid="{B3917303-EB82-4D20-92D4-F2996E5ED5A5}"/>
    <hyperlink ref="G204" location="제161" display="제161" xr:uid="{A3116585-60ED-4486-822C-A009D7228BD0}"/>
    <hyperlink ref="G205" location="제162" display="제162" xr:uid="{29AD0C53-349E-4B41-965D-C171A1F93C41}"/>
    <hyperlink ref="G207" location="제163" display="제163" xr:uid="{65BB5C18-CD65-4CDD-A02C-406161C77403}"/>
    <hyperlink ref="G208" location="제164" display="제164" xr:uid="{9DE5B8A4-08E5-4BDE-A98B-3216F972C36E}"/>
    <hyperlink ref="G209" location="제165" display="제165" xr:uid="{8B980AFC-8399-4B1D-866E-9367051FD11C}"/>
    <hyperlink ref="G210" location="제166" display="제166" xr:uid="{E2A430DB-CB32-4C0D-8E99-FBB5F49AD1FC}"/>
    <hyperlink ref="G211" location="제167" display="제167" xr:uid="{1A0CAAC4-CFD4-4CD7-8486-130020D9E7C3}"/>
    <hyperlink ref="G212" location="제168" display="제168" xr:uid="{DED1753F-A613-4811-A1D7-60892968FA0D}"/>
    <hyperlink ref="G213" location="제169" display="제169" xr:uid="{85BAE97C-0707-45D5-ADC3-B3967A1B0313}"/>
    <hyperlink ref="G214" location="제170" display="제170" xr:uid="{511250C0-C09F-4DEE-839D-97F5920212CA}"/>
    <hyperlink ref="G217" location="제171" display="제171" xr:uid="{DF6439A9-FF85-4B28-B823-D071542C66A4}"/>
    <hyperlink ref="G218" location="제172" display="제172" xr:uid="{4CE8A87F-E147-4436-90B5-EC031DF9EB55}"/>
    <hyperlink ref="G219" location="제173" display="제173" xr:uid="{38974A71-3F1F-4F32-A43E-23F585E6E937}"/>
    <hyperlink ref="G220" location="제174" display="제174" xr:uid="{5092528A-23A4-403B-9AAB-CD8028292508}"/>
    <hyperlink ref="G221" location="제175" display="제175" xr:uid="{65545A97-E343-4BAD-A91B-18A3113E50BF}"/>
    <hyperlink ref="G222" location="제176" display="제176" xr:uid="{1C1BE471-0D21-44B7-B3C6-6713F5732BED}"/>
    <hyperlink ref="G223" location="제177" display="제177" xr:uid="{68AA7444-09FF-45F3-980F-6587F191715E}"/>
    <hyperlink ref="G224" location="제178" display="제178" xr:uid="{687E7607-95CC-4AA6-A310-A99063B879B9}"/>
    <hyperlink ref="G226" location="제179" display="제179" xr:uid="{E1E74178-3675-4C53-8B2E-8B3E5706DB3A}"/>
    <hyperlink ref="G227" location="제180" display="제180" xr:uid="{F8102D2D-765B-44BB-9E1B-1003EAB5C342}"/>
    <hyperlink ref="G228" location="제181" display="제181" xr:uid="{4C7CE7F3-80C4-4C1B-BF5D-70150553845B}"/>
    <hyperlink ref="G229" location="제182" display="제182" xr:uid="{2FBB0BC0-7826-413F-80E4-7B5D3C7140DB}"/>
    <hyperlink ref="G230" location="제183" display="제183" xr:uid="{0E66F635-557F-4D22-80B0-70DBD0A083E1}"/>
    <hyperlink ref="G232" location="제184" display="제184" xr:uid="{B6098A96-5A87-4782-A876-9ADB8735B1AD}"/>
    <hyperlink ref="G233" location="제185" display="제185" xr:uid="{883C5030-E6B4-4961-99CB-0384C176206D}"/>
    <hyperlink ref="G237" location="제187" display="제187" xr:uid="{1A9C61A2-1AB8-4C1C-B70C-595A1FA025E9}"/>
    <hyperlink ref="G235" location="제186" display="제186" xr:uid="{00F460CB-B41F-4885-BCA9-F3B71DDFC748}"/>
    <hyperlink ref="G238" location="제188" display="제188" xr:uid="{88D989D0-67C5-494D-90E5-3BEAB7D639E5}"/>
    <hyperlink ref="G239" location="제189" display="제189" xr:uid="{81CC4618-2735-44D1-BBE4-C2C68E0DF0E1}"/>
    <hyperlink ref="G240" location="제190" display="제190" xr:uid="{F7EA645F-282D-4D08-B73D-AD13633C4BEB}"/>
    <hyperlink ref="G242" location="제191" display="제191" xr:uid="{5783E8F8-C5F0-415E-A308-FB2A61A3FA44}"/>
    <hyperlink ref="G243" location="제192" display="제192" xr:uid="{FEF828EB-B32C-4A86-81E0-9716A329EAA3}"/>
    <hyperlink ref="G244" location="제193" display="제193" xr:uid="{1EB2A58A-82D1-4776-9090-418F34F607B0}"/>
    <hyperlink ref="G245" location="제194" display="제194" xr:uid="{087BD70B-C7BC-496F-8274-CA69AB553D57}"/>
    <hyperlink ref="G246" location="제195" display="제195" xr:uid="{72461251-3503-4B6A-A9CD-A438FB0E5DCA}"/>
    <hyperlink ref="G115" location="제86" display="제86" xr:uid="{1FEBF3DE-DD35-45ED-A8E4-6A7DBAD28E00}"/>
    <hyperlink ref="G116" location="제87" display="제87" xr:uid="{13DD1045-BDB2-4395-AE97-106826EE8A8D}"/>
    <hyperlink ref="G117" location="제88" display="제88" xr:uid="{C1B7E6D6-17A8-46EB-94E3-AD7006900853}"/>
    <hyperlink ref="G118" location="제89" display="제89" xr:uid="{FD3DAFE2-D5A8-4AE9-9881-2CDFB6275B5E}"/>
    <hyperlink ref="G119" location="제90" display="제90" xr:uid="{1BECD6A6-5D7C-4269-BDB6-199039FDC4EE}"/>
    <hyperlink ref="G120" location="제91" display="제91" xr:uid="{04EBF31E-83D1-4B44-A257-20249F1ACEEB}"/>
    <hyperlink ref="G121" location="제92" display="제92" xr:uid="{135DBD57-F196-4338-9E51-953F17A9702C}"/>
    <hyperlink ref="G122" location="제93" display="제93" xr:uid="{51D525F3-2810-4C51-AB6D-D7211894727F}"/>
    <hyperlink ref="G123" location="제94" display="제94" xr:uid="{831408AC-67D9-4080-927E-23ABBC1681AD}"/>
    <hyperlink ref="G124" location="제95" display="제95" xr:uid="{D3A86018-1EE7-4647-A8D2-0008FE69E6AF}"/>
    <hyperlink ref="G125" location="제96" display="제96" xr:uid="{D48D98CB-322C-4CEA-8187-C4C85B7C0118}"/>
    <hyperlink ref="G126" location="제97" display="제97" xr:uid="{D6A13E27-CB06-4720-81D0-E833D56DDED7}"/>
    <hyperlink ref="G127" location="제98" display="제98" xr:uid="{64F73A34-0B21-4314-8029-EF19160B168F}"/>
    <hyperlink ref="G128" location="제99" display="제99" xr:uid="{A9E640A3-D23A-4D0B-BE65-E95D8286940F}"/>
    <hyperlink ref="G130" location="제100" display="제100" xr:uid="{55A1BB34-2133-4D90-80D1-BDD87841B26C}"/>
    <hyperlink ref="G131" location="제101" display="제101" xr:uid="{2E8F3E90-E9B8-4203-B203-F30884F07904}"/>
    <hyperlink ref="G132" location="제102" display="제102" xr:uid="{2C194F9A-ADF3-4262-8F3C-7D213AF142D8}"/>
    <hyperlink ref="G134" location="제103" display="제103" xr:uid="{44DBF4B5-C682-49F5-A2CF-E309DC38A9E1}"/>
    <hyperlink ref="G135" location="제104" display="제104" xr:uid="{DF05C338-3C9D-48C1-9896-5DA396E5CC36}"/>
    <hyperlink ref="G137" location="제105" display="제105" xr:uid="{CDE730CE-4BC7-46C3-980F-9288DDF77D26}"/>
    <hyperlink ref="G138" location="제106" display="제106" xr:uid="{1EC10496-38EB-4975-AA60-43CAD6ADB14A}"/>
    <hyperlink ref="G139" location="제107" display="제107" xr:uid="{25067BAF-5107-42FD-B802-100B388D2223}"/>
    <hyperlink ref="G140" location="제108" display="제108" xr:uid="{0FFE4EAF-1F1F-4515-87B8-C03B5DC2029A}"/>
    <hyperlink ref="G141" location="제109" display="제109" xr:uid="{6F629035-E24F-4CC7-A741-237060621B35}"/>
    <hyperlink ref="G142" location="제110" display="제110" xr:uid="{DF132F49-6776-4257-B3BC-7CD1110A907D}"/>
    <hyperlink ref="G144" location="제111" display="제111" xr:uid="{FF399525-311E-4B22-9A20-294B1453B09C}"/>
    <hyperlink ref="G145" location="제112" display="제112" xr:uid="{41F68E8F-96B3-4162-A498-F12A4D38194E}"/>
    <hyperlink ref="G146" location="제113" display="제113" xr:uid="{6C3B441E-B45C-44C1-B7C4-6472860525D4}"/>
    <hyperlink ref="G148" location="제114" display="제114" xr:uid="{0E183D6B-86EA-4908-AE4D-9E2907380FB5}"/>
    <hyperlink ref="G149" location="제115" display="제115" xr:uid="{619FFE80-9A33-4644-BEAE-982039B8D976}"/>
    <hyperlink ref="G151" location="제116" display="제116" xr:uid="{BF3AD4FF-5483-46BE-B7B7-C96E16240F2A}"/>
    <hyperlink ref="G152" location="제117" display="제117" xr:uid="{93333E4E-F5A3-42C7-ADE6-A63ED72E1126}"/>
    <hyperlink ref="G153" location="제118" display="제118" xr:uid="{F8BB8FA2-97B7-470C-80BC-5BB0C955662F}"/>
    <hyperlink ref="G154" location="제119" display="제119" xr:uid="{8D5F2081-D4FE-456F-8C7A-35080E13A89A}"/>
    <hyperlink ref="G155" location="제120" display="제120" xr:uid="{D5AE45E3-3E3F-4708-877D-A2E72A2E696A}"/>
    <hyperlink ref="G51" location="제41" display="제41" xr:uid="{9E7CA621-F44E-45FB-9ED1-BD2CE32B8A3B}"/>
    <hyperlink ref="G54" location="제42" display="제42" xr:uid="{754A5DBE-8831-4866-827D-626599801587}"/>
    <hyperlink ref="G55" location="제43" display="제43" xr:uid="{94EB5299-901A-416C-879E-C3743CE5A035}"/>
    <hyperlink ref="G56" location="제44" display="제44" xr:uid="{10B396EF-0D47-4CAD-97FF-6999CAC0FCBC}"/>
    <hyperlink ref="G57" location="제45" display="제45" xr:uid="{95EB0C4E-300D-4211-AB11-BB90F32993D7}"/>
    <hyperlink ref="G58" location="제46" display="제46" xr:uid="{4014C894-F047-4063-96AA-4AD9792B538E}"/>
    <hyperlink ref="G59" location="제47" display="제47" xr:uid="{B00780F2-4BCD-483E-BE78-F782FD44C6D2}"/>
    <hyperlink ref="G60" location="제48" display="제48" xr:uid="{19A246F1-243C-4DD4-8244-A219B8964480}"/>
    <hyperlink ref="G61" location="제49" display="제49" xr:uid="{9D759F7F-8455-4739-A8CF-CF029140E73C}"/>
    <hyperlink ref="G63" location="제50" display="제50" xr:uid="{CC406917-18D3-4B91-AB9E-034D093BEDD1}"/>
    <hyperlink ref="G64" location="제51" display="제51" xr:uid="{73F3A8C2-A2ED-4760-B030-AE92B176CCCF}"/>
    <hyperlink ref="G65" location="제52" display="제52" xr:uid="{BEA842A5-6EB9-48B3-B89B-B1935908E8F8}"/>
    <hyperlink ref="G66" location="제53" display="제53" xr:uid="{2B12A8E7-F480-4A80-87A3-5BB0908421E1}"/>
    <hyperlink ref="G69" location="제54" display="제54" xr:uid="{80AC9452-9FA4-4CFC-A0B2-2C8BC40523FC}"/>
    <hyperlink ref="G70" location="제55" display="제55" xr:uid="{21B56DC7-244B-4BAF-A994-DB4637D3FA71}"/>
    <hyperlink ref="G71" location="제56" display="제56" xr:uid="{8ADC6292-8A3A-41C5-824A-1C7D94202C74}"/>
    <hyperlink ref="G73" location="제57" display="제57" xr:uid="{D35D63D0-7C12-4EB1-BB9C-7E01C14AAB31}"/>
    <hyperlink ref="G74" location="제58" display="제58" xr:uid="{5756762E-1BE7-4F7C-93E2-C98745ED7AFF}"/>
    <hyperlink ref="G76" location="제59" display="제59" xr:uid="{0E365B1C-4E7E-4E45-BAB8-771823AF09D6}"/>
    <hyperlink ref="G77" location="제60" display="제60" xr:uid="{224E8C73-B08E-441E-A86C-5F9BD8FC44CB}"/>
    <hyperlink ref="G78" location="제61" display="제61" xr:uid="{ED3D2CFA-ED93-4653-80A6-00821DF18248}"/>
    <hyperlink ref="G79" location="제62" display="제62" xr:uid="{DFB44236-16D2-47CA-B8CE-6325F12CB929}"/>
    <hyperlink ref="G81" location="제63" display="제63" xr:uid="{A01BD546-E678-45A2-B6A3-95B14D701A57}"/>
    <hyperlink ref="G82" location="제64" display="제64" xr:uid="{AA135354-A341-4512-A298-A5FE3399B79C}"/>
    <hyperlink ref="G83" location="제65" display="제65" xr:uid="{860A7C22-41EC-4B0F-B1E9-B274D07585C0}"/>
    <hyperlink ref="G84" location="제66" display="제66" xr:uid="{89AA5C10-B4F3-4CED-BED8-4F0712F3C1A9}"/>
    <hyperlink ref="G85" location="제66a" display="제66a" xr:uid="{99AF43B9-67E6-4887-8702-EB9BE5FDB0EE}"/>
    <hyperlink ref="G87" location="제67" display="제67" xr:uid="{306CFF3F-4AE3-4BEB-B78E-84EA9327929C}"/>
    <hyperlink ref="G88" location="제68" display="제68" xr:uid="{EEBCF20F-D77B-4437-8FF5-7496F042EF3F}"/>
    <hyperlink ref="G90" location="제69" display="제69" xr:uid="{5D9DB87C-A989-4D5B-96F8-81A9DFABDE24}"/>
    <hyperlink ref="G91" location="제70" display="제70" xr:uid="{D2785942-CBA9-4539-92B3-3041A60BFDCB}"/>
    <hyperlink ref="G93" location="제71" display="제71" xr:uid="{BF5A3487-E514-4903-8893-26D26AE2E1EB}"/>
    <hyperlink ref="G95" location="제72" display="제72" xr:uid="{68EF540F-A02F-42FA-970D-FE00B6571D05}"/>
    <hyperlink ref="G96" location="제73" display="제73" xr:uid="{1B540930-3B74-49A6-861D-250E106AD3A5}"/>
    <hyperlink ref="G97" location="제74" display="제74" xr:uid="{C8E1135D-20D1-4B3A-8A95-B35696CCFBE6}"/>
    <hyperlink ref="G98" location="제75" display="제75" xr:uid="{646A3375-F6FD-4657-959B-39E416D6F5F7}"/>
    <hyperlink ref="G99" location="제76" display="제76" xr:uid="{021E936B-1C71-48BC-A9A8-C1318724662B}"/>
    <hyperlink ref="G100" location="제77" display="제77" xr:uid="{BA2B027E-55F0-46F3-97DA-59319B24E50E}"/>
    <hyperlink ref="G101" location="제78" display="제78" xr:uid="{28A2C01B-9085-47CC-B593-802C4BB577FB}"/>
    <hyperlink ref="G103" location="제79" display="제79" xr:uid="{AD42AD34-0195-4D0A-9924-C9D20A825A18}"/>
    <hyperlink ref="G104" location="제79a" display="제79a" xr:uid="{BF72FB3E-1D83-40FB-B1EE-A325155DBAA4}"/>
    <hyperlink ref="G105" location="제80" display="제80" xr:uid="{6E52D557-9CBE-4068-A241-74A7ACDEF7A8}"/>
    <hyperlink ref="G106" location="제81" display="제81" xr:uid="{1795CD7F-2036-4C89-B1CE-8DA466863C77}"/>
    <hyperlink ref="G107" location="제82" display="제82" xr:uid="{1F8E9951-CF58-41F2-AFD5-7F2147E332A5}"/>
    <hyperlink ref="G109" location="제83" display="제83" xr:uid="{CACCD180-C626-41C6-92AD-B8622FA74529}"/>
    <hyperlink ref="G110" location="제84" display="제84" xr:uid="{108594C7-BE74-42EB-BD81-C6E915A424EF}"/>
    <hyperlink ref="G111" location="제85" display="제85" xr:uid="{60DF6E17-E557-42B8-809D-7ED77CEBD775}"/>
    <hyperlink ref="N1" location="과태료!A1" display="법 위반시 과태료" xr:uid="{684F7BB2-C408-4E86-91EF-B17AD15B0B25}"/>
    <hyperlink ref="M1" location="법령순서!A1" display="산안법" xr:uid="{B7BA4129-2576-4585-A586-2CC2CD61C5A5}"/>
    <hyperlink ref="L1" location="직무목록!A1" display="메인화면" xr:uid="{C21A7150-0791-43B0-AC5E-3DBCA7F6163B}"/>
    <hyperlink ref="G276" location="제221a" display="제221조" xr:uid="{F47CAA65-6000-4492-9E49-AACA3B2C2DC7}"/>
    <hyperlink ref="G277" location="제221b" display="제221조" xr:uid="{66F2D9D9-49F7-46D6-BD97-4E2FF20E9905}"/>
    <hyperlink ref="G278" location="제221c" display="제221조" xr:uid="{B6D30212-E4DC-4997-AD88-039A77B91C72}"/>
    <hyperlink ref="G280" location="제221d" display="제221조" xr:uid="{DC2213C2-624B-4E26-868F-2C52BC7481DC}"/>
  </hyperlinks>
  <pageMargins left="0.59055118110236227" right="0.23622047244094491" top="0.59055118110236227" bottom="0.27559055118110237" header="0.31496062992125984" footer="0.15748031496062992"/>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605E-C17F-4C65-9968-451D5013ED4B}">
  <sheetPr>
    <tabColor rgb="FF66FFFF"/>
  </sheetPr>
  <dimension ref="A1:Y5242"/>
  <sheetViews>
    <sheetView showGridLines="0" showZeros="0" zoomScaleNormal="100" zoomScaleSheetLayoutView="100" workbookViewId="0">
      <pane xSplit="16" ySplit="2" topLeftCell="Q4395" activePane="bottomRight" state="frozen"/>
      <selection sqref="A1:R4"/>
      <selection pane="topRight" sqref="A1:R4"/>
      <selection pane="bottomLeft" sqref="A1:R4"/>
      <selection pane="bottomRight" activeCell="C4409" sqref="C4409"/>
    </sheetView>
  </sheetViews>
  <sheetFormatPr defaultRowHeight="16.5" customHeight="1"/>
  <cols>
    <col min="1" max="2" width="2.5" style="145" customWidth="1"/>
    <col min="3" max="3" width="2.5" style="146" customWidth="1"/>
    <col min="4" max="7" width="2.5" style="144" customWidth="1"/>
    <col min="8" max="9" width="9" style="144"/>
    <col min="10" max="16" width="9" style="4"/>
    <col min="17" max="17" width="3.625" style="4" customWidth="1"/>
    <col min="18" max="18" width="10.375" style="171" customWidth="1"/>
    <col min="19" max="22" width="9" style="4"/>
    <col min="23" max="23" width="4.75" style="4" customWidth="1"/>
    <col min="24" max="24" width="9" style="4"/>
    <col min="25" max="25" width="14.75" style="4" customWidth="1"/>
    <col min="26" max="16384" width="9" style="4"/>
  </cols>
  <sheetData>
    <row r="1" spans="1:25" ht="16.5" customHeight="1">
      <c r="A1" s="1354" t="s">
        <v>3357</v>
      </c>
      <c r="B1" s="1354"/>
      <c r="C1" s="1354"/>
      <c r="D1" s="1354"/>
      <c r="E1" s="1354"/>
      <c r="F1" s="1354"/>
      <c r="G1" s="1354"/>
      <c r="H1" s="1354"/>
      <c r="I1" s="1354"/>
      <c r="J1" s="1354"/>
      <c r="K1" s="1354"/>
      <c r="L1" s="1354"/>
      <c r="M1" s="1354"/>
      <c r="N1" s="1354"/>
      <c r="O1" s="1354"/>
      <c r="P1" s="1354"/>
      <c r="Q1" s="144"/>
      <c r="V1" s="1355" t="s">
        <v>17099</v>
      </c>
      <c r="W1" s="1355"/>
      <c r="X1" s="1355"/>
      <c r="Y1" s="1355"/>
    </row>
    <row r="2" spans="1:25" ht="16.5" customHeight="1">
      <c r="A2" s="1354"/>
      <c r="B2" s="1354"/>
      <c r="C2" s="1354"/>
      <c r="D2" s="1354"/>
      <c r="E2" s="1354"/>
      <c r="F2" s="1354"/>
      <c r="G2" s="1354"/>
      <c r="H2" s="1354"/>
      <c r="I2" s="1354"/>
      <c r="J2" s="1354"/>
      <c r="K2" s="1354"/>
      <c r="L2" s="1354"/>
      <c r="M2" s="1354"/>
      <c r="N2" s="1354"/>
      <c r="O2" s="1354"/>
      <c r="P2" s="1354"/>
      <c r="R2" s="242" t="s">
        <v>6114</v>
      </c>
      <c r="S2" s="498" t="s">
        <v>13294</v>
      </c>
      <c r="T2" s="498" t="s">
        <v>12</v>
      </c>
      <c r="U2" s="498" t="s">
        <v>9244</v>
      </c>
      <c r="V2" s="1355"/>
      <c r="W2" s="1355"/>
      <c r="X2" s="1355"/>
      <c r="Y2" s="1355"/>
    </row>
    <row r="3" spans="1:25" ht="16.5" customHeight="1">
      <c r="A3" s="1352" t="s">
        <v>2026</v>
      </c>
      <c r="B3" s="1352"/>
      <c r="C3" s="1352"/>
      <c r="D3" s="1352"/>
      <c r="E3" s="1352"/>
      <c r="F3" s="1352"/>
      <c r="G3" s="1352"/>
      <c r="H3" s="1352"/>
      <c r="I3" s="1352"/>
      <c r="J3" s="1352"/>
      <c r="K3" s="1352"/>
      <c r="L3" s="1352"/>
      <c r="M3" s="1352"/>
      <c r="N3" s="1352"/>
      <c r="O3" s="1352"/>
      <c r="P3" s="1352"/>
    </row>
    <row r="4" spans="1:25" ht="16.5" customHeight="1">
      <c r="A4" s="1352"/>
      <c r="B4" s="1352"/>
      <c r="C4" s="1352"/>
      <c r="D4" s="1352"/>
      <c r="E4" s="1352"/>
      <c r="F4" s="1352"/>
      <c r="G4" s="1352"/>
      <c r="H4" s="1352"/>
      <c r="I4" s="1352"/>
      <c r="J4" s="1352"/>
      <c r="K4" s="1352"/>
      <c r="L4" s="1352"/>
      <c r="M4" s="1352"/>
      <c r="N4" s="1352"/>
      <c r="O4" s="1352"/>
      <c r="P4" s="1352"/>
    </row>
    <row r="5" spans="1:25" ht="16.5" customHeight="1">
      <c r="D5" s="4"/>
    </row>
    <row r="6" spans="1:25" ht="16.5" customHeight="1">
      <c r="D6" s="4"/>
    </row>
    <row r="7" spans="1:25" ht="16.5" customHeight="1">
      <c r="A7" s="184" t="s">
        <v>1888</v>
      </c>
    </row>
    <row r="8" spans="1:25" ht="16.5" customHeight="1">
      <c r="A8" s="184"/>
      <c r="C8" s="146" t="s">
        <v>3184</v>
      </c>
      <c r="D8" s="4"/>
    </row>
    <row r="9" spans="1:25" ht="16.5" customHeight="1">
      <c r="A9" s="184"/>
      <c r="D9" s="144" t="s">
        <v>3155</v>
      </c>
    </row>
    <row r="10" spans="1:25" ht="16.5" customHeight="1">
      <c r="A10" s="184"/>
    </row>
    <row r="11" spans="1:25" ht="16.5" customHeight="1">
      <c r="A11" s="184"/>
      <c r="C11" s="146" t="s">
        <v>3304</v>
      </c>
      <c r="D11" s="4"/>
    </row>
    <row r="12" spans="1:25" ht="16.5" customHeight="1">
      <c r="A12" s="184"/>
      <c r="D12" s="144" t="s">
        <v>3305</v>
      </c>
    </row>
    <row r="13" spans="1:25" ht="16.5" customHeight="1">
      <c r="A13" s="184"/>
    </row>
    <row r="14" spans="1:25" ht="16.5" customHeight="1">
      <c r="A14" s="184"/>
    </row>
    <row r="15" spans="1:25" ht="16.5" customHeight="1">
      <c r="A15" s="184"/>
    </row>
    <row r="16" spans="1:25" ht="16.5" customHeight="1">
      <c r="A16" s="184" t="s">
        <v>1886</v>
      </c>
      <c r="D16" s="4"/>
    </row>
    <row r="17" spans="1:18" ht="16.5" customHeight="1">
      <c r="A17" s="184"/>
      <c r="C17" s="146" t="s">
        <v>3185</v>
      </c>
      <c r="D17" s="4"/>
    </row>
    <row r="18" spans="1:18" ht="16.5" customHeight="1">
      <c r="A18" s="184"/>
      <c r="D18" s="144" t="s">
        <v>3358</v>
      </c>
    </row>
    <row r="19" spans="1:18" ht="16.5" customHeight="1">
      <c r="A19" s="184"/>
      <c r="E19" s="144" t="s">
        <v>3359</v>
      </c>
    </row>
    <row r="20" spans="1:18" ht="16.5" customHeight="1">
      <c r="A20" s="184"/>
      <c r="D20" s="144" t="s">
        <v>3302</v>
      </c>
    </row>
    <row r="21" spans="1:18" ht="16.5" customHeight="1">
      <c r="A21" s="184"/>
      <c r="E21" s="144" t="s">
        <v>3303</v>
      </c>
    </row>
    <row r="22" spans="1:18" ht="16.5" customHeight="1">
      <c r="A22" s="184"/>
      <c r="R22" s="172" t="s">
        <v>6097</v>
      </c>
    </row>
    <row r="23" spans="1:18" ht="16.5" customHeight="1">
      <c r="A23" s="184"/>
      <c r="C23" s="146" t="s">
        <v>3186</v>
      </c>
      <c r="D23" s="4"/>
    </row>
    <row r="24" spans="1:18" ht="16.5" customHeight="1">
      <c r="A24" s="184"/>
      <c r="D24" s="144" t="s">
        <v>3156</v>
      </c>
    </row>
    <row r="25" spans="1:18" ht="16.5" customHeight="1">
      <c r="A25" s="184"/>
    </row>
    <row r="26" spans="1:18" ht="16.5" customHeight="1">
      <c r="A26" s="184"/>
      <c r="C26" s="146" t="s">
        <v>3201</v>
      </c>
      <c r="D26" s="4"/>
    </row>
    <row r="27" spans="1:18" ht="16.5" customHeight="1">
      <c r="A27" s="184"/>
      <c r="D27" s="144" t="s">
        <v>3157</v>
      </c>
    </row>
    <row r="28" spans="1:18" ht="16.5" customHeight="1">
      <c r="A28" s="184"/>
    </row>
    <row r="29" spans="1:18" ht="16.5" customHeight="1">
      <c r="A29" s="184"/>
      <c r="C29" s="146" t="s">
        <v>3200</v>
      </c>
      <c r="D29" s="4"/>
    </row>
    <row r="30" spans="1:18" ht="16.5" customHeight="1">
      <c r="A30" s="184"/>
      <c r="D30" s="144" t="s">
        <v>3300</v>
      </c>
    </row>
    <row r="31" spans="1:18" ht="16.5" customHeight="1">
      <c r="A31" s="184"/>
      <c r="E31" s="144" t="s">
        <v>3301</v>
      </c>
    </row>
    <row r="32" spans="1:18" ht="16.5" customHeight="1">
      <c r="A32" s="184"/>
      <c r="D32" s="144" t="s">
        <v>3298</v>
      </c>
    </row>
    <row r="33" spans="1:13" ht="16.5" customHeight="1">
      <c r="A33" s="184"/>
      <c r="E33" s="144" t="s">
        <v>3299</v>
      </c>
    </row>
    <row r="34" spans="1:13" ht="16.5" customHeight="1">
      <c r="A34" s="184"/>
    </row>
    <row r="35" spans="1:13" ht="16.5" customHeight="1">
      <c r="A35" s="184"/>
      <c r="C35" s="146" t="s">
        <v>3188</v>
      </c>
      <c r="D35" s="4"/>
    </row>
    <row r="36" spans="1:13" ht="16.5" customHeight="1">
      <c r="A36" s="184"/>
      <c r="D36" s="144" t="s">
        <v>3294</v>
      </c>
    </row>
    <row r="37" spans="1:13" ht="16.5" customHeight="1">
      <c r="A37" s="184"/>
      <c r="E37" s="144" t="s">
        <v>3295</v>
      </c>
    </row>
    <row r="38" spans="1:13" ht="16.5" customHeight="1">
      <c r="A38" s="184"/>
      <c r="D38" s="144" t="s">
        <v>3296</v>
      </c>
    </row>
    <row r="39" spans="1:13" ht="16.5" customHeight="1">
      <c r="A39" s="184"/>
      <c r="E39" s="144" t="s">
        <v>3297</v>
      </c>
    </row>
    <row r="40" spans="1:13" ht="16.5" customHeight="1">
      <c r="A40" s="184"/>
      <c r="D40" s="144" t="s">
        <v>2027</v>
      </c>
    </row>
    <row r="41" spans="1:13" ht="16.5" customHeight="1">
      <c r="A41" s="184"/>
    </row>
    <row r="42" spans="1:13" ht="16.5" customHeight="1">
      <c r="A42" s="184"/>
      <c r="C42" s="146" t="s">
        <v>3187</v>
      </c>
      <c r="D42" s="4"/>
    </row>
    <row r="43" spans="1:13" ht="16.5" customHeight="1">
      <c r="A43" s="184"/>
      <c r="D43" s="144" t="s">
        <v>3154</v>
      </c>
    </row>
    <row r="44" spans="1:13" ht="16.5" customHeight="1">
      <c r="A44" s="184"/>
    </row>
    <row r="45" spans="1:13" ht="16.5" customHeight="1">
      <c r="A45" s="184"/>
      <c r="C45" s="146" t="s">
        <v>3189</v>
      </c>
      <c r="D45" s="4"/>
    </row>
    <row r="46" spans="1:13" ht="16.5" customHeight="1">
      <c r="A46" s="184"/>
      <c r="D46" s="144" t="s">
        <v>3292</v>
      </c>
    </row>
    <row r="47" spans="1:13" ht="16.5" customHeight="1">
      <c r="A47" s="184"/>
      <c r="E47" s="144" t="s">
        <v>3293</v>
      </c>
    </row>
    <row r="48" spans="1:13" ht="16.5" customHeight="1">
      <c r="A48" s="184"/>
      <c r="E48" s="175" t="s">
        <v>2028</v>
      </c>
      <c r="F48" s="175"/>
      <c r="G48" s="175"/>
      <c r="H48" s="175"/>
      <c r="I48" s="175"/>
      <c r="J48" s="175"/>
      <c r="K48" s="176"/>
      <c r="L48" s="175" t="s">
        <v>2030</v>
      </c>
      <c r="M48" s="176"/>
    </row>
    <row r="49" spans="1:18" ht="16.5" customHeight="1">
      <c r="A49" s="184"/>
      <c r="E49" s="175" t="s">
        <v>2029</v>
      </c>
      <c r="F49" s="175"/>
      <c r="G49" s="175"/>
      <c r="H49" s="175"/>
      <c r="I49" s="175"/>
      <c r="J49" s="175"/>
      <c r="K49" s="176"/>
      <c r="L49" s="175" t="s">
        <v>2031</v>
      </c>
      <c r="M49" s="176"/>
    </row>
    <row r="50" spans="1:18" ht="16.5" customHeight="1">
      <c r="A50" s="184"/>
      <c r="E50" s="4"/>
      <c r="J50" s="144"/>
    </row>
    <row r="51" spans="1:18" ht="16.5" customHeight="1">
      <c r="A51" s="184"/>
      <c r="C51" s="146" t="s">
        <v>3199</v>
      </c>
      <c r="D51" s="4"/>
    </row>
    <row r="52" spans="1:18" ht="16.5" customHeight="1">
      <c r="A52" s="184"/>
      <c r="D52" s="144" t="s">
        <v>3290</v>
      </c>
    </row>
    <row r="53" spans="1:18" ht="16.5" customHeight="1">
      <c r="A53" s="184"/>
      <c r="E53" s="144" t="s">
        <v>3291</v>
      </c>
    </row>
    <row r="54" spans="1:18" ht="16.5" customHeight="1">
      <c r="A54" s="184"/>
    </row>
    <row r="55" spans="1:18" ht="16.5" customHeight="1">
      <c r="A55" s="184"/>
      <c r="C55" s="146" t="s">
        <v>3198</v>
      </c>
      <c r="D55" s="4"/>
      <c r="R55" s="172" t="s">
        <v>6097</v>
      </c>
    </row>
    <row r="56" spans="1:18" ht="16.5" customHeight="1">
      <c r="A56" s="184"/>
      <c r="D56" s="144" t="s">
        <v>3158</v>
      </c>
    </row>
    <row r="57" spans="1:18" ht="16.5" customHeight="1">
      <c r="A57" s="184"/>
      <c r="D57" s="144" t="s">
        <v>2032</v>
      </c>
    </row>
    <row r="58" spans="1:18" ht="16.5" customHeight="1">
      <c r="A58" s="184"/>
    </row>
    <row r="59" spans="1:18" ht="16.5" customHeight="1">
      <c r="A59" s="184"/>
      <c r="C59" s="146" t="s">
        <v>3196</v>
      </c>
    </row>
    <row r="60" spans="1:18" ht="16.5" customHeight="1">
      <c r="A60" s="184"/>
      <c r="D60" s="144" t="s">
        <v>6122</v>
      </c>
    </row>
    <row r="61" spans="1:18" ht="16.5" customHeight="1">
      <c r="A61" s="184"/>
      <c r="E61" s="144" t="s">
        <v>2033</v>
      </c>
      <c r="J61" s="144"/>
    </row>
    <row r="62" spans="1:18" ht="16.5" customHeight="1">
      <c r="A62" s="184"/>
      <c r="E62" s="144" t="s">
        <v>2034</v>
      </c>
      <c r="J62" s="144"/>
    </row>
    <row r="63" spans="1:18" ht="16.5" customHeight="1">
      <c r="A63" s="184"/>
      <c r="E63" s="144" t="s">
        <v>2035</v>
      </c>
      <c r="J63" s="144"/>
    </row>
    <row r="64" spans="1:18" ht="16.5" customHeight="1">
      <c r="A64" s="184"/>
      <c r="E64" s="144" t="s">
        <v>3288</v>
      </c>
      <c r="J64" s="144"/>
    </row>
    <row r="65" spans="1:10" ht="16.5" customHeight="1">
      <c r="A65" s="184"/>
      <c r="F65" s="144" t="s">
        <v>3289</v>
      </c>
    </row>
    <row r="66" spans="1:10" ht="16.5" customHeight="1">
      <c r="A66" s="184"/>
      <c r="E66" s="144" t="s">
        <v>3286</v>
      </c>
      <c r="J66" s="144"/>
    </row>
    <row r="67" spans="1:10" ht="16.5" customHeight="1">
      <c r="A67" s="184"/>
      <c r="F67" s="144" t="s">
        <v>3287</v>
      </c>
    </row>
    <row r="68" spans="1:10" ht="16.5" customHeight="1">
      <c r="A68" s="184"/>
    </row>
    <row r="69" spans="1:10" ht="16.5" customHeight="1">
      <c r="A69" s="184"/>
      <c r="C69" s="146" t="s">
        <v>3197</v>
      </c>
    </row>
    <row r="70" spans="1:10" ht="16.5" customHeight="1">
      <c r="A70" s="184"/>
      <c r="D70" s="144" t="s">
        <v>3190</v>
      </c>
    </row>
    <row r="71" spans="1:10" ht="16.5" customHeight="1">
      <c r="A71" s="184"/>
      <c r="E71" s="144" t="s">
        <v>3283</v>
      </c>
      <c r="J71" s="144"/>
    </row>
    <row r="72" spans="1:10" ht="16.5" customHeight="1">
      <c r="A72" s="184"/>
      <c r="F72" s="144" t="s">
        <v>3284</v>
      </c>
      <c r="J72" s="144"/>
    </row>
    <row r="73" spans="1:10" ht="16.5" customHeight="1">
      <c r="A73" s="184"/>
      <c r="F73" s="144" t="s">
        <v>3285</v>
      </c>
      <c r="J73" s="144"/>
    </row>
    <row r="74" spans="1:10" ht="16.5" customHeight="1">
      <c r="A74" s="184"/>
      <c r="E74" s="144" t="s">
        <v>2036</v>
      </c>
      <c r="J74" s="144"/>
    </row>
    <row r="75" spans="1:10" ht="16.5" customHeight="1">
      <c r="A75" s="184"/>
      <c r="E75" s="144" t="s">
        <v>2037</v>
      </c>
      <c r="J75" s="144"/>
    </row>
    <row r="76" spans="1:10" ht="16.5" customHeight="1">
      <c r="A76" s="184"/>
      <c r="E76" s="144" t="s">
        <v>3281</v>
      </c>
      <c r="J76" s="144"/>
    </row>
    <row r="77" spans="1:10" ht="16.5" customHeight="1">
      <c r="A77" s="184"/>
      <c r="F77" s="144" t="s">
        <v>3282</v>
      </c>
      <c r="J77" s="144"/>
    </row>
    <row r="78" spans="1:10" ht="16.5" customHeight="1">
      <c r="A78" s="184"/>
      <c r="E78" s="144" t="s">
        <v>2038</v>
      </c>
      <c r="J78" s="144"/>
    </row>
    <row r="79" spans="1:10" ht="16.5" customHeight="1">
      <c r="A79" s="184"/>
    </row>
    <row r="80" spans="1:10" ht="16.5" customHeight="1">
      <c r="A80" s="184"/>
      <c r="C80" s="146" t="s">
        <v>3194</v>
      </c>
    </row>
    <row r="81" spans="1:21" ht="16.5" customHeight="1">
      <c r="A81" s="184"/>
      <c r="D81" s="144" t="s">
        <v>3191</v>
      </c>
      <c r="S81" s="173" t="s">
        <v>6124</v>
      </c>
      <c r="T81" s="173"/>
      <c r="U81" s="173"/>
    </row>
    <row r="82" spans="1:21" ht="16.5" customHeight="1">
      <c r="A82" s="184"/>
      <c r="E82" s="144" t="s">
        <v>3277</v>
      </c>
      <c r="J82" s="144"/>
      <c r="S82" s="4" t="s">
        <v>6125</v>
      </c>
    </row>
    <row r="83" spans="1:21" ht="16.5" customHeight="1">
      <c r="A83" s="184"/>
      <c r="F83" s="144" t="s">
        <v>3278</v>
      </c>
      <c r="J83" s="144"/>
      <c r="S83" s="4" t="s">
        <v>6126</v>
      </c>
    </row>
    <row r="84" spans="1:21" ht="16.5" customHeight="1">
      <c r="A84" s="184"/>
      <c r="E84" s="144" t="s">
        <v>3279</v>
      </c>
      <c r="J84" s="144"/>
      <c r="S84" s="4" t="s">
        <v>6128</v>
      </c>
    </row>
    <row r="85" spans="1:21" ht="16.5" customHeight="1">
      <c r="A85" s="184"/>
      <c r="F85" s="144" t="s">
        <v>6056</v>
      </c>
      <c r="J85" s="144"/>
      <c r="S85" s="4" t="s">
        <v>6127</v>
      </c>
    </row>
    <row r="86" spans="1:21" ht="16.5" customHeight="1">
      <c r="A86" s="184"/>
      <c r="F86" s="144" t="s">
        <v>6055</v>
      </c>
      <c r="J86" s="144"/>
      <c r="S86" s="4" t="s">
        <v>6129</v>
      </c>
    </row>
    <row r="87" spans="1:21" ht="16.5" customHeight="1">
      <c r="A87" s="184"/>
      <c r="F87" s="144" t="s">
        <v>3280</v>
      </c>
      <c r="J87" s="144"/>
      <c r="S87" s="4" t="s">
        <v>6130</v>
      </c>
    </row>
    <row r="88" spans="1:21" ht="16.5" customHeight="1">
      <c r="A88" s="184"/>
      <c r="E88" s="144" t="s">
        <v>3275</v>
      </c>
      <c r="J88" s="144"/>
      <c r="R88" s="172" t="s">
        <v>6097</v>
      </c>
      <c r="S88" s="4" t="s">
        <v>6131</v>
      </c>
    </row>
    <row r="89" spans="1:21" ht="16.5" customHeight="1">
      <c r="A89" s="184"/>
      <c r="F89" s="144" t="s">
        <v>3276</v>
      </c>
      <c r="J89" s="144"/>
      <c r="S89" s="4" t="s">
        <v>6132</v>
      </c>
    </row>
    <row r="90" spans="1:21" ht="16.5" customHeight="1">
      <c r="A90" s="184"/>
      <c r="E90" s="144" t="s">
        <v>2039</v>
      </c>
      <c r="J90" s="144"/>
    </row>
    <row r="91" spans="1:21" ht="16.5" customHeight="1">
      <c r="A91" s="184"/>
      <c r="E91" s="144" t="s">
        <v>2040</v>
      </c>
      <c r="J91" s="144"/>
    </row>
    <row r="92" spans="1:21" ht="16.5" customHeight="1">
      <c r="A92" s="184"/>
      <c r="E92" s="144" t="s">
        <v>3265</v>
      </c>
      <c r="J92" s="144"/>
    </row>
    <row r="93" spans="1:21" ht="16.5" customHeight="1">
      <c r="A93" s="184"/>
      <c r="E93" s="144" t="s">
        <v>3360</v>
      </c>
      <c r="J93" s="144"/>
    </row>
    <row r="94" spans="1:21" ht="16.5" customHeight="1">
      <c r="A94" s="184"/>
      <c r="F94" s="144" t="s">
        <v>3361</v>
      </c>
      <c r="J94" s="144"/>
    </row>
    <row r="95" spans="1:21" ht="16.5" customHeight="1">
      <c r="A95" s="184"/>
    </row>
    <row r="96" spans="1:21" ht="16.5" customHeight="1">
      <c r="A96" s="184"/>
      <c r="C96" s="146" t="s">
        <v>3195</v>
      </c>
    </row>
    <row r="97" spans="1:18" ht="16.5" customHeight="1">
      <c r="A97" s="184"/>
      <c r="D97" s="144" t="s">
        <v>3263</v>
      </c>
    </row>
    <row r="98" spans="1:18" ht="16.5" customHeight="1">
      <c r="A98" s="184"/>
      <c r="E98" s="144" t="s">
        <v>3264</v>
      </c>
    </row>
    <row r="99" spans="1:18" ht="16.5" customHeight="1">
      <c r="A99" s="184"/>
      <c r="D99" s="144" t="s">
        <v>16938</v>
      </c>
      <c r="R99" s="923"/>
    </row>
    <row r="100" spans="1:18" ht="16.5" customHeight="1">
      <c r="A100" s="184"/>
      <c r="E100" s="144" t="s">
        <v>16939</v>
      </c>
    </row>
    <row r="101" spans="1:18" ht="16.5" customHeight="1">
      <c r="A101" s="184"/>
      <c r="E101" s="144" t="s">
        <v>17181</v>
      </c>
    </row>
    <row r="102" spans="1:18" ht="16.5" customHeight="1">
      <c r="A102" s="184"/>
      <c r="D102" s="144" t="s">
        <v>2041</v>
      </c>
    </row>
    <row r="103" spans="1:18" ht="16.5" customHeight="1">
      <c r="A103" s="184"/>
      <c r="E103" s="175" t="s">
        <v>3230</v>
      </c>
      <c r="J103" s="144"/>
    </row>
    <row r="104" spans="1:18" ht="16.5" customHeight="1">
      <c r="A104" s="184"/>
      <c r="E104" s="175" t="s">
        <v>2042</v>
      </c>
      <c r="J104" s="144"/>
    </row>
    <row r="105" spans="1:18" ht="16.5" customHeight="1">
      <c r="A105" s="184"/>
    </row>
    <row r="106" spans="1:18" ht="16.5" customHeight="1">
      <c r="A106" s="184"/>
      <c r="C106" s="146" t="s">
        <v>3193</v>
      </c>
    </row>
    <row r="107" spans="1:18" ht="16.5" customHeight="1">
      <c r="A107" s="184"/>
      <c r="D107" s="144" t="s">
        <v>3261</v>
      </c>
    </row>
    <row r="108" spans="1:18" ht="16.5" customHeight="1">
      <c r="A108" s="184"/>
      <c r="E108" s="144" t="s">
        <v>3262</v>
      </c>
    </row>
    <row r="109" spans="1:18" ht="16.5" customHeight="1">
      <c r="A109" s="184"/>
    </row>
    <row r="110" spans="1:18" ht="16.5" customHeight="1">
      <c r="A110" s="184"/>
      <c r="C110" s="146" t="s">
        <v>3192</v>
      </c>
    </row>
    <row r="111" spans="1:18" ht="16.5" customHeight="1">
      <c r="A111" s="184"/>
      <c r="D111" s="144" t="s">
        <v>13960</v>
      </c>
    </row>
    <row r="112" spans="1:18" ht="16.5" customHeight="1">
      <c r="A112" s="184"/>
    </row>
    <row r="113" spans="1:18" ht="16.5" customHeight="1">
      <c r="A113" s="184"/>
      <c r="C113" s="146" t="s">
        <v>4224</v>
      </c>
    </row>
    <row r="114" spans="1:18" ht="16.5" customHeight="1">
      <c r="A114" s="184"/>
      <c r="D114" s="144" t="s">
        <v>3363</v>
      </c>
    </row>
    <row r="115" spans="1:18" ht="16.5" customHeight="1">
      <c r="A115" s="184"/>
      <c r="E115" s="144" t="s">
        <v>3362</v>
      </c>
    </row>
    <row r="116" spans="1:18" ht="16.5" customHeight="1">
      <c r="A116" s="184"/>
      <c r="E116" s="144" t="s">
        <v>3229</v>
      </c>
    </row>
    <row r="117" spans="1:18" ht="16.5" customHeight="1">
      <c r="A117" s="184"/>
      <c r="E117" s="175" t="s">
        <v>3231</v>
      </c>
      <c r="J117" s="144"/>
    </row>
    <row r="118" spans="1:18" ht="16.5" customHeight="1">
      <c r="A118" s="184"/>
      <c r="E118" s="175" t="s">
        <v>3232</v>
      </c>
      <c r="J118" s="144"/>
    </row>
    <row r="119" spans="1:18" ht="16.5" customHeight="1">
      <c r="A119" s="184"/>
      <c r="E119" s="175" t="s">
        <v>3233</v>
      </c>
      <c r="J119" s="144"/>
    </row>
    <row r="120" spans="1:18" ht="16.5" customHeight="1">
      <c r="A120" s="184"/>
      <c r="E120" s="175" t="s">
        <v>2043</v>
      </c>
      <c r="J120" s="144"/>
    </row>
    <row r="121" spans="1:18" ht="16.5" customHeight="1">
      <c r="A121" s="184"/>
      <c r="D121" s="144" t="s">
        <v>2044</v>
      </c>
      <c r="R121" s="172" t="s">
        <v>6097</v>
      </c>
    </row>
    <row r="122" spans="1:18" ht="16.5" customHeight="1">
      <c r="A122" s="184"/>
    </row>
    <row r="123" spans="1:18" ht="16.5" customHeight="1">
      <c r="A123" s="184"/>
      <c r="C123" s="146" t="s">
        <v>4225</v>
      </c>
    </row>
    <row r="124" spans="1:18" ht="16.5" customHeight="1">
      <c r="A124" s="184"/>
      <c r="D124" s="144" t="s">
        <v>3202</v>
      </c>
    </row>
    <row r="125" spans="1:18" ht="16.5" customHeight="1">
      <c r="A125" s="184"/>
    </row>
    <row r="126" spans="1:18" ht="16.5" customHeight="1">
      <c r="A126" s="184"/>
      <c r="C126" s="146" t="s">
        <v>4226</v>
      </c>
    </row>
    <row r="127" spans="1:18" ht="16.5" customHeight="1">
      <c r="A127" s="184"/>
      <c r="D127" s="144" t="s">
        <v>3227</v>
      </c>
    </row>
    <row r="128" spans="1:18" ht="16.5" customHeight="1">
      <c r="A128" s="184"/>
      <c r="E128" s="144" t="s">
        <v>3228</v>
      </c>
    </row>
    <row r="129" spans="1:18" ht="16.5" customHeight="1">
      <c r="A129" s="184"/>
    </row>
    <row r="130" spans="1:18" ht="16.5" customHeight="1">
      <c r="A130" s="184"/>
      <c r="C130" s="146" t="s">
        <v>3203</v>
      </c>
    </row>
    <row r="131" spans="1:18" ht="16.5" customHeight="1">
      <c r="A131" s="184"/>
      <c r="D131" s="144" t="s">
        <v>16940</v>
      </c>
      <c r="R131" s="923"/>
    </row>
    <row r="132" spans="1:18" ht="16.5" customHeight="1">
      <c r="A132" s="184"/>
      <c r="E132" s="144" t="s">
        <v>16941</v>
      </c>
    </row>
    <row r="133" spans="1:18" ht="16.5" customHeight="1">
      <c r="A133" s="184"/>
      <c r="E133" s="144" t="s">
        <v>16942</v>
      </c>
    </row>
    <row r="134" spans="1:18" ht="16.5" customHeight="1">
      <c r="A134" s="184"/>
      <c r="E134" s="144" t="s">
        <v>2045</v>
      </c>
      <c r="J134" s="144"/>
    </row>
    <row r="135" spans="1:18" ht="16.5" customHeight="1">
      <c r="A135" s="184"/>
      <c r="E135" s="144" t="s">
        <v>3222</v>
      </c>
      <c r="J135" s="144"/>
    </row>
    <row r="136" spans="1:18" ht="16.5" customHeight="1">
      <c r="A136" s="184"/>
      <c r="F136" s="144" t="s">
        <v>3223</v>
      </c>
      <c r="J136" s="144"/>
    </row>
    <row r="137" spans="1:18" ht="16.5" customHeight="1">
      <c r="A137" s="184"/>
      <c r="E137" s="144" t="s">
        <v>3224</v>
      </c>
      <c r="J137" s="144"/>
    </row>
    <row r="138" spans="1:18" ht="16.5" customHeight="1">
      <c r="A138" s="184"/>
      <c r="F138" s="144" t="s">
        <v>3225</v>
      </c>
      <c r="J138" s="144"/>
    </row>
    <row r="139" spans="1:18" ht="16.5" customHeight="1">
      <c r="A139" s="184"/>
      <c r="E139" s="144" t="s">
        <v>3226</v>
      </c>
      <c r="J139" s="144"/>
    </row>
    <row r="140" spans="1:18" ht="16.5" customHeight="1">
      <c r="A140" s="184"/>
      <c r="E140" s="144" t="s">
        <v>2046</v>
      </c>
      <c r="J140" s="144"/>
    </row>
    <row r="141" spans="1:18" ht="16.5" customHeight="1">
      <c r="A141" s="184"/>
      <c r="E141" s="144" t="s">
        <v>2047</v>
      </c>
      <c r="J141" s="144"/>
    </row>
    <row r="142" spans="1:18" ht="16.5" customHeight="1">
      <c r="A142" s="184"/>
      <c r="F142" s="144" t="s">
        <v>2048</v>
      </c>
      <c r="J142" s="144"/>
      <c r="K142" s="144"/>
    </row>
    <row r="143" spans="1:18" ht="16.5" customHeight="1">
      <c r="A143" s="184"/>
      <c r="F143" s="144" t="s">
        <v>3218</v>
      </c>
      <c r="J143" s="144"/>
      <c r="K143" s="144"/>
    </row>
    <row r="144" spans="1:18" ht="16.5" customHeight="1">
      <c r="A144" s="184"/>
      <c r="G144" s="144" t="s">
        <v>3219</v>
      </c>
      <c r="J144" s="144"/>
      <c r="K144" s="144"/>
    </row>
    <row r="145" spans="1:18" ht="16.5" customHeight="1">
      <c r="A145" s="184"/>
      <c r="E145" s="144" t="s">
        <v>3221</v>
      </c>
      <c r="J145" s="144"/>
    </row>
    <row r="146" spans="1:18" ht="16.5" customHeight="1">
      <c r="A146" s="184"/>
      <c r="F146" s="144" t="s">
        <v>3220</v>
      </c>
      <c r="J146" s="144"/>
    </row>
    <row r="147" spans="1:18" ht="16.5" customHeight="1">
      <c r="A147" s="184"/>
      <c r="E147" s="144" t="s">
        <v>3365</v>
      </c>
      <c r="J147" s="144"/>
    </row>
    <row r="148" spans="1:18" ht="16.5" customHeight="1">
      <c r="A148" s="184"/>
      <c r="F148" s="144" t="s">
        <v>3364</v>
      </c>
      <c r="J148" s="144"/>
    </row>
    <row r="149" spans="1:18" ht="16.5" customHeight="1">
      <c r="A149" s="184"/>
      <c r="E149" s="144" t="s">
        <v>2049</v>
      </c>
      <c r="J149" s="144"/>
    </row>
    <row r="150" spans="1:18" ht="16.5" customHeight="1">
      <c r="A150" s="184"/>
      <c r="E150" s="144" t="s">
        <v>3356</v>
      </c>
      <c r="J150" s="144"/>
    </row>
    <row r="151" spans="1:18" ht="16.5" customHeight="1">
      <c r="A151" s="184"/>
      <c r="F151" s="144" t="s">
        <v>2050</v>
      </c>
      <c r="J151" s="144"/>
      <c r="K151" s="144"/>
    </row>
    <row r="152" spans="1:18" ht="16.5" customHeight="1">
      <c r="A152" s="184"/>
      <c r="F152" s="144" t="s">
        <v>3213</v>
      </c>
      <c r="J152" s="144"/>
      <c r="K152" s="144"/>
    </row>
    <row r="153" spans="1:18" ht="16.5" customHeight="1">
      <c r="A153" s="184"/>
      <c r="G153" s="144" t="s">
        <v>3214</v>
      </c>
      <c r="J153" s="144"/>
      <c r="K153" s="144"/>
    </row>
    <row r="154" spans="1:18" ht="16.5" customHeight="1">
      <c r="A154" s="184"/>
      <c r="E154" s="144" t="s">
        <v>3215</v>
      </c>
      <c r="J154" s="144"/>
      <c r="R154" s="172" t="s">
        <v>6097</v>
      </c>
    </row>
    <row r="155" spans="1:18" ht="16.5" customHeight="1">
      <c r="A155" s="184"/>
      <c r="E155" s="144" t="s">
        <v>3211</v>
      </c>
      <c r="J155" s="144"/>
    </row>
    <row r="156" spans="1:18" ht="16.5" customHeight="1">
      <c r="A156" s="184"/>
      <c r="F156" s="144" t="s">
        <v>3212</v>
      </c>
      <c r="J156" s="144"/>
    </row>
    <row r="157" spans="1:18" ht="16.5" customHeight="1">
      <c r="A157" s="184"/>
      <c r="E157" s="144" t="s">
        <v>2051</v>
      </c>
      <c r="J157" s="144"/>
    </row>
    <row r="158" spans="1:18" ht="16.5" customHeight="1">
      <c r="A158" s="184"/>
      <c r="E158" s="144" t="s">
        <v>2052</v>
      </c>
      <c r="J158" s="144"/>
    </row>
    <row r="159" spans="1:18" ht="16.5" customHeight="1">
      <c r="A159" s="184"/>
      <c r="E159" s="144" t="s">
        <v>2053</v>
      </c>
      <c r="J159" s="144"/>
    </row>
    <row r="160" spans="1:18" ht="16.5" customHeight="1">
      <c r="A160" s="184"/>
      <c r="F160" s="144" t="s">
        <v>3216</v>
      </c>
      <c r="J160" s="144"/>
      <c r="K160" s="144"/>
    </row>
    <row r="161" spans="1:11" ht="16.5" customHeight="1">
      <c r="A161" s="184"/>
      <c r="G161" s="144" t="s">
        <v>3217</v>
      </c>
      <c r="J161" s="144"/>
      <c r="K161" s="144"/>
    </row>
    <row r="162" spans="1:11" ht="16.5" customHeight="1">
      <c r="A162" s="184"/>
      <c r="F162" s="144" t="s">
        <v>3209</v>
      </c>
      <c r="J162" s="144"/>
      <c r="K162" s="144"/>
    </row>
    <row r="163" spans="1:11" ht="16.5" customHeight="1">
      <c r="A163" s="184"/>
      <c r="F163" s="144" t="s">
        <v>3210</v>
      </c>
      <c r="J163" s="144"/>
      <c r="K163" s="144"/>
    </row>
    <row r="164" spans="1:11" ht="16.5" customHeight="1">
      <c r="A164" s="184"/>
      <c r="E164" s="144" t="s">
        <v>3207</v>
      </c>
      <c r="J164" s="144"/>
    </row>
    <row r="165" spans="1:11" ht="16.5" customHeight="1">
      <c r="A165" s="184"/>
      <c r="F165" s="144" t="s">
        <v>3208</v>
      </c>
      <c r="J165" s="144"/>
    </row>
    <row r="166" spans="1:11" ht="16.5" customHeight="1">
      <c r="A166" s="184"/>
      <c r="E166" s="144" t="s">
        <v>3366</v>
      </c>
      <c r="J166" s="144"/>
    </row>
    <row r="167" spans="1:11" ht="16.5" customHeight="1">
      <c r="A167" s="184"/>
      <c r="F167" s="144" t="s">
        <v>3367</v>
      </c>
    </row>
    <row r="168" spans="1:11" ht="16.5" customHeight="1">
      <c r="A168" s="185"/>
      <c r="D168" s="4"/>
    </row>
    <row r="169" spans="1:11" ht="16.5" customHeight="1">
      <c r="A169" s="185"/>
      <c r="D169" s="4"/>
    </row>
    <row r="170" spans="1:11" ht="16.5" customHeight="1">
      <c r="A170" s="184"/>
    </row>
    <row r="171" spans="1:11" ht="16.5" customHeight="1">
      <c r="A171" s="184" t="s">
        <v>1889</v>
      </c>
      <c r="B171" s="98"/>
    </row>
    <row r="172" spans="1:11" ht="16.5" customHeight="1">
      <c r="A172" s="184"/>
      <c r="C172" s="146" t="s">
        <v>3204</v>
      </c>
      <c r="I172" s="177" t="s">
        <v>6133</v>
      </c>
    </row>
    <row r="173" spans="1:11" ht="16.5" customHeight="1">
      <c r="A173" s="184"/>
      <c r="D173" s="144" t="s">
        <v>3205</v>
      </c>
    </row>
    <row r="174" spans="1:11" ht="16.5" customHeight="1">
      <c r="A174" s="184"/>
      <c r="E174" s="144" t="s">
        <v>3206</v>
      </c>
    </row>
    <row r="175" spans="1:11" ht="16.5" customHeight="1">
      <c r="A175" s="184"/>
    </row>
    <row r="176" spans="1:11" ht="16.5" customHeight="1">
      <c r="A176" s="184"/>
      <c r="C176" s="146" t="s">
        <v>3310</v>
      </c>
    </row>
    <row r="177" spans="1:18" ht="16.5" customHeight="1">
      <c r="A177" s="184"/>
      <c r="D177" s="144" t="s">
        <v>3311</v>
      </c>
    </row>
    <row r="178" spans="1:18" ht="16.5" customHeight="1">
      <c r="A178" s="184"/>
      <c r="E178" s="144" t="s">
        <v>3312</v>
      </c>
    </row>
    <row r="179" spans="1:18" ht="16.5" customHeight="1">
      <c r="A179" s="184"/>
      <c r="D179" s="144" t="s">
        <v>3309</v>
      </c>
    </row>
    <row r="180" spans="1:18" ht="16.5" customHeight="1">
      <c r="A180" s="184"/>
      <c r="D180" s="144" t="s">
        <v>3306</v>
      </c>
    </row>
    <row r="181" spans="1:18" ht="16.5" customHeight="1">
      <c r="A181" s="184"/>
      <c r="E181" s="144" t="s">
        <v>3307</v>
      </c>
    </row>
    <row r="182" spans="1:18" ht="16.5" customHeight="1">
      <c r="A182" s="184"/>
      <c r="E182" s="144" t="s">
        <v>3308</v>
      </c>
    </row>
    <row r="183" spans="1:18" ht="16.5" customHeight="1">
      <c r="A183" s="184"/>
    </row>
    <row r="184" spans="1:18" ht="16.5" customHeight="1">
      <c r="A184" s="184"/>
      <c r="C184" s="146" t="s">
        <v>3355</v>
      </c>
    </row>
    <row r="185" spans="1:18" ht="16.5" customHeight="1">
      <c r="A185" s="184"/>
      <c r="D185" s="144" t="s">
        <v>3354</v>
      </c>
    </row>
    <row r="186" spans="1:18" ht="16.5" customHeight="1">
      <c r="A186" s="184"/>
      <c r="E186" s="175" t="s">
        <v>2054</v>
      </c>
      <c r="J186" s="144"/>
    </row>
    <row r="187" spans="1:18" ht="16.5" customHeight="1">
      <c r="A187" s="184"/>
      <c r="E187" s="175" t="s">
        <v>7504</v>
      </c>
      <c r="J187" s="144"/>
      <c r="R187" s="172" t="s">
        <v>6097</v>
      </c>
    </row>
    <row r="188" spans="1:18" ht="16.5" customHeight="1">
      <c r="A188" s="184"/>
      <c r="E188" s="175"/>
      <c r="F188" s="144" t="s">
        <v>3353</v>
      </c>
      <c r="J188" s="144"/>
    </row>
    <row r="189" spans="1:18" ht="16.5" customHeight="1">
      <c r="A189" s="184"/>
      <c r="E189" s="175" t="s">
        <v>2055</v>
      </c>
      <c r="J189" s="144"/>
    </row>
    <row r="190" spans="1:18" ht="16.5" customHeight="1">
      <c r="A190" s="184"/>
      <c r="E190" s="175" t="s">
        <v>7505</v>
      </c>
      <c r="J190" s="144"/>
    </row>
    <row r="191" spans="1:18" ht="16.5" customHeight="1">
      <c r="A191" s="184"/>
      <c r="E191" s="175" t="s">
        <v>3234</v>
      </c>
      <c r="J191" s="144"/>
    </row>
    <row r="192" spans="1:18" ht="16.5" customHeight="1">
      <c r="A192" s="184"/>
      <c r="E192" s="175" t="s">
        <v>3235</v>
      </c>
      <c r="J192" s="144"/>
    </row>
    <row r="193" spans="1:13" ht="16.5" customHeight="1">
      <c r="A193" s="184"/>
    </row>
    <row r="194" spans="1:13" ht="16.5" customHeight="1">
      <c r="A194" s="184"/>
      <c r="C194" s="146" t="s">
        <v>3352</v>
      </c>
    </row>
    <row r="195" spans="1:13" ht="16.5" customHeight="1">
      <c r="A195" s="184"/>
      <c r="D195" s="144" t="s">
        <v>3351</v>
      </c>
    </row>
    <row r="196" spans="1:13" ht="16.5" customHeight="1">
      <c r="A196" s="184"/>
      <c r="E196" s="175" t="s">
        <v>2054</v>
      </c>
      <c r="F196" s="175"/>
      <c r="G196" s="175"/>
      <c r="H196" s="175"/>
      <c r="I196" s="175"/>
      <c r="J196" s="175"/>
      <c r="K196" s="176"/>
      <c r="L196" s="176"/>
      <c r="M196" s="176"/>
    </row>
    <row r="197" spans="1:13" ht="16.5" customHeight="1">
      <c r="A197" s="184"/>
      <c r="E197" s="175" t="s">
        <v>2056</v>
      </c>
      <c r="F197" s="175"/>
      <c r="G197" s="175"/>
      <c r="H197" s="175"/>
      <c r="I197" s="175"/>
      <c r="J197" s="175"/>
      <c r="K197" s="176"/>
      <c r="L197" s="176"/>
      <c r="M197" s="176"/>
    </row>
    <row r="198" spans="1:13" ht="16.5" customHeight="1">
      <c r="A198" s="184"/>
      <c r="E198" s="175" t="s">
        <v>2057</v>
      </c>
      <c r="F198" s="175"/>
      <c r="G198" s="175"/>
      <c r="H198" s="175"/>
      <c r="I198" s="175"/>
      <c r="J198" s="175"/>
      <c r="K198" s="176"/>
      <c r="L198" s="176"/>
      <c r="M198" s="176"/>
    </row>
    <row r="199" spans="1:13" ht="16.5" customHeight="1">
      <c r="A199" s="184"/>
      <c r="E199" s="175" t="s">
        <v>3266</v>
      </c>
      <c r="F199" s="175"/>
      <c r="G199" s="175"/>
      <c r="H199" s="175"/>
      <c r="I199" s="175"/>
      <c r="J199" s="175"/>
      <c r="K199" s="176"/>
      <c r="L199" s="176"/>
      <c r="M199" s="176"/>
    </row>
    <row r="200" spans="1:13" ht="16.5" customHeight="1">
      <c r="A200" s="184"/>
      <c r="E200" s="175" t="s">
        <v>3267</v>
      </c>
      <c r="F200" s="175"/>
      <c r="G200" s="175"/>
      <c r="H200" s="175"/>
      <c r="I200" s="175"/>
      <c r="J200" s="175"/>
      <c r="K200" s="176"/>
      <c r="L200" s="176"/>
      <c r="M200" s="176"/>
    </row>
    <row r="201" spans="1:13" ht="16.5" customHeight="1">
      <c r="A201" s="184"/>
      <c r="E201" s="175" t="s">
        <v>2058</v>
      </c>
      <c r="F201" s="175"/>
      <c r="G201" s="175"/>
      <c r="H201" s="175"/>
      <c r="I201" s="175"/>
      <c r="J201" s="175"/>
      <c r="K201" s="176"/>
      <c r="L201" s="176"/>
      <c r="M201" s="176"/>
    </row>
    <row r="202" spans="1:13" ht="16.5" customHeight="1">
      <c r="A202" s="184"/>
      <c r="E202" s="175" t="s">
        <v>3268</v>
      </c>
      <c r="F202" s="175"/>
      <c r="G202" s="175"/>
      <c r="H202" s="175"/>
      <c r="I202" s="175"/>
      <c r="J202" s="175"/>
      <c r="K202" s="176"/>
      <c r="L202" s="176"/>
      <c r="M202" s="176"/>
    </row>
    <row r="203" spans="1:13" ht="16.5" customHeight="1">
      <c r="A203" s="184"/>
      <c r="E203" s="175" t="s">
        <v>3236</v>
      </c>
      <c r="F203" s="175"/>
      <c r="G203" s="175"/>
      <c r="H203" s="175"/>
      <c r="I203" s="175"/>
      <c r="J203" s="175"/>
      <c r="K203" s="176"/>
      <c r="L203" s="176"/>
      <c r="M203" s="176"/>
    </row>
    <row r="204" spans="1:13" ht="16.5" customHeight="1">
      <c r="A204" s="184"/>
      <c r="E204" s="175" t="s">
        <v>3349</v>
      </c>
      <c r="F204" s="175"/>
      <c r="G204" s="175"/>
      <c r="H204" s="175"/>
      <c r="I204" s="175"/>
      <c r="J204" s="175"/>
      <c r="K204" s="176"/>
      <c r="L204" s="176"/>
      <c r="M204" s="176"/>
    </row>
    <row r="205" spans="1:13" ht="16.5" customHeight="1">
      <c r="A205" s="184"/>
      <c r="E205" s="175"/>
      <c r="F205" s="175" t="s">
        <v>3350</v>
      </c>
      <c r="G205" s="175"/>
      <c r="H205" s="175"/>
      <c r="I205" s="175"/>
      <c r="J205" s="175"/>
      <c r="K205" s="176"/>
      <c r="L205" s="176"/>
      <c r="M205" s="176"/>
    </row>
    <row r="206" spans="1:13" ht="16.5" customHeight="1">
      <c r="A206" s="184"/>
      <c r="E206" s="175" t="s">
        <v>2059</v>
      </c>
      <c r="F206" s="175"/>
      <c r="G206" s="175"/>
      <c r="H206" s="175"/>
      <c r="I206" s="175"/>
      <c r="J206" s="175"/>
      <c r="K206" s="176"/>
      <c r="L206" s="176"/>
      <c r="M206" s="176"/>
    </row>
    <row r="207" spans="1:13" ht="16.5" customHeight="1">
      <c r="A207" s="184"/>
      <c r="D207" s="144" t="s">
        <v>3347</v>
      </c>
    </row>
    <row r="208" spans="1:13" ht="16.5" customHeight="1">
      <c r="A208" s="184"/>
      <c r="E208" s="144" t="s">
        <v>3348</v>
      </c>
    </row>
    <row r="209" spans="1:21" ht="16.5" customHeight="1">
      <c r="A209" s="184"/>
    </row>
    <row r="210" spans="1:21" ht="16.5" customHeight="1">
      <c r="A210" s="184"/>
      <c r="C210" s="146" t="s">
        <v>3344</v>
      </c>
    </row>
    <row r="211" spans="1:21" ht="16.5" customHeight="1">
      <c r="A211" s="184"/>
      <c r="D211" s="144" t="s">
        <v>3345</v>
      </c>
    </row>
    <row r="212" spans="1:21" ht="16.5" customHeight="1">
      <c r="A212" s="184"/>
      <c r="E212" s="144" t="s">
        <v>3346</v>
      </c>
    </row>
    <row r="213" spans="1:21" ht="16.5" customHeight="1">
      <c r="A213" s="184"/>
    </row>
    <row r="214" spans="1:21" ht="16.5" customHeight="1">
      <c r="A214" s="184"/>
      <c r="C214" s="146" t="s">
        <v>3313</v>
      </c>
    </row>
    <row r="215" spans="1:21" ht="16.5" customHeight="1">
      <c r="A215" s="184"/>
      <c r="D215" s="144" t="s">
        <v>3318</v>
      </c>
      <c r="S215" s="173" t="s">
        <v>6123</v>
      </c>
      <c r="T215" s="174"/>
      <c r="U215" s="174"/>
    </row>
    <row r="216" spans="1:21" ht="16.5" customHeight="1">
      <c r="A216" s="184"/>
      <c r="E216" s="144" t="s">
        <v>3319</v>
      </c>
      <c r="S216" s="4" t="s">
        <v>6115</v>
      </c>
    </row>
    <row r="217" spans="1:21" ht="16.5" customHeight="1">
      <c r="A217" s="184"/>
      <c r="D217" s="144" t="s">
        <v>3317</v>
      </c>
      <c r="S217" s="4" t="s">
        <v>6116</v>
      </c>
    </row>
    <row r="218" spans="1:21" ht="16.5" customHeight="1">
      <c r="A218" s="184"/>
      <c r="S218" s="4" t="s">
        <v>6117</v>
      </c>
    </row>
    <row r="219" spans="1:21" ht="16.5" customHeight="1">
      <c r="A219" s="184"/>
      <c r="C219" s="146" t="s">
        <v>3314</v>
      </c>
      <c r="S219" s="4" t="s">
        <v>6118</v>
      </c>
    </row>
    <row r="220" spans="1:21" ht="16.5" customHeight="1">
      <c r="A220" s="184"/>
      <c r="D220" s="144" t="s">
        <v>3315</v>
      </c>
      <c r="R220" s="172" t="s">
        <v>6097</v>
      </c>
      <c r="S220" s="4" t="s">
        <v>6119</v>
      </c>
    </row>
    <row r="221" spans="1:21" ht="16.5" customHeight="1">
      <c r="A221" s="184"/>
      <c r="E221" s="144" t="s">
        <v>3316</v>
      </c>
      <c r="S221" s="4" t="s">
        <v>6120</v>
      </c>
    </row>
    <row r="222" spans="1:21" ht="16.5" customHeight="1">
      <c r="A222" s="184"/>
      <c r="D222" s="144" t="s">
        <v>2060</v>
      </c>
      <c r="S222" s="4" t="s">
        <v>6121</v>
      </c>
    </row>
    <row r="223" spans="1:21" ht="16.5" customHeight="1">
      <c r="A223" s="184"/>
    </row>
    <row r="224" spans="1:21" ht="16.5" customHeight="1">
      <c r="A224" s="184"/>
      <c r="C224" s="146" t="s">
        <v>3322</v>
      </c>
    </row>
    <row r="225" spans="1:5" ht="16.5" customHeight="1">
      <c r="A225" s="184"/>
      <c r="D225" s="144" t="s">
        <v>3321</v>
      </c>
    </row>
    <row r="226" spans="1:5" ht="16.5" customHeight="1">
      <c r="A226" s="184"/>
    </row>
    <row r="227" spans="1:5" ht="16.5" customHeight="1">
      <c r="A227" s="184"/>
      <c r="C227" s="146" t="s">
        <v>3320</v>
      </c>
    </row>
    <row r="228" spans="1:5" ht="16.5" customHeight="1">
      <c r="A228" s="184"/>
      <c r="D228" s="144" t="s">
        <v>3323</v>
      </c>
    </row>
    <row r="229" spans="1:5" ht="16.5" customHeight="1">
      <c r="A229" s="184"/>
      <c r="E229" s="144" t="s">
        <v>3324</v>
      </c>
    </row>
    <row r="230" spans="1:5" ht="16.5" customHeight="1">
      <c r="A230" s="184"/>
    </row>
    <row r="231" spans="1:5" ht="16.5" customHeight="1">
      <c r="A231" s="184"/>
      <c r="C231" s="146" t="s">
        <v>3328</v>
      </c>
    </row>
    <row r="232" spans="1:5" ht="16.5" customHeight="1">
      <c r="A232" s="184"/>
      <c r="D232" s="144" t="s">
        <v>3327</v>
      </c>
    </row>
    <row r="233" spans="1:5" ht="16.5" customHeight="1">
      <c r="A233" s="184"/>
    </row>
    <row r="234" spans="1:5" ht="16.5" customHeight="1">
      <c r="A234" s="184"/>
    </row>
    <row r="235" spans="1:5" ht="16.5" customHeight="1">
      <c r="A235" s="184"/>
    </row>
    <row r="236" spans="1:5" ht="16.5" customHeight="1">
      <c r="A236" s="184" t="s">
        <v>3325</v>
      </c>
    </row>
    <row r="237" spans="1:5" ht="16.5" customHeight="1">
      <c r="A237" s="184"/>
      <c r="C237" s="146" t="s">
        <v>3326</v>
      </c>
    </row>
    <row r="238" spans="1:5" ht="16.5" customHeight="1">
      <c r="A238" s="184"/>
      <c r="D238" s="144" t="s">
        <v>3329</v>
      </c>
    </row>
    <row r="239" spans="1:5" ht="16.5" customHeight="1">
      <c r="A239" s="184"/>
      <c r="E239" s="144" t="s">
        <v>3330</v>
      </c>
    </row>
    <row r="240" spans="1:5" ht="16.5" customHeight="1">
      <c r="A240" s="184"/>
      <c r="D240" s="144" t="s">
        <v>2061</v>
      </c>
    </row>
    <row r="241" spans="1:18" ht="16.5" customHeight="1">
      <c r="A241" s="184"/>
    </row>
    <row r="242" spans="1:18" ht="16.5" customHeight="1">
      <c r="A242" s="184"/>
      <c r="C242" s="146" t="s">
        <v>3331</v>
      </c>
    </row>
    <row r="243" spans="1:18" ht="16.5" customHeight="1">
      <c r="A243" s="184"/>
      <c r="D243" s="144" t="s">
        <v>3332</v>
      </c>
    </row>
    <row r="244" spans="1:18" ht="16.5" customHeight="1">
      <c r="A244" s="184"/>
      <c r="E244" s="144" t="s">
        <v>3333</v>
      </c>
    </row>
    <row r="245" spans="1:18" ht="16.5" customHeight="1">
      <c r="A245" s="184"/>
      <c r="E245" s="144" t="s">
        <v>2062</v>
      </c>
      <c r="J245" s="144"/>
    </row>
    <row r="246" spans="1:18" ht="16.5" customHeight="1">
      <c r="A246" s="184"/>
      <c r="E246" s="144" t="s">
        <v>6134</v>
      </c>
      <c r="J246" s="144"/>
    </row>
    <row r="247" spans="1:18" ht="16.5" customHeight="1">
      <c r="A247" s="184"/>
      <c r="E247" s="144" t="s">
        <v>6135</v>
      </c>
      <c r="J247" s="144"/>
    </row>
    <row r="248" spans="1:18" ht="16.5" customHeight="1">
      <c r="A248" s="184"/>
      <c r="E248" s="144" t="s">
        <v>2063</v>
      </c>
      <c r="J248" s="144"/>
    </row>
    <row r="249" spans="1:18" ht="16.5" customHeight="1">
      <c r="A249" s="184"/>
      <c r="E249" s="144" t="s">
        <v>2064</v>
      </c>
      <c r="J249" s="144"/>
    </row>
    <row r="250" spans="1:18" ht="16.5" customHeight="1">
      <c r="A250" s="184"/>
      <c r="E250" s="144" t="s">
        <v>2065</v>
      </c>
      <c r="J250" s="144"/>
    </row>
    <row r="251" spans="1:18" ht="16.5" customHeight="1">
      <c r="A251" s="184"/>
      <c r="E251" s="144" t="s">
        <v>2066</v>
      </c>
      <c r="J251" s="144"/>
    </row>
    <row r="252" spans="1:18" ht="16.5" customHeight="1">
      <c r="A252" s="184"/>
      <c r="E252" s="144" t="s">
        <v>6136</v>
      </c>
      <c r="J252" s="144"/>
    </row>
    <row r="253" spans="1:18" ht="16.5" customHeight="1">
      <c r="A253" s="184"/>
      <c r="E253" s="144" t="s">
        <v>2067</v>
      </c>
      <c r="J253" s="144"/>
      <c r="R253" s="172" t="s">
        <v>6097</v>
      </c>
    </row>
    <row r="254" spans="1:18" ht="16.5" customHeight="1">
      <c r="A254" s="184"/>
      <c r="E254" s="144" t="s">
        <v>3334</v>
      </c>
      <c r="J254" s="144"/>
    </row>
    <row r="255" spans="1:18" ht="16.5" customHeight="1">
      <c r="A255" s="184"/>
      <c r="F255" s="144" t="s">
        <v>3335</v>
      </c>
      <c r="J255" s="144"/>
    </row>
    <row r="256" spans="1:18" ht="16.5" customHeight="1">
      <c r="A256" s="184"/>
      <c r="D256" s="144" t="s">
        <v>2068</v>
      </c>
    </row>
    <row r="257" spans="1:20" ht="16.5" customHeight="1">
      <c r="A257" s="184"/>
    </row>
    <row r="258" spans="1:20" ht="16.5" customHeight="1">
      <c r="A258" s="184"/>
      <c r="C258" s="146" t="s">
        <v>3336</v>
      </c>
    </row>
    <row r="259" spans="1:20" ht="16.5" customHeight="1">
      <c r="A259" s="184"/>
      <c r="D259" s="144" t="s">
        <v>3341</v>
      </c>
      <c r="S259" s="141" t="s">
        <v>13959</v>
      </c>
    </row>
    <row r="260" spans="1:20" ht="16.5" customHeight="1">
      <c r="A260" s="184"/>
      <c r="E260" s="144" t="s">
        <v>3342</v>
      </c>
      <c r="S260" s="4" t="s">
        <v>13881</v>
      </c>
    </row>
    <row r="261" spans="1:20" ht="16.5" customHeight="1">
      <c r="A261" s="184"/>
      <c r="E261" s="144" t="s">
        <v>3343</v>
      </c>
      <c r="T261" s="4" t="s">
        <v>13882</v>
      </c>
    </row>
    <row r="262" spans="1:20" ht="16.5" customHeight="1">
      <c r="A262" s="184"/>
      <c r="D262" s="144" t="s">
        <v>2069</v>
      </c>
      <c r="T262" s="4" t="s">
        <v>13883</v>
      </c>
    </row>
    <row r="263" spans="1:20" ht="16.5" customHeight="1">
      <c r="A263" s="184"/>
      <c r="T263" s="4" t="s">
        <v>13884</v>
      </c>
    </row>
    <row r="264" spans="1:20" ht="16.5" customHeight="1">
      <c r="A264" s="184"/>
      <c r="C264" s="146" t="s">
        <v>3337</v>
      </c>
      <c r="T264" s="4" t="s">
        <v>13885</v>
      </c>
    </row>
    <row r="265" spans="1:20" ht="16.5" customHeight="1">
      <c r="A265" s="184"/>
      <c r="D265" s="144" t="s">
        <v>17183</v>
      </c>
      <c r="T265" s="4" t="s">
        <v>13886</v>
      </c>
    </row>
    <row r="266" spans="1:20" ht="16.5" customHeight="1">
      <c r="A266" s="184"/>
      <c r="D266" s="4"/>
      <c r="E266" s="144" t="s">
        <v>17182</v>
      </c>
      <c r="T266" s="4" t="s">
        <v>13887</v>
      </c>
    </row>
    <row r="267" spans="1:20" ht="16.5" customHeight="1">
      <c r="A267" s="184"/>
      <c r="D267" s="4"/>
      <c r="T267" s="4" t="s">
        <v>13888</v>
      </c>
    </row>
    <row r="268" spans="1:20" ht="16.5" customHeight="1">
      <c r="A268" s="184"/>
      <c r="D268" s="4"/>
      <c r="S268" s="4" t="s">
        <v>13889</v>
      </c>
    </row>
    <row r="269" spans="1:20" ht="16.5" customHeight="1">
      <c r="A269" s="184"/>
      <c r="T269" s="4" t="s">
        <v>13890</v>
      </c>
    </row>
    <row r="270" spans="1:20" ht="16.5" customHeight="1">
      <c r="A270" s="184" t="s">
        <v>3338</v>
      </c>
      <c r="T270" s="4" t="s">
        <v>13891</v>
      </c>
    </row>
    <row r="271" spans="1:20" ht="16.5" customHeight="1">
      <c r="A271" s="184"/>
      <c r="C271" s="146" t="s">
        <v>3339</v>
      </c>
      <c r="T271" s="4" t="s">
        <v>13892</v>
      </c>
    </row>
    <row r="272" spans="1:20" ht="16.5" customHeight="1">
      <c r="A272" s="184"/>
      <c r="D272" s="144" t="s">
        <v>17184</v>
      </c>
      <c r="S272" s="4" t="s">
        <v>13893</v>
      </c>
    </row>
    <row r="273" spans="1:20" ht="16.5" customHeight="1">
      <c r="A273" s="184"/>
      <c r="E273" s="144" t="s">
        <v>4719</v>
      </c>
      <c r="T273" s="4" t="s">
        <v>13894</v>
      </c>
    </row>
    <row r="274" spans="1:20" ht="16.5" customHeight="1">
      <c r="A274" s="184"/>
      <c r="D274" s="144" t="s">
        <v>13961</v>
      </c>
      <c r="T274" s="4" t="s">
        <v>13895</v>
      </c>
    </row>
    <row r="275" spans="1:20" ht="16.5" customHeight="1">
      <c r="A275" s="184"/>
      <c r="D275" s="144" t="s">
        <v>2070</v>
      </c>
      <c r="T275" s="4" t="s">
        <v>13896</v>
      </c>
    </row>
    <row r="276" spans="1:20" ht="16.5" customHeight="1">
      <c r="A276" s="184"/>
      <c r="T276" s="4" t="s">
        <v>13897</v>
      </c>
    </row>
    <row r="277" spans="1:20" ht="16.5" customHeight="1">
      <c r="A277" s="184"/>
      <c r="C277" s="146" t="s">
        <v>3368</v>
      </c>
      <c r="T277" s="4" t="s">
        <v>13898</v>
      </c>
    </row>
    <row r="278" spans="1:20" ht="16.5" customHeight="1">
      <c r="A278" s="184"/>
      <c r="D278" s="144" t="s">
        <v>17185</v>
      </c>
      <c r="T278" s="4" t="s">
        <v>13899</v>
      </c>
    </row>
    <row r="279" spans="1:20" ht="16.5" customHeight="1">
      <c r="A279" s="184"/>
      <c r="E279" s="144" t="s">
        <v>17187</v>
      </c>
      <c r="T279" s="4" t="s">
        <v>13900</v>
      </c>
    </row>
    <row r="280" spans="1:20" ht="16.5" customHeight="1">
      <c r="A280" s="184"/>
      <c r="E280" s="144" t="s">
        <v>17186</v>
      </c>
      <c r="S280" s="4" t="s">
        <v>13901</v>
      </c>
    </row>
    <row r="281" spans="1:20" ht="16.5" customHeight="1">
      <c r="A281" s="184"/>
      <c r="T281" s="4" t="s">
        <v>13902</v>
      </c>
    </row>
    <row r="282" spans="1:20" ht="16.5" customHeight="1">
      <c r="A282" s="184"/>
      <c r="C282" s="146" t="s">
        <v>3369</v>
      </c>
      <c r="T282" s="4" t="s">
        <v>13903</v>
      </c>
    </row>
    <row r="283" spans="1:20" ht="16.5" customHeight="1">
      <c r="A283" s="184"/>
      <c r="D283" s="144" t="s">
        <v>4232</v>
      </c>
      <c r="T283" s="4" t="s">
        <v>13904</v>
      </c>
    </row>
    <row r="284" spans="1:20" ht="16.5" customHeight="1">
      <c r="A284" s="184"/>
      <c r="E284" s="144" t="s">
        <v>4233</v>
      </c>
      <c r="S284" s="4" t="s">
        <v>13905</v>
      </c>
    </row>
    <row r="285" spans="1:20" ht="16.5" customHeight="1">
      <c r="A285" s="184"/>
      <c r="D285" s="144" t="s">
        <v>4230</v>
      </c>
      <c r="T285" s="4" t="s">
        <v>13906</v>
      </c>
    </row>
    <row r="286" spans="1:20" ht="16.5" customHeight="1">
      <c r="A286" s="184"/>
      <c r="E286" s="144" t="s">
        <v>4231</v>
      </c>
      <c r="R286" s="172" t="s">
        <v>6097</v>
      </c>
      <c r="T286" s="4" t="s">
        <v>13907</v>
      </c>
    </row>
    <row r="287" spans="1:20" ht="16.5" customHeight="1">
      <c r="A287" s="184"/>
      <c r="T287" s="4" t="s">
        <v>13908</v>
      </c>
    </row>
    <row r="288" spans="1:20" ht="16.5" customHeight="1">
      <c r="A288" s="184"/>
      <c r="C288" s="146" t="s">
        <v>3370</v>
      </c>
      <c r="S288" s="4" t="s">
        <v>13909</v>
      </c>
    </row>
    <row r="289" spans="1:20" ht="16.5" customHeight="1">
      <c r="A289" s="184"/>
      <c r="D289" s="144" t="s">
        <v>17188</v>
      </c>
      <c r="T289" s="4" t="s">
        <v>13910</v>
      </c>
    </row>
    <row r="290" spans="1:20" ht="16.5" customHeight="1">
      <c r="A290" s="184"/>
      <c r="E290" s="144" t="s">
        <v>17190</v>
      </c>
      <c r="T290" s="4" t="s">
        <v>13911</v>
      </c>
    </row>
    <row r="291" spans="1:20" ht="16.5" customHeight="1">
      <c r="A291" s="184"/>
      <c r="E291" s="144" t="s">
        <v>17189</v>
      </c>
      <c r="S291" s="4" t="s">
        <v>13912</v>
      </c>
    </row>
    <row r="292" spans="1:20" ht="16.5" customHeight="1">
      <c r="A292" s="184"/>
      <c r="E292" s="175" t="s">
        <v>2071</v>
      </c>
      <c r="F292" s="175"/>
      <c r="G292" s="175"/>
      <c r="H292" s="175"/>
      <c r="J292" s="144"/>
      <c r="T292" s="4" t="s">
        <v>13913</v>
      </c>
    </row>
    <row r="293" spans="1:20" ht="16.5" customHeight="1">
      <c r="A293" s="184"/>
      <c r="E293" s="175" t="s">
        <v>6144</v>
      </c>
      <c r="F293" s="175"/>
      <c r="G293" s="175"/>
      <c r="H293" s="175"/>
      <c r="J293" s="144"/>
      <c r="T293" s="4" t="s">
        <v>13914</v>
      </c>
    </row>
    <row r="294" spans="1:20" ht="16.5" customHeight="1">
      <c r="A294" s="184"/>
      <c r="E294" s="175" t="s">
        <v>2072</v>
      </c>
      <c r="F294" s="175"/>
      <c r="G294" s="175"/>
      <c r="H294" s="175"/>
      <c r="J294" s="144"/>
      <c r="S294" s="4" t="s">
        <v>15589</v>
      </c>
    </row>
    <row r="295" spans="1:20" ht="16.5" customHeight="1">
      <c r="A295" s="184"/>
      <c r="E295" s="175" t="s">
        <v>2073</v>
      </c>
      <c r="F295" s="175"/>
      <c r="G295" s="175"/>
      <c r="H295" s="175"/>
      <c r="J295" s="144"/>
      <c r="T295" s="4" t="s">
        <v>13915</v>
      </c>
    </row>
    <row r="296" spans="1:20" ht="16.5" customHeight="1">
      <c r="A296" s="184"/>
      <c r="E296" s="175" t="s">
        <v>6145</v>
      </c>
      <c r="F296" s="175"/>
      <c r="G296" s="175"/>
      <c r="H296" s="175"/>
      <c r="J296" s="144"/>
      <c r="S296" s="4" t="s">
        <v>13916</v>
      </c>
    </row>
    <row r="297" spans="1:20" ht="16.5" customHeight="1">
      <c r="A297" s="184"/>
      <c r="E297" s="175" t="s">
        <v>7485</v>
      </c>
      <c r="F297" s="175"/>
      <c r="G297" s="175"/>
      <c r="H297" s="175"/>
      <c r="J297" s="144"/>
      <c r="T297" s="4" t="s">
        <v>13917</v>
      </c>
    </row>
    <row r="298" spans="1:20" ht="16.5" customHeight="1">
      <c r="A298" s="184"/>
      <c r="E298" s="175" t="s">
        <v>2074</v>
      </c>
      <c r="F298" s="175"/>
      <c r="G298" s="175"/>
      <c r="H298" s="175"/>
      <c r="J298" s="144"/>
      <c r="T298" s="4" t="s">
        <v>13918</v>
      </c>
    </row>
    <row r="299" spans="1:20" ht="16.5" customHeight="1">
      <c r="A299" s="184"/>
      <c r="E299" s="144" t="s">
        <v>6146</v>
      </c>
      <c r="J299" s="144"/>
      <c r="T299" s="4" t="s">
        <v>13919</v>
      </c>
    </row>
    <row r="300" spans="1:20" ht="16.5" customHeight="1">
      <c r="A300" s="184"/>
      <c r="F300" s="144" t="s">
        <v>6147</v>
      </c>
      <c r="J300" s="144"/>
      <c r="T300" s="4" t="s">
        <v>13920</v>
      </c>
    </row>
    <row r="301" spans="1:20" ht="16.5" customHeight="1">
      <c r="A301" s="184"/>
      <c r="E301" s="175" t="s">
        <v>2075</v>
      </c>
      <c r="F301" s="175"/>
      <c r="G301" s="175"/>
      <c r="H301" s="175"/>
      <c r="J301" s="144"/>
      <c r="S301" s="4" t="s">
        <v>13921</v>
      </c>
    </row>
    <row r="302" spans="1:20" ht="16.5" customHeight="1">
      <c r="A302" s="184"/>
      <c r="E302" s="175" t="s">
        <v>2076</v>
      </c>
      <c r="F302" s="175"/>
      <c r="G302" s="175"/>
      <c r="H302" s="175"/>
      <c r="J302" s="144"/>
      <c r="T302" s="4" t="s">
        <v>13917</v>
      </c>
    </row>
    <row r="303" spans="1:20" ht="16.5" customHeight="1">
      <c r="A303" s="184"/>
      <c r="E303" s="175" t="s">
        <v>2077</v>
      </c>
      <c r="F303" s="175"/>
      <c r="G303" s="175"/>
      <c r="H303" s="175"/>
      <c r="J303" s="144"/>
      <c r="T303" s="4" t="s">
        <v>13918</v>
      </c>
    </row>
    <row r="304" spans="1:20" ht="16.5" customHeight="1">
      <c r="A304" s="184"/>
      <c r="E304" s="175" t="s">
        <v>2078</v>
      </c>
      <c r="F304" s="175"/>
      <c r="G304" s="175"/>
      <c r="H304" s="175"/>
      <c r="J304" s="144"/>
      <c r="T304" s="4" t="s">
        <v>13919</v>
      </c>
    </row>
    <row r="305" spans="1:20" ht="16.5" customHeight="1">
      <c r="A305" s="184"/>
      <c r="E305" s="175" t="s">
        <v>6148</v>
      </c>
      <c r="F305" s="175"/>
      <c r="G305" s="175"/>
      <c r="H305" s="175"/>
      <c r="J305" s="144"/>
      <c r="T305" s="4" t="s">
        <v>13922</v>
      </c>
    </row>
    <row r="306" spans="1:20" ht="16.5" customHeight="1">
      <c r="A306" s="184"/>
      <c r="D306" s="144" t="s">
        <v>2079</v>
      </c>
      <c r="T306" s="4" t="s">
        <v>13923</v>
      </c>
    </row>
    <row r="307" spans="1:20" ht="16.5" customHeight="1">
      <c r="A307" s="184"/>
      <c r="D307" s="144" t="s">
        <v>17197</v>
      </c>
      <c r="S307" s="4" t="s">
        <v>13924</v>
      </c>
    </row>
    <row r="308" spans="1:20" ht="16.5" customHeight="1">
      <c r="A308" s="184"/>
      <c r="E308" s="144" t="s">
        <v>5838</v>
      </c>
      <c r="T308" s="4" t="s">
        <v>13925</v>
      </c>
    </row>
    <row r="309" spans="1:20" ht="16.5" customHeight="1">
      <c r="A309" s="184"/>
      <c r="D309" s="144" t="s">
        <v>17194</v>
      </c>
      <c r="T309" s="4" t="s">
        <v>13926</v>
      </c>
    </row>
    <row r="310" spans="1:20" ht="16.5" customHeight="1">
      <c r="A310" s="184"/>
      <c r="E310" s="144" t="s">
        <v>17195</v>
      </c>
      <c r="T310" s="4" t="s">
        <v>13927</v>
      </c>
    </row>
    <row r="311" spans="1:20" ht="16.5" customHeight="1">
      <c r="A311" s="184"/>
      <c r="E311" s="144" t="s">
        <v>17196</v>
      </c>
      <c r="T311" s="4" t="s">
        <v>13928</v>
      </c>
    </row>
    <row r="312" spans="1:20" ht="16.5" customHeight="1">
      <c r="A312" s="184"/>
      <c r="T312" s="4" t="s">
        <v>13929</v>
      </c>
    </row>
    <row r="313" spans="1:20" ht="16.5" customHeight="1">
      <c r="A313" s="184"/>
      <c r="C313" s="146" t="s">
        <v>3371</v>
      </c>
      <c r="S313" s="4" t="s">
        <v>13930</v>
      </c>
    </row>
    <row r="314" spans="1:20" ht="16.5" customHeight="1">
      <c r="A314" s="184"/>
      <c r="D314" s="144" t="s">
        <v>17191</v>
      </c>
      <c r="T314" s="4" t="s">
        <v>13931</v>
      </c>
    </row>
    <row r="315" spans="1:20" ht="16.5" customHeight="1">
      <c r="A315" s="184"/>
      <c r="E315" s="144" t="s">
        <v>17192</v>
      </c>
      <c r="T315" s="4" t="s">
        <v>13932</v>
      </c>
    </row>
    <row r="316" spans="1:20" ht="16.5" customHeight="1">
      <c r="A316" s="184"/>
      <c r="E316" s="144" t="s">
        <v>17193</v>
      </c>
      <c r="T316" s="4" t="s">
        <v>13919</v>
      </c>
    </row>
    <row r="317" spans="1:20" ht="16.5" customHeight="1">
      <c r="A317" s="184"/>
      <c r="E317" s="144" t="s">
        <v>4953</v>
      </c>
      <c r="S317" s="4" t="s">
        <v>13933</v>
      </c>
    </row>
    <row r="318" spans="1:20" ht="16.5" customHeight="1">
      <c r="A318" s="184"/>
      <c r="D318" s="144" t="s">
        <v>4228</v>
      </c>
      <c r="T318" s="4" t="s">
        <v>13934</v>
      </c>
    </row>
    <row r="319" spans="1:20" ht="16.5" customHeight="1">
      <c r="A319" s="184"/>
      <c r="E319" s="144" t="s">
        <v>4229</v>
      </c>
      <c r="R319" s="172" t="s">
        <v>6097</v>
      </c>
      <c r="T319" s="4" t="s">
        <v>13935</v>
      </c>
    </row>
    <row r="320" spans="1:20" ht="16.5" customHeight="1">
      <c r="A320" s="184"/>
      <c r="T320" s="4" t="s">
        <v>13936</v>
      </c>
    </row>
    <row r="321" spans="1:20" ht="16.5" customHeight="1">
      <c r="A321" s="184"/>
      <c r="C321" s="146" t="s">
        <v>3373</v>
      </c>
      <c r="T321" s="4" t="s">
        <v>13937</v>
      </c>
    </row>
    <row r="322" spans="1:20" ht="16.5" customHeight="1">
      <c r="A322" s="184"/>
      <c r="D322" s="144" t="s">
        <v>3372</v>
      </c>
      <c r="S322" s="4" t="s">
        <v>13938</v>
      </c>
    </row>
    <row r="323" spans="1:20" ht="16.5" customHeight="1">
      <c r="A323" s="184"/>
      <c r="D323" s="4"/>
      <c r="E323" s="144" t="s">
        <v>3374</v>
      </c>
      <c r="T323" s="4" t="s">
        <v>13939</v>
      </c>
    </row>
    <row r="324" spans="1:20" ht="16.5" customHeight="1">
      <c r="A324" s="184"/>
      <c r="D324" s="4"/>
      <c r="E324" s="144" t="s">
        <v>2080</v>
      </c>
      <c r="S324" s="4" t="s">
        <v>13940</v>
      </c>
    </row>
    <row r="325" spans="1:20" ht="16.5" customHeight="1">
      <c r="A325" s="184"/>
      <c r="D325" s="4"/>
      <c r="E325" s="144" t="s">
        <v>2081</v>
      </c>
      <c r="T325" s="4" t="s">
        <v>13941</v>
      </c>
    </row>
    <row r="326" spans="1:20" ht="16.5" customHeight="1">
      <c r="A326" s="184"/>
      <c r="D326" s="4"/>
      <c r="E326" s="144" t="s">
        <v>2082</v>
      </c>
      <c r="T326" s="4" t="s">
        <v>13942</v>
      </c>
    </row>
    <row r="327" spans="1:20" ht="16.5" customHeight="1">
      <c r="A327" s="184"/>
      <c r="D327" s="4"/>
      <c r="E327" s="144" t="s">
        <v>2083</v>
      </c>
      <c r="T327" s="4" t="s">
        <v>13943</v>
      </c>
    </row>
    <row r="328" spans="1:20" ht="16.5" customHeight="1">
      <c r="A328" s="184"/>
      <c r="D328" s="4"/>
      <c r="E328" s="144" t="s">
        <v>2084</v>
      </c>
      <c r="T328" s="4" t="s">
        <v>13944</v>
      </c>
    </row>
    <row r="329" spans="1:20" ht="16.5" customHeight="1">
      <c r="A329" s="184"/>
      <c r="D329" s="4"/>
      <c r="E329" s="144" t="s">
        <v>2085</v>
      </c>
      <c r="T329" s="4" t="s">
        <v>13945</v>
      </c>
    </row>
    <row r="330" spans="1:20" ht="16.5" customHeight="1">
      <c r="A330" s="184"/>
      <c r="D330" s="4"/>
      <c r="E330" s="144" t="s">
        <v>3375</v>
      </c>
      <c r="S330" s="4" t="s">
        <v>13946</v>
      </c>
    </row>
    <row r="331" spans="1:20" ht="16.5" customHeight="1">
      <c r="A331" s="184"/>
      <c r="D331" s="144" t="s">
        <v>2086</v>
      </c>
      <c r="T331" s="4" t="s">
        <v>13947</v>
      </c>
    </row>
    <row r="332" spans="1:20" ht="16.5" customHeight="1">
      <c r="A332" s="184"/>
      <c r="S332" s="4" t="s">
        <v>13948</v>
      </c>
    </row>
    <row r="333" spans="1:20" ht="16.5" customHeight="1">
      <c r="A333" s="184"/>
      <c r="C333" s="146" t="s">
        <v>3377</v>
      </c>
      <c r="T333" s="4" t="s">
        <v>13949</v>
      </c>
    </row>
    <row r="334" spans="1:20" ht="16.5" customHeight="1">
      <c r="A334" s="184"/>
      <c r="D334" s="144" t="s">
        <v>3376</v>
      </c>
      <c r="T334" s="4" t="s">
        <v>13950</v>
      </c>
    </row>
    <row r="335" spans="1:20" ht="16.5" customHeight="1">
      <c r="A335" s="184"/>
      <c r="D335" s="4"/>
      <c r="E335" s="144" t="s">
        <v>2087</v>
      </c>
      <c r="T335" s="4" t="s">
        <v>13951</v>
      </c>
    </row>
    <row r="336" spans="1:20" ht="16.5" customHeight="1">
      <c r="A336" s="184"/>
      <c r="D336" s="4"/>
      <c r="E336" s="144" t="s">
        <v>2088</v>
      </c>
      <c r="T336" s="4" t="s">
        <v>13952</v>
      </c>
    </row>
    <row r="337" spans="1:21" ht="16.5" customHeight="1">
      <c r="A337" s="184"/>
      <c r="D337" s="4"/>
      <c r="E337" s="144" t="s">
        <v>2089</v>
      </c>
      <c r="S337" s="4" t="s">
        <v>13953</v>
      </c>
    </row>
    <row r="338" spans="1:21" ht="16.5" customHeight="1">
      <c r="A338" s="184"/>
      <c r="D338" s="144" t="s">
        <v>2090</v>
      </c>
      <c r="T338" s="4" t="s">
        <v>13954</v>
      </c>
    </row>
    <row r="339" spans="1:21" ht="16.5" customHeight="1">
      <c r="A339" s="184"/>
      <c r="T339" s="4" t="s">
        <v>13955</v>
      </c>
    </row>
    <row r="340" spans="1:21" ht="16.5" customHeight="1">
      <c r="A340" s="184"/>
      <c r="S340" s="4" t="s">
        <v>13956</v>
      </c>
    </row>
    <row r="341" spans="1:21" ht="16.5" customHeight="1">
      <c r="A341" s="184"/>
      <c r="T341" s="4" t="s">
        <v>13957</v>
      </c>
    </row>
    <row r="342" spans="1:21" ht="16.5" customHeight="1">
      <c r="A342" s="184" t="s">
        <v>3378</v>
      </c>
      <c r="D342" s="4"/>
      <c r="T342" s="4" t="s">
        <v>13958</v>
      </c>
    </row>
    <row r="343" spans="1:21" ht="16.5" customHeight="1">
      <c r="A343" s="184"/>
      <c r="B343" s="145" t="s">
        <v>3379</v>
      </c>
      <c r="D343" s="4"/>
    </row>
    <row r="344" spans="1:21" ht="16.5" customHeight="1">
      <c r="A344" s="184"/>
      <c r="C344" s="146" t="s">
        <v>3380</v>
      </c>
    </row>
    <row r="345" spans="1:21" ht="16.5" customHeight="1">
      <c r="A345" s="184"/>
      <c r="D345" s="144" t="s">
        <v>6137</v>
      </c>
      <c r="S345" s="174" t="s">
        <v>6139</v>
      </c>
      <c r="T345" s="174"/>
      <c r="U345" s="174"/>
    </row>
    <row r="346" spans="1:21" ht="16.5" customHeight="1">
      <c r="A346" s="184"/>
      <c r="E346" s="144" t="s">
        <v>6138</v>
      </c>
      <c r="S346" s="4" t="s">
        <v>6140</v>
      </c>
    </row>
    <row r="347" spans="1:21" ht="16.5" customHeight="1">
      <c r="A347" s="184"/>
      <c r="D347" s="144" t="s">
        <v>5374</v>
      </c>
      <c r="S347" s="4" t="s">
        <v>6141</v>
      </c>
    </row>
    <row r="348" spans="1:21" ht="16.5" customHeight="1">
      <c r="A348" s="184"/>
      <c r="E348" s="144" t="s">
        <v>5375</v>
      </c>
      <c r="S348" s="4" t="s">
        <v>6142</v>
      </c>
    </row>
    <row r="349" spans="1:21" ht="16.5" customHeight="1">
      <c r="A349" s="184"/>
      <c r="D349" s="4"/>
      <c r="E349" s="144" t="s">
        <v>5376</v>
      </c>
      <c r="S349" s="4" t="s">
        <v>6143</v>
      </c>
    </row>
    <row r="350" spans="1:21" ht="16.5" customHeight="1">
      <c r="A350" s="184"/>
      <c r="D350" s="4"/>
      <c r="F350" s="144" t="s">
        <v>5377</v>
      </c>
    </row>
    <row r="351" spans="1:21" ht="16.5" customHeight="1">
      <c r="A351" s="184"/>
      <c r="D351" s="4"/>
      <c r="E351" s="144" t="s">
        <v>4403</v>
      </c>
    </row>
    <row r="352" spans="1:21" ht="16.5" customHeight="1">
      <c r="A352" s="184"/>
      <c r="D352" s="4"/>
      <c r="E352" s="144" t="s">
        <v>5378</v>
      </c>
      <c r="R352" s="172" t="s">
        <v>6097</v>
      </c>
    </row>
    <row r="353" spans="1:6" ht="16.5" customHeight="1">
      <c r="A353" s="184"/>
      <c r="D353" s="4"/>
      <c r="F353" s="144" t="s">
        <v>5379</v>
      </c>
    </row>
    <row r="354" spans="1:6" ht="16.5" customHeight="1">
      <c r="A354" s="184"/>
      <c r="D354" s="144" t="s">
        <v>16943</v>
      </c>
    </row>
    <row r="355" spans="1:6" ht="16.5" customHeight="1">
      <c r="A355" s="184"/>
    </row>
    <row r="356" spans="1:6" ht="16.5" customHeight="1">
      <c r="A356" s="184"/>
      <c r="C356" s="146" t="s">
        <v>3381</v>
      </c>
    </row>
    <row r="357" spans="1:6" ht="16.5" customHeight="1">
      <c r="A357" s="184"/>
      <c r="D357" s="144" t="s">
        <v>16944</v>
      </c>
    </row>
    <row r="358" spans="1:6" ht="16.5" customHeight="1">
      <c r="A358" s="184"/>
      <c r="E358" s="144" t="s">
        <v>16945</v>
      </c>
    </row>
    <row r="359" spans="1:6" ht="16.5" customHeight="1">
      <c r="A359" s="184"/>
      <c r="E359" s="144" t="s">
        <v>16946</v>
      </c>
    </row>
    <row r="360" spans="1:6" ht="16.5" customHeight="1">
      <c r="A360" s="184"/>
      <c r="E360" s="144" t="s">
        <v>16947</v>
      </c>
    </row>
    <row r="361" spans="1:6" ht="16.5" customHeight="1">
      <c r="A361" s="184"/>
      <c r="D361" s="144" t="s">
        <v>5380</v>
      </c>
    </row>
    <row r="362" spans="1:6" ht="16.5" customHeight="1">
      <c r="A362" s="184"/>
      <c r="E362" s="144" t="s">
        <v>5381</v>
      </c>
    </row>
    <row r="363" spans="1:6" ht="16.5" customHeight="1">
      <c r="A363" s="184"/>
      <c r="E363" s="144" t="s">
        <v>5382</v>
      </c>
    </row>
    <row r="364" spans="1:6" ht="16.5" customHeight="1">
      <c r="A364" s="184"/>
    </row>
    <row r="365" spans="1:6" ht="16.5" customHeight="1">
      <c r="A365" s="184"/>
      <c r="C365" s="146" t="s">
        <v>3382</v>
      </c>
    </row>
    <row r="366" spans="1:6" ht="16.5" customHeight="1">
      <c r="A366" s="184"/>
      <c r="D366" s="144" t="s">
        <v>5383</v>
      </c>
    </row>
    <row r="367" spans="1:6" ht="16.5" customHeight="1">
      <c r="A367" s="184"/>
      <c r="E367" s="144" t="s">
        <v>5384</v>
      </c>
    </row>
    <row r="368" spans="1:6" ht="16.5" customHeight="1">
      <c r="A368" s="184"/>
      <c r="E368" s="4" t="s">
        <v>5385</v>
      </c>
    </row>
    <row r="369" spans="1:18" ht="16.5" customHeight="1">
      <c r="A369" s="184"/>
      <c r="D369" s="144" t="s">
        <v>2091</v>
      </c>
    </row>
    <row r="370" spans="1:18" ht="16.5" customHeight="1">
      <c r="A370" s="184"/>
    </row>
    <row r="371" spans="1:18" ht="16.5" customHeight="1">
      <c r="A371" s="184"/>
      <c r="C371" s="146" t="s">
        <v>3384</v>
      </c>
    </row>
    <row r="372" spans="1:18" ht="16.5" customHeight="1">
      <c r="A372" s="184"/>
      <c r="D372" s="144" t="s">
        <v>3383</v>
      </c>
    </row>
    <row r="373" spans="1:18" ht="16.5" customHeight="1">
      <c r="A373" s="184"/>
      <c r="D373" s="4"/>
      <c r="E373" s="144" t="s">
        <v>2092</v>
      </c>
    </row>
    <row r="374" spans="1:18" ht="16.5" customHeight="1">
      <c r="A374" s="184"/>
      <c r="D374" s="4"/>
      <c r="E374" s="144" t="s">
        <v>2093</v>
      </c>
    </row>
    <row r="375" spans="1:18" ht="16.5" customHeight="1">
      <c r="A375" s="184"/>
      <c r="D375" s="4"/>
      <c r="E375" s="144" t="s">
        <v>3269</v>
      </c>
    </row>
    <row r="376" spans="1:18" ht="16.5" customHeight="1">
      <c r="A376" s="184"/>
      <c r="D376" s="144" t="s">
        <v>5386</v>
      </c>
    </row>
    <row r="377" spans="1:18" ht="16.5" customHeight="1">
      <c r="A377" s="184"/>
      <c r="E377" s="144" t="s">
        <v>5387</v>
      </c>
    </row>
    <row r="378" spans="1:18" ht="16.5" customHeight="1">
      <c r="A378" s="184"/>
      <c r="E378" s="144" t="s">
        <v>5388</v>
      </c>
    </row>
    <row r="379" spans="1:18" ht="16.5" customHeight="1">
      <c r="A379" s="184"/>
    </row>
    <row r="380" spans="1:18" ht="16.5" customHeight="1">
      <c r="A380" s="184"/>
      <c r="C380" s="146" t="s">
        <v>3387</v>
      </c>
    </row>
    <row r="381" spans="1:18" ht="16.5" customHeight="1">
      <c r="A381" s="184"/>
      <c r="D381" s="144" t="s">
        <v>16948</v>
      </c>
    </row>
    <row r="382" spans="1:18" ht="16.5" customHeight="1">
      <c r="A382" s="184"/>
      <c r="E382" s="144" t="s">
        <v>16949</v>
      </c>
    </row>
    <row r="383" spans="1:18" ht="16.5" customHeight="1">
      <c r="A383" s="184"/>
    </row>
    <row r="384" spans="1:18" ht="16.5" customHeight="1">
      <c r="A384" s="184"/>
      <c r="C384" s="146" t="s">
        <v>3386</v>
      </c>
      <c r="R384" s="172" t="s">
        <v>6098</v>
      </c>
    </row>
    <row r="385" spans="1:5" ht="16.5" customHeight="1">
      <c r="A385" s="184"/>
      <c r="D385" s="144" t="s">
        <v>5389</v>
      </c>
    </row>
    <row r="386" spans="1:5" ht="16.5" customHeight="1">
      <c r="A386" s="184"/>
      <c r="E386" s="144" t="s">
        <v>5390</v>
      </c>
    </row>
    <row r="387" spans="1:5" ht="16.5" customHeight="1">
      <c r="A387" s="184"/>
    </row>
    <row r="388" spans="1:5" ht="16.5" customHeight="1">
      <c r="A388" s="184"/>
      <c r="C388" s="146" t="s">
        <v>3385</v>
      </c>
    </row>
    <row r="389" spans="1:5" ht="16.5" customHeight="1">
      <c r="A389" s="184"/>
      <c r="D389" s="144" t="s">
        <v>5391</v>
      </c>
    </row>
    <row r="390" spans="1:5" ht="16.5" customHeight="1">
      <c r="A390" s="184"/>
      <c r="E390" s="144" t="s">
        <v>5392</v>
      </c>
    </row>
    <row r="391" spans="1:5" ht="16.5" customHeight="1">
      <c r="A391" s="184"/>
      <c r="E391" s="144" t="s">
        <v>5393</v>
      </c>
    </row>
    <row r="392" spans="1:5" ht="16.5" customHeight="1">
      <c r="A392" s="184"/>
    </row>
    <row r="393" spans="1:5" ht="16.5" customHeight="1">
      <c r="A393" s="184"/>
      <c r="C393" s="146" t="s">
        <v>3397</v>
      </c>
    </row>
    <row r="394" spans="1:5" ht="16.5" customHeight="1">
      <c r="A394" s="184"/>
      <c r="D394" s="144" t="s">
        <v>3388</v>
      </c>
    </row>
    <row r="395" spans="1:5" ht="16.5" customHeight="1">
      <c r="A395" s="184"/>
      <c r="D395" s="4"/>
    </row>
    <row r="396" spans="1:5" ht="16.5" customHeight="1">
      <c r="A396" s="184"/>
      <c r="B396" s="145" t="s">
        <v>5394</v>
      </c>
    </row>
    <row r="397" spans="1:5" ht="16.5" customHeight="1">
      <c r="A397" s="184"/>
      <c r="C397" s="146" t="s">
        <v>3396</v>
      </c>
    </row>
    <row r="398" spans="1:5" ht="16.5" customHeight="1">
      <c r="A398" s="184"/>
      <c r="D398" s="144" t="s">
        <v>5395</v>
      </c>
    </row>
    <row r="399" spans="1:5" ht="16.5" customHeight="1">
      <c r="A399" s="184"/>
      <c r="E399" s="144" t="s">
        <v>5396</v>
      </c>
    </row>
    <row r="400" spans="1:5" ht="16.5" customHeight="1">
      <c r="A400" s="184"/>
      <c r="D400" s="144" t="s">
        <v>2094</v>
      </c>
    </row>
    <row r="401" spans="1:5" ht="16.5" customHeight="1">
      <c r="A401" s="184"/>
      <c r="D401" s="144" t="s">
        <v>2095</v>
      </c>
    </row>
    <row r="402" spans="1:5" ht="16.5" customHeight="1">
      <c r="A402" s="184"/>
      <c r="D402" s="144" t="s">
        <v>5404</v>
      </c>
    </row>
    <row r="403" spans="1:5" ht="16.5" customHeight="1">
      <c r="A403" s="184"/>
    </row>
    <row r="404" spans="1:5" ht="16.5" customHeight="1">
      <c r="A404" s="184"/>
      <c r="C404" s="146" t="s">
        <v>3395</v>
      </c>
    </row>
    <row r="405" spans="1:5" ht="16.5" customHeight="1">
      <c r="A405" s="184"/>
      <c r="D405" s="144" t="s">
        <v>5397</v>
      </c>
    </row>
    <row r="406" spans="1:5" ht="16.5" customHeight="1">
      <c r="A406" s="184"/>
      <c r="E406" s="144" t="s">
        <v>5398</v>
      </c>
    </row>
    <row r="407" spans="1:5" ht="16.5" customHeight="1">
      <c r="A407" s="184"/>
      <c r="D407" s="144" t="s">
        <v>2096</v>
      </c>
    </row>
    <row r="408" spans="1:5" ht="16.5" customHeight="1">
      <c r="A408" s="184"/>
      <c r="D408" s="144" t="s">
        <v>5399</v>
      </c>
    </row>
    <row r="409" spans="1:5" ht="16.5" customHeight="1">
      <c r="A409" s="184"/>
      <c r="D409" s="144" t="s">
        <v>2097</v>
      </c>
    </row>
    <row r="410" spans="1:5" ht="16.5" customHeight="1">
      <c r="A410" s="184"/>
    </row>
    <row r="411" spans="1:5" ht="16.5" customHeight="1">
      <c r="A411" s="184"/>
      <c r="C411" s="146" t="s">
        <v>3394</v>
      </c>
    </row>
    <row r="412" spans="1:5" ht="16.5" customHeight="1">
      <c r="A412" s="184"/>
      <c r="D412" s="144" t="s">
        <v>5400</v>
      </c>
    </row>
    <row r="413" spans="1:5" ht="16.5" customHeight="1">
      <c r="A413" s="184"/>
      <c r="E413" s="144" t="s">
        <v>5401</v>
      </c>
    </row>
    <row r="414" spans="1:5" ht="16.5" customHeight="1">
      <c r="A414" s="184"/>
      <c r="D414" s="4"/>
      <c r="E414" s="144" t="s">
        <v>2098</v>
      </c>
    </row>
    <row r="415" spans="1:5" ht="16.5" customHeight="1">
      <c r="A415" s="184"/>
      <c r="D415" s="4"/>
      <c r="E415" s="144" t="s">
        <v>5403</v>
      </c>
    </row>
    <row r="416" spans="1:5" ht="16.5" customHeight="1">
      <c r="A416" s="184"/>
      <c r="D416" s="4"/>
      <c r="E416" s="144" t="s">
        <v>2099</v>
      </c>
    </row>
    <row r="417" spans="1:18" ht="16.5" customHeight="1">
      <c r="A417" s="184"/>
      <c r="D417" s="4"/>
      <c r="E417" s="144" t="s">
        <v>5402</v>
      </c>
      <c r="R417" s="172" t="s">
        <v>6098</v>
      </c>
    </row>
    <row r="418" spans="1:18" ht="16.5" customHeight="1">
      <c r="A418" s="184"/>
      <c r="D418" s="4"/>
      <c r="E418" s="144" t="s">
        <v>2100</v>
      </c>
    </row>
    <row r="419" spans="1:18" ht="16.5" customHeight="1">
      <c r="A419" s="184"/>
      <c r="D419" s="4"/>
      <c r="E419" s="144" t="s">
        <v>2101</v>
      </c>
    </row>
    <row r="420" spans="1:18" ht="16.5" customHeight="1">
      <c r="A420" s="184"/>
    </row>
    <row r="421" spans="1:18" ht="16.5" customHeight="1">
      <c r="A421" s="184"/>
      <c r="C421" s="146" t="s">
        <v>3393</v>
      </c>
    </row>
    <row r="422" spans="1:18" ht="16.5" customHeight="1">
      <c r="A422" s="184"/>
      <c r="D422" s="144" t="s">
        <v>17198</v>
      </c>
    </row>
    <row r="423" spans="1:18" ht="16.5" customHeight="1">
      <c r="A423" s="184"/>
      <c r="D423" s="4"/>
      <c r="E423" s="144" t="s">
        <v>17200</v>
      </c>
    </row>
    <row r="424" spans="1:18" ht="16.5" customHeight="1">
      <c r="A424" s="184"/>
      <c r="D424" s="4"/>
      <c r="E424" s="144" t="s">
        <v>17199</v>
      </c>
    </row>
    <row r="425" spans="1:18" ht="16.5" customHeight="1">
      <c r="A425" s="184"/>
      <c r="D425" s="4"/>
    </row>
    <row r="426" spans="1:18" ht="16.5" customHeight="1">
      <c r="A426" s="184"/>
      <c r="D426" s="4"/>
    </row>
    <row r="427" spans="1:18" ht="16.5" customHeight="1">
      <c r="A427" s="184"/>
      <c r="D427" s="4"/>
    </row>
    <row r="428" spans="1:18" ht="16.5" customHeight="1">
      <c r="A428" s="184" t="s">
        <v>3389</v>
      </c>
    </row>
    <row r="429" spans="1:18" ht="16.5" customHeight="1">
      <c r="A429" s="184"/>
      <c r="B429" s="145" t="s">
        <v>3390</v>
      </c>
    </row>
    <row r="430" spans="1:18" ht="16.5" customHeight="1">
      <c r="A430" s="184"/>
      <c r="C430" s="146" t="s">
        <v>3392</v>
      </c>
    </row>
    <row r="431" spans="1:18" ht="16.5" customHeight="1">
      <c r="A431" s="184"/>
      <c r="D431" s="144" t="s">
        <v>3391</v>
      </c>
    </row>
    <row r="432" spans="1:18" ht="16.5" customHeight="1">
      <c r="A432" s="184"/>
      <c r="D432" s="144" t="s">
        <v>16950</v>
      </c>
    </row>
    <row r="433" spans="1:21" ht="16.5" customHeight="1">
      <c r="A433" s="184"/>
    </row>
    <row r="434" spans="1:21" ht="16.5" customHeight="1">
      <c r="A434" s="184"/>
      <c r="C434" s="146" t="s">
        <v>3399</v>
      </c>
    </row>
    <row r="435" spans="1:21" ht="16.5" customHeight="1">
      <c r="A435" s="184"/>
      <c r="D435" s="144" t="s">
        <v>3398</v>
      </c>
    </row>
    <row r="436" spans="1:21" ht="16.5" customHeight="1">
      <c r="A436" s="184"/>
      <c r="D436" s="144" t="s">
        <v>2102</v>
      </c>
    </row>
    <row r="437" spans="1:21" ht="16.5" customHeight="1">
      <c r="A437" s="184"/>
      <c r="D437" s="4"/>
      <c r="E437" s="175" t="s">
        <v>2103</v>
      </c>
    </row>
    <row r="438" spans="1:21" ht="16.5" customHeight="1">
      <c r="A438" s="184"/>
      <c r="D438" s="4"/>
      <c r="E438" s="175" t="s">
        <v>2104</v>
      </c>
    </row>
    <row r="439" spans="1:21" ht="16.5" customHeight="1">
      <c r="A439" s="184"/>
      <c r="D439" s="4"/>
      <c r="E439" s="175" t="s">
        <v>5405</v>
      </c>
    </row>
    <row r="440" spans="1:21" ht="16.5" customHeight="1">
      <c r="A440" s="184"/>
      <c r="D440" s="144" t="s">
        <v>2105</v>
      </c>
    </row>
    <row r="441" spans="1:21" ht="16.5" customHeight="1">
      <c r="A441" s="184"/>
    </row>
    <row r="442" spans="1:21" ht="16.5" customHeight="1">
      <c r="A442" s="184"/>
      <c r="C442" s="146" t="s">
        <v>3400</v>
      </c>
      <c r="S442" s="174" t="s">
        <v>6150</v>
      </c>
      <c r="T442" s="174"/>
      <c r="U442" s="174"/>
    </row>
    <row r="443" spans="1:21" ht="16.5" customHeight="1">
      <c r="A443" s="184"/>
      <c r="D443" s="144" t="s">
        <v>6149</v>
      </c>
      <c r="S443" s="4" t="s">
        <v>6151</v>
      </c>
    </row>
    <row r="444" spans="1:21" ht="16.5" customHeight="1">
      <c r="A444" s="184"/>
      <c r="D444" s="4"/>
      <c r="E444" s="144" t="s">
        <v>2106</v>
      </c>
      <c r="S444" s="4" t="s">
        <v>6152</v>
      </c>
    </row>
    <row r="445" spans="1:21" ht="16.5" customHeight="1">
      <c r="A445" s="184"/>
      <c r="D445" s="4"/>
      <c r="E445" s="144" t="s">
        <v>5407</v>
      </c>
      <c r="S445" s="4" t="s">
        <v>6153</v>
      </c>
    </row>
    <row r="446" spans="1:21" ht="16.5" customHeight="1">
      <c r="A446" s="184"/>
      <c r="D446" s="4"/>
      <c r="F446" s="144" t="s">
        <v>5408</v>
      </c>
      <c r="S446" s="4" t="s">
        <v>6154</v>
      </c>
    </row>
    <row r="447" spans="1:21" ht="16.5" customHeight="1">
      <c r="A447" s="184"/>
      <c r="D447" s="4"/>
      <c r="E447" s="144" t="s">
        <v>5409</v>
      </c>
      <c r="S447" s="4" t="s">
        <v>6155</v>
      </c>
    </row>
    <row r="448" spans="1:21" ht="16.5" customHeight="1">
      <c r="A448" s="184"/>
      <c r="D448" s="4"/>
      <c r="F448" s="144" t="s">
        <v>5410</v>
      </c>
      <c r="S448" s="4" t="s">
        <v>6156</v>
      </c>
    </row>
    <row r="449" spans="1:19" ht="16.5" customHeight="1">
      <c r="A449" s="184"/>
      <c r="D449" s="4"/>
      <c r="F449" s="144" t="s">
        <v>5411</v>
      </c>
      <c r="R449" s="172" t="s">
        <v>6098</v>
      </c>
      <c r="S449" s="4" t="s">
        <v>6157</v>
      </c>
    </row>
    <row r="450" spans="1:19" ht="16.5" customHeight="1">
      <c r="A450" s="184"/>
      <c r="D450" s="4"/>
      <c r="F450" s="144" t="s">
        <v>5412</v>
      </c>
    </row>
    <row r="451" spans="1:19" ht="16.5" customHeight="1">
      <c r="A451" s="184"/>
      <c r="D451" s="4"/>
      <c r="E451" s="144" t="s">
        <v>5413</v>
      </c>
    </row>
    <row r="452" spans="1:19" ht="16.5" customHeight="1">
      <c r="A452" s="184"/>
      <c r="D452" s="4"/>
      <c r="F452" s="144" t="s">
        <v>5414</v>
      </c>
    </row>
    <row r="453" spans="1:19" ht="16.5" customHeight="1">
      <c r="A453" s="184"/>
      <c r="D453" s="4"/>
      <c r="F453" s="144" t="s">
        <v>5415</v>
      </c>
    </row>
    <row r="454" spans="1:19" ht="16.5" customHeight="1">
      <c r="A454" s="184"/>
      <c r="D454" s="4"/>
      <c r="E454" s="144" t="s">
        <v>2107</v>
      </c>
    </row>
    <row r="455" spans="1:19" ht="16.5" customHeight="1">
      <c r="A455" s="184"/>
      <c r="D455" s="4"/>
      <c r="E455" s="144" t="s">
        <v>2108</v>
      </c>
    </row>
    <row r="456" spans="1:19" ht="16.5" customHeight="1">
      <c r="A456" s="184"/>
      <c r="D456" s="4"/>
      <c r="E456" s="144" t="s">
        <v>2109</v>
      </c>
    </row>
    <row r="457" spans="1:19" ht="16.5" customHeight="1">
      <c r="A457" s="184"/>
    </row>
    <row r="458" spans="1:19" ht="16.5" customHeight="1">
      <c r="A458" s="184"/>
      <c r="B458" s="145" t="s">
        <v>3401</v>
      </c>
      <c r="D458" s="4"/>
    </row>
    <row r="459" spans="1:19" ht="16.5" customHeight="1">
      <c r="A459" s="184"/>
      <c r="C459" s="146" t="s">
        <v>3403</v>
      </c>
    </row>
    <row r="460" spans="1:19" ht="16.5" customHeight="1">
      <c r="A460" s="184"/>
      <c r="D460" s="144" t="s">
        <v>3402</v>
      </c>
    </row>
    <row r="461" spans="1:19" ht="16.5" customHeight="1">
      <c r="A461" s="184"/>
      <c r="D461" s="4"/>
      <c r="E461" s="144" t="s">
        <v>2110</v>
      </c>
    </row>
    <row r="462" spans="1:19" ht="16.5" customHeight="1">
      <c r="A462" s="184"/>
      <c r="D462" s="4"/>
      <c r="E462" s="144" t="s">
        <v>2111</v>
      </c>
    </row>
    <row r="463" spans="1:19" ht="16.5" customHeight="1">
      <c r="A463" s="184"/>
      <c r="D463" s="4"/>
      <c r="E463" s="144" t="s">
        <v>5416</v>
      </c>
    </row>
    <row r="464" spans="1:19" ht="16.5" customHeight="1">
      <c r="A464" s="184"/>
      <c r="D464" s="4"/>
      <c r="F464" s="144" t="s">
        <v>5417</v>
      </c>
    </row>
    <row r="465" spans="1:6" ht="16.5" customHeight="1">
      <c r="A465" s="184"/>
      <c r="D465" s="4"/>
      <c r="E465" s="144" t="s">
        <v>2112</v>
      </c>
    </row>
    <row r="466" spans="1:6" ht="16.5" customHeight="1">
      <c r="A466" s="184"/>
      <c r="D466" s="4"/>
      <c r="E466" s="144" t="s">
        <v>5418</v>
      </c>
    </row>
    <row r="467" spans="1:6" ht="16.5" customHeight="1">
      <c r="A467" s="184"/>
      <c r="D467" s="4"/>
      <c r="F467" s="144" t="s">
        <v>5419</v>
      </c>
    </row>
    <row r="468" spans="1:6" ht="16.5" customHeight="1">
      <c r="A468" s="184"/>
      <c r="D468" s="4"/>
      <c r="E468" s="144" t="s">
        <v>2113</v>
      </c>
    </row>
    <row r="469" spans="1:6" ht="16.5" customHeight="1">
      <c r="A469" s="184"/>
      <c r="D469" s="144" t="s">
        <v>5420</v>
      </c>
    </row>
    <row r="470" spans="1:6" ht="16.5" customHeight="1">
      <c r="A470" s="184"/>
      <c r="E470" s="144" t="s">
        <v>5421</v>
      </c>
    </row>
    <row r="471" spans="1:6" ht="16.5" customHeight="1">
      <c r="A471" s="184"/>
    </row>
    <row r="472" spans="1:6" ht="16.5" customHeight="1">
      <c r="A472" s="184"/>
      <c r="C472" s="146" t="s">
        <v>3404</v>
      </c>
    </row>
    <row r="473" spans="1:6" ht="16.5" customHeight="1">
      <c r="A473" s="184"/>
      <c r="D473" s="144" t="s">
        <v>5422</v>
      </c>
    </row>
    <row r="474" spans="1:6" ht="16.5" customHeight="1">
      <c r="A474" s="184"/>
      <c r="E474" s="4" t="s">
        <v>5423</v>
      </c>
    </row>
    <row r="475" spans="1:6" ht="16.5" customHeight="1">
      <c r="A475" s="184"/>
      <c r="D475" s="4"/>
      <c r="E475" s="175" t="s">
        <v>2114</v>
      </c>
      <c r="F475" s="175"/>
    </row>
    <row r="476" spans="1:6" ht="16.5" customHeight="1">
      <c r="A476" s="184"/>
      <c r="D476" s="4"/>
      <c r="E476" s="175" t="s">
        <v>2115</v>
      </c>
      <c r="F476" s="175"/>
    </row>
    <row r="477" spans="1:6" ht="16.5" customHeight="1">
      <c r="A477" s="184"/>
      <c r="D477" s="4"/>
      <c r="E477" s="175" t="s">
        <v>2116</v>
      </c>
      <c r="F477" s="175"/>
    </row>
    <row r="478" spans="1:6" ht="16.5" customHeight="1">
      <c r="A478" s="184"/>
      <c r="D478" s="4"/>
      <c r="E478" s="175" t="s">
        <v>2117</v>
      </c>
      <c r="F478" s="175"/>
    </row>
    <row r="479" spans="1:6" ht="16.5" customHeight="1">
      <c r="A479" s="184"/>
      <c r="D479" s="4"/>
      <c r="E479" s="175" t="s">
        <v>7486</v>
      </c>
      <c r="F479" s="175"/>
    </row>
    <row r="480" spans="1:6" ht="16.5" customHeight="1">
      <c r="A480" s="184"/>
      <c r="D480" s="4"/>
      <c r="E480" s="175" t="s">
        <v>2118</v>
      </c>
      <c r="F480" s="175"/>
    </row>
    <row r="481" spans="1:25" ht="16.5" customHeight="1">
      <c r="A481" s="184"/>
    </row>
    <row r="482" spans="1:25" ht="16.5" customHeight="1">
      <c r="A482" s="184"/>
      <c r="B482" s="145" t="s">
        <v>3405</v>
      </c>
      <c r="R482" s="172" t="s">
        <v>6098</v>
      </c>
    </row>
    <row r="483" spans="1:25" ht="16.5" customHeight="1">
      <c r="A483" s="184"/>
      <c r="C483" s="146" t="s">
        <v>3407</v>
      </c>
    </row>
    <row r="484" spans="1:25" ht="16.5" customHeight="1">
      <c r="A484" s="184"/>
      <c r="D484" s="144" t="s">
        <v>3406</v>
      </c>
    </row>
    <row r="485" spans="1:25" ht="16.5" customHeight="1">
      <c r="A485" s="184"/>
      <c r="D485" s="4"/>
      <c r="E485" s="144" t="s">
        <v>5424</v>
      </c>
    </row>
    <row r="486" spans="1:25" ht="16.5" customHeight="1">
      <c r="A486" s="184"/>
      <c r="D486" s="4"/>
      <c r="F486" s="144" t="s">
        <v>5425</v>
      </c>
    </row>
    <row r="487" spans="1:25" ht="16.5" customHeight="1">
      <c r="A487" s="184"/>
      <c r="D487" s="4"/>
      <c r="E487" s="144" t="s">
        <v>7487</v>
      </c>
    </row>
    <row r="488" spans="1:25" ht="16.5" customHeight="1">
      <c r="A488" s="184"/>
      <c r="D488" s="4"/>
      <c r="E488" s="144" t="s">
        <v>2119</v>
      </c>
    </row>
    <row r="489" spans="1:25" ht="16.5" customHeight="1">
      <c r="A489" s="184"/>
      <c r="D489" s="4"/>
      <c r="E489" s="144" t="s">
        <v>5426</v>
      </c>
      <c r="T489" s="141" t="s">
        <v>13963</v>
      </c>
    </row>
    <row r="490" spans="1:25" ht="16.5" customHeight="1">
      <c r="A490" s="184"/>
      <c r="D490" s="4"/>
      <c r="F490" s="144" t="s">
        <v>5427</v>
      </c>
      <c r="T490" s="1366" t="s">
        <v>13964</v>
      </c>
      <c r="U490" s="1367"/>
      <c r="V490" s="1367"/>
      <c r="W490" s="1367"/>
      <c r="X490" s="1367"/>
      <c r="Y490" s="1368"/>
    </row>
    <row r="491" spans="1:25" ht="16.5" customHeight="1">
      <c r="A491" s="184"/>
      <c r="D491" s="4"/>
      <c r="F491" s="144" t="s">
        <v>5428</v>
      </c>
      <c r="T491" s="1360" t="s">
        <v>13965</v>
      </c>
      <c r="U491" s="1361"/>
      <c r="V491" s="1361"/>
      <c r="W491" s="1362"/>
      <c r="X491" s="1356" t="s">
        <v>13966</v>
      </c>
      <c r="Y491" s="1356"/>
    </row>
    <row r="492" spans="1:25" ht="16.5" customHeight="1">
      <c r="A492" s="184"/>
      <c r="D492" s="4"/>
      <c r="F492" s="144" t="s">
        <v>5429</v>
      </c>
      <c r="T492" s="1363"/>
      <c r="U492" s="1364"/>
      <c r="V492" s="1364"/>
      <c r="W492" s="1365"/>
      <c r="X492" s="108" t="s">
        <v>13967</v>
      </c>
      <c r="Y492" s="108" t="s">
        <v>13968</v>
      </c>
    </row>
    <row r="493" spans="1:25" ht="16.5" customHeight="1">
      <c r="A493" s="184"/>
      <c r="D493" s="4"/>
      <c r="E493" s="4"/>
      <c r="F493" s="144" t="s">
        <v>13962</v>
      </c>
      <c r="T493" s="1357" t="s">
        <v>13969</v>
      </c>
      <c r="U493" s="1358"/>
      <c r="V493" s="1358"/>
      <c r="W493" s="1359"/>
      <c r="X493" s="108">
        <v>5</v>
      </c>
      <c r="Y493" s="108">
        <v>5</v>
      </c>
    </row>
    <row r="494" spans="1:25" ht="16.5" customHeight="1">
      <c r="A494" s="184"/>
      <c r="D494" s="4"/>
      <c r="E494" s="4"/>
      <c r="F494" s="144" t="s">
        <v>2120</v>
      </c>
      <c r="T494" s="1357" t="s">
        <v>13970</v>
      </c>
      <c r="U494" s="1358"/>
      <c r="V494" s="1358"/>
      <c r="W494" s="1359"/>
      <c r="X494" s="108">
        <v>6</v>
      </c>
      <c r="Y494" s="108">
        <v>8</v>
      </c>
    </row>
    <row r="495" spans="1:25" ht="16.5" customHeight="1">
      <c r="A495" s="184"/>
      <c r="D495" s="4"/>
      <c r="E495" s="4"/>
      <c r="F495" s="144" t="s">
        <v>7488</v>
      </c>
    </row>
    <row r="496" spans="1:25" ht="16.5" customHeight="1">
      <c r="A496" s="184"/>
      <c r="D496" s="4"/>
      <c r="E496" s="144" t="s">
        <v>7489</v>
      </c>
    </row>
    <row r="497" spans="1:19" ht="16.5" customHeight="1">
      <c r="A497" s="184"/>
      <c r="F497" s="144" t="s">
        <v>7490</v>
      </c>
    </row>
    <row r="498" spans="1:19" ht="16.5" customHeight="1">
      <c r="A498" s="184"/>
    </row>
    <row r="499" spans="1:19" ht="16.5" customHeight="1">
      <c r="A499" s="184"/>
      <c r="C499" s="146" t="s">
        <v>3408</v>
      </c>
    </row>
    <row r="500" spans="1:19" ht="16.5" customHeight="1">
      <c r="A500" s="184"/>
      <c r="D500" s="144" t="s">
        <v>5430</v>
      </c>
    </row>
    <row r="501" spans="1:19" ht="16.5" customHeight="1">
      <c r="A501" s="184"/>
      <c r="D501" s="4"/>
      <c r="E501" s="144" t="s">
        <v>7491</v>
      </c>
      <c r="S501" s="4" t="s">
        <v>7493</v>
      </c>
    </row>
    <row r="502" spans="1:19" ht="16.5" customHeight="1">
      <c r="A502" s="184"/>
      <c r="D502" s="4"/>
      <c r="F502" s="144" t="s">
        <v>7492</v>
      </c>
      <c r="S502" s="4" t="s">
        <v>7494</v>
      </c>
    </row>
    <row r="503" spans="1:19" ht="16.5" customHeight="1">
      <c r="A503" s="184"/>
      <c r="D503" s="4"/>
      <c r="E503" s="144" t="s">
        <v>5431</v>
      </c>
      <c r="S503" s="4" t="s">
        <v>7495</v>
      </c>
    </row>
    <row r="504" spans="1:19" ht="16.5" customHeight="1">
      <c r="A504" s="184"/>
      <c r="D504" s="4"/>
      <c r="F504" s="144" t="s">
        <v>5429</v>
      </c>
      <c r="S504" s="4" t="s">
        <v>7496</v>
      </c>
    </row>
    <row r="505" spans="1:19" ht="16.5" customHeight="1">
      <c r="A505" s="184"/>
      <c r="D505" s="4"/>
      <c r="E505" s="144" t="s">
        <v>5432</v>
      </c>
      <c r="S505" s="4" t="s">
        <v>7497</v>
      </c>
    </row>
    <row r="506" spans="1:19" ht="16.5" customHeight="1">
      <c r="A506" s="184"/>
      <c r="D506" s="4"/>
      <c r="F506" s="144" t="s">
        <v>5433</v>
      </c>
    </row>
    <row r="507" spans="1:19" ht="16.5" customHeight="1">
      <c r="A507" s="184"/>
      <c r="D507" s="4"/>
      <c r="E507" s="144" t="s">
        <v>4575</v>
      </c>
    </row>
    <row r="508" spans="1:19" ht="16.5" customHeight="1">
      <c r="A508" s="184"/>
    </row>
    <row r="509" spans="1:19" ht="16.5" customHeight="1">
      <c r="A509" s="184"/>
      <c r="C509" s="146" t="s">
        <v>3409</v>
      </c>
    </row>
    <row r="510" spans="1:19" ht="16.5" customHeight="1">
      <c r="A510" s="184"/>
      <c r="D510" s="144" t="s">
        <v>5434</v>
      </c>
    </row>
    <row r="511" spans="1:19" ht="16.5" customHeight="1">
      <c r="A511" s="184"/>
      <c r="E511" s="144" t="s">
        <v>5435</v>
      </c>
    </row>
    <row r="512" spans="1:19" ht="16.5" customHeight="1">
      <c r="A512" s="184"/>
    </row>
    <row r="513" spans="1:18" ht="16.5" customHeight="1">
      <c r="A513" s="184"/>
      <c r="C513" s="146" t="s">
        <v>3411</v>
      </c>
    </row>
    <row r="514" spans="1:18" ht="16.5" customHeight="1">
      <c r="A514" s="184"/>
      <c r="D514" s="144" t="s">
        <v>3410</v>
      </c>
    </row>
    <row r="515" spans="1:18" ht="16.5" customHeight="1">
      <c r="A515" s="184"/>
      <c r="D515" s="4"/>
      <c r="E515" s="144" t="s">
        <v>5436</v>
      </c>
      <c r="R515" s="172" t="s">
        <v>6098</v>
      </c>
    </row>
    <row r="516" spans="1:18" ht="16.5" customHeight="1">
      <c r="A516" s="184"/>
      <c r="D516" s="4"/>
      <c r="F516" s="144" t="s">
        <v>5437</v>
      </c>
    </row>
    <row r="517" spans="1:18" ht="16.5" customHeight="1">
      <c r="A517" s="184"/>
      <c r="D517" s="4"/>
      <c r="E517" s="144" t="s">
        <v>3237</v>
      </c>
    </row>
    <row r="518" spans="1:18" ht="16.5" customHeight="1">
      <c r="A518" s="184"/>
      <c r="D518" s="4"/>
      <c r="E518" s="144" t="s">
        <v>2121</v>
      </c>
    </row>
    <row r="519" spans="1:18" ht="16.5" customHeight="1">
      <c r="A519" s="184"/>
      <c r="D519" s="4"/>
      <c r="E519" s="144" t="s">
        <v>3238</v>
      </c>
    </row>
    <row r="520" spans="1:18" ht="16.5" customHeight="1">
      <c r="A520" s="184"/>
      <c r="D520" s="4"/>
      <c r="E520" s="144" t="s">
        <v>3239</v>
      </c>
    </row>
    <row r="521" spans="1:18" ht="16.5" customHeight="1">
      <c r="A521" s="184"/>
    </row>
    <row r="522" spans="1:18" ht="16.5" customHeight="1">
      <c r="A522" s="184"/>
      <c r="B522" s="145" t="s">
        <v>3413</v>
      </c>
    </row>
    <row r="523" spans="1:18" ht="16.5" customHeight="1">
      <c r="A523" s="184"/>
      <c r="C523" s="146" t="s">
        <v>3412</v>
      </c>
    </row>
    <row r="524" spans="1:18" ht="16.5" customHeight="1">
      <c r="A524" s="184"/>
      <c r="D524" s="144" t="s">
        <v>6175</v>
      </c>
    </row>
    <row r="525" spans="1:18" ht="16.5" customHeight="1">
      <c r="A525" s="184"/>
      <c r="D525" s="4"/>
      <c r="E525" s="144" t="s">
        <v>2122</v>
      </c>
    </row>
    <row r="526" spans="1:18" ht="16.5" customHeight="1">
      <c r="A526" s="184"/>
      <c r="D526" s="4"/>
      <c r="E526" s="4"/>
      <c r="F526" s="175" t="s">
        <v>2123</v>
      </c>
    </row>
    <row r="527" spans="1:18" ht="16.5" customHeight="1">
      <c r="A527" s="184"/>
      <c r="D527" s="4"/>
      <c r="E527" s="4"/>
      <c r="F527" s="175" t="s">
        <v>5438</v>
      </c>
    </row>
    <row r="528" spans="1:18" ht="16.5" customHeight="1">
      <c r="A528" s="184"/>
      <c r="D528" s="4"/>
      <c r="E528" s="4"/>
      <c r="F528" s="175" t="s">
        <v>4404</v>
      </c>
    </row>
    <row r="529" spans="1:6" ht="16.5" customHeight="1">
      <c r="A529" s="184"/>
      <c r="D529" s="4"/>
      <c r="E529" s="4"/>
      <c r="F529" s="175" t="s">
        <v>2124</v>
      </c>
    </row>
    <row r="530" spans="1:6" ht="16.5" customHeight="1">
      <c r="A530" s="184"/>
      <c r="D530" s="4"/>
      <c r="E530" s="4"/>
      <c r="F530" s="175" t="s">
        <v>2125</v>
      </c>
    </row>
    <row r="531" spans="1:6" ht="16.5" customHeight="1">
      <c r="A531" s="184"/>
      <c r="D531" s="4"/>
      <c r="E531" s="4"/>
      <c r="F531" s="175" t="s">
        <v>2126</v>
      </c>
    </row>
    <row r="532" spans="1:6" ht="16.5" customHeight="1">
      <c r="A532" s="184"/>
      <c r="D532" s="4"/>
      <c r="E532" s="144" t="s">
        <v>2127</v>
      </c>
    </row>
    <row r="533" spans="1:6" ht="16.5" customHeight="1">
      <c r="A533" s="184"/>
      <c r="D533" s="4"/>
      <c r="E533" s="4"/>
      <c r="F533" s="144" t="s">
        <v>4405</v>
      </c>
    </row>
    <row r="534" spans="1:6" ht="16.5" customHeight="1">
      <c r="A534" s="184"/>
      <c r="D534" s="4"/>
      <c r="E534" s="4"/>
      <c r="F534" s="144" t="s">
        <v>4406</v>
      </c>
    </row>
    <row r="535" spans="1:6" ht="16.5" customHeight="1">
      <c r="A535" s="184"/>
      <c r="D535" s="4"/>
      <c r="E535" s="4"/>
      <c r="F535" s="144" t="s">
        <v>2128</v>
      </c>
    </row>
    <row r="536" spans="1:6" ht="16.5" customHeight="1">
      <c r="A536" s="184"/>
      <c r="D536" s="4"/>
      <c r="E536" s="144" t="s">
        <v>3414</v>
      </c>
    </row>
    <row r="537" spans="1:6" ht="16.5" customHeight="1">
      <c r="A537" s="184"/>
      <c r="D537" s="4"/>
      <c r="E537" s="144" t="s">
        <v>2129</v>
      </c>
    </row>
    <row r="538" spans="1:6" ht="16.5" customHeight="1">
      <c r="A538" s="184"/>
      <c r="D538" s="4"/>
      <c r="E538" s="144" t="s">
        <v>5439</v>
      </c>
    </row>
    <row r="539" spans="1:6" ht="16.5" customHeight="1">
      <c r="A539" s="184"/>
      <c r="D539" s="4"/>
      <c r="F539" s="144" t="s">
        <v>5440</v>
      </c>
    </row>
    <row r="540" spans="1:6" ht="16.5" customHeight="1">
      <c r="A540" s="184"/>
      <c r="D540" s="4"/>
      <c r="E540" s="144" t="s">
        <v>3270</v>
      </c>
    </row>
    <row r="541" spans="1:6" ht="16.5" customHeight="1">
      <c r="A541" s="184"/>
      <c r="D541" s="4"/>
      <c r="E541" s="144" t="s">
        <v>2130</v>
      </c>
    </row>
    <row r="542" spans="1:6" ht="16.5" customHeight="1">
      <c r="A542" s="184"/>
      <c r="D542" s="4"/>
      <c r="E542" s="144" t="s">
        <v>2131</v>
      </c>
    </row>
    <row r="543" spans="1:6" ht="16.5" customHeight="1">
      <c r="A543" s="184"/>
      <c r="D543" s="4"/>
      <c r="E543" s="144" t="s">
        <v>2132</v>
      </c>
    </row>
    <row r="544" spans="1:6" ht="16.5" customHeight="1">
      <c r="A544" s="184"/>
      <c r="D544" s="4"/>
      <c r="E544" s="144" t="s">
        <v>2133</v>
      </c>
    </row>
    <row r="545" spans="1:18" ht="16.5" customHeight="1">
      <c r="A545" s="184"/>
      <c r="D545" s="4"/>
      <c r="E545" s="4"/>
      <c r="F545" s="144" t="s">
        <v>2134</v>
      </c>
    </row>
    <row r="546" spans="1:18" ht="16.5" customHeight="1">
      <c r="A546" s="184"/>
      <c r="D546" s="4"/>
      <c r="E546" s="4"/>
      <c r="F546" s="144" t="s">
        <v>5441</v>
      </c>
    </row>
    <row r="547" spans="1:18" ht="16.5" customHeight="1">
      <c r="A547" s="184"/>
      <c r="D547" s="4"/>
      <c r="E547" s="4"/>
      <c r="F547" s="144" t="s">
        <v>2135</v>
      </c>
    </row>
    <row r="548" spans="1:18" ht="16.5" customHeight="1">
      <c r="A548" s="184"/>
      <c r="D548" s="144" t="s">
        <v>6176</v>
      </c>
      <c r="R548" s="172" t="s">
        <v>6098</v>
      </c>
    </row>
    <row r="549" spans="1:18" ht="16.5" customHeight="1">
      <c r="A549" s="184"/>
      <c r="D549" s="4"/>
      <c r="E549" s="144" t="s">
        <v>2136</v>
      </c>
    </row>
    <row r="550" spans="1:18" ht="16.5" customHeight="1">
      <c r="A550" s="184"/>
      <c r="D550" s="4"/>
      <c r="E550" s="144" t="s">
        <v>2137</v>
      </c>
    </row>
    <row r="551" spans="1:18" ht="16.5" customHeight="1">
      <c r="A551" s="184"/>
      <c r="D551" s="4"/>
      <c r="E551" s="144" t="s">
        <v>5442</v>
      </c>
    </row>
    <row r="552" spans="1:18" ht="16.5" customHeight="1">
      <c r="A552" s="184"/>
      <c r="D552" s="4"/>
      <c r="F552" s="144" t="s">
        <v>5443</v>
      </c>
    </row>
    <row r="553" spans="1:18" ht="16.5" customHeight="1">
      <c r="A553" s="184"/>
      <c r="D553" s="4"/>
      <c r="E553" s="144" t="s">
        <v>2138</v>
      </c>
    </row>
    <row r="554" spans="1:18" ht="16.5" customHeight="1">
      <c r="A554" s="184"/>
      <c r="D554" s="4"/>
      <c r="E554" s="144" t="s">
        <v>2139</v>
      </c>
    </row>
    <row r="555" spans="1:18" ht="16.5" customHeight="1">
      <c r="A555" s="184"/>
      <c r="D555" s="4"/>
      <c r="E555" s="144" t="s">
        <v>5444</v>
      </c>
    </row>
    <row r="556" spans="1:18" ht="16.5" customHeight="1">
      <c r="A556" s="184"/>
      <c r="D556" s="4"/>
      <c r="F556" s="144" t="s">
        <v>5445</v>
      </c>
    </row>
    <row r="557" spans="1:18" ht="16.5" customHeight="1">
      <c r="A557" s="184"/>
      <c r="D557" s="4"/>
      <c r="E557" s="144" t="s">
        <v>5448</v>
      </c>
    </row>
    <row r="558" spans="1:18" ht="16.5" customHeight="1">
      <c r="A558" s="184"/>
      <c r="D558" s="4"/>
      <c r="F558" s="144" t="s">
        <v>5449</v>
      </c>
    </row>
    <row r="559" spans="1:18" ht="16.5" customHeight="1">
      <c r="A559" s="184"/>
      <c r="D559" s="4"/>
      <c r="E559" s="144" t="s">
        <v>5446</v>
      </c>
    </row>
    <row r="560" spans="1:18" ht="16.5" customHeight="1">
      <c r="A560" s="184"/>
      <c r="D560" s="4"/>
      <c r="F560" s="144" t="s">
        <v>5447</v>
      </c>
    </row>
    <row r="561" spans="1:6" ht="16.5" customHeight="1">
      <c r="A561" s="184"/>
      <c r="D561" s="4"/>
      <c r="E561" s="144" t="s">
        <v>2140</v>
      </c>
    </row>
    <row r="562" spans="1:6" ht="16.5" customHeight="1">
      <c r="A562" s="184"/>
      <c r="D562" s="4"/>
      <c r="E562" s="4"/>
      <c r="F562" s="144" t="s">
        <v>2141</v>
      </c>
    </row>
    <row r="563" spans="1:6" ht="16.5" customHeight="1">
      <c r="A563" s="184"/>
      <c r="D563" s="4"/>
      <c r="E563" s="4"/>
      <c r="F563" s="144" t="s">
        <v>2142</v>
      </c>
    </row>
    <row r="564" spans="1:6" ht="16.5" customHeight="1">
      <c r="A564" s="184"/>
      <c r="D564" s="4"/>
      <c r="E564" s="4"/>
      <c r="F564" s="144" t="s">
        <v>2143</v>
      </c>
    </row>
    <row r="565" spans="1:6" ht="16.5" customHeight="1">
      <c r="A565" s="184"/>
      <c r="D565" s="4"/>
      <c r="E565" s="4"/>
      <c r="F565" s="144" t="s">
        <v>2144</v>
      </c>
    </row>
    <row r="566" spans="1:6" ht="16.5" customHeight="1">
      <c r="A566" s="184"/>
      <c r="D566" s="4"/>
      <c r="E566" s="144" t="s">
        <v>2133</v>
      </c>
    </row>
    <row r="567" spans="1:6" ht="16.5" customHeight="1">
      <c r="A567" s="184"/>
      <c r="D567" s="4"/>
      <c r="E567" s="4"/>
      <c r="F567" s="144" t="s">
        <v>2134</v>
      </c>
    </row>
    <row r="568" spans="1:6" ht="16.5" customHeight="1">
      <c r="A568" s="184"/>
      <c r="D568" s="4"/>
      <c r="E568" s="4"/>
      <c r="F568" s="144" t="s">
        <v>5441</v>
      </c>
    </row>
    <row r="569" spans="1:6" ht="16.5" customHeight="1">
      <c r="A569" s="184"/>
    </row>
    <row r="570" spans="1:6" ht="16.5" customHeight="1">
      <c r="A570" s="184"/>
      <c r="C570" s="146" t="s">
        <v>3415</v>
      </c>
    </row>
    <row r="571" spans="1:6" ht="16.5" customHeight="1">
      <c r="A571" s="184"/>
      <c r="D571" s="144" t="s">
        <v>5450</v>
      </c>
    </row>
    <row r="572" spans="1:6" ht="16.5" customHeight="1">
      <c r="A572" s="184"/>
      <c r="E572" s="144" t="s">
        <v>5451</v>
      </c>
    </row>
    <row r="573" spans="1:6" ht="16.5" customHeight="1">
      <c r="A573" s="184"/>
    </row>
    <row r="574" spans="1:6" ht="16.5" customHeight="1">
      <c r="A574" s="184"/>
      <c r="C574" s="146" t="s">
        <v>3417</v>
      </c>
    </row>
    <row r="575" spans="1:6" ht="16.5" customHeight="1">
      <c r="A575" s="184"/>
      <c r="D575" s="144" t="s">
        <v>3416</v>
      </c>
    </row>
    <row r="576" spans="1:6" ht="16.5" customHeight="1">
      <c r="A576" s="184"/>
    </row>
    <row r="577" spans="1:18" ht="16.5" customHeight="1">
      <c r="A577" s="184"/>
      <c r="C577" s="146" t="s">
        <v>3419</v>
      </c>
    </row>
    <row r="578" spans="1:18" ht="16.5" customHeight="1">
      <c r="A578" s="184"/>
      <c r="D578" s="144" t="s">
        <v>3418</v>
      </c>
    </row>
    <row r="579" spans="1:18" ht="16.5" customHeight="1">
      <c r="A579" s="184"/>
    </row>
    <row r="580" spans="1:18" ht="16.5" customHeight="1">
      <c r="A580" s="184"/>
      <c r="C580" s="146" t="s">
        <v>3424</v>
      </c>
    </row>
    <row r="581" spans="1:18" ht="16.5" customHeight="1">
      <c r="A581" s="184"/>
      <c r="D581" s="144" t="s">
        <v>3423</v>
      </c>
      <c r="R581" s="172" t="s">
        <v>6098</v>
      </c>
    </row>
    <row r="582" spans="1:18" ht="16.5" customHeight="1">
      <c r="A582" s="184"/>
      <c r="D582" s="4"/>
      <c r="E582" s="144" t="s">
        <v>2145</v>
      </c>
    </row>
    <row r="583" spans="1:18" ht="16.5" customHeight="1">
      <c r="A583" s="184"/>
      <c r="D583" s="4"/>
      <c r="E583" s="144" t="s">
        <v>5452</v>
      </c>
    </row>
    <row r="584" spans="1:18" ht="16.5" customHeight="1">
      <c r="A584" s="184"/>
      <c r="D584" s="4"/>
      <c r="F584" s="144" t="s">
        <v>5453</v>
      </c>
    </row>
    <row r="585" spans="1:18" ht="16.5" customHeight="1">
      <c r="A585" s="184"/>
      <c r="D585" s="4"/>
      <c r="E585" s="144" t="s">
        <v>2146</v>
      </c>
    </row>
    <row r="586" spans="1:18" ht="16.5" customHeight="1">
      <c r="A586" s="184"/>
      <c r="D586" s="4"/>
      <c r="E586" s="144" t="s">
        <v>5454</v>
      </c>
    </row>
    <row r="587" spans="1:18" ht="16.5" customHeight="1">
      <c r="A587" s="184"/>
      <c r="F587" s="144" t="s">
        <v>5455</v>
      </c>
    </row>
    <row r="588" spans="1:18" ht="16.5" customHeight="1">
      <c r="A588" s="184"/>
    </row>
    <row r="589" spans="1:18" ht="16.5" customHeight="1">
      <c r="A589" s="184"/>
      <c r="B589" s="145" t="s">
        <v>3420</v>
      </c>
    </row>
    <row r="590" spans="1:18" ht="16.5" customHeight="1">
      <c r="A590" s="184"/>
      <c r="C590" s="146" t="s">
        <v>3422</v>
      </c>
    </row>
    <row r="591" spans="1:18" ht="16.5" customHeight="1">
      <c r="A591" s="184"/>
      <c r="D591" s="144" t="s">
        <v>3421</v>
      </c>
    </row>
    <row r="592" spans="1:18" ht="16.5" customHeight="1">
      <c r="A592" s="184"/>
      <c r="D592" s="4"/>
      <c r="E592" s="144" t="s">
        <v>6158</v>
      </c>
    </row>
    <row r="593" spans="1:6" ht="16.5" customHeight="1">
      <c r="A593" s="184"/>
      <c r="D593" s="4"/>
      <c r="E593" s="144" t="s">
        <v>2147</v>
      </c>
    </row>
    <row r="594" spans="1:6" ht="16.5" customHeight="1">
      <c r="A594" s="184"/>
      <c r="D594" s="4"/>
      <c r="E594" s="144" t="s">
        <v>3271</v>
      </c>
    </row>
    <row r="595" spans="1:6" ht="16.5" customHeight="1">
      <c r="A595" s="184"/>
    </row>
    <row r="596" spans="1:6" ht="16.5" customHeight="1">
      <c r="A596" s="184"/>
      <c r="C596" s="146" t="s">
        <v>3425</v>
      </c>
    </row>
    <row r="597" spans="1:6" ht="16.5" customHeight="1">
      <c r="A597" s="184"/>
      <c r="D597" s="144" t="s">
        <v>3440</v>
      </c>
    </row>
    <row r="598" spans="1:6" ht="16.5" customHeight="1">
      <c r="A598" s="184"/>
      <c r="D598" s="4"/>
      <c r="E598" s="144" t="s">
        <v>5456</v>
      </c>
    </row>
    <row r="599" spans="1:6" ht="16.5" customHeight="1">
      <c r="A599" s="184"/>
      <c r="D599" s="4"/>
      <c r="F599" s="144" t="s">
        <v>5457</v>
      </c>
    </row>
    <row r="600" spans="1:6" ht="16.5" customHeight="1">
      <c r="A600" s="184"/>
      <c r="D600" s="4"/>
      <c r="E600" s="144" t="s">
        <v>2148</v>
      </c>
    </row>
    <row r="601" spans="1:6" ht="16.5" customHeight="1">
      <c r="A601" s="184"/>
      <c r="D601" s="4"/>
      <c r="E601" s="144" t="s">
        <v>2149</v>
      </c>
    </row>
    <row r="602" spans="1:6" ht="16.5" customHeight="1">
      <c r="A602" s="184"/>
      <c r="D602" s="4"/>
      <c r="E602" s="144" t="s">
        <v>5458</v>
      </c>
    </row>
    <row r="603" spans="1:6" ht="16.5" customHeight="1">
      <c r="A603" s="184"/>
      <c r="D603" s="4"/>
      <c r="F603" s="144" t="s">
        <v>5445</v>
      </c>
    </row>
    <row r="604" spans="1:6" ht="16.5" customHeight="1">
      <c r="A604" s="184"/>
      <c r="D604" s="4"/>
      <c r="E604" s="144" t="s">
        <v>4576</v>
      </c>
    </row>
    <row r="605" spans="1:6" ht="16.5" customHeight="1">
      <c r="A605" s="184"/>
    </row>
    <row r="606" spans="1:6" ht="16.5" customHeight="1">
      <c r="A606" s="184"/>
      <c r="B606" s="145" t="s">
        <v>3426</v>
      </c>
    </row>
    <row r="607" spans="1:6" ht="16.5" customHeight="1">
      <c r="A607" s="184"/>
      <c r="C607" s="146" t="s">
        <v>3428</v>
      </c>
    </row>
    <row r="608" spans="1:6" ht="16.5" customHeight="1">
      <c r="A608" s="184"/>
      <c r="D608" s="144" t="s">
        <v>3427</v>
      </c>
    </row>
    <row r="609" spans="1:18" ht="16.5" customHeight="1">
      <c r="A609" s="184"/>
      <c r="D609" s="4"/>
      <c r="E609" s="144" t="s">
        <v>2150</v>
      </c>
    </row>
    <row r="610" spans="1:18" ht="16.5" customHeight="1">
      <c r="A610" s="184"/>
      <c r="D610" s="4"/>
      <c r="E610" s="144" t="s">
        <v>5459</v>
      </c>
    </row>
    <row r="611" spans="1:18" ht="16.5" customHeight="1">
      <c r="A611" s="184"/>
      <c r="D611" s="4"/>
      <c r="F611" s="144" t="s">
        <v>5460</v>
      </c>
    </row>
    <row r="612" spans="1:18" ht="16.5" customHeight="1">
      <c r="A612" s="184"/>
      <c r="D612" s="4"/>
      <c r="E612" s="144" t="s">
        <v>2151</v>
      </c>
    </row>
    <row r="613" spans="1:18" ht="16.5" customHeight="1">
      <c r="A613" s="184"/>
      <c r="D613" s="4"/>
      <c r="E613" s="144" t="s">
        <v>2152</v>
      </c>
    </row>
    <row r="614" spans="1:18" ht="16.5" customHeight="1">
      <c r="A614" s="184"/>
      <c r="D614" s="4"/>
      <c r="E614" s="144" t="s">
        <v>2153</v>
      </c>
      <c r="R614" s="172" t="s">
        <v>6098</v>
      </c>
    </row>
    <row r="615" spans="1:18" ht="16.5" customHeight="1">
      <c r="A615" s="184"/>
    </row>
    <row r="616" spans="1:18" ht="16.5" customHeight="1">
      <c r="A616" s="184"/>
      <c r="C616" s="146" t="s">
        <v>3430</v>
      </c>
    </row>
    <row r="617" spans="1:18" ht="16.5" customHeight="1">
      <c r="A617" s="184"/>
      <c r="D617" s="144" t="s">
        <v>3429</v>
      </c>
    </row>
    <row r="618" spans="1:18" ht="16.5" customHeight="1">
      <c r="A618" s="184"/>
      <c r="D618" s="144" t="s">
        <v>5461</v>
      </c>
    </row>
    <row r="619" spans="1:18" ht="16.5" customHeight="1">
      <c r="A619" s="184"/>
      <c r="E619" s="144" t="s">
        <v>5462</v>
      </c>
    </row>
    <row r="620" spans="1:18" ht="16.5" customHeight="1">
      <c r="A620" s="184"/>
      <c r="D620" s="144" t="s">
        <v>2154</v>
      </c>
    </row>
    <row r="621" spans="1:18" ht="16.5" customHeight="1">
      <c r="A621" s="184"/>
      <c r="D621" s="144" t="s">
        <v>5463</v>
      </c>
    </row>
    <row r="622" spans="1:18" ht="16.5" customHeight="1">
      <c r="A622" s="184"/>
      <c r="E622" s="144" t="s">
        <v>5464</v>
      </c>
    </row>
    <row r="623" spans="1:18" ht="16.5" customHeight="1">
      <c r="A623" s="184"/>
      <c r="D623" s="144" t="s">
        <v>2155</v>
      </c>
    </row>
    <row r="624" spans="1:18" ht="16.5" customHeight="1">
      <c r="A624" s="184"/>
      <c r="D624" s="144" t="s">
        <v>2156</v>
      </c>
    </row>
    <row r="625" spans="1:6" ht="16.5" customHeight="1">
      <c r="A625" s="184"/>
      <c r="D625" s="144" t="s">
        <v>5465</v>
      </c>
    </row>
    <row r="626" spans="1:6" ht="16.5" customHeight="1">
      <c r="A626" s="184"/>
      <c r="E626" s="144" t="s">
        <v>5466</v>
      </c>
    </row>
    <row r="627" spans="1:6" ht="16.5" customHeight="1">
      <c r="A627" s="184"/>
    </row>
    <row r="628" spans="1:6" ht="16.5" customHeight="1">
      <c r="A628" s="184"/>
      <c r="B628" s="145" t="s">
        <v>3431</v>
      </c>
    </row>
    <row r="629" spans="1:6" ht="16.5" customHeight="1">
      <c r="A629" s="184"/>
      <c r="C629" s="146" t="s">
        <v>3432</v>
      </c>
    </row>
    <row r="630" spans="1:6" ht="16.5" customHeight="1">
      <c r="A630" s="184"/>
      <c r="D630" s="144" t="s">
        <v>3433</v>
      </c>
    </row>
    <row r="631" spans="1:6" ht="16.5" customHeight="1">
      <c r="A631" s="184"/>
      <c r="D631" s="4"/>
      <c r="E631" s="144" t="s">
        <v>5467</v>
      </c>
    </row>
    <row r="632" spans="1:6" ht="16.5" customHeight="1">
      <c r="A632" s="184"/>
      <c r="D632" s="4"/>
      <c r="F632" s="144" t="s">
        <v>5468</v>
      </c>
    </row>
    <row r="633" spans="1:6" ht="16.5" customHeight="1">
      <c r="A633" s="184"/>
      <c r="D633" s="4"/>
      <c r="E633" s="144" t="s">
        <v>5469</v>
      </c>
    </row>
    <row r="634" spans="1:6" ht="16.5" customHeight="1">
      <c r="A634" s="184"/>
      <c r="D634" s="4"/>
      <c r="F634" s="144" t="s">
        <v>5470</v>
      </c>
    </row>
    <row r="635" spans="1:6" ht="16.5" customHeight="1">
      <c r="A635" s="184"/>
      <c r="D635" s="4"/>
      <c r="E635" s="144" t="s">
        <v>5471</v>
      </c>
    </row>
    <row r="636" spans="1:6" ht="16.5" customHeight="1">
      <c r="A636" s="184"/>
      <c r="D636" s="4"/>
      <c r="F636" s="144" t="s">
        <v>5472</v>
      </c>
    </row>
    <row r="637" spans="1:6" ht="16.5" customHeight="1">
      <c r="A637" s="184"/>
      <c r="D637" s="4"/>
      <c r="E637" s="144" t="s">
        <v>2157</v>
      </c>
    </row>
    <row r="638" spans="1:6" ht="16.5" customHeight="1">
      <c r="A638" s="184"/>
      <c r="D638" s="4"/>
      <c r="E638" s="144" t="s">
        <v>2158</v>
      </c>
    </row>
    <row r="639" spans="1:6" ht="16.5" customHeight="1">
      <c r="A639" s="184"/>
      <c r="D639" s="4"/>
      <c r="E639" s="144" t="s">
        <v>5473</v>
      </c>
    </row>
    <row r="640" spans="1:6" ht="16.5" customHeight="1">
      <c r="A640" s="184"/>
      <c r="D640" s="4"/>
      <c r="F640" s="144" t="s">
        <v>5474</v>
      </c>
    </row>
    <row r="641" spans="1:18" ht="16.5" customHeight="1">
      <c r="A641" s="184"/>
      <c r="D641" s="4"/>
      <c r="F641" s="144" t="s">
        <v>5475</v>
      </c>
    </row>
    <row r="642" spans="1:18" ht="16.5" customHeight="1">
      <c r="A642" s="184"/>
      <c r="D642" s="4"/>
      <c r="E642" s="4"/>
      <c r="F642" s="144" t="s">
        <v>3240</v>
      </c>
    </row>
    <row r="643" spans="1:18" ht="16.5" customHeight="1">
      <c r="A643" s="184"/>
      <c r="D643" s="4"/>
      <c r="E643" s="4"/>
      <c r="F643" s="144" t="s">
        <v>2120</v>
      </c>
    </row>
    <row r="644" spans="1:18" ht="16.5" customHeight="1">
      <c r="A644" s="184"/>
      <c r="D644" s="4"/>
      <c r="E644" s="4"/>
      <c r="F644" s="144" t="s">
        <v>3241</v>
      </c>
    </row>
    <row r="645" spans="1:18" ht="16.5" customHeight="1">
      <c r="A645" s="184"/>
      <c r="D645" s="144" t="s">
        <v>3242</v>
      </c>
    </row>
    <row r="646" spans="1:18" ht="16.5" customHeight="1">
      <c r="A646" s="184"/>
    </row>
    <row r="647" spans="1:18" ht="16.5" customHeight="1">
      <c r="A647" s="184"/>
      <c r="R647" s="172" t="s">
        <v>6098</v>
      </c>
    </row>
    <row r="648" spans="1:18" ht="16.5" customHeight="1">
      <c r="A648" s="184"/>
      <c r="D648" s="4"/>
    </row>
    <row r="649" spans="1:18" ht="16.5" customHeight="1">
      <c r="A649" s="184" t="s">
        <v>3434</v>
      </c>
      <c r="B649" s="4"/>
    </row>
    <row r="650" spans="1:18" ht="16.5" customHeight="1">
      <c r="A650" s="184"/>
      <c r="C650" s="146" t="s">
        <v>3435</v>
      </c>
    </row>
    <row r="651" spans="1:18" ht="16.5" customHeight="1">
      <c r="A651" s="184"/>
      <c r="B651" s="98"/>
      <c r="C651" s="24"/>
      <c r="D651" s="144" t="s">
        <v>5476</v>
      </c>
    </row>
    <row r="652" spans="1:18" ht="16.5" customHeight="1">
      <c r="A652" s="184"/>
      <c r="B652" s="98"/>
      <c r="C652" s="24"/>
      <c r="E652" s="144" t="s">
        <v>5477</v>
      </c>
    </row>
    <row r="653" spans="1:18" ht="16.5" customHeight="1">
      <c r="A653" s="184"/>
      <c r="B653" s="98"/>
      <c r="C653" s="24"/>
      <c r="E653" s="144" t="s">
        <v>5478</v>
      </c>
    </row>
    <row r="654" spans="1:18" ht="16.5" customHeight="1">
      <c r="A654" s="184"/>
      <c r="D654" s="4"/>
      <c r="E654" s="144" t="s">
        <v>2159</v>
      </c>
    </row>
    <row r="655" spans="1:18" ht="16.5" customHeight="1">
      <c r="A655" s="184"/>
      <c r="D655" s="4"/>
      <c r="E655" s="144" t="s">
        <v>5479</v>
      </c>
    </row>
    <row r="656" spans="1:18" ht="16.5" customHeight="1">
      <c r="A656" s="184"/>
      <c r="D656" s="4"/>
      <c r="E656" s="144" t="s">
        <v>2160</v>
      </c>
    </row>
    <row r="657" spans="1:5" ht="16.5" customHeight="1">
      <c r="A657" s="184"/>
      <c r="D657" s="4"/>
      <c r="E657" s="144" t="s">
        <v>2161</v>
      </c>
    </row>
    <row r="658" spans="1:5" ht="16.5" customHeight="1">
      <c r="A658" s="184"/>
    </row>
    <row r="659" spans="1:5" ht="16.5" customHeight="1">
      <c r="A659" s="184"/>
      <c r="C659" s="146" t="s">
        <v>3436</v>
      </c>
    </row>
    <row r="660" spans="1:5" ht="16.5" customHeight="1">
      <c r="A660" s="184"/>
      <c r="D660" s="144" t="s">
        <v>5480</v>
      </c>
    </row>
    <row r="661" spans="1:5" ht="16.5" customHeight="1">
      <c r="A661" s="184"/>
      <c r="D661" s="4"/>
      <c r="E661" s="144" t="s">
        <v>2162</v>
      </c>
    </row>
    <row r="662" spans="1:5" ht="16.5" customHeight="1">
      <c r="A662" s="184"/>
      <c r="D662" s="4"/>
      <c r="E662" s="144" t="s">
        <v>2163</v>
      </c>
    </row>
    <row r="663" spans="1:5" ht="16.5" customHeight="1">
      <c r="A663" s="184"/>
      <c r="D663" s="4"/>
      <c r="E663" s="144" t="s">
        <v>2164</v>
      </c>
    </row>
    <row r="664" spans="1:5" ht="16.5" customHeight="1">
      <c r="A664" s="184"/>
      <c r="D664" s="4"/>
      <c r="E664" s="144" t="s">
        <v>2165</v>
      </c>
    </row>
    <row r="665" spans="1:5" ht="16.5" customHeight="1">
      <c r="A665" s="184"/>
      <c r="D665" s="4"/>
      <c r="E665" s="144" t="s">
        <v>2166</v>
      </c>
    </row>
    <row r="666" spans="1:5" ht="16.5" customHeight="1">
      <c r="A666" s="184"/>
    </row>
    <row r="667" spans="1:5" ht="16.5" customHeight="1">
      <c r="A667" s="184"/>
      <c r="C667" s="146" t="s">
        <v>3438</v>
      </c>
    </row>
    <row r="668" spans="1:5" ht="16.5" customHeight="1">
      <c r="A668" s="184"/>
      <c r="D668" s="144" t="s">
        <v>5481</v>
      </c>
    </row>
    <row r="669" spans="1:5" ht="16.5" customHeight="1">
      <c r="A669" s="184"/>
      <c r="E669" s="144" t="s">
        <v>5482</v>
      </c>
    </row>
    <row r="670" spans="1:5" ht="16.5" customHeight="1">
      <c r="A670" s="184"/>
      <c r="E670" s="144" t="s">
        <v>5483</v>
      </c>
    </row>
    <row r="671" spans="1:5" ht="16.5" customHeight="1">
      <c r="A671" s="184"/>
    </row>
    <row r="672" spans="1:5" ht="16.5" customHeight="1">
      <c r="A672" s="184"/>
      <c r="C672" s="146" t="s">
        <v>3437</v>
      </c>
    </row>
    <row r="673" spans="1:18" ht="16.5" customHeight="1">
      <c r="A673" s="184"/>
      <c r="D673" s="144" t="s">
        <v>5484</v>
      </c>
    </row>
    <row r="674" spans="1:18" ht="16.5" customHeight="1">
      <c r="A674" s="184"/>
      <c r="E674" s="144" t="s">
        <v>5485</v>
      </c>
    </row>
    <row r="675" spans="1:18" ht="16.5" customHeight="1">
      <c r="A675" s="184"/>
    </row>
    <row r="676" spans="1:18" ht="16.5" customHeight="1">
      <c r="A676" s="184"/>
      <c r="C676" s="146" t="s">
        <v>3439</v>
      </c>
    </row>
    <row r="677" spans="1:18" ht="16.5" customHeight="1">
      <c r="A677" s="184"/>
      <c r="D677" s="144" t="s">
        <v>5486</v>
      </c>
    </row>
    <row r="678" spans="1:18" ht="16.5" customHeight="1">
      <c r="A678" s="184"/>
      <c r="E678" s="144" t="s">
        <v>5487</v>
      </c>
    </row>
    <row r="679" spans="1:18" ht="16.5" customHeight="1">
      <c r="A679" s="184"/>
    </row>
    <row r="680" spans="1:18" ht="16.5" customHeight="1">
      <c r="A680" s="184"/>
      <c r="C680" s="146" t="s">
        <v>3444</v>
      </c>
      <c r="R680" s="172" t="s">
        <v>6098</v>
      </c>
    </row>
    <row r="681" spans="1:18" ht="16.5" customHeight="1">
      <c r="A681" s="184"/>
      <c r="D681" s="144" t="s">
        <v>3443</v>
      </c>
    </row>
    <row r="682" spans="1:18" ht="16.5" customHeight="1">
      <c r="A682" s="184"/>
      <c r="D682" s="4"/>
      <c r="E682" s="144" t="s">
        <v>5488</v>
      </c>
    </row>
    <row r="683" spans="1:18" ht="16.5" customHeight="1">
      <c r="A683" s="184"/>
      <c r="D683" s="4"/>
      <c r="F683" s="144" t="s">
        <v>5489</v>
      </c>
    </row>
    <row r="684" spans="1:18" ht="16.5" customHeight="1">
      <c r="A684" s="184"/>
      <c r="D684" s="4"/>
      <c r="E684" s="144" t="s">
        <v>5490</v>
      </c>
    </row>
    <row r="685" spans="1:18" ht="16.5" customHeight="1">
      <c r="A685" s="184"/>
      <c r="F685" s="144" t="s">
        <v>5491</v>
      </c>
    </row>
    <row r="686" spans="1:18" ht="16.5" customHeight="1">
      <c r="A686" s="184"/>
    </row>
    <row r="687" spans="1:18" ht="16.5" customHeight="1">
      <c r="A687" s="184"/>
      <c r="C687" s="146" t="s">
        <v>3445</v>
      </c>
    </row>
    <row r="688" spans="1:18" ht="16.5" customHeight="1">
      <c r="A688" s="184"/>
      <c r="D688" s="144" t="s">
        <v>5492</v>
      </c>
    </row>
    <row r="689" spans="1:5" ht="16.5" customHeight="1">
      <c r="A689" s="184"/>
      <c r="E689" s="144" t="s">
        <v>5493</v>
      </c>
    </row>
    <row r="690" spans="1:5" ht="16.5" customHeight="1">
      <c r="A690" s="184"/>
      <c r="D690" s="144" t="s">
        <v>5494</v>
      </c>
    </row>
    <row r="691" spans="1:5" ht="16.5" customHeight="1">
      <c r="A691" s="184"/>
      <c r="E691" s="144" t="s">
        <v>5495</v>
      </c>
    </row>
    <row r="692" spans="1:5" ht="16.5" customHeight="1">
      <c r="A692" s="184"/>
      <c r="D692" s="4"/>
    </row>
    <row r="693" spans="1:5" ht="16.5" customHeight="1">
      <c r="A693" s="184"/>
    </row>
    <row r="694" spans="1:5" ht="16.5" customHeight="1">
      <c r="A694" s="184"/>
    </row>
    <row r="695" spans="1:5" ht="16.5" customHeight="1">
      <c r="A695" s="184" t="s">
        <v>3442</v>
      </c>
    </row>
    <row r="696" spans="1:5" ht="16.5" customHeight="1">
      <c r="A696" s="184"/>
      <c r="C696" s="146" t="s">
        <v>3447</v>
      </c>
    </row>
    <row r="697" spans="1:5" ht="16.5" customHeight="1">
      <c r="A697" s="184"/>
      <c r="D697" s="144" t="s">
        <v>3446</v>
      </c>
    </row>
    <row r="698" spans="1:5" ht="16.5" customHeight="1">
      <c r="A698" s="184"/>
      <c r="D698" s="144" t="s">
        <v>5496</v>
      </c>
    </row>
    <row r="699" spans="1:5" ht="16.5" customHeight="1">
      <c r="A699" s="184"/>
      <c r="E699" s="144" t="s">
        <v>5497</v>
      </c>
    </row>
    <row r="700" spans="1:5" ht="16.5" customHeight="1">
      <c r="A700" s="184"/>
    </row>
    <row r="701" spans="1:5" ht="16.5" customHeight="1">
      <c r="A701" s="184"/>
      <c r="C701" s="146" t="s">
        <v>3448</v>
      </c>
    </row>
    <row r="702" spans="1:5" ht="16.5" customHeight="1">
      <c r="A702" s="184"/>
      <c r="D702" s="144" t="s">
        <v>5498</v>
      </c>
    </row>
    <row r="703" spans="1:5" ht="16.5" customHeight="1">
      <c r="A703" s="184"/>
      <c r="E703" s="4" t="s">
        <v>5499</v>
      </c>
    </row>
    <row r="704" spans="1:5" ht="16.5" customHeight="1">
      <c r="A704" s="184"/>
      <c r="D704" s="4"/>
      <c r="E704" s="144" t="s">
        <v>2167</v>
      </c>
    </row>
    <row r="705" spans="1:18" ht="16.5" customHeight="1">
      <c r="A705" s="184"/>
      <c r="D705" s="4"/>
      <c r="E705" s="144" t="s">
        <v>2168</v>
      </c>
    </row>
    <row r="706" spans="1:18" ht="16.5" customHeight="1">
      <c r="A706" s="184"/>
      <c r="D706" s="4"/>
      <c r="E706" s="144" t="s">
        <v>2169</v>
      </c>
    </row>
    <row r="707" spans="1:18" ht="16.5" customHeight="1">
      <c r="A707" s="184"/>
      <c r="D707" s="4"/>
      <c r="E707" s="144" t="s">
        <v>2170</v>
      </c>
    </row>
    <row r="708" spans="1:18" ht="16.5" customHeight="1">
      <c r="A708" s="184"/>
    </row>
    <row r="709" spans="1:18" ht="16.5" customHeight="1">
      <c r="A709" s="184"/>
      <c r="C709" s="146" t="s">
        <v>3449</v>
      </c>
    </row>
    <row r="710" spans="1:18" ht="16.5" customHeight="1">
      <c r="A710" s="184"/>
      <c r="D710" s="144" t="s">
        <v>5500</v>
      </c>
    </row>
    <row r="711" spans="1:18" ht="16.5" customHeight="1">
      <c r="A711" s="184"/>
      <c r="E711" s="144" t="s">
        <v>5501</v>
      </c>
    </row>
    <row r="712" spans="1:18" ht="16.5" customHeight="1">
      <c r="A712" s="184"/>
    </row>
    <row r="713" spans="1:18" ht="16.5" customHeight="1">
      <c r="A713" s="184"/>
      <c r="C713" s="146" t="s">
        <v>3450</v>
      </c>
      <c r="R713" s="172" t="s">
        <v>6098</v>
      </c>
    </row>
    <row r="714" spans="1:18" ht="16.5" customHeight="1">
      <c r="A714" s="184"/>
      <c r="D714" s="144" t="s">
        <v>5502</v>
      </c>
    </row>
    <row r="715" spans="1:18" ht="16.5" customHeight="1">
      <c r="A715" s="184"/>
      <c r="E715" s="144" t="s">
        <v>5503</v>
      </c>
    </row>
    <row r="716" spans="1:18" ht="16.5" customHeight="1">
      <c r="A716" s="184"/>
      <c r="D716" s="144" t="s">
        <v>5504</v>
      </c>
    </row>
    <row r="717" spans="1:18" ht="16.5" customHeight="1">
      <c r="A717" s="184"/>
    </row>
    <row r="718" spans="1:18" ht="16.5" customHeight="1">
      <c r="A718" s="184"/>
      <c r="C718" s="146" t="s">
        <v>3452</v>
      </c>
    </row>
    <row r="719" spans="1:18" ht="16.5" customHeight="1">
      <c r="A719" s="184"/>
      <c r="D719" s="144" t="s">
        <v>3451</v>
      </c>
    </row>
    <row r="720" spans="1:18" ht="16.5" customHeight="1">
      <c r="A720" s="184"/>
      <c r="D720" s="4"/>
      <c r="E720" s="144" t="s">
        <v>2171</v>
      </c>
    </row>
    <row r="721" spans="1:5" ht="16.5" customHeight="1">
      <c r="A721" s="184"/>
      <c r="D721" s="4"/>
      <c r="E721" s="144" t="s">
        <v>2172</v>
      </c>
    </row>
    <row r="722" spans="1:5" ht="16.5" customHeight="1">
      <c r="A722" s="184"/>
      <c r="D722" s="4"/>
      <c r="E722" s="144" t="s">
        <v>2173</v>
      </c>
    </row>
    <row r="723" spans="1:5" ht="16.5" customHeight="1">
      <c r="A723" s="184"/>
      <c r="D723" s="4"/>
      <c r="E723" s="144" t="s">
        <v>2174</v>
      </c>
    </row>
    <row r="724" spans="1:5" ht="16.5" customHeight="1">
      <c r="A724" s="184"/>
      <c r="D724" s="144" t="s">
        <v>2175</v>
      </c>
    </row>
    <row r="725" spans="1:5" ht="16.5" customHeight="1">
      <c r="A725" s="184"/>
    </row>
    <row r="726" spans="1:5" ht="16.5" customHeight="1">
      <c r="A726" s="184"/>
      <c r="D726" s="4"/>
    </row>
    <row r="727" spans="1:5" ht="16.5" customHeight="1">
      <c r="A727" s="184"/>
    </row>
    <row r="728" spans="1:5" ht="16.5" customHeight="1">
      <c r="A728" s="184" t="s">
        <v>3441</v>
      </c>
      <c r="B728" s="98"/>
    </row>
    <row r="729" spans="1:5" ht="16.5" customHeight="1">
      <c r="A729" s="184"/>
      <c r="C729" s="146" t="s">
        <v>3453</v>
      </c>
    </row>
    <row r="730" spans="1:5" ht="16.5" customHeight="1">
      <c r="A730" s="184"/>
      <c r="D730" s="144" t="s">
        <v>5505</v>
      </c>
    </row>
    <row r="731" spans="1:5" ht="16.5" customHeight="1">
      <c r="A731" s="184"/>
      <c r="E731" s="144" t="s">
        <v>5506</v>
      </c>
    </row>
    <row r="732" spans="1:5" ht="16.5" customHeight="1">
      <c r="A732" s="184"/>
      <c r="E732" s="144" t="s">
        <v>5507</v>
      </c>
    </row>
    <row r="733" spans="1:5" ht="16.5" customHeight="1">
      <c r="A733" s="184"/>
    </row>
    <row r="734" spans="1:5" ht="16.5" customHeight="1">
      <c r="A734" s="184"/>
    </row>
    <row r="735" spans="1:5" ht="16.5" customHeight="1">
      <c r="A735" s="184"/>
      <c r="C735" s="146" t="s">
        <v>3454</v>
      </c>
    </row>
    <row r="736" spans="1:5" ht="16.5" customHeight="1">
      <c r="A736" s="184"/>
      <c r="D736" s="144" t="s">
        <v>5508</v>
      </c>
    </row>
    <row r="737" spans="1:18" ht="16.5" customHeight="1">
      <c r="A737" s="184"/>
      <c r="D737" s="4"/>
      <c r="E737" s="144" t="s">
        <v>5509</v>
      </c>
    </row>
    <row r="738" spans="1:18" ht="16.5" customHeight="1">
      <c r="A738" s="184"/>
      <c r="D738" s="4"/>
      <c r="E738" s="144" t="s">
        <v>4159</v>
      </c>
    </row>
    <row r="739" spans="1:18" ht="16.5" customHeight="1">
      <c r="A739" s="184"/>
      <c r="D739" s="4"/>
      <c r="E739" s="144" t="s">
        <v>5510</v>
      </c>
    </row>
    <row r="740" spans="1:18" ht="16.5" customHeight="1">
      <c r="A740" s="184"/>
      <c r="D740" s="4"/>
      <c r="E740" s="4"/>
      <c r="F740" s="144" t="s">
        <v>5511</v>
      </c>
    </row>
    <row r="741" spans="1:18" ht="16.5" customHeight="1">
      <c r="A741" s="184"/>
      <c r="D741" s="4"/>
      <c r="E741" s="144" t="s">
        <v>3243</v>
      </c>
    </row>
    <row r="742" spans="1:18" ht="16.5" customHeight="1">
      <c r="A742" s="184"/>
    </row>
    <row r="743" spans="1:18" ht="16.5" customHeight="1">
      <c r="A743" s="184"/>
      <c r="C743" s="146" t="s">
        <v>3455</v>
      </c>
    </row>
    <row r="744" spans="1:18" ht="16.5" customHeight="1">
      <c r="A744" s="184"/>
      <c r="D744" s="144" t="s">
        <v>5512</v>
      </c>
    </row>
    <row r="745" spans="1:18" ht="16.5" customHeight="1">
      <c r="A745" s="184"/>
      <c r="E745" s="144" t="s">
        <v>5513</v>
      </c>
    </row>
    <row r="746" spans="1:18" ht="16.5" customHeight="1">
      <c r="A746" s="184"/>
      <c r="D746" s="144" t="s">
        <v>5514</v>
      </c>
      <c r="R746" s="172" t="s">
        <v>6099</v>
      </c>
    </row>
    <row r="747" spans="1:18" ht="16.5" customHeight="1">
      <c r="A747" s="184"/>
      <c r="E747" s="144" t="s">
        <v>5515</v>
      </c>
    </row>
    <row r="748" spans="1:18" ht="16.5" customHeight="1">
      <c r="A748" s="184"/>
      <c r="D748" s="144" t="s">
        <v>5516</v>
      </c>
    </row>
    <row r="749" spans="1:18" ht="16.5" customHeight="1">
      <c r="A749" s="184"/>
      <c r="E749" s="144" t="s">
        <v>5517</v>
      </c>
    </row>
    <row r="750" spans="1:18" ht="16.5" customHeight="1">
      <c r="A750" s="184"/>
    </row>
    <row r="751" spans="1:18" ht="16.5" customHeight="1">
      <c r="A751" s="184"/>
    </row>
    <row r="752" spans="1:18" ht="16.5" customHeight="1">
      <c r="A752" s="1352" t="s">
        <v>3456</v>
      </c>
      <c r="B752" s="1352"/>
      <c r="C752" s="1352"/>
      <c r="D752" s="1352"/>
      <c r="E752" s="1352"/>
      <c r="F752" s="1352"/>
      <c r="G752" s="1352"/>
      <c r="H752" s="1352"/>
      <c r="I752" s="1352"/>
      <c r="J752" s="1352"/>
      <c r="K752" s="1352"/>
      <c r="L752" s="1352"/>
      <c r="M752" s="1352"/>
      <c r="N752" s="1352"/>
      <c r="O752" s="1352"/>
      <c r="P752" s="1352"/>
    </row>
    <row r="753" spans="1:16" ht="16.5" customHeight="1">
      <c r="A753" s="1352"/>
      <c r="B753" s="1352"/>
      <c r="C753" s="1352"/>
      <c r="D753" s="1352"/>
      <c r="E753" s="1352"/>
      <c r="F753" s="1352"/>
      <c r="G753" s="1352"/>
      <c r="H753" s="1352"/>
      <c r="I753" s="1352"/>
      <c r="J753" s="1352"/>
      <c r="K753" s="1352"/>
      <c r="L753" s="1352"/>
      <c r="M753" s="1352"/>
      <c r="N753" s="1352"/>
      <c r="O753" s="1352"/>
      <c r="P753" s="1352"/>
    </row>
    <row r="754" spans="1:16" ht="16.5" customHeight="1">
      <c r="D754" s="4"/>
    </row>
    <row r="755" spans="1:16" ht="16.5" customHeight="1">
      <c r="D755" s="4"/>
    </row>
    <row r="756" spans="1:16" ht="16.5" customHeight="1">
      <c r="A756" s="184" t="s">
        <v>3457</v>
      </c>
    </row>
    <row r="757" spans="1:16" ht="16.5" customHeight="1">
      <c r="A757" s="184"/>
      <c r="B757" s="145" t="s">
        <v>3458</v>
      </c>
      <c r="C757" s="24"/>
    </row>
    <row r="758" spans="1:16" ht="16.5" customHeight="1">
      <c r="A758" s="184"/>
      <c r="C758" s="146" t="s">
        <v>3459</v>
      </c>
    </row>
    <row r="759" spans="1:16" ht="16.5" customHeight="1">
      <c r="A759" s="184"/>
      <c r="D759" s="144" t="s">
        <v>5518</v>
      </c>
    </row>
    <row r="760" spans="1:16" ht="16.5" customHeight="1">
      <c r="A760" s="184"/>
      <c r="E760" s="144" t="s">
        <v>5519</v>
      </c>
    </row>
    <row r="761" spans="1:16" ht="16.5" customHeight="1">
      <c r="A761" s="184"/>
      <c r="D761" s="4"/>
      <c r="E761" s="144" t="s">
        <v>2176</v>
      </c>
    </row>
    <row r="762" spans="1:16" ht="16.5" customHeight="1">
      <c r="A762" s="184"/>
      <c r="D762" s="4"/>
      <c r="E762" s="144" t="s">
        <v>2177</v>
      </c>
    </row>
    <row r="763" spans="1:16" ht="16.5" customHeight="1">
      <c r="A763" s="184"/>
      <c r="D763" s="4"/>
      <c r="E763" s="144" t="s">
        <v>2178</v>
      </c>
    </row>
    <row r="764" spans="1:16" ht="16.5" customHeight="1">
      <c r="A764" s="184"/>
      <c r="D764" s="144" t="s">
        <v>2179</v>
      </c>
    </row>
    <row r="765" spans="1:16" ht="16.5" customHeight="1">
      <c r="A765" s="184"/>
      <c r="E765" s="4" t="s">
        <v>16951</v>
      </c>
    </row>
    <row r="766" spans="1:16" ht="16.5" customHeight="1">
      <c r="A766" s="184"/>
      <c r="E766" s="144" t="s">
        <v>16952</v>
      </c>
    </row>
    <row r="767" spans="1:16" ht="16.5" customHeight="1">
      <c r="A767" s="184"/>
      <c r="D767" s="144" t="s">
        <v>5520</v>
      </c>
    </row>
    <row r="768" spans="1:16" ht="16.5" customHeight="1">
      <c r="A768" s="184"/>
      <c r="E768" s="144" t="s">
        <v>5521</v>
      </c>
    </row>
    <row r="769" spans="1:18" ht="16.5" customHeight="1">
      <c r="A769" s="184"/>
      <c r="E769" s="144" t="s">
        <v>5415</v>
      </c>
      <c r="F769" s="4"/>
    </row>
    <row r="770" spans="1:18" ht="16.5" customHeight="1">
      <c r="A770" s="184"/>
      <c r="D770" s="144" t="s">
        <v>5522</v>
      </c>
    </row>
    <row r="771" spans="1:18" ht="16.5" customHeight="1">
      <c r="A771" s="184"/>
      <c r="E771" s="144" t="s">
        <v>5523</v>
      </c>
    </row>
    <row r="772" spans="1:18" ht="16.5" customHeight="1">
      <c r="A772" s="184"/>
      <c r="D772" s="144" t="s">
        <v>5524</v>
      </c>
    </row>
    <row r="773" spans="1:18" ht="16.5" customHeight="1">
      <c r="A773" s="184"/>
      <c r="E773" s="144" t="s">
        <v>5525</v>
      </c>
    </row>
    <row r="774" spans="1:18" ht="16.5" customHeight="1">
      <c r="A774" s="184"/>
      <c r="D774" s="4"/>
      <c r="E774" s="144" t="s">
        <v>2180</v>
      </c>
    </row>
    <row r="775" spans="1:18" ht="16.5" customHeight="1">
      <c r="A775" s="184"/>
      <c r="D775" s="4"/>
      <c r="E775" s="144" t="s">
        <v>2181</v>
      </c>
    </row>
    <row r="776" spans="1:18" ht="16.5" customHeight="1">
      <c r="A776" s="184"/>
      <c r="D776" s="144" t="s">
        <v>5526</v>
      </c>
    </row>
    <row r="777" spans="1:18" ht="16.5" customHeight="1">
      <c r="A777" s="184"/>
      <c r="E777" s="144" t="s">
        <v>5527</v>
      </c>
    </row>
    <row r="778" spans="1:18" ht="16.5" customHeight="1">
      <c r="A778" s="184"/>
      <c r="D778" s="144" t="s">
        <v>5528</v>
      </c>
    </row>
    <row r="779" spans="1:18" ht="16.5" customHeight="1">
      <c r="A779" s="184"/>
      <c r="E779" s="144" t="s">
        <v>5529</v>
      </c>
    </row>
    <row r="780" spans="1:18" ht="16.5" customHeight="1">
      <c r="A780" s="184"/>
      <c r="D780" s="144" t="s">
        <v>5530</v>
      </c>
    </row>
    <row r="781" spans="1:18" ht="16.5" customHeight="1">
      <c r="A781" s="184"/>
      <c r="E781" s="144" t="s">
        <v>5531</v>
      </c>
      <c r="R781" s="172" t="s">
        <v>6099</v>
      </c>
    </row>
    <row r="782" spans="1:18" ht="16.5" customHeight="1">
      <c r="A782" s="184"/>
      <c r="D782" s="144" t="s">
        <v>5532</v>
      </c>
    </row>
    <row r="783" spans="1:18" ht="16.5" customHeight="1">
      <c r="A783" s="184"/>
      <c r="E783" s="144" t="s">
        <v>5533</v>
      </c>
    </row>
    <row r="784" spans="1:18" ht="16.5" customHeight="1">
      <c r="A784" s="184"/>
      <c r="D784" s="144" t="s">
        <v>5534</v>
      </c>
    </row>
    <row r="785" spans="1:5" ht="16.5" customHeight="1">
      <c r="A785" s="184"/>
      <c r="E785" s="144" t="s">
        <v>5535</v>
      </c>
    </row>
    <row r="786" spans="1:5" ht="16.5" customHeight="1">
      <c r="A786" s="184"/>
      <c r="D786" s="144" t="s">
        <v>5536</v>
      </c>
    </row>
    <row r="787" spans="1:5" ht="16.5" customHeight="1">
      <c r="A787" s="184"/>
      <c r="E787" s="144" t="s">
        <v>5537</v>
      </c>
    </row>
    <row r="788" spans="1:5" ht="16.5" customHeight="1">
      <c r="A788" s="184"/>
    </row>
    <row r="789" spans="1:5" ht="16.5" customHeight="1">
      <c r="A789" s="184"/>
      <c r="C789" s="146" t="s">
        <v>3460</v>
      </c>
    </row>
    <row r="790" spans="1:5" ht="16.5" customHeight="1">
      <c r="A790" s="184"/>
      <c r="D790" s="144" t="s">
        <v>5538</v>
      </c>
    </row>
    <row r="791" spans="1:5" ht="16.5" customHeight="1">
      <c r="A791" s="184"/>
      <c r="E791" s="144" t="s">
        <v>5539</v>
      </c>
    </row>
    <row r="792" spans="1:5" ht="16.5" customHeight="1">
      <c r="A792" s="184"/>
      <c r="D792" s="144" t="s">
        <v>5540</v>
      </c>
    </row>
    <row r="793" spans="1:5" ht="16.5" customHeight="1">
      <c r="A793" s="184"/>
      <c r="E793" s="144" t="s">
        <v>5406</v>
      </c>
    </row>
    <row r="794" spans="1:5" ht="16.5" customHeight="1">
      <c r="A794" s="184"/>
      <c r="D794" s="144" t="s">
        <v>2182</v>
      </c>
    </row>
    <row r="795" spans="1:5" ht="16.5" customHeight="1">
      <c r="A795" s="184"/>
      <c r="D795" s="144" t="s">
        <v>2183</v>
      </c>
    </row>
    <row r="796" spans="1:5" ht="16.5" customHeight="1">
      <c r="A796" s="184"/>
      <c r="D796" s="144" t="s">
        <v>6177</v>
      </c>
    </row>
    <row r="797" spans="1:5" ht="16.5" customHeight="1">
      <c r="A797" s="184"/>
      <c r="E797" s="144" t="s">
        <v>6178</v>
      </c>
    </row>
    <row r="798" spans="1:5" ht="16.5" customHeight="1">
      <c r="A798" s="184"/>
      <c r="D798" s="144" t="s">
        <v>5541</v>
      </c>
    </row>
    <row r="799" spans="1:5" ht="16.5" customHeight="1">
      <c r="A799" s="184"/>
      <c r="E799" s="144" t="s">
        <v>5406</v>
      </c>
    </row>
    <row r="800" spans="1:5" ht="16.5" customHeight="1">
      <c r="A800" s="184"/>
      <c r="D800" s="144" t="s">
        <v>5542</v>
      </c>
    </row>
    <row r="801" spans="1:18" ht="16.5" customHeight="1">
      <c r="A801" s="184"/>
      <c r="E801" s="144" t="s">
        <v>5412</v>
      </c>
    </row>
    <row r="802" spans="1:18" ht="16.5" customHeight="1">
      <c r="A802" s="184"/>
      <c r="D802" s="144" t="s">
        <v>5543</v>
      </c>
    </row>
    <row r="803" spans="1:18" ht="16.5" customHeight="1">
      <c r="A803" s="184"/>
      <c r="E803" s="144" t="s">
        <v>5544</v>
      </c>
    </row>
    <row r="804" spans="1:18" ht="16.5" customHeight="1">
      <c r="A804" s="184"/>
      <c r="D804" s="144" t="s">
        <v>5545</v>
      </c>
    </row>
    <row r="805" spans="1:18" ht="16.5" customHeight="1">
      <c r="A805" s="184"/>
      <c r="E805" s="144" t="s">
        <v>5546</v>
      </c>
    </row>
    <row r="806" spans="1:18" ht="16.5" customHeight="1">
      <c r="A806" s="184"/>
      <c r="D806" s="144" t="s">
        <v>5547</v>
      </c>
    </row>
    <row r="807" spans="1:18" ht="16.5" customHeight="1">
      <c r="A807" s="184"/>
      <c r="E807" s="144" t="s">
        <v>5412</v>
      </c>
    </row>
    <row r="808" spans="1:18" ht="16.5" customHeight="1">
      <c r="A808" s="184"/>
      <c r="D808" s="144" t="s">
        <v>5548</v>
      </c>
    </row>
    <row r="809" spans="1:18" ht="16.5" customHeight="1">
      <c r="A809" s="184"/>
      <c r="E809" s="144" t="s">
        <v>5549</v>
      </c>
    </row>
    <row r="810" spans="1:18" ht="16.5" customHeight="1">
      <c r="A810" s="184"/>
    </row>
    <row r="811" spans="1:18" ht="16.5" customHeight="1">
      <c r="A811" s="184"/>
      <c r="C811" s="146" t="s">
        <v>4872</v>
      </c>
    </row>
    <row r="812" spans="1:18" ht="16.5" customHeight="1">
      <c r="A812" s="184"/>
      <c r="D812" s="144" t="s">
        <v>5550</v>
      </c>
    </row>
    <row r="813" spans="1:18" ht="16.5" customHeight="1">
      <c r="A813" s="184"/>
      <c r="E813" s="144" t="s">
        <v>6179</v>
      </c>
    </row>
    <row r="814" spans="1:18" ht="16.5" customHeight="1">
      <c r="A814" s="184"/>
      <c r="D814" s="4"/>
      <c r="E814" s="144" t="s">
        <v>5003</v>
      </c>
      <c r="R814" s="172" t="s">
        <v>6099</v>
      </c>
    </row>
    <row r="815" spans="1:18" ht="16.5" customHeight="1">
      <c r="A815" s="184"/>
      <c r="D815" s="144" t="s">
        <v>5551</v>
      </c>
    </row>
    <row r="816" spans="1:18" ht="16.5" customHeight="1">
      <c r="A816" s="184"/>
      <c r="E816" s="144" t="s">
        <v>5552</v>
      </c>
    </row>
    <row r="817" spans="1:5" ht="16.5" customHeight="1">
      <c r="A817" s="184"/>
      <c r="D817" s="144" t="s">
        <v>2184</v>
      </c>
    </row>
    <row r="818" spans="1:5" ht="16.5" customHeight="1">
      <c r="A818" s="184"/>
      <c r="D818" s="144" t="s">
        <v>5553</v>
      </c>
    </row>
    <row r="819" spans="1:5" ht="16.5" customHeight="1">
      <c r="A819" s="184"/>
      <c r="E819" s="144" t="s">
        <v>5406</v>
      </c>
    </row>
    <row r="820" spans="1:5" ht="16.5" customHeight="1">
      <c r="A820" s="184"/>
    </row>
    <row r="821" spans="1:5" ht="16.5" customHeight="1">
      <c r="A821" s="184"/>
      <c r="C821" s="146" t="s">
        <v>4871</v>
      </c>
    </row>
    <row r="822" spans="1:5" ht="16.5" customHeight="1">
      <c r="A822" s="184"/>
      <c r="D822" s="144" t="s">
        <v>5554</v>
      </c>
    </row>
    <row r="823" spans="1:5" ht="16.5" customHeight="1">
      <c r="A823" s="184"/>
      <c r="D823" s="4"/>
      <c r="E823" s="144" t="s">
        <v>5555</v>
      </c>
    </row>
    <row r="824" spans="1:5" ht="16.5" customHeight="1">
      <c r="A824" s="184"/>
      <c r="D824" s="144" t="s">
        <v>5556</v>
      </c>
    </row>
    <row r="825" spans="1:5" ht="16.5" customHeight="1">
      <c r="A825" s="184"/>
      <c r="E825" s="144" t="s">
        <v>5557</v>
      </c>
    </row>
    <row r="826" spans="1:5" ht="16.5" customHeight="1">
      <c r="A826" s="184"/>
    </row>
    <row r="827" spans="1:5" ht="16.5" customHeight="1">
      <c r="A827" s="184"/>
      <c r="C827" s="146" t="s">
        <v>4870</v>
      </c>
    </row>
    <row r="828" spans="1:5" ht="16.5" customHeight="1">
      <c r="A828" s="184"/>
      <c r="D828" s="144" t="s">
        <v>5558</v>
      </c>
    </row>
    <row r="829" spans="1:5" ht="16.5" customHeight="1">
      <c r="A829" s="184"/>
      <c r="E829" s="144" t="s">
        <v>5559</v>
      </c>
    </row>
    <row r="830" spans="1:5" ht="16.5" customHeight="1">
      <c r="A830" s="184"/>
      <c r="E830" s="144" t="s">
        <v>5560</v>
      </c>
    </row>
    <row r="831" spans="1:5" ht="16.5" customHeight="1">
      <c r="A831" s="184"/>
    </row>
    <row r="832" spans="1:5" ht="16.5" customHeight="1">
      <c r="A832" s="184"/>
      <c r="C832" s="146" t="s">
        <v>4869</v>
      </c>
    </row>
    <row r="833" spans="1:18" ht="16.5" customHeight="1">
      <c r="A833" s="184"/>
      <c r="D833" s="144" t="s">
        <v>4824</v>
      </c>
    </row>
    <row r="834" spans="1:18" ht="16.5" customHeight="1">
      <c r="A834" s="184"/>
      <c r="D834" s="144" t="s">
        <v>2185</v>
      </c>
    </row>
    <row r="835" spans="1:18" ht="16.5" customHeight="1">
      <c r="A835" s="184"/>
    </row>
    <row r="836" spans="1:18" ht="16.5" customHeight="1">
      <c r="A836" s="184"/>
      <c r="C836" s="146" t="s">
        <v>4868</v>
      </c>
    </row>
    <row r="837" spans="1:18" ht="16.5" customHeight="1">
      <c r="A837" s="184"/>
      <c r="D837" s="144" t="s">
        <v>5561</v>
      </c>
    </row>
    <row r="838" spans="1:18" ht="16.5" customHeight="1">
      <c r="A838" s="184"/>
      <c r="E838" s="144" t="s">
        <v>5569</v>
      </c>
    </row>
    <row r="839" spans="1:18" ht="16.5" customHeight="1">
      <c r="A839" s="184"/>
      <c r="E839" s="144" t="s">
        <v>5570</v>
      </c>
    </row>
    <row r="840" spans="1:18" ht="16.5" customHeight="1">
      <c r="A840" s="184"/>
      <c r="D840" s="144" t="s">
        <v>5562</v>
      </c>
    </row>
    <row r="841" spans="1:18" ht="16.5" customHeight="1">
      <c r="A841" s="184"/>
      <c r="E841" s="144" t="s">
        <v>5563</v>
      </c>
    </row>
    <row r="842" spans="1:18" ht="16.5" customHeight="1">
      <c r="A842" s="184"/>
      <c r="D842" s="144" t="s">
        <v>5564</v>
      </c>
    </row>
    <row r="843" spans="1:18" ht="16.5" customHeight="1">
      <c r="A843" s="184"/>
      <c r="E843" s="144" t="s">
        <v>5565</v>
      </c>
    </row>
    <row r="844" spans="1:18" ht="16.5" customHeight="1">
      <c r="A844" s="184"/>
      <c r="D844" s="144" t="s">
        <v>5566</v>
      </c>
    </row>
    <row r="845" spans="1:18" ht="16.5" customHeight="1">
      <c r="A845" s="184"/>
      <c r="E845" s="144" t="s">
        <v>5567</v>
      </c>
    </row>
    <row r="846" spans="1:18" ht="16.5" customHeight="1">
      <c r="A846" s="184"/>
      <c r="E846" s="144" t="s">
        <v>5568</v>
      </c>
    </row>
    <row r="847" spans="1:18" ht="16.5" customHeight="1">
      <c r="A847" s="184"/>
      <c r="R847" s="172" t="s">
        <v>6099</v>
      </c>
    </row>
    <row r="848" spans="1:18" ht="16.5" customHeight="1">
      <c r="A848" s="184"/>
      <c r="C848" s="146" t="s">
        <v>4867</v>
      </c>
    </row>
    <row r="849" spans="1:5" ht="16.5" customHeight="1">
      <c r="A849" s="184"/>
      <c r="D849" s="144" t="s">
        <v>5571</v>
      </c>
    </row>
    <row r="850" spans="1:5" ht="16.5" customHeight="1">
      <c r="A850" s="184"/>
      <c r="D850" s="4"/>
      <c r="E850" s="144" t="s">
        <v>5572</v>
      </c>
    </row>
    <row r="851" spans="1:5" ht="16.5" customHeight="1">
      <c r="A851" s="184"/>
      <c r="D851" s="144" t="s">
        <v>5573</v>
      </c>
    </row>
    <row r="852" spans="1:5" ht="16.5" customHeight="1">
      <c r="A852" s="184"/>
      <c r="E852" s="144" t="s">
        <v>5412</v>
      </c>
    </row>
    <row r="853" spans="1:5" ht="16.5" customHeight="1">
      <c r="A853" s="184"/>
    </row>
    <row r="854" spans="1:5" ht="16.5" customHeight="1">
      <c r="A854" s="184"/>
      <c r="C854" s="146" t="s">
        <v>4866</v>
      </c>
    </row>
    <row r="855" spans="1:5" ht="16.5" customHeight="1">
      <c r="A855" s="184"/>
      <c r="D855" s="144" t="s">
        <v>5574</v>
      </c>
    </row>
    <row r="856" spans="1:5" ht="16.5" customHeight="1">
      <c r="A856" s="184"/>
      <c r="E856" s="144" t="s">
        <v>5575</v>
      </c>
    </row>
    <row r="857" spans="1:5" ht="16.5" customHeight="1">
      <c r="A857" s="184"/>
    </row>
    <row r="858" spans="1:5" ht="16.5" customHeight="1">
      <c r="A858" s="184"/>
      <c r="C858" s="146" t="s">
        <v>4865</v>
      </c>
    </row>
    <row r="859" spans="1:5" ht="16.5" customHeight="1">
      <c r="A859" s="184"/>
      <c r="D859" s="144" t="s">
        <v>5576</v>
      </c>
    </row>
    <row r="860" spans="1:5" ht="16.5" customHeight="1">
      <c r="A860" s="184"/>
      <c r="E860" s="144" t="s">
        <v>5577</v>
      </c>
    </row>
    <row r="861" spans="1:5" ht="16.5" customHeight="1">
      <c r="A861" s="184"/>
    </row>
    <row r="862" spans="1:5" ht="16.5" customHeight="1">
      <c r="A862" s="184"/>
      <c r="C862" s="146" t="s">
        <v>4864</v>
      </c>
    </row>
    <row r="863" spans="1:5" ht="16.5" customHeight="1">
      <c r="A863" s="184"/>
      <c r="D863" s="144" t="s">
        <v>4825</v>
      </c>
    </row>
    <row r="864" spans="1:5" ht="16.5" customHeight="1">
      <c r="A864" s="184"/>
      <c r="D864" s="144" t="s">
        <v>2186</v>
      </c>
    </row>
    <row r="865" spans="1:18" ht="16.5" customHeight="1">
      <c r="A865" s="184"/>
      <c r="E865" s="144" t="s">
        <v>2187</v>
      </c>
    </row>
    <row r="866" spans="1:18" ht="16.5" customHeight="1">
      <c r="A866" s="184"/>
      <c r="E866" s="144" t="s">
        <v>5578</v>
      </c>
    </row>
    <row r="867" spans="1:18" ht="16.5" customHeight="1">
      <c r="A867" s="184"/>
      <c r="F867" s="144" t="s">
        <v>5579</v>
      </c>
    </row>
    <row r="868" spans="1:18" ht="16.5" customHeight="1">
      <c r="A868" s="184"/>
      <c r="E868" s="144" t="s">
        <v>2188</v>
      </c>
    </row>
    <row r="869" spans="1:18" ht="16.5" customHeight="1">
      <c r="A869" s="184"/>
      <c r="E869" s="144" t="s">
        <v>2189</v>
      </c>
    </row>
    <row r="870" spans="1:18" ht="16.5" customHeight="1">
      <c r="A870" s="184"/>
      <c r="E870" s="144" t="s">
        <v>4407</v>
      </c>
    </row>
    <row r="871" spans="1:18" ht="16.5" customHeight="1">
      <c r="A871" s="184"/>
      <c r="E871" s="144" t="s">
        <v>2190</v>
      </c>
    </row>
    <row r="872" spans="1:18" ht="16.5" customHeight="1">
      <c r="A872" s="184"/>
      <c r="E872" s="144" t="s">
        <v>4826</v>
      </c>
    </row>
    <row r="873" spans="1:18" ht="16.5" customHeight="1">
      <c r="A873" s="184"/>
      <c r="E873" s="144" t="s">
        <v>2191</v>
      </c>
    </row>
    <row r="874" spans="1:18" ht="16.5" customHeight="1">
      <c r="A874" s="184"/>
    </row>
    <row r="875" spans="1:18" ht="16.5" customHeight="1">
      <c r="A875" s="184"/>
      <c r="C875" s="146" t="s">
        <v>4863</v>
      </c>
    </row>
    <row r="876" spans="1:18" ht="16.5" customHeight="1">
      <c r="A876" s="184"/>
      <c r="D876" s="144" t="s">
        <v>5580</v>
      </c>
    </row>
    <row r="877" spans="1:18" ht="16.5" customHeight="1">
      <c r="A877" s="184"/>
      <c r="E877" s="144" t="s">
        <v>5581</v>
      </c>
    </row>
    <row r="878" spans="1:18" ht="16.5" customHeight="1">
      <c r="A878" s="184"/>
    </row>
    <row r="879" spans="1:18" ht="16.5" customHeight="1">
      <c r="A879" s="184"/>
      <c r="C879" s="146" t="s">
        <v>4862</v>
      </c>
      <c r="J879" s="176" t="s">
        <v>6180</v>
      </c>
    </row>
    <row r="880" spans="1:18" ht="16.5" customHeight="1">
      <c r="A880" s="184"/>
      <c r="D880" s="144" t="s">
        <v>6181</v>
      </c>
      <c r="R880" s="172" t="s">
        <v>6099</v>
      </c>
    </row>
    <row r="881" spans="1:5" ht="16.5" customHeight="1">
      <c r="A881" s="184"/>
      <c r="D881" s="4"/>
      <c r="E881" s="144" t="s">
        <v>6182</v>
      </c>
    </row>
    <row r="882" spans="1:5" ht="16.5" customHeight="1">
      <c r="A882" s="184"/>
      <c r="D882" s="144" t="s">
        <v>5582</v>
      </c>
    </row>
    <row r="883" spans="1:5" ht="16.5" customHeight="1">
      <c r="A883" s="184"/>
      <c r="D883" s="4"/>
      <c r="E883" s="144" t="s">
        <v>5583</v>
      </c>
    </row>
    <row r="884" spans="1:5" ht="16.5" customHeight="1">
      <c r="A884" s="184"/>
      <c r="D884" s="144" t="s">
        <v>2192</v>
      </c>
    </row>
    <row r="885" spans="1:5" ht="16.5" customHeight="1">
      <c r="A885" s="184"/>
    </row>
    <row r="886" spans="1:5" ht="16.5" customHeight="1">
      <c r="A886" s="184"/>
      <c r="C886" s="146" t="s">
        <v>4861</v>
      </c>
    </row>
    <row r="887" spans="1:5" ht="16.5" customHeight="1">
      <c r="A887" s="184"/>
      <c r="D887" s="144" t="s">
        <v>5584</v>
      </c>
    </row>
    <row r="888" spans="1:5" ht="16.5" customHeight="1">
      <c r="A888" s="184"/>
      <c r="E888" s="144" t="s">
        <v>5585</v>
      </c>
    </row>
    <row r="889" spans="1:5" ht="16.5" customHeight="1">
      <c r="A889" s="184"/>
      <c r="D889" s="144" t="s">
        <v>2193</v>
      </c>
    </row>
    <row r="890" spans="1:5" ht="16.5" customHeight="1">
      <c r="A890" s="184"/>
      <c r="D890" s="144" t="s">
        <v>2194</v>
      </c>
    </row>
    <row r="891" spans="1:5" ht="16.5" customHeight="1">
      <c r="A891" s="184"/>
      <c r="D891" s="144" t="s">
        <v>5586</v>
      </c>
    </row>
    <row r="892" spans="1:5" ht="16.5" customHeight="1">
      <c r="A892" s="184"/>
      <c r="E892" s="144" t="s">
        <v>5587</v>
      </c>
    </row>
    <row r="893" spans="1:5" ht="16.5" customHeight="1">
      <c r="A893" s="184"/>
      <c r="D893" s="144" t="s">
        <v>2195</v>
      </c>
    </row>
    <row r="894" spans="1:5" ht="16.5" customHeight="1">
      <c r="A894" s="184"/>
    </row>
    <row r="895" spans="1:5" ht="16.5" customHeight="1">
      <c r="A895" s="184"/>
      <c r="B895" s="145" t="s">
        <v>4823</v>
      </c>
    </row>
    <row r="896" spans="1:5" ht="16.5" customHeight="1">
      <c r="A896" s="184"/>
      <c r="C896" s="146" t="s">
        <v>4860</v>
      </c>
    </row>
    <row r="897" spans="1:5" ht="16.5" customHeight="1">
      <c r="A897" s="184"/>
      <c r="D897" s="144" t="s">
        <v>5588</v>
      </c>
    </row>
    <row r="898" spans="1:5" ht="16.5" customHeight="1">
      <c r="A898" s="184"/>
      <c r="E898" s="144" t="s">
        <v>5406</v>
      </c>
    </row>
    <row r="899" spans="1:5" ht="16.5" customHeight="1">
      <c r="A899" s="184"/>
    </row>
    <row r="900" spans="1:5" ht="16.5" customHeight="1">
      <c r="A900" s="184"/>
      <c r="C900" s="146" t="s">
        <v>4859</v>
      </c>
    </row>
    <row r="901" spans="1:5" ht="16.5" customHeight="1">
      <c r="A901" s="184"/>
      <c r="D901" s="144" t="s">
        <v>4827</v>
      </c>
    </row>
    <row r="902" spans="1:5" ht="16.5" customHeight="1">
      <c r="A902" s="184"/>
    </row>
    <row r="903" spans="1:5" ht="16.5" customHeight="1">
      <c r="A903" s="184"/>
      <c r="C903" s="146" t="s">
        <v>4858</v>
      </c>
    </row>
    <row r="904" spans="1:5" ht="16.5" customHeight="1">
      <c r="A904" s="184"/>
      <c r="D904" s="144" t="s">
        <v>5589</v>
      </c>
    </row>
    <row r="905" spans="1:5" ht="16.5" customHeight="1">
      <c r="A905" s="184"/>
      <c r="D905" s="4"/>
      <c r="E905" s="144" t="s">
        <v>5590</v>
      </c>
    </row>
    <row r="906" spans="1:5" ht="16.5" customHeight="1">
      <c r="A906" s="184"/>
      <c r="E906" s="144" t="s">
        <v>5591</v>
      </c>
    </row>
    <row r="907" spans="1:5" ht="16.5" customHeight="1">
      <c r="A907" s="184"/>
    </row>
    <row r="908" spans="1:5" ht="16.5" customHeight="1">
      <c r="A908" s="184"/>
      <c r="B908" s="145" t="s">
        <v>3464</v>
      </c>
    </row>
    <row r="909" spans="1:5" ht="16.5" customHeight="1">
      <c r="A909" s="184"/>
      <c r="C909" s="146" t="s">
        <v>4857</v>
      </c>
    </row>
    <row r="910" spans="1:5" ht="16.5" customHeight="1">
      <c r="A910" s="184"/>
      <c r="D910" s="144" t="s">
        <v>5598</v>
      </c>
    </row>
    <row r="911" spans="1:5" ht="16.5" customHeight="1">
      <c r="A911" s="184"/>
      <c r="E911" s="144" t="s">
        <v>5599</v>
      </c>
    </row>
    <row r="912" spans="1:5" ht="16.5" customHeight="1">
      <c r="A912" s="184"/>
      <c r="E912" s="144" t="s">
        <v>5600</v>
      </c>
    </row>
    <row r="913" spans="1:18" ht="16.5" customHeight="1">
      <c r="A913" s="184"/>
      <c r="D913" s="144" t="s">
        <v>5597</v>
      </c>
      <c r="R913" s="172" t="s">
        <v>6099</v>
      </c>
    </row>
    <row r="914" spans="1:18" ht="16.5" customHeight="1">
      <c r="A914" s="184"/>
      <c r="E914" s="144" t="s">
        <v>5601</v>
      </c>
    </row>
    <row r="915" spans="1:18" ht="16.5" customHeight="1">
      <c r="A915" s="184"/>
      <c r="E915" s="144" t="s">
        <v>5602</v>
      </c>
    </row>
    <row r="916" spans="1:18" ht="16.5" customHeight="1">
      <c r="A916" s="184"/>
      <c r="D916" s="144" t="s">
        <v>5595</v>
      </c>
    </row>
    <row r="917" spans="1:18" ht="16.5" customHeight="1">
      <c r="A917" s="184"/>
      <c r="E917" s="144" t="s">
        <v>5596</v>
      </c>
    </row>
    <row r="918" spans="1:18" ht="16.5" customHeight="1">
      <c r="A918" s="184"/>
      <c r="D918" s="144" t="s">
        <v>5592</v>
      </c>
    </row>
    <row r="919" spans="1:18" ht="16.5" customHeight="1">
      <c r="A919" s="184"/>
      <c r="E919" s="144" t="s">
        <v>5593</v>
      </c>
    </row>
    <row r="920" spans="1:18" ht="16.5" customHeight="1">
      <c r="A920" s="184"/>
      <c r="E920" s="144" t="s">
        <v>5594</v>
      </c>
    </row>
    <row r="921" spans="1:18" ht="16.5" customHeight="1">
      <c r="A921" s="184"/>
    </row>
    <row r="922" spans="1:18" ht="16.5" customHeight="1">
      <c r="A922" s="184"/>
      <c r="C922" s="146" t="s">
        <v>4856</v>
      </c>
    </row>
    <row r="923" spans="1:18" ht="16.5" customHeight="1">
      <c r="A923" s="184"/>
      <c r="D923" s="144" t="s">
        <v>5603</v>
      </c>
    </row>
    <row r="924" spans="1:18" ht="16.5" customHeight="1">
      <c r="A924" s="184"/>
      <c r="D924" s="4" t="s">
        <v>5604</v>
      </c>
    </row>
    <row r="925" spans="1:18" ht="16.5" customHeight="1">
      <c r="A925" s="184"/>
      <c r="D925" s="144" t="s">
        <v>5605</v>
      </c>
    </row>
    <row r="926" spans="1:18" ht="16.5" customHeight="1">
      <c r="A926" s="184"/>
    </row>
    <row r="927" spans="1:18" ht="16.5" customHeight="1">
      <c r="A927" s="184"/>
      <c r="B927" s="145" t="s">
        <v>3465</v>
      </c>
    </row>
    <row r="928" spans="1:18" ht="16.5" customHeight="1">
      <c r="A928" s="184"/>
      <c r="C928" s="146" t="s">
        <v>4855</v>
      </c>
    </row>
    <row r="929" spans="1:5" ht="16.5" customHeight="1">
      <c r="A929" s="184"/>
      <c r="D929" s="144" t="s">
        <v>5606</v>
      </c>
    </row>
    <row r="930" spans="1:5" ht="16.5" customHeight="1">
      <c r="A930" s="184"/>
    </row>
    <row r="931" spans="1:5" ht="16.5" customHeight="1">
      <c r="A931" s="184"/>
      <c r="C931" s="146" t="s">
        <v>4854</v>
      </c>
    </row>
    <row r="932" spans="1:5" ht="16.5" customHeight="1">
      <c r="A932" s="184"/>
      <c r="D932" s="144" t="s">
        <v>5607</v>
      </c>
    </row>
    <row r="933" spans="1:5" ht="16.5" customHeight="1">
      <c r="A933" s="184"/>
      <c r="E933" s="144" t="s">
        <v>5608</v>
      </c>
    </row>
    <row r="934" spans="1:5" ht="16.5" customHeight="1">
      <c r="A934" s="184"/>
    </row>
    <row r="935" spans="1:5" ht="16.5" customHeight="1">
      <c r="A935" s="184"/>
      <c r="C935" s="146" t="s">
        <v>4853</v>
      </c>
    </row>
    <row r="936" spans="1:5" ht="16.5" customHeight="1">
      <c r="A936" s="184"/>
      <c r="D936" s="144" t="s">
        <v>4828</v>
      </c>
    </row>
    <row r="937" spans="1:5" ht="16.5" customHeight="1">
      <c r="A937" s="184"/>
    </row>
    <row r="938" spans="1:5" ht="16.5" customHeight="1">
      <c r="A938" s="184"/>
      <c r="C938" s="146" t="s">
        <v>4852</v>
      </c>
    </row>
    <row r="939" spans="1:5" ht="16.5" customHeight="1">
      <c r="A939" s="184"/>
      <c r="D939" s="144" t="s">
        <v>5609</v>
      </c>
    </row>
    <row r="940" spans="1:5" ht="16.5" customHeight="1">
      <c r="A940" s="184"/>
      <c r="E940" s="144" t="s">
        <v>5610</v>
      </c>
    </row>
    <row r="941" spans="1:5" ht="16.5" customHeight="1">
      <c r="A941" s="184"/>
    </row>
    <row r="942" spans="1:5" ht="16.5" customHeight="1">
      <c r="A942" s="184"/>
      <c r="C942" s="146" t="s">
        <v>4850</v>
      </c>
    </row>
    <row r="943" spans="1:5" ht="16.5" customHeight="1">
      <c r="A943" s="184"/>
      <c r="D943" s="144" t="s">
        <v>4829</v>
      </c>
    </row>
    <row r="944" spans="1:5" ht="16.5" customHeight="1">
      <c r="A944" s="184"/>
    </row>
    <row r="945" spans="1:18" ht="16.5" customHeight="1">
      <c r="A945" s="184"/>
      <c r="C945" s="146" t="s">
        <v>4851</v>
      </c>
    </row>
    <row r="946" spans="1:18" ht="16.5" customHeight="1">
      <c r="A946" s="184"/>
      <c r="D946" s="144" t="s">
        <v>6049</v>
      </c>
      <c r="R946" s="172" t="s">
        <v>6099</v>
      </c>
    </row>
    <row r="947" spans="1:18" ht="16.5" customHeight="1">
      <c r="A947" s="184"/>
      <c r="D947" s="4"/>
      <c r="E947" s="144" t="s">
        <v>6050</v>
      </c>
    </row>
    <row r="948" spans="1:18" ht="16.5" customHeight="1">
      <c r="A948" s="184"/>
    </row>
    <row r="949" spans="1:18" ht="16.5" customHeight="1">
      <c r="A949" s="184"/>
      <c r="B949" s="145" t="s">
        <v>3466</v>
      </c>
    </row>
    <row r="950" spans="1:18" ht="16.5" customHeight="1">
      <c r="A950" s="184"/>
      <c r="C950" s="146" t="s">
        <v>4849</v>
      </c>
    </row>
    <row r="951" spans="1:18" ht="16.5" customHeight="1">
      <c r="A951" s="184"/>
      <c r="D951" s="144" t="s">
        <v>5611</v>
      </c>
    </row>
    <row r="952" spans="1:18" ht="16.5" customHeight="1">
      <c r="A952" s="184"/>
      <c r="E952" s="144" t="s">
        <v>5612</v>
      </c>
    </row>
    <row r="953" spans="1:18" ht="16.5" customHeight="1">
      <c r="A953" s="184"/>
      <c r="E953" s="144" t="s">
        <v>5613</v>
      </c>
    </row>
    <row r="954" spans="1:18" ht="16.5" customHeight="1">
      <c r="A954" s="184"/>
      <c r="E954" s="144" t="s">
        <v>5614</v>
      </c>
    </row>
    <row r="955" spans="1:18" ht="16.5" customHeight="1">
      <c r="A955" s="184"/>
    </row>
    <row r="956" spans="1:18" ht="16.5" customHeight="1">
      <c r="A956" s="184"/>
      <c r="C956" s="146" t="s">
        <v>4848</v>
      </c>
    </row>
    <row r="957" spans="1:18" ht="16.5" customHeight="1">
      <c r="A957" s="184"/>
      <c r="D957" s="144" t="s">
        <v>4830</v>
      </c>
    </row>
    <row r="958" spans="1:18" ht="16.5" customHeight="1">
      <c r="A958" s="184"/>
    </row>
    <row r="959" spans="1:18" ht="16.5" customHeight="1">
      <c r="A959" s="184"/>
      <c r="C959" s="146" t="s">
        <v>4847</v>
      </c>
    </row>
    <row r="960" spans="1:18" ht="16.5" customHeight="1">
      <c r="A960" s="184"/>
      <c r="D960" s="144" t="s">
        <v>13971</v>
      </c>
    </row>
    <row r="961" spans="1:5" ht="16.5" customHeight="1">
      <c r="A961" s="184"/>
      <c r="D961" s="4"/>
      <c r="E961" s="144" t="s">
        <v>5615</v>
      </c>
    </row>
    <row r="962" spans="1:5" ht="16.5" customHeight="1">
      <c r="A962" s="184"/>
    </row>
    <row r="963" spans="1:5" ht="16.5" customHeight="1">
      <c r="A963" s="184"/>
      <c r="B963" s="145" t="s">
        <v>3461</v>
      </c>
    </row>
    <row r="964" spans="1:5" ht="16.5" customHeight="1">
      <c r="A964" s="184"/>
      <c r="C964" s="146" t="s">
        <v>4846</v>
      </c>
    </row>
    <row r="965" spans="1:5" ht="16.5" customHeight="1">
      <c r="A965" s="184"/>
      <c r="D965" s="144" t="s">
        <v>5616</v>
      </c>
    </row>
    <row r="966" spans="1:5" ht="16.5" customHeight="1">
      <c r="A966" s="184"/>
      <c r="E966" s="144" t="s">
        <v>5617</v>
      </c>
    </row>
    <row r="967" spans="1:5" ht="16.5" customHeight="1">
      <c r="A967" s="184"/>
      <c r="E967" s="144" t="s">
        <v>5618</v>
      </c>
    </row>
    <row r="968" spans="1:5" ht="16.5" customHeight="1">
      <c r="A968" s="184"/>
    </row>
    <row r="969" spans="1:5" ht="16.5" customHeight="1">
      <c r="A969" s="184"/>
      <c r="C969" s="146" t="s">
        <v>4845</v>
      </c>
    </row>
    <row r="970" spans="1:5" ht="16.5" customHeight="1">
      <c r="A970" s="184"/>
      <c r="D970" s="144" t="s">
        <v>5619</v>
      </c>
    </row>
    <row r="971" spans="1:5" ht="16.5" customHeight="1">
      <c r="A971" s="184"/>
      <c r="D971" s="4"/>
      <c r="E971" s="144" t="s">
        <v>5620</v>
      </c>
    </row>
    <row r="972" spans="1:5" ht="16.5" customHeight="1">
      <c r="A972" s="184"/>
    </row>
    <row r="973" spans="1:5" ht="16.5" customHeight="1">
      <c r="A973" s="184"/>
      <c r="B973" s="145" t="s">
        <v>3462</v>
      </c>
    </row>
    <row r="974" spans="1:5" ht="16.5" customHeight="1">
      <c r="A974" s="184"/>
      <c r="C974" s="146" t="s">
        <v>4844</v>
      </c>
    </row>
    <row r="975" spans="1:5" ht="16.5" customHeight="1">
      <c r="A975" s="184"/>
      <c r="D975" s="144" t="s">
        <v>5621</v>
      </c>
    </row>
    <row r="976" spans="1:5" ht="16.5" customHeight="1">
      <c r="A976" s="184"/>
      <c r="E976" s="144" t="s">
        <v>5622</v>
      </c>
    </row>
    <row r="977" spans="1:18" ht="16.5" customHeight="1">
      <c r="A977" s="184"/>
      <c r="E977" s="144" t="s">
        <v>5623</v>
      </c>
    </row>
    <row r="978" spans="1:18" ht="16.5" customHeight="1">
      <c r="A978" s="184"/>
      <c r="D978" s="144" t="s">
        <v>5624</v>
      </c>
    </row>
    <row r="979" spans="1:18" ht="16.5" customHeight="1">
      <c r="A979" s="184"/>
      <c r="E979" s="144" t="s">
        <v>5625</v>
      </c>
      <c r="R979" s="172" t="s">
        <v>6099</v>
      </c>
    </row>
    <row r="980" spans="1:18" ht="16.5" customHeight="1">
      <c r="A980" s="184"/>
      <c r="E980" s="144" t="s">
        <v>5626</v>
      </c>
    </row>
    <row r="981" spans="1:18" ht="16.5" customHeight="1">
      <c r="A981" s="184"/>
      <c r="E981" s="144" t="s">
        <v>5627</v>
      </c>
    </row>
    <row r="982" spans="1:18" ht="16.5" customHeight="1">
      <c r="A982" s="184"/>
      <c r="E982" s="144" t="s">
        <v>5628</v>
      </c>
    </row>
    <row r="983" spans="1:18" ht="16.5" customHeight="1">
      <c r="A983" s="184"/>
    </row>
    <row r="984" spans="1:18" ht="16.5" customHeight="1">
      <c r="A984" s="184"/>
      <c r="C984" s="146" t="s">
        <v>4843</v>
      </c>
    </row>
    <row r="985" spans="1:18" ht="16.5" customHeight="1">
      <c r="A985" s="184"/>
      <c r="D985" s="144" t="s">
        <v>5629</v>
      </c>
    </row>
    <row r="986" spans="1:18" ht="16.5" customHeight="1">
      <c r="A986" s="184"/>
      <c r="E986" s="144" t="s">
        <v>5630</v>
      </c>
    </row>
    <row r="987" spans="1:18" ht="16.5" customHeight="1">
      <c r="A987" s="184"/>
    </row>
    <row r="988" spans="1:18" ht="16.5" customHeight="1">
      <c r="A988" s="184"/>
      <c r="C988" s="146" t="s">
        <v>4842</v>
      </c>
    </row>
    <row r="989" spans="1:18" ht="16.5" customHeight="1">
      <c r="A989" s="184"/>
      <c r="D989" s="144" t="s">
        <v>5631</v>
      </c>
    </row>
    <row r="990" spans="1:18" ht="16.5" customHeight="1">
      <c r="A990" s="184"/>
      <c r="E990" s="144" t="s">
        <v>5632</v>
      </c>
    </row>
    <row r="991" spans="1:18" ht="16.5" customHeight="1">
      <c r="A991" s="184"/>
    </row>
    <row r="992" spans="1:18" ht="16.5" customHeight="1">
      <c r="A992" s="184"/>
      <c r="C992" s="146" t="s">
        <v>4841</v>
      </c>
    </row>
    <row r="993" spans="1:9" ht="16.5" customHeight="1">
      <c r="A993" s="184"/>
      <c r="D993" s="144" t="s">
        <v>5633</v>
      </c>
    </row>
    <row r="994" spans="1:9" ht="16.5" customHeight="1">
      <c r="A994" s="184"/>
      <c r="E994" s="144" t="s">
        <v>5634</v>
      </c>
    </row>
    <row r="995" spans="1:9" ht="16.5" customHeight="1">
      <c r="A995" s="184"/>
    </row>
    <row r="996" spans="1:9" ht="16.5" customHeight="1">
      <c r="A996" s="184"/>
      <c r="C996" s="146" t="s">
        <v>4840</v>
      </c>
    </row>
    <row r="997" spans="1:9" ht="16.5" customHeight="1">
      <c r="A997" s="184"/>
      <c r="D997" s="144" t="s">
        <v>5635</v>
      </c>
    </row>
    <row r="998" spans="1:9" ht="16.5" customHeight="1">
      <c r="A998" s="184"/>
      <c r="D998" s="4"/>
      <c r="E998" s="144" t="s">
        <v>5636</v>
      </c>
    </row>
    <row r="999" spans="1:9" ht="16.5" customHeight="1">
      <c r="A999" s="184"/>
    </row>
    <row r="1000" spans="1:9" ht="16.5" customHeight="1">
      <c r="A1000" s="184"/>
      <c r="B1000" s="145" t="s">
        <v>3463</v>
      </c>
    </row>
    <row r="1001" spans="1:9" ht="16.5" customHeight="1">
      <c r="A1001" s="184"/>
      <c r="C1001" s="146" t="s">
        <v>4822</v>
      </c>
      <c r="I1001" s="4"/>
    </row>
    <row r="1002" spans="1:9" ht="16.5" customHeight="1">
      <c r="A1002" s="184"/>
      <c r="D1002" s="144" t="s">
        <v>5637</v>
      </c>
    </row>
    <row r="1003" spans="1:9" ht="16.5" customHeight="1">
      <c r="A1003" s="184"/>
      <c r="E1003" s="144" t="s">
        <v>5638</v>
      </c>
    </row>
    <row r="1004" spans="1:9" ht="15" customHeight="1">
      <c r="A1004" s="184"/>
      <c r="D1004" s="144" t="s">
        <v>5639</v>
      </c>
    </row>
    <row r="1005" spans="1:9" ht="15" customHeight="1">
      <c r="A1005" s="184"/>
      <c r="D1005" s="144" t="s">
        <v>5640</v>
      </c>
    </row>
    <row r="1006" spans="1:9" ht="16.5" customHeight="1">
      <c r="A1006" s="184"/>
      <c r="E1006" s="144" t="s">
        <v>5412</v>
      </c>
    </row>
    <row r="1007" spans="1:9" ht="16.5" customHeight="1">
      <c r="A1007" s="184"/>
    </row>
    <row r="1008" spans="1:9" ht="16.5" customHeight="1">
      <c r="A1008" s="184"/>
      <c r="C1008" s="146" t="s">
        <v>4839</v>
      </c>
      <c r="I1008" s="4"/>
    </row>
    <row r="1009" spans="1:18" ht="16.5" customHeight="1">
      <c r="A1009" s="184"/>
      <c r="D1009" s="144" t="s">
        <v>5641</v>
      </c>
    </row>
    <row r="1010" spans="1:18" ht="16.5" customHeight="1">
      <c r="A1010" s="184"/>
      <c r="E1010" s="144" t="s">
        <v>5642</v>
      </c>
    </row>
    <row r="1011" spans="1:18" ht="16.5" customHeight="1">
      <c r="A1011" s="184"/>
      <c r="D1011" s="144" t="s">
        <v>5643</v>
      </c>
    </row>
    <row r="1012" spans="1:18" ht="16.5" customHeight="1">
      <c r="A1012" s="184"/>
      <c r="E1012" s="144" t="s">
        <v>5644</v>
      </c>
      <c r="R1012" s="172" t="s">
        <v>6099</v>
      </c>
    </row>
    <row r="1013" spans="1:18" ht="16.5" customHeight="1">
      <c r="A1013" s="184"/>
      <c r="D1013" s="144" t="s">
        <v>2196</v>
      </c>
    </row>
    <row r="1014" spans="1:18" ht="16.5" customHeight="1">
      <c r="A1014" s="184"/>
      <c r="D1014" s="144" t="s">
        <v>2197</v>
      </c>
    </row>
    <row r="1015" spans="1:18" ht="16.5" customHeight="1">
      <c r="A1015" s="184"/>
      <c r="D1015" s="144" t="s">
        <v>2198</v>
      </c>
    </row>
    <row r="1016" spans="1:18" ht="16.5" customHeight="1">
      <c r="A1016" s="184"/>
    </row>
    <row r="1017" spans="1:18" ht="16.5" customHeight="1">
      <c r="A1017" s="184"/>
      <c r="C1017" s="146" t="s">
        <v>4838</v>
      </c>
    </row>
    <row r="1018" spans="1:18" ht="16.5" customHeight="1">
      <c r="A1018" s="184"/>
      <c r="D1018" s="144" t="s">
        <v>5645</v>
      </c>
    </row>
    <row r="1019" spans="1:18" ht="16.5" customHeight="1">
      <c r="A1019" s="184"/>
      <c r="E1019" s="144" t="s">
        <v>5646</v>
      </c>
    </row>
    <row r="1020" spans="1:18" ht="16.5" customHeight="1">
      <c r="A1020" s="184"/>
    </row>
    <row r="1021" spans="1:18" ht="16.5" customHeight="1">
      <c r="A1021" s="184"/>
      <c r="C1021" s="146" t="s">
        <v>4831</v>
      </c>
    </row>
    <row r="1022" spans="1:18" ht="16.5" customHeight="1">
      <c r="A1022" s="184"/>
      <c r="D1022" s="144" t="s">
        <v>5647</v>
      </c>
    </row>
    <row r="1023" spans="1:18" ht="16.5" customHeight="1">
      <c r="A1023" s="184"/>
    </row>
    <row r="1024" spans="1:18" ht="16.5" customHeight="1">
      <c r="A1024" s="184"/>
      <c r="C1024" s="146" t="s">
        <v>4832</v>
      </c>
    </row>
    <row r="1025" spans="1:5" ht="16.5" customHeight="1">
      <c r="A1025" s="184"/>
      <c r="D1025" s="144" t="s">
        <v>5648</v>
      </c>
    </row>
    <row r="1026" spans="1:5" ht="16.5" customHeight="1">
      <c r="A1026" s="184"/>
      <c r="E1026" s="144" t="s">
        <v>5649</v>
      </c>
    </row>
    <row r="1027" spans="1:5" ht="16.5" customHeight="1">
      <c r="A1027" s="184"/>
    </row>
    <row r="1028" spans="1:5" ht="16.5" customHeight="1">
      <c r="A1028" s="184"/>
      <c r="C1028" s="146" t="s">
        <v>4833</v>
      </c>
    </row>
    <row r="1029" spans="1:5" ht="16.5" customHeight="1">
      <c r="A1029" s="184"/>
      <c r="D1029" s="144" t="s">
        <v>5650</v>
      </c>
    </row>
    <row r="1030" spans="1:5" ht="16.5" customHeight="1">
      <c r="A1030" s="184"/>
      <c r="E1030" s="144" t="s">
        <v>5568</v>
      </c>
    </row>
    <row r="1031" spans="1:5" ht="16.5" customHeight="1">
      <c r="A1031" s="184"/>
    </row>
    <row r="1032" spans="1:5" ht="16.5" customHeight="1">
      <c r="A1032" s="184"/>
      <c r="C1032" s="146" t="s">
        <v>4834</v>
      </c>
    </row>
    <row r="1033" spans="1:5" ht="16.5" customHeight="1">
      <c r="A1033" s="184"/>
      <c r="D1033" s="144" t="s">
        <v>4821</v>
      </c>
    </row>
    <row r="1034" spans="1:5" ht="16.5" customHeight="1">
      <c r="A1034" s="184"/>
    </row>
    <row r="1035" spans="1:5" ht="16.5" customHeight="1">
      <c r="A1035" s="184"/>
    </row>
    <row r="1036" spans="1:5" ht="16.5" customHeight="1">
      <c r="A1036" s="184"/>
      <c r="C1036" s="146" t="s">
        <v>4835</v>
      </c>
    </row>
    <row r="1037" spans="1:5" ht="16.5" customHeight="1">
      <c r="A1037" s="184"/>
      <c r="D1037" s="144" t="s">
        <v>5651</v>
      </c>
    </row>
    <row r="1038" spans="1:5" ht="16.5" customHeight="1">
      <c r="A1038" s="184"/>
      <c r="E1038" s="144" t="s">
        <v>5652</v>
      </c>
    </row>
    <row r="1039" spans="1:5" ht="16.5" customHeight="1">
      <c r="A1039" s="184"/>
    </row>
    <row r="1040" spans="1:5" ht="16.5" customHeight="1">
      <c r="A1040" s="184"/>
      <c r="C1040" s="146" t="s">
        <v>4819</v>
      </c>
    </row>
    <row r="1041" spans="1:18" ht="16.5" customHeight="1">
      <c r="A1041" s="184"/>
      <c r="D1041" s="144" t="s">
        <v>4820</v>
      </c>
    </row>
    <row r="1042" spans="1:18" ht="16.5" customHeight="1">
      <c r="A1042" s="184"/>
      <c r="D1042" s="144" t="s">
        <v>6183</v>
      </c>
    </row>
    <row r="1043" spans="1:18" ht="16.5" customHeight="1">
      <c r="A1043" s="184"/>
      <c r="E1043" s="144" t="s">
        <v>6184</v>
      </c>
    </row>
    <row r="1044" spans="1:18" ht="16.5" customHeight="1">
      <c r="A1044" s="184"/>
    </row>
    <row r="1045" spans="1:18" ht="16.5" customHeight="1">
      <c r="A1045" s="184"/>
      <c r="C1045" s="146" t="s">
        <v>4836</v>
      </c>
      <c r="R1045" s="172" t="s">
        <v>6100</v>
      </c>
    </row>
    <row r="1046" spans="1:18" ht="16.5" customHeight="1">
      <c r="A1046" s="184"/>
      <c r="D1046" s="144" t="s">
        <v>5653</v>
      </c>
    </row>
    <row r="1047" spans="1:18" ht="16.5" customHeight="1">
      <c r="A1047" s="184"/>
      <c r="E1047" s="144" t="s">
        <v>5654</v>
      </c>
    </row>
    <row r="1048" spans="1:18" ht="16.5" customHeight="1">
      <c r="A1048" s="184"/>
      <c r="E1048" s="144" t="s">
        <v>5655</v>
      </c>
    </row>
    <row r="1049" spans="1:18" ht="16.5" customHeight="1">
      <c r="A1049" s="184"/>
      <c r="C1049" s="24"/>
      <c r="D1049" s="4"/>
    </row>
    <row r="1050" spans="1:18" ht="16.5" customHeight="1">
      <c r="A1050" s="184"/>
      <c r="C1050" s="146" t="s">
        <v>4837</v>
      </c>
    </row>
    <row r="1051" spans="1:18" ht="16.5" customHeight="1">
      <c r="A1051" s="184"/>
      <c r="B1051" s="98"/>
      <c r="D1051" s="144" t="s">
        <v>5656</v>
      </c>
    </row>
    <row r="1052" spans="1:18" ht="16.5" customHeight="1">
      <c r="A1052" s="184"/>
      <c r="B1052" s="98"/>
      <c r="D1052" s="4"/>
    </row>
    <row r="1053" spans="1:18" ht="16.5" customHeight="1">
      <c r="A1053" s="184"/>
      <c r="B1053" s="145" t="s">
        <v>3467</v>
      </c>
      <c r="D1053" s="4"/>
    </row>
    <row r="1054" spans="1:18" ht="16.5" customHeight="1">
      <c r="A1054" s="184"/>
      <c r="B1054" s="145" t="s">
        <v>3468</v>
      </c>
    </row>
    <row r="1055" spans="1:18" ht="16.5" customHeight="1">
      <c r="A1055" s="184"/>
      <c r="C1055" s="146" t="s">
        <v>3472</v>
      </c>
    </row>
    <row r="1056" spans="1:18" ht="16.5" customHeight="1">
      <c r="A1056" s="184"/>
      <c r="D1056" s="144" t="s">
        <v>3471</v>
      </c>
    </row>
    <row r="1057" spans="1:7" ht="16.5" customHeight="1">
      <c r="A1057" s="184"/>
      <c r="E1057" s="144" t="s">
        <v>2199</v>
      </c>
    </row>
    <row r="1058" spans="1:7" ht="16.5" customHeight="1">
      <c r="A1058" s="184"/>
      <c r="E1058" s="144" t="s">
        <v>2200</v>
      </c>
    </row>
    <row r="1059" spans="1:7" ht="16.5" customHeight="1">
      <c r="A1059" s="184"/>
      <c r="E1059" s="144" t="s">
        <v>2201</v>
      </c>
    </row>
    <row r="1060" spans="1:7" ht="16.5" customHeight="1">
      <c r="A1060" s="184"/>
      <c r="E1060" s="144" t="s">
        <v>2202</v>
      </c>
    </row>
    <row r="1061" spans="1:7" ht="16.5" customHeight="1">
      <c r="A1061" s="184"/>
      <c r="E1061" s="144" t="s">
        <v>2203</v>
      </c>
    </row>
    <row r="1062" spans="1:7" ht="16.5" customHeight="1">
      <c r="A1062" s="184"/>
      <c r="D1062" s="144" t="s">
        <v>17071</v>
      </c>
    </row>
    <row r="1063" spans="1:7" ht="16.5" customHeight="1">
      <c r="A1063" s="184"/>
      <c r="E1063" s="4" t="s">
        <v>17086</v>
      </c>
    </row>
    <row r="1064" spans="1:7" ht="16.5" customHeight="1">
      <c r="A1064" s="184"/>
      <c r="F1064" s="144" t="s">
        <v>17088</v>
      </c>
    </row>
    <row r="1065" spans="1:7" ht="16.5" customHeight="1">
      <c r="A1065" s="184"/>
      <c r="F1065" s="144" t="s">
        <v>17087</v>
      </c>
    </row>
    <row r="1066" spans="1:7" ht="16.5" customHeight="1">
      <c r="A1066" s="184"/>
      <c r="E1066" s="4" t="s">
        <v>17082</v>
      </c>
    </row>
    <row r="1067" spans="1:7" ht="16.5" customHeight="1">
      <c r="A1067" s="184"/>
      <c r="F1067" s="144" t="s">
        <v>17083</v>
      </c>
    </row>
    <row r="1068" spans="1:7" ht="16.5" customHeight="1">
      <c r="A1068" s="184"/>
      <c r="F1068" s="144" t="s">
        <v>17084</v>
      </c>
    </row>
    <row r="1069" spans="1:7" ht="16.5" customHeight="1">
      <c r="A1069" s="184"/>
      <c r="F1069" s="4" t="s">
        <v>17085</v>
      </c>
    </row>
    <row r="1070" spans="1:7" ht="16.5" customHeight="1">
      <c r="A1070" s="184"/>
      <c r="E1070" s="4" t="s">
        <v>2204</v>
      </c>
    </row>
    <row r="1071" spans="1:7" ht="16.5" customHeight="1">
      <c r="A1071" s="184"/>
      <c r="F1071" s="4" t="s">
        <v>17080</v>
      </c>
    </row>
    <row r="1072" spans="1:7" ht="16.5" customHeight="1">
      <c r="A1072" s="184"/>
      <c r="G1072" s="144" t="s">
        <v>17081</v>
      </c>
    </row>
    <row r="1073" spans="1:18" ht="16.5" customHeight="1">
      <c r="A1073" s="184"/>
      <c r="G1073" s="144" t="s">
        <v>5657</v>
      </c>
    </row>
    <row r="1074" spans="1:18" ht="16.5" customHeight="1">
      <c r="A1074" s="184"/>
      <c r="F1074" s="144" t="s">
        <v>5658</v>
      </c>
    </row>
    <row r="1075" spans="1:18" ht="16.5" customHeight="1">
      <c r="A1075" s="184"/>
      <c r="G1075" s="144" t="s">
        <v>5659</v>
      </c>
    </row>
    <row r="1076" spans="1:18" ht="16.5" customHeight="1">
      <c r="A1076" s="184"/>
      <c r="F1076" s="144" t="s">
        <v>5660</v>
      </c>
    </row>
    <row r="1077" spans="1:18" ht="16.5" customHeight="1">
      <c r="A1077" s="184"/>
      <c r="G1077" s="144" t="s">
        <v>5661</v>
      </c>
    </row>
    <row r="1078" spans="1:18" ht="16.5" customHeight="1">
      <c r="A1078" s="184"/>
      <c r="F1078" s="4" t="s">
        <v>17079</v>
      </c>
    </row>
    <row r="1079" spans="1:18" ht="16.5" customHeight="1">
      <c r="A1079" s="184"/>
      <c r="G1079" s="144" t="s">
        <v>5662</v>
      </c>
      <c r="R1079" s="172" t="s">
        <v>6100</v>
      </c>
    </row>
    <row r="1080" spans="1:18" ht="16.5" customHeight="1">
      <c r="A1080" s="184"/>
      <c r="E1080" s="4" t="s">
        <v>17077</v>
      </c>
    </row>
    <row r="1081" spans="1:18" ht="16.5" customHeight="1">
      <c r="A1081" s="184"/>
      <c r="F1081" s="144" t="s">
        <v>17078</v>
      </c>
    </row>
    <row r="1082" spans="1:18" ht="16.5" customHeight="1">
      <c r="A1082" s="184"/>
      <c r="E1082" s="144" t="s">
        <v>5663</v>
      </c>
    </row>
    <row r="1083" spans="1:18" ht="16.5" customHeight="1">
      <c r="A1083" s="184"/>
      <c r="F1083" s="144" t="s">
        <v>5664</v>
      </c>
    </row>
    <row r="1084" spans="1:18" ht="16.5" customHeight="1">
      <c r="A1084" s="184"/>
      <c r="F1084" s="4" t="s">
        <v>2205</v>
      </c>
    </row>
    <row r="1085" spans="1:18" ht="16.5" customHeight="1">
      <c r="A1085" s="184"/>
      <c r="F1085" s="4" t="s">
        <v>2206</v>
      </c>
    </row>
    <row r="1086" spans="1:18" ht="16.5" customHeight="1">
      <c r="A1086" s="184"/>
      <c r="F1086" s="4" t="s">
        <v>17076</v>
      </c>
    </row>
    <row r="1087" spans="1:18" ht="16.5" customHeight="1">
      <c r="A1087" s="184"/>
      <c r="F1087" s="4"/>
      <c r="G1087" s="144" t="s">
        <v>5665</v>
      </c>
    </row>
    <row r="1088" spans="1:18" ht="16.5" customHeight="1">
      <c r="A1088" s="184"/>
      <c r="F1088" s="4" t="s">
        <v>17075</v>
      </c>
    </row>
    <row r="1089" spans="1:19" ht="16.5" customHeight="1">
      <c r="A1089" s="184"/>
      <c r="F1089" s="4"/>
      <c r="G1089" s="144" t="s">
        <v>17074</v>
      </c>
    </row>
    <row r="1090" spans="1:19" ht="16.5" customHeight="1">
      <c r="A1090" s="184"/>
      <c r="F1090" s="4" t="s">
        <v>17072</v>
      </c>
    </row>
    <row r="1091" spans="1:19" ht="16.5" customHeight="1">
      <c r="A1091" s="184"/>
      <c r="G1091" s="144" t="s">
        <v>17073</v>
      </c>
    </row>
    <row r="1092" spans="1:19" ht="16.5" customHeight="1">
      <c r="A1092" s="184"/>
    </row>
    <row r="1093" spans="1:19" ht="16.5" customHeight="1">
      <c r="A1093" s="184"/>
      <c r="C1093" s="146" t="s">
        <v>3473</v>
      </c>
    </row>
    <row r="1094" spans="1:19" ht="16.5" customHeight="1">
      <c r="A1094" s="184"/>
      <c r="D1094" s="144" t="s">
        <v>5666</v>
      </c>
    </row>
    <row r="1095" spans="1:19" ht="16.5" customHeight="1">
      <c r="A1095" s="184"/>
      <c r="E1095" s="144" t="s">
        <v>5667</v>
      </c>
    </row>
    <row r="1096" spans="1:19" ht="16.5" customHeight="1">
      <c r="A1096" s="184"/>
    </row>
    <row r="1097" spans="1:19" ht="16.5" customHeight="1">
      <c r="A1097" s="184"/>
      <c r="C1097" s="146" t="s">
        <v>3474</v>
      </c>
    </row>
    <row r="1098" spans="1:19" ht="16.5" customHeight="1">
      <c r="A1098" s="184"/>
      <c r="D1098" s="144" t="s">
        <v>6185</v>
      </c>
      <c r="S1098" s="4" t="s">
        <v>6187</v>
      </c>
    </row>
    <row r="1099" spans="1:19" ht="16.5" customHeight="1">
      <c r="A1099" s="184"/>
      <c r="E1099" s="4" t="s">
        <v>6186</v>
      </c>
      <c r="F1099" s="4"/>
      <c r="G1099" s="4"/>
      <c r="H1099" s="4"/>
      <c r="I1099" s="4"/>
    </row>
    <row r="1100" spans="1:19" ht="16.5" customHeight="1">
      <c r="A1100" s="184"/>
      <c r="E1100" s="144" t="s">
        <v>2207</v>
      </c>
      <c r="K1100" s="144" t="s">
        <v>2208</v>
      </c>
    </row>
    <row r="1101" spans="1:19" ht="16.5" customHeight="1">
      <c r="A1101" s="184"/>
      <c r="E1101" s="144" t="s">
        <v>2200</v>
      </c>
      <c r="K1101" s="144" t="s">
        <v>2209</v>
      </c>
    </row>
    <row r="1102" spans="1:19" ht="16.5" customHeight="1">
      <c r="A1102" s="184"/>
      <c r="E1102" s="144" t="s">
        <v>3414</v>
      </c>
      <c r="K1102" s="144" t="s">
        <v>2210</v>
      </c>
    </row>
    <row r="1103" spans="1:19" ht="16.5" customHeight="1">
      <c r="A1103" s="184"/>
      <c r="D1103" s="144" t="s">
        <v>5668</v>
      </c>
    </row>
    <row r="1104" spans="1:19" ht="16.5" customHeight="1">
      <c r="A1104" s="184"/>
      <c r="E1104" s="144" t="s">
        <v>5669</v>
      </c>
    </row>
    <row r="1105" spans="1:18" ht="16.5" customHeight="1">
      <c r="A1105" s="184"/>
      <c r="D1105" s="4"/>
      <c r="E1105" s="144" t="s">
        <v>6188</v>
      </c>
    </row>
    <row r="1106" spans="1:18" ht="16.5" customHeight="1">
      <c r="A1106" s="184"/>
      <c r="D1106" s="144" t="s">
        <v>5670</v>
      </c>
    </row>
    <row r="1107" spans="1:18" ht="16.5" customHeight="1">
      <c r="A1107" s="184"/>
      <c r="E1107" s="144" t="s">
        <v>5671</v>
      </c>
    </row>
    <row r="1108" spans="1:18" ht="16.5" customHeight="1">
      <c r="A1108" s="184"/>
    </row>
    <row r="1109" spans="1:18" ht="16.5" customHeight="1">
      <c r="A1109" s="184"/>
      <c r="C1109" s="146" t="s">
        <v>3475</v>
      </c>
    </row>
    <row r="1110" spans="1:18" ht="16.5" customHeight="1">
      <c r="A1110" s="184"/>
      <c r="D1110" s="144" t="s">
        <v>3476</v>
      </c>
    </row>
    <row r="1111" spans="1:18" ht="16.5" customHeight="1">
      <c r="A1111" s="184"/>
      <c r="R1111" s="172" t="s">
        <v>6100</v>
      </c>
    </row>
    <row r="1112" spans="1:18" ht="16.5" customHeight="1">
      <c r="A1112" s="184"/>
      <c r="B1112" s="145" t="s">
        <v>3469</v>
      </c>
    </row>
    <row r="1113" spans="1:18" ht="16.5" customHeight="1">
      <c r="A1113" s="184"/>
      <c r="C1113" s="146" t="s">
        <v>4222</v>
      </c>
    </row>
    <row r="1114" spans="1:18" ht="16.5" customHeight="1">
      <c r="A1114" s="184"/>
      <c r="D1114" s="144" t="s">
        <v>5672</v>
      </c>
    </row>
    <row r="1115" spans="1:18" ht="16.5" customHeight="1">
      <c r="A1115" s="184"/>
      <c r="E1115" s="144" t="s">
        <v>5673</v>
      </c>
    </row>
    <row r="1116" spans="1:18" ht="16.5" customHeight="1">
      <c r="A1116" s="184"/>
      <c r="E1116" s="144" t="s">
        <v>5674</v>
      </c>
    </row>
    <row r="1117" spans="1:18" ht="16.5" customHeight="1">
      <c r="A1117" s="184"/>
    </row>
    <row r="1118" spans="1:18" ht="16.5" customHeight="1">
      <c r="A1118" s="184"/>
      <c r="C1118" s="146" t="s">
        <v>3477</v>
      </c>
    </row>
    <row r="1119" spans="1:18" ht="16.5" customHeight="1">
      <c r="A1119" s="184"/>
      <c r="D1119" s="144" t="s">
        <v>5675</v>
      </c>
    </row>
    <row r="1120" spans="1:18" ht="16.5" customHeight="1">
      <c r="A1120" s="184"/>
      <c r="E1120" s="144" t="s">
        <v>5676</v>
      </c>
    </row>
    <row r="1121" spans="1:5" ht="16.5" customHeight="1">
      <c r="A1121" s="184"/>
    </row>
    <row r="1122" spans="1:5" ht="16.5" customHeight="1">
      <c r="A1122" s="184"/>
      <c r="C1122" s="146" t="s">
        <v>3478</v>
      </c>
    </row>
    <row r="1123" spans="1:5" ht="16.5" customHeight="1">
      <c r="A1123" s="184"/>
      <c r="D1123" s="144" t="s">
        <v>5677</v>
      </c>
    </row>
    <row r="1124" spans="1:5" ht="16.5" customHeight="1">
      <c r="A1124" s="184"/>
      <c r="E1124" s="144" t="s">
        <v>5678</v>
      </c>
    </row>
    <row r="1125" spans="1:5" ht="16.5" customHeight="1">
      <c r="A1125" s="184"/>
    </row>
    <row r="1126" spans="1:5" ht="16.5" customHeight="1">
      <c r="A1126" s="184"/>
      <c r="C1126" s="146" t="s">
        <v>3479</v>
      </c>
    </row>
    <row r="1127" spans="1:5" ht="16.5" customHeight="1">
      <c r="A1127" s="184"/>
      <c r="D1127" s="144" t="s">
        <v>5679</v>
      </c>
    </row>
    <row r="1128" spans="1:5" ht="16.5" customHeight="1">
      <c r="A1128" s="184"/>
      <c r="E1128" s="144" t="s">
        <v>5682</v>
      </c>
    </row>
    <row r="1129" spans="1:5" ht="16.5" customHeight="1">
      <c r="A1129" s="184"/>
      <c r="E1129" s="144" t="s">
        <v>5683</v>
      </c>
    </row>
    <row r="1130" spans="1:5" ht="16.5" customHeight="1">
      <c r="A1130" s="184"/>
      <c r="D1130" s="144" t="s">
        <v>5680</v>
      </c>
    </row>
    <row r="1131" spans="1:5" ht="16.5" customHeight="1">
      <c r="A1131" s="184"/>
      <c r="E1131" s="144" t="s">
        <v>5681</v>
      </c>
    </row>
    <row r="1132" spans="1:5" ht="16.5" customHeight="1">
      <c r="A1132" s="184"/>
    </row>
    <row r="1133" spans="1:5" ht="16.5" customHeight="1">
      <c r="A1133" s="184"/>
      <c r="C1133" s="146" t="s">
        <v>3480</v>
      </c>
    </row>
    <row r="1134" spans="1:5" ht="16.5" customHeight="1">
      <c r="A1134" s="184"/>
      <c r="D1134" s="144" t="s">
        <v>5684</v>
      </c>
    </row>
    <row r="1135" spans="1:5" ht="16.5" customHeight="1">
      <c r="A1135" s="184"/>
      <c r="E1135" s="144" t="s">
        <v>5685</v>
      </c>
    </row>
    <row r="1136" spans="1:5" ht="16.5" customHeight="1">
      <c r="A1136" s="184"/>
    </row>
    <row r="1137" spans="1:18" ht="16.5" customHeight="1">
      <c r="A1137" s="184"/>
      <c r="C1137" s="146" t="s">
        <v>3481</v>
      </c>
    </row>
    <row r="1138" spans="1:18" ht="16.5" customHeight="1">
      <c r="A1138" s="184"/>
      <c r="D1138" s="144" t="s">
        <v>3482</v>
      </c>
    </row>
    <row r="1139" spans="1:18" ht="16.5" customHeight="1">
      <c r="A1139" s="184"/>
      <c r="E1139" s="144" t="s">
        <v>2211</v>
      </c>
    </row>
    <row r="1140" spans="1:18" ht="16.5" customHeight="1">
      <c r="A1140" s="184"/>
      <c r="E1140" s="144" t="s">
        <v>2212</v>
      </c>
    </row>
    <row r="1141" spans="1:18" ht="16.5" customHeight="1">
      <c r="A1141" s="184"/>
      <c r="E1141" s="144" t="s">
        <v>2213</v>
      </c>
    </row>
    <row r="1142" spans="1:18" ht="16.5" customHeight="1">
      <c r="A1142" s="184"/>
      <c r="E1142" s="144" t="s">
        <v>2214</v>
      </c>
    </row>
    <row r="1143" spans="1:18" ht="16.5" customHeight="1">
      <c r="A1143" s="184"/>
      <c r="E1143" s="144" t="s">
        <v>2215</v>
      </c>
    </row>
    <row r="1144" spans="1:18" ht="16.5" customHeight="1">
      <c r="A1144" s="184"/>
      <c r="E1144" s="144" t="s">
        <v>2216</v>
      </c>
      <c r="R1144" s="172" t="s">
        <v>6100</v>
      </c>
    </row>
    <row r="1145" spans="1:18" ht="16.5" customHeight="1">
      <c r="A1145" s="184"/>
      <c r="E1145" s="144" t="s">
        <v>2217</v>
      </c>
    </row>
    <row r="1146" spans="1:18" ht="16.5" customHeight="1">
      <c r="A1146" s="184"/>
    </row>
    <row r="1147" spans="1:18" ht="16.5" customHeight="1">
      <c r="A1147" s="184"/>
      <c r="C1147" s="146" t="s">
        <v>3483</v>
      </c>
    </row>
    <row r="1148" spans="1:18" ht="16.5" customHeight="1">
      <c r="A1148" s="184"/>
      <c r="D1148" s="144" t="s">
        <v>6189</v>
      </c>
    </row>
    <row r="1149" spans="1:18" ht="16.5" customHeight="1">
      <c r="A1149" s="184"/>
      <c r="E1149" s="144" t="s">
        <v>6190</v>
      </c>
    </row>
    <row r="1150" spans="1:18" ht="16.5" customHeight="1">
      <c r="A1150" s="184"/>
      <c r="D1150" s="144" t="s">
        <v>3470</v>
      </c>
    </row>
    <row r="1151" spans="1:18" ht="16.5" customHeight="1">
      <c r="A1151" s="184"/>
      <c r="E1151" s="144" t="s">
        <v>5686</v>
      </c>
    </row>
    <row r="1152" spans="1:18" ht="16.5" customHeight="1">
      <c r="A1152" s="184"/>
      <c r="F1152" s="144" t="s">
        <v>5687</v>
      </c>
    </row>
    <row r="1153" spans="1:6" ht="16.5" customHeight="1">
      <c r="A1153" s="184"/>
      <c r="E1153" s="144" t="s">
        <v>5688</v>
      </c>
    </row>
    <row r="1154" spans="1:6" ht="16.5" customHeight="1">
      <c r="A1154" s="184"/>
      <c r="F1154" s="144" t="s">
        <v>5689</v>
      </c>
    </row>
    <row r="1155" spans="1:6" ht="16.5" customHeight="1">
      <c r="A1155" s="184"/>
      <c r="E1155" s="144" t="s">
        <v>2218</v>
      </c>
    </row>
    <row r="1156" spans="1:6" ht="16.5" customHeight="1">
      <c r="A1156" s="184"/>
      <c r="E1156" s="144" t="s">
        <v>2219</v>
      </c>
    </row>
    <row r="1157" spans="1:6" ht="16.5" customHeight="1">
      <c r="A1157" s="184"/>
      <c r="D1157" s="4" t="s">
        <v>16953</v>
      </c>
    </row>
    <row r="1158" spans="1:6" ht="16.5" customHeight="1">
      <c r="A1158" s="184"/>
      <c r="E1158" s="144" t="s">
        <v>2220</v>
      </c>
    </row>
    <row r="1159" spans="1:6" ht="16.5" customHeight="1">
      <c r="A1159" s="184"/>
      <c r="E1159" s="144" t="s">
        <v>2221</v>
      </c>
    </row>
    <row r="1160" spans="1:6" ht="16.5" customHeight="1">
      <c r="A1160" s="184"/>
      <c r="E1160" s="144" t="s">
        <v>2222</v>
      </c>
    </row>
    <row r="1161" spans="1:6" ht="16.5" customHeight="1">
      <c r="A1161" s="184"/>
      <c r="E1161" s="144" t="s">
        <v>5690</v>
      </c>
    </row>
    <row r="1162" spans="1:6" ht="16.5" customHeight="1">
      <c r="A1162" s="184"/>
      <c r="E1162" s="4"/>
      <c r="F1162" s="144" t="s">
        <v>5691</v>
      </c>
    </row>
    <row r="1163" spans="1:6" ht="16.5" customHeight="1">
      <c r="A1163" s="184"/>
      <c r="E1163" s="4"/>
      <c r="F1163" s="4" t="s">
        <v>16954</v>
      </c>
    </row>
    <row r="1164" spans="1:6" ht="16.5" customHeight="1">
      <c r="A1164" s="184"/>
      <c r="E1164" s="4"/>
      <c r="F1164" s="144" t="s">
        <v>16955</v>
      </c>
    </row>
    <row r="1165" spans="1:6" ht="16.5" customHeight="1">
      <c r="A1165" s="184"/>
      <c r="E1165" s="144" t="s">
        <v>4223</v>
      </c>
    </row>
    <row r="1166" spans="1:6" ht="16.5" customHeight="1">
      <c r="A1166" s="184"/>
    </row>
    <row r="1167" spans="1:6" ht="16.5" customHeight="1">
      <c r="A1167" s="184"/>
      <c r="C1167" s="146" t="s">
        <v>3484</v>
      </c>
    </row>
    <row r="1168" spans="1:6" ht="16.5" customHeight="1">
      <c r="A1168" s="184"/>
      <c r="D1168" s="144" t="s">
        <v>5692</v>
      </c>
    </row>
    <row r="1169" spans="1:18" ht="16.5" customHeight="1">
      <c r="A1169" s="184"/>
      <c r="E1169" s="144" t="s">
        <v>5693</v>
      </c>
    </row>
    <row r="1170" spans="1:18" ht="16.5" customHeight="1">
      <c r="A1170" s="184"/>
    </row>
    <row r="1171" spans="1:18" ht="16.5" customHeight="1">
      <c r="A1171" s="184"/>
      <c r="C1171" s="146" t="s">
        <v>3485</v>
      </c>
    </row>
    <row r="1172" spans="1:18" ht="16.5" customHeight="1">
      <c r="A1172" s="184"/>
      <c r="D1172" s="144" t="s">
        <v>5694</v>
      </c>
    </row>
    <row r="1173" spans="1:18" ht="16.5" customHeight="1">
      <c r="A1173" s="184"/>
      <c r="E1173" s="144" t="s">
        <v>5695</v>
      </c>
    </row>
    <row r="1174" spans="1:18" ht="16.5" customHeight="1">
      <c r="A1174" s="184"/>
      <c r="D1174" s="144" t="s">
        <v>5696</v>
      </c>
    </row>
    <row r="1175" spans="1:18" ht="16.5" customHeight="1">
      <c r="A1175" s="184"/>
      <c r="E1175" s="144" t="s">
        <v>5697</v>
      </c>
    </row>
    <row r="1176" spans="1:18" ht="16.5" customHeight="1">
      <c r="A1176" s="184"/>
    </row>
    <row r="1177" spans="1:18" ht="16.5" customHeight="1">
      <c r="A1177" s="184"/>
      <c r="C1177" s="146" t="s">
        <v>3486</v>
      </c>
    </row>
    <row r="1178" spans="1:18" ht="16.5" customHeight="1">
      <c r="A1178" s="184"/>
      <c r="D1178" s="144" t="s">
        <v>5698</v>
      </c>
    </row>
    <row r="1179" spans="1:18" ht="16.5" customHeight="1">
      <c r="A1179" s="184"/>
      <c r="E1179" s="144" t="s">
        <v>5699</v>
      </c>
      <c r="R1179" s="172" t="s">
        <v>6100</v>
      </c>
    </row>
    <row r="1180" spans="1:18" ht="16.5" customHeight="1">
      <c r="A1180" s="184"/>
      <c r="E1180" s="144" t="s">
        <v>2223</v>
      </c>
    </row>
    <row r="1181" spans="1:18" ht="16.5" customHeight="1">
      <c r="A1181" s="184"/>
      <c r="E1181" s="144" t="s">
        <v>2224</v>
      </c>
    </row>
    <row r="1182" spans="1:18" ht="16.5" customHeight="1">
      <c r="A1182" s="184"/>
      <c r="E1182" s="144" t="s">
        <v>2225</v>
      </c>
    </row>
    <row r="1183" spans="1:18" ht="16.5" customHeight="1">
      <c r="A1183" s="184"/>
    </row>
    <row r="1184" spans="1:18" ht="16.5" customHeight="1">
      <c r="A1184" s="184"/>
      <c r="C1184" s="146" t="s">
        <v>3487</v>
      </c>
    </row>
    <row r="1185" spans="1:6" ht="16.5" customHeight="1">
      <c r="A1185" s="184"/>
      <c r="D1185" s="144" t="s">
        <v>5700</v>
      </c>
    </row>
    <row r="1186" spans="1:6" ht="16.5" customHeight="1">
      <c r="A1186" s="184"/>
      <c r="E1186" s="144" t="s">
        <v>5701</v>
      </c>
    </row>
    <row r="1187" spans="1:6" ht="16.5" customHeight="1">
      <c r="A1187" s="184"/>
      <c r="E1187" s="144" t="s">
        <v>2226</v>
      </c>
    </row>
    <row r="1188" spans="1:6" ht="16.5" customHeight="1">
      <c r="A1188" s="184"/>
      <c r="E1188" s="144" t="s">
        <v>6191</v>
      </c>
    </row>
    <row r="1189" spans="1:6" ht="16.5" customHeight="1">
      <c r="A1189" s="184"/>
      <c r="F1189" s="144" t="s">
        <v>6192</v>
      </c>
    </row>
    <row r="1190" spans="1:6" ht="16.5" customHeight="1">
      <c r="A1190" s="184"/>
      <c r="E1190" s="144" t="s">
        <v>2227</v>
      </c>
    </row>
    <row r="1191" spans="1:6" ht="16.5" customHeight="1">
      <c r="A1191" s="184"/>
      <c r="E1191" s="144" t="s">
        <v>2228</v>
      </c>
    </row>
    <row r="1192" spans="1:6" ht="16.5" customHeight="1">
      <c r="A1192" s="184"/>
      <c r="E1192" s="144" t="s">
        <v>6193</v>
      </c>
    </row>
    <row r="1193" spans="1:6" ht="16.5" customHeight="1">
      <c r="A1193" s="184"/>
      <c r="D1193" s="144" t="s">
        <v>2229</v>
      </c>
    </row>
    <row r="1194" spans="1:6" ht="16.5" customHeight="1">
      <c r="A1194" s="184"/>
      <c r="E1194" s="144" t="s">
        <v>2230</v>
      </c>
    </row>
    <row r="1195" spans="1:6" ht="16.5" customHeight="1">
      <c r="A1195" s="184"/>
      <c r="E1195" s="144" t="s">
        <v>2231</v>
      </c>
    </row>
    <row r="1196" spans="1:6" ht="16.5" customHeight="1">
      <c r="A1196" s="184"/>
      <c r="D1196" s="144" t="s">
        <v>5702</v>
      </c>
    </row>
    <row r="1197" spans="1:6" ht="16.5" customHeight="1">
      <c r="A1197" s="184"/>
      <c r="E1197" s="144" t="s">
        <v>6194</v>
      </c>
    </row>
    <row r="1198" spans="1:6" ht="16.5" customHeight="1">
      <c r="A1198" s="184"/>
    </row>
    <row r="1199" spans="1:6" ht="16.5" customHeight="1">
      <c r="A1199" s="184"/>
      <c r="B1199" s="145" t="s">
        <v>4221</v>
      </c>
    </row>
    <row r="1200" spans="1:6" ht="16.5" customHeight="1">
      <c r="A1200" s="184"/>
      <c r="C1200" s="146" t="s">
        <v>3488</v>
      </c>
    </row>
    <row r="1201" spans="1:20" ht="16.5" customHeight="1">
      <c r="A1201" s="184"/>
      <c r="D1201" s="144" t="s">
        <v>5703</v>
      </c>
    </row>
    <row r="1202" spans="1:20" ht="16.5" customHeight="1">
      <c r="A1202" s="184"/>
      <c r="E1202" s="144" t="s">
        <v>5704</v>
      </c>
    </row>
    <row r="1203" spans="1:20" ht="16.5" customHeight="1">
      <c r="A1203" s="184"/>
    </row>
    <row r="1204" spans="1:20" ht="16.5" customHeight="1">
      <c r="A1204" s="184"/>
      <c r="C1204" s="146" t="s">
        <v>3489</v>
      </c>
    </row>
    <row r="1205" spans="1:20" ht="16.5" customHeight="1">
      <c r="A1205" s="184"/>
      <c r="D1205" s="144" t="s">
        <v>5705</v>
      </c>
      <c r="S1205" s="144"/>
      <c r="T1205" s="144"/>
    </row>
    <row r="1206" spans="1:20" ht="16.5" customHeight="1">
      <c r="A1206" s="184"/>
      <c r="E1206" s="144" t="s">
        <v>5706</v>
      </c>
      <c r="S1206" s="144"/>
      <c r="T1206" s="144"/>
    </row>
    <row r="1207" spans="1:20" ht="16.5" customHeight="1">
      <c r="A1207" s="184"/>
      <c r="E1207" s="144" t="s">
        <v>5707</v>
      </c>
      <c r="S1207" s="144"/>
      <c r="T1207" s="144"/>
    </row>
    <row r="1208" spans="1:20" ht="16.5" customHeight="1">
      <c r="A1208" s="184"/>
      <c r="C1208" s="24"/>
      <c r="D1208" s="4"/>
    </row>
    <row r="1209" spans="1:20" ht="16.5" customHeight="1">
      <c r="A1209" s="184"/>
      <c r="C1209" s="146" t="s">
        <v>3490</v>
      </c>
    </row>
    <row r="1210" spans="1:20" ht="16.5" customHeight="1">
      <c r="A1210" s="184"/>
      <c r="D1210" s="144" t="s">
        <v>3491</v>
      </c>
      <c r="S1210" s="4" t="s">
        <v>7467</v>
      </c>
    </row>
    <row r="1211" spans="1:20" ht="16.5" customHeight="1">
      <c r="A1211" s="184"/>
    </row>
    <row r="1212" spans="1:20" ht="16.5" customHeight="1">
      <c r="A1212" s="184"/>
      <c r="C1212" s="146" t="s">
        <v>3492</v>
      </c>
      <c r="R1212" s="172" t="s">
        <v>6100</v>
      </c>
    </row>
    <row r="1213" spans="1:20" ht="16.5" customHeight="1">
      <c r="A1213" s="184"/>
      <c r="D1213" s="144" t="s">
        <v>7468</v>
      </c>
    </row>
    <row r="1214" spans="1:20" ht="16.5" customHeight="1">
      <c r="A1214" s="184"/>
      <c r="E1214" s="144" t="s">
        <v>3312</v>
      </c>
    </row>
    <row r="1215" spans="1:20" ht="16.5" customHeight="1">
      <c r="A1215" s="184"/>
    </row>
    <row r="1216" spans="1:20" ht="16.5" customHeight="1">
      <c r="A1216" s="184"/>
      <c r="B1216" s="145" t="s">
        <v>4220</v>
      </c>
    </row>
    <row r="1217" spans="1:6" ht="16.5" customHeight="1">
      <c r="A1217" s="184"/>
      <c r="C1217" s="146" t="s">
        <v>3493</v>
      </c>
    </row>
    <row r="1218" spans="1:6" ht="16.5" customHeight="1">
      <c r="A1218" s="184"/>
      <c r="D1218" s="144" t="s">
        <v>5708</v>
      </c>
    </row>
    <row r="1219" spans="1:6" ht="16.5" customHeight="1">
      <c r="A1219" s="184"/>
      <c r="E1219" s="144" t="s">
        <v>5709</v>
      </c>
    </row>
    <row r="1220" spans="1:6" ht="16.5" customHeight="1">
      <c r="A1220" s="184"/>
    </row>
    <row r="1221" spans="1:6" ht="16.5" customHeight="1">
      <c r="A1221" s="184"/>
      <c r="C1221" s="146" t="s">
        <v>3494</v>
      </c>
    </row>
    <row r="1222" spans="1:6" ht="16.5" customHeight="1">
      <c r="A1222" s="184"/>
      <c r="D1222" s="144" t="s">
        <v>3495</v>
      </c>
    </row>
    <row r="1223" spans="1:6" ht="16.5" customHeight="1">
      <c r="A1223" s="184"/>
      <c r="D1223" s="144" t="s">
        <v>5711</v>
      </c>
    </row>
    <row r="1224" spans="1:6" ht="16.5" customHeight="1">
      <c r="A1224" s="184"/>
      <c r="E1224" s="144" t="s">
        <v>5710</v>
      </c>
    </row>
    <row r="1225" spans="1:6" ht="16.5" customHeight="1">
      <c r="A1225" s="184"/>
    </row>
    <row r="1226" spans="1:6" ht="16.5" customHeight="1">
      <c r="A1226" s="184"/>
      <c r="C1226" s="146" t="s">
        <v>3496</v>
      </c>
    </row>
    <row r="1227" spans="1:6" ht="16.5" customHeight="1">
      <c r="A1227" s="184"/>
      <c r="D1227" s="144" t="s">
        <v>5712</v>
      </c>
    </row>
    <row r="1228" spans="1:6" ht="16.5" customHeight="1">
      <c r="A1228" s="184"/>
      <c r="E1228" s="144" t="s">
        <v>5406</v>
      </c>
    </row>
    <row r="1229" spans="1:6" ht="16.5" customHeight="1">
      <c r="A1229" s="184"/>
      <c r="E1229" s="144" t="s">
        <v>2232</v>
      </c>
    </row>
    <row r="1230" spans="1:6" ht="16.5" customHeight="1">
      <c r="A1230" s="184"/>
      <c r="E1230" s="144" t="s">
        <v>7470</v>
      </c>
    </row>
    <row r="1231" spans="1:6" ht="16.5" customHeight="1">
      <c r="A1231" s="184"/>
      <c r="F1231" s="144" t="s">
        <v>7469</v>
      </c>
    </row>
    <row r="1232" spans="1:6" ht="16.5" customHeight="1">
      <c r="A1232" s="184"/>
    </row>
    <row r="1233" spans="1:19" ht="16.5" customHeight="1">
      <c r="A1233" s="184"/>
      <c r="C1233" s="146" t="s">
        <v>3497</v>
      </c>
    </row>
    <row r="1234" spans="1:19" ht="16.5" customHeight="1">
      <c r="A1234" s="184"/>
      <c r="D1234" s="144" t="s">
        <v>5713</v>
      </c>
      <c r="S1234" s="4" t="s">
        <v>7473</v>
      </c>
    </row>
    <row r="1235" spans="1:19" ht="16.5" customHeight="1">
      <c r="A1235" s="184"/>
      <c r="D1235" s="144" t="s">
        <v>16956</v>
      </c>
      <c r="S1235" s="4" t="s">
        <v>7472</v>
      </c>
    </row>
    <row r="1236" spans="1:19" ht="16.5" customHeight="1">
      <c r="A1236" s="184"/>
      <c r="D1236" s="4"/>
      <c r="E1236" s="144" t="s">
        <v>16957</v>
      </c>
      <c r="S1236" s="4" t="s">
        <v>7471</v>
      </c>
    </row>
    <row r="1237" spans="1:19" ht="16.5" customHeight="1">
      <c r="A1237" s="184"/>
    </row>
    <row r="1238" spans="1:19" ht="16.5" customHeight="1">
      <c r="A1238" s="184"/>
      <c r="C1238" s="146" t="s">
        <v>3498</v>
      </c>
    </row>
    <row r="1239" spans="1:19" ht="16.5" customHeight="1">
      <c r="A1239" s="184"/>
      <c r="D1239" s="144" t="s">
        <v>3499</v>
      </c>
    </row>
    <row r="1240" spans="1:19" ht="16.5" customHeight="1">
      <c r="A1240" s="184"/>
    </row>
    <row r="1241" spans="1:19" ht="16.5" customHeight="1">
      <c r="A1241" s="184"/>
      <c r="C1241" s="146" t="s">
        <v>3500</v>
      </c>
    </row>
    <row r="1242" spans="1:19" ht="16.5" customHeight="1">
      <c r="A1242" s="184"/>
      <c r="D1242" s="144" t="s">
        <v>3501</v>
      </c>
    </row>
    <row r="1243" spans="1:19" ht="16.5" customHeight="1">
      <c r="A1243" s="184"/>
      <c r="E1243" s="144" t="s">
        <v>2233</v>
      </c>
    </row>
    <row r="1244" spans="1:19" ht="16.5" customHeight="1">
      <c r="A1244" s="184"/>
      <c r="E1244" s="144" t="s">
        <v>2234</v>
      </c>
      <c r="R1244" s="172" t="s">
        <v>6100</v>
      </c>
    </row>
    <row r="1245" spans="1:19" ht="16.5" customHeight="1">
      <c r="A1245" s="184"/>
      <c r="E1245" s="144" t="s">
        <v>2213</v>
      </c>
    </row>
    <row r="1246" spans="1:19" ht="16.5" customHeight="1">
      <c r="A1246" s="184"/>
      <c r="D1246" s="144" t="s">
        <v>2235</v>
      </c>
    </row>
    <row r="1247" spans="1:19" ht="16.5" customHeight="1">
      <c r="A1247" s="184"/>
      <c r="E1247" s="144" t="s">
        <v>2236</v>
      </c>
    </row>
    <row r="1248" spans="1:19" ht="16.5" customHeight="1">
      <c r="A1248" s="184"/>
      <c r="E1248" s="144" t="s">
        <v>2237</v>
      </c>
    </row>
    <row r="1249" spans="1:6" ht="16.5" customHeight="1">
      <c r="A1249" s="184"/>
      <c r="E1249" s="144" t="s">
        <v>2238</v>
      </c>
    </row>
    <row r="1250" spans="1:6" ht="16.5" customHeight="1">
      <c r="A1250" s="184"/>
    </row>
    <row r="1251" spans="1:6" ht="16.5" customHeight="1">
      <c r="A1251" s="184"/>
      <c r="C1251" s="146" t="s">
        <v>3502</v>
      </c>
    </row>
    <row r="1252" spans="1:6" ht="16.5" customHeight="1">
      <c r="A1252" s="184"/>
      <c r="D1252" s="144" t="s">
        <v>3503</v>
      </c>
    </row>
    <row r="1253" spans="1:6" ht="16.5" customHeight="1">
      <c r="A1253" s="184"/>
    </row>
    <row r="1254" spans="1:6" ht="16.5" customHeight="1">
      <c r="A1254" s="184"/>
      <c r="C1254" s="146" t="s">
        <v>3504</v>
      </c>
    </row>
    <row r="1255" spans="1:6" ht="16.5" customHeight="1">
      <c r="A1255" s="184"/>
      <c r="D1255" s="144" t="s">
        <v>5714</v>
      </c>
    </row>
    <row r="1256" spans="1:6" ht="16.5" customHeight="1">
      <c r="A1256" s="184"/>
      <c r="E1256" s="144" t="s">
        <v>5406</v>
      </c>
    </row>
    <row r="1257" spans="1:6" ht="16.5" customHeight="1">
      <c r="A1257" s="184"/>
      <c r="E1257" s="144" t="s">
        <v>5715</v>
      </c>
    </row>
    <row r="1258" spans="1:6" ht="16.5" customHeight="1">
      <c r="A1258" s="184"/>
      <c r="F1258" s="144" t="s">
        <v>5716</v>
      </c>
    </row>
    <row r="1259" spans="1:6" ht="16.5" customHeight="1">
      <c r="A1259" s="184"/>
      <c r="E1259" s="144" t="s">
        <v>2239</v>
      </c>
    </row>
    <row r="1260" spans="1:6" ht="16.5" customHeight="1">
      <c r="A1260" s="184"/>
      <c r="E1260" s="144" t="s">
        <v>2240</v>
      </c>
    </row>
    <row r="1261" spans="1:6" ht="16.5" customHeight="1">
      <c r="A1261" s="184"/>
    </row>
    <row r="1262" spans="1:6" ht="16.5" customHeight="1">
      <c r="A1262" s="184"/>
      <c r="C1262" s="146" t="s">
        <v>3505</v>
      </c>
    </row>
    <row r="1263" spans="1:6" ht="16.5" customHeight="1">
      <c r="A1263" s="184"/>
      <c r="D1263" s="144" t="s">
        <v>3506</v>
      </c>
    </row>
    <row r="1264" spans="1:6" ht="16.5" customHeight="1">
      <c r="A1264" s="184"/>
      <c r="D1264" s="144" t="s">
        <v>2241</v>
      </c>
    </row>
    <row r="1265" spans="1:18" ht="16.5" customHeight="1">
      <c r="A1265" s="184"/>
      <c r="D1265" s="144" t="s">
        <v>2242</v>
      </c>
    </row>
    <row r="1266" spans="1:18" ht="16.5" customHeight="1">
      <c r="A1266" s="184"/>
    </row>
    <row r="1267" spans="1:18" ht="16.5" customHeight="1">
      <c r="A1267" s="184"/>
      <c r="B1267" s="145" t="s">
        <v>4219</v>
      </c>
    </row>
    <row r="1268" spans="1:18" ht="16.5" customHeight="1">
      <c r="A1268" s="184"/>
      <c r="C1268" s="146" t="s">
        <v>3507</v>
      </c>
    </row>
    <row r="1269" spans="1:18" ht="16.5" customHeight="1">
      <c r="A1269" s="184"/>
      <c r="D1269" s="144" t="s">
        <v>3508</v>
      </c>
    </row>
    <row r="1270" spans="1:18" ht="16.5" customHeight="1">
      <c r="A1270" s="184"/>
    </row>
    <row r="1271" spans="1:18" ht="16.5" customHeight="1">
      <c r="A1271" s="184"/>
      <c r="B1271" s="145" t="s">
        <v>4218</v>
      </c>
    </row>
    <row r="1272" spans="1:18" ht="16.5" customHeight="1">
      <c r="A1272" s="184"/>
      <c r="C1272" s="146" t="s">
        <v>3509</v>
      </c>
    </row>
    <row r="1273" spans="1:18" ht="16.5" customHeight="1">
      <c r="A1273" s="184"/>
      <c r="D1273" s="144" t="s">
        <v>5717</v>
      </c>
    </row>
    <row r="1274" spans="1:18" ht="16.5" customHeight="1">
      <c r="A1274" s="184"/>
      <c r="E1274" s="144" t="s">
        <v>5718</v>
      </c>
    </row>
    <row r="1275" spans="1:18" ht="16.5" customHeight="1">
      <c r="A1275" s="184"/>
    </row>
    <row r="1276" spans="1:18" ht="16.5" customHeight="1">
      <c r="A1276" s="184"/>
      <c r="C1276" s="146" t="s">
        <v>3510</v>
      </c>
    </row>
    <row r="1277" spans="1:18" ht="16.5" customHeight="1">
      <c r="A1277" s="184"/>
      <c r="D1277" s="4" t="s">
        <v>16958</v>
      </c>
      <c r="R1277" s="172" t="s">
        <v>6100</v>
      </c>
    </row>
    <row r="1278" spans="1:18" ht="16.5" customHeight="1">
      <c r="A1278" s="184"/>
      <c r="E1278" s="144" t="s">
        <v>2233</v>
      </c>
    </row>
    <row r="1279" spans="1:18" ht="16.5" customHeight="1">
      <c r="A1279" s="184"/>
      <c r="E1279" s="144" t="s">
        <v>2234</v>
      </c>
    </row>
    <row r="1280" spans="1:18" ht="16.5" customHeight="1">
      <c r="A1280" s="184"/>
      <c r="E1280" s="144" t="s">
        <v>2213</v>
      </c>
    </row>
    <row r="1281" spans="1:5" ht="16.5" customHeight="1">
      <c r="A1281" s="184"/>
      <c r="D1281" s="144" t="s">
        <v>2235</v>
      </c>
    </row>
    <row r="1282" spans="1:5" ht="16.5" customHeight="1">
      <c r="A1282" s="184"/>
      <c r="E1282" s="144" t="s">
        <v>2236</v>
      </c>
    </row>
    <row r="1283" spans="1:5" ht="16.5" customHeight="1">
      <c r="A1283" s="184"/>
      <c r="E1283" s="144" t="s">
        <v>2237</v>
      </c>
    </row>
    <row r="1284" spans="1:5" ht="16.5" customHeight="1">
      <c r="A1284" s="184"/>
      <c r="E1284" s="144" t="s">
        <v>2238</v>
      </c>
    </row>
    <row r="1285" spans="1:5" ht="16.5" customHeight="1">
      <c r="A1285" s="184"/>
    </row>
    <row r="1286" spans="1:5" ht="16.5" customHeight="1">
      <c r="A1286" s="184"/>
      <c r="B1286" s="145" t="s">
        <v>4217</v>
      </c>
    </row>
    <row r="1287" spans="1:5" ht="16.5" customHeight="1">
      <c r="A1287" s="184"/>
      <c r="C1287" s="146" t="s">
        <v>3511</v>
      </c>
    </row>
    <row r="1288" spans="1:5" ht="16.5" customHeight="1">
      <c r="A1288" s="184"/>
      <c r="D1288" s="144" t="s">
        <v>5719</v>
      </c>
    </row>
    <row r="1289" spans="1:5" ht="16.5" customHeight="1">
      <c r="A1289" s="184"/>
      <c r="E1289" s="144" t="s">
        <v>5720</v>
      </c>
    </row>
    <row r="1290" spans="1:5" ht="16.5" customHeight="1">
      <c r="A1290" s="184"/>
      <c r="E1290" s="175" t="s">
        <v>2243</v>
      </c>
    </row>
    <row r="1291" spans="1:5" ht="16.5" customHeight="1">
      <c r="A1291" s="184"/>
      <c r="E1291" s="175" t="s">
        <v>2244</v>
      </c>
    </row>
    <row r="1292" spans="1:5" ht="16.5" customHeight="1">
      <c r="A1292" s="184"/>
      <c r="E1292" s="175" t="s">
        <v>2245</v>
      </c>
    </row>
    <row r="1293" spans="1:5" ht="16.5" customHeight="1">
      <c r="A1293" s="184"/>
      <c r="E1293" s="175" t="s">
        <v>2246</v>
      </c>
    </row>
    <row r="1294" spans="1:5" ht="16.5" customHeight="1">
      <c r="A1294" s="184"/>
      <c r="D1294" s="144" t="s">
        <v>2247</v>
      </c>
    </row>
    <row r="1295" spans="1:5" ht="16.5" customHeight="1">
      <c r="A1295" s="184"/>
    </row>
    <row r="1296" spans="1:5" ht="16.5" customHeight="1">
      <c r="A1296" s="184"/>
      <c r="C1296" s="146" t="s">
        <v>3512</v>
      </c>
    </row>
    <row r="1297" spans="1:21" ht="16.5" customHeight="1">
      <c r="A1297" s="184"/>
      <c r="D1297" s="144" t="s">
        <v>5721</v>
      </c>
      <c r="S1297" s="1353" t="s">
        <v>7479</v>
      </c>
      <c r="T1297" s="180" t="s">
        <v>7481</v>
      </c>
      <c r="U1297" s="182" t="s">
        <v>7482</v>
      </c>
    </row>
    <row r="1298" spans="1:21" ht="16.5" customHeight="1">
      <c r="A1298" s="184"/>
      <c r="E1298" s="144" t="s">
        <v>5722</v>
      </c>
      <c r="S1298" s="1353"/>
      <c r="T1298" s="181" t="s">
        <v>7480</v>
      </c>
      <c r="U1298" s="182" t="s">
        <v>7483</v>
      </c>
    </row>
    <row r="1299" spans="1:21" ht="16.5" customHeight="1">
      <c r="A1299" s="184"/>
      <c r="E1299" s="144" t="s">
        <v>5723</v>
      </c>
    </row>
    <row r="1300" spans="1:21" ht="16.5" customHeight="1">
      <c r="A1300" s="184"/>
    </row>
    <row r="1301" spans="1:21" ht="16.5" customHeight="1">
      <c r="A1301" s="184"/>
      <c r="C1301" s="146" t="s">
        <v>3513</v>
      </c>
    </row>
    <row r="1302" spans="1:21" ht="16.5" customHeight="1">
      <c r="A1302" s="184"/>
      <c r="D1302" s="144" t="s">
        <v>5724</v>
      </c>
    </row>
    <row r="1303" spans="1:21" ht="16.5" customHeight="1">
      <c r="A1303" s="184"/>
      <c r="E1303" s="144" t="s">
        <v>5725</v>
      </c>
    </row>
    <row r="1304" spans="1:21" ht="16.5" customHeight="1">
      <c r="A1304" s="184"/>
      <c r="D1304" s="144" t="s">
        <v>2248</v>
      </c>
    </row>
    <row r="1305" spans="1:21" ht="16.5" customHeight="1">
      <c r="A1305" s="184"/>
    </row>
    <row r="1306" spans="1:21" ht="16.5" customHeight="1">
      <c r="A1306" s="184"/>
      <c r="C1306" s="146" t="s">
        <v>3514</v>
      </c>
      <c r="S1306" s="176" t="s">
        <v>7484</v>
      </c>
      <c r="T1306" s="4" t="s">
        <v>2140</v>
      </c>
    </row>
    <row r="1307" spans="1:21" ht="16.5" customHeight="1">
      <c r="A1307" s="184"/>
      <c r="D1307" s="144" t="s">
        <v>16959</v>
      </c>
      <c r="T1307" s="183" t="s">
        <v>2141</v>
      </c>
    </row>
    <row r="1308" spans="1:21" ht="16.5" customHeight="1">
      <c r="A1308" s="184"/>
      <c r="T1308" s="183" t="s">
        <v>2142</v>
      </c>
    </row>
    <row r="1309" spans="1:21" ht="16.5" customHeight="1">
      <c r="A1309" s="184"/>
      <c r="C1309" s="146" t="s">
        <v>3515</v>
      </c>
      <c r="T1309" s="183" t="s">
        <v>2143</v>
      </c>
    </row>
    <row r="1310" spans="1:21" ht="16.5" customHeight="1">
      <c r="A1310" s="184"/>
      <c r="D1310" s="144" t="s">
        <v>16960</v>
      </c>
      <c r="R1310" s="172" t="s">
        <v>6100</v>
      </c>
      <c r="T1310" s="183" t="s">
        <v>2144</v>
      </c>
    </row>
    <row r="1311" spans="1:21" ht="16.5" customHeight="1">
      <c r="A1311" s="184"/>
    </row>
    <row r="1312" spans="1:21" ht="16.5" customHeight="1">
      <c r="A1312" s="184"/>
      <c r="C1312" s="146" t="s">
        <v>3516</v>
      </c>
    </row>
    <row r="1313" spans="1:5" ht="16.5" customHeight="1">
      <c r="A1313" s="184"/>
      <c r="D1313" s="144" t="s">
        <v>5726</v>
      </c>
    </row>
    <row r="1314" spans="1:5" ht="16.5" customHeight="1">
      <c r="A1314" s="184"/>
      <c r="E1314" s="144" t="s">
        <v>5727</v>
      </c>
    </row>
    <row r="1315" spans="1:5" ht="16.5" customHeight="1">
      <c r="A1315" s="184"/>
      <c r="D1315" s="144" t="s">
        <v>5730</v>
      </c>
    </row>
    <row r="1316" spans="1:5" ht="16.5" customHeight="1">
      <c r="A1316" s="184"/>
      <c r="E1316" s="144" t="s">
        <v>5568</v>
      </c>
    </row>
    <row r="1317" spans="1:5" ht="16.5" customHeight="1">
      <c r="A1317" s="184"/>
      <c r="D1317" s="144" t="s">
        <v>5728</v>
      </c>
    </row>
    <row r="1318" spans="1:5" ht="16.5" customHeight="1">
      <c r="A1318" s="184"/>
      <c r="E1318" s="144" t="s">
        <v>5729</v>
      </c>
    </row>
    <row r="1319" spans="1:5" ht="16.5" customHeight="1">
      <c r="A1319" s="184"/>
    </row>
    <row r="1320" spans="1:5" ht="16.5" customHeight="1">
      <c r="A1320" s="184"/>
      <c r="C1320" s="146" t="s">
        <v>3517</v>
      </c>
    </row>
    <row r="1321" spans="1:5" ht="16.5" customHeight="1">
      <c r="A1321" s="184"/>
      <c r="D1321" s="144" t="s">
        <v>16961</v>
      </c>
    </row>
    <row r="1322" spans="1:5" ht="16.5" customHeight="1">
      <c r="A1322" s="184"/>
    </row>
    <row r="1323" spans="1:5" ht="16.5" customHeight="1">
      <c r="A1323" s="184"/>
      <c r="C1323" s="146" t="s">
        <v>3518</v>
      </c>
    </row>
    <row r="1324" spans="1:5" ht="16.5" customHeight="1">
      <c r="A1324" s="184"/>
      <c r="D1324" s="144" t="s">
        <v>5731</v>
      </c>
    </row>
    <row r="1325" spans="1:5" ht="16.5" customHeight="1">
      <c r="A1325" s="184"/>
      <c r="E1325" s="144" t="s">
        <v>5732</v>
      </c>
    </row>
    <row r="1326" spans="1:5" ht="16.5" customHeight="1">
      <c r="A1326" s="184"/>
      <c r="D1326" s="144" t="s">
        <v>7474</v>
      </c>
    </row>
    <row r="1327" spans="1:5" ht="16.5" customHeight="1">
      <c r="A1327" s="184"/>
      <c r="E1327" s="144" t="s">
        <v>5733</v>
      </c>
    </row>
    <row r="1328" spans="1:5" ht="16.5" customHeight="1">
      <c r="A1328" s="184"/>
      <c r="E1328" s="144" t="s">
        <v>5734</v>
      </c>
    </row>
    <row r="1329" spans="1:19" ht="16.5" customHeight="1">
      <c r="A1329" s="184"/>
    </row>
    <row r="1330" spans="1:19" ht="16.5" customHeight="1">
      <c r="A1330" s="184"/>
      <c r="B1330" s="145" t="s">
        <v>4216</v>
      </c>
    </row>
    <row r="1331" spans="1:19" ht="16.5" customHeight="1">
      <c r="A1331" s="184"/>
      <c r="B1331" s="145" t="s">
        <v>3468</v>
      </c>
    </row>
    <row r="1332" spans="1:19" ht="16.5" customHeight="1">
      <c r="A1332" s="184"/>
      <c r="C1332" s="146" t="s">
        <v>3519</v>
      </c>
      <c r="S1332" s="4" t="s">
        <v>6173</v>
      </c>
    </row>
    <row r="1333" spans="1:19" ht="16.5" customHeight="1">
      <c r="A1333" s="184"/>
      <c r="D1333" s="144" t="s">
        <v>5735</v>
      </c>
      <c r="S1333" s="4" t="s">
        <v>6160</v>
      </c>
    </row>
    <row r="1334" spans="1:19" ht="16.5" customHeight="1">
      <c r="A1334" s="184"/>
      <c r="E1334" s="144" t="s">
        <v>6159</v>
      </c>
      <c r="S1334" s="4" t="s">
        <v>6161</v>
      </c>
    </row>
    <row r="1335" spans="1:19" ht="16.5" customHeight="1">
      <c r="A1335" s="184"/>
      <c r="S1335" s="4" t="s">
        <v>6162</v>
      </c>
    </row>
    <row r="1336" spans="1:19" ht="16.5" customHeight="1">
      <c r="A1336" s="184"/>
      <c r="C1336" s="146" t="s">
        <v>3520</v>
      </c>
    </row>
    <row r="1337" spans="1:19" ht="16.5" customHeight="1">
      <c r="A1337" s="184"/>
      <c r="D1337" s="144" t="s">
        <v>5736</v>
      </c>
    </row>
    <row r="1338" spans="1:19" ht="16.5" customHeight="1">
      <c r="A1338" s="184"/>
      <c r="E1338" s="144" t="s">
        <v>5737</v>
      </c>
    </row>
    <row r="1339" spans="1:19" ht="16.5" customHeight="1">
      <c r="A1339" s="184"/>
      <c r="E1339" s="144" t="s">
        <v>5738</v>
      </c>
    </row>
    <row r="1340" spans="1:19" ht="16.5" customHeight="1">
      <c r="A1340" s="184"/>
      <c r="D1340" s="144" t="s">
        <v>2249</v>
      </c>
    </row>
    <row r="1341" spans="1:19" ht="16.5" customHeight="1">
      <c r="A1341" s="184"/>
    </row>
    <row r="1342" spans="1:19" ht="16.5" customHeight="1">
      <c r="A1342" s="184"/>
      <c r="C1342" s="146" t="s">
        <v>3521</v>
      </c>
      <c r="R1342" s="172" t="s">
        <v>6101</v>
      </c>
    </row>
    <row r="1343" spans="1:19" ht="16.5" customHeight="1">
      <c r="A1343" s="184"/>
      <c r="D1343" s="144" t="s">
        <v>3522</v>
      </c>
    </row>
    <row r="1344" spans="1:19" ht="16.5" customHeight="1">
      <c r="A1344" s="184"/>
      <c r="E1344" s="144" t="s">
        <v>2250</v>
      </c>
    </row>
    <row r="1345" spans="1:6" ht="16.5" customHeight="1">
      <c r="A1345" s="184"/>
      <c r="E1345" s="144" t="s">
        <v>5739</v>
      </c>
    </row>
    <row r="1346" spans="1:6" ht="16.5" customHeight="1">
      <c r="A1346" s="184"/>
      <c r="F1346" s="144" t="s">
        <v>5740</v>
      </c>
    </row>
    <row r="1347" spans="1:6" ht="16.5" customHeight="1">
      <c r="A1347" s="184"/>
      <c r="E1347" s="144" t="s">
        <v>2251</v>
      </c>
    </row>
    <row r="1348" spans="1:6" ht="16.5" customHeight="1">
      <c r="A1348" s="184"/>
      <c r="D1348" s="144" t="s">
        <v>2252</v>
      </c>
    </row>
    <row r="1349" spans="1:6" ht="16.5" customHeight="1">
      <c r="A1349" s="184"/>
    </row>
    <row r="1350" spans="1:6" ht="16.5" customHeight="1">
      <c r="A1350" s="184"/>
      <c r="C1350" s="146" t="s">
        <v>3523</v>
      </c>
    </row>
    <row r="1351" spans="1:6" ht="16.5" customHeight="1">
      <c r="A1351" s="184"/>
      <c r="D1351" s="144" t="s">
        <v>5741</v>
      </c>
    </row>
    <row r="1352" spans="1:6" ht="16.5" customHeight="1">
      <c r="A1352" s="184"/>
      <c r="E1352" s="144" t="s">
        <v>5742</v>
      </c>
    </row>
    <row r="1353" spans="1:6" ht="16.5" customHeight="1">
      <c r="A1353" s="184"/>
      <c r="E1353" s="4" t="s">
        <v>5743</v>
      </c>
    </row>
    <row r="1354" spans="1:6" ht="16.5" customHeight="1">
      <c r="A1354" s="184"/>
      <c r="E1354" s="144" t="s">
        <v>2253</v>
      </c>
    </row>
    <row r="1355" spans="1:6" ht="16.5" customHeight="1">
      <c r="A1355" s="184"/>
      <c r="E1355" s="144" t="s">
        <v>2254</v>
      </c>
    </row>
    <row r="1356" spans="1:6" ht="16.5" customHeight="1">
      <c r="A1356" s="184"/>
      <c r="E1356" s="144" t="s">
        <v>2255</v>
      </c>
    </row>
    <row r="1357" spans="1:6" ht="16.5" customHeight="1">
      <c r="A1357" s="184"/>
      <c r="E1357" s="144" t="s">
        <v>2256</v>
      </c>
    </row>
    <row r="1358" spans="1:6" ht="16.5" customHeight="1">
      <c r="A1358" s="184"/>
    </row>
    <row r="1359" spans="1:6" ht="16.5" customHeight="1">
      <c r="A1359" s="184"/>
      <c r="C1359" s="146" t="s">
        <v>3524</v>
      </c>
    </row>
    <row r="1360" spans="1:6" ht="16.5" customHeight="1">
      <c r="A1360" s="184"/>
      <c r="D1360" s="144" t="s">
        <v>5744</v>
      </c>
    </row>
    <row r="1361" spans="1:18" ht="16.5" customHeight="1">
      <c r="A1361" s="184"/>
      <c r="E1361" s="144" t="s">
        <v>5429</v>
      </c>
    </row>
    <row r="1362" spans="1:18" ht="16.5" customHeight="1">
      <c r="A1362" s="184"/>
    </row>
    <row r="1363" spans="1:18" ht="16.5" customHeight="1">
      <c r="A1363" s="184"/>
      <c r="C1363" s="146" t="s">
        <v>3525</v>
      </c>
    </row>
    <row r="1364" spans="1:18" ht="16.5" customHeight="1">
      <c r="A1364" s="184"/>
      <c r="D1364" s="144" t="s">
        <v>5745</v>
      </c>
    </row>
    <row r="1365" spans="1:18" ht="16.5" customHeight="1">
      <c r="A1365" s="184"/>
      <c r="E1365" s="144" t="s">
        <v>5746</v>
      </c>
    </row>
    <row r="1366" spans="1:18" ht="16.5" customHeight="1">
      <c r="A1366" s="184"/>
      <c r="E1366" s="144" t="s">
        <v>2257</v>
      </c>
    </row>
    <row r="1367" spans="1:18" ht="16.5" customHeight="1">
      <c r="A1367" s="184"/>
      <c r="E1367" s="144" t="s">
        <v>2258</v>
      </c>
    </row>
    <row r="1368" spans="1:18" ht="16.5" customHeight="1">
      <c r="A1368" s="184"/>
    </row>
    <row r="1369" spans="1:18" ht="16.5" customHeight="1">
      <c r="A1369" s="184"/>
      <c r="C1369" s="146" t="s">
        <v>3526</v>
      </c>
    </row>
    <row r="1370" spans="1:18" ht="16.5" customHeight="1">
      <c r="A1370" s="184"/>
      <c r="D1370" s="144" t="s">
        <v>5747</v>
      </c>
    </row>
    <row r="1371" spans="1:18" ht="16.5" customHeight="1">
      <c r="A1371" s="184"/>
      <c r="E1371" s="144" t="s">
        <v>5748</v>
      </c>
    </row>
    <row r="1372" spans="1:18" ht="16.5" customHeight="1">
      <c r="A1372" s="184"/>
      <c r="E1372" s="144" t="s">
        <v>2259</v>
      </c>
    </row>
    <row r="1373" spans="1:18" ht="16.5" customHeight="1">
      <c r="A1373" s="184"/>
      <c r="E1373" s="144" t="s">
        <v>2260</v>
      </c>
    </row>
    <row r="1374" spans="1:18" ht="16.5" customHeight="1">
      <c r="A1374" s="184"/>
      <c r="E1374" s="144" t="s">
        <v>2261</v>
      </c>
    </row>
    <row r="1375" spans="1:18" ht="16.5" customHeight="1">
      <c r="A1375" s="184"/>
      <c r="E1375" s="144" t="s">
        <v>2262</v>
      </c>
      <c r="R1375" s="172" t="s">
        <v>6101</v>
      </c>
    </row>
    <row r="1376" spans="1:18" ht="16.5" customHeight="1">
      <c r="A1376" s="184"/>
    </row>
    <row r="1377" spans="1:19" ht="16.5" customHeight="1">
      <c r="A1377" s="184"/>
      <c r="C1377" s="146" t="s">
        <v>3527</v>
      </c>
    </row>
    <row r="1378" spans="1:19" ht="16.5" customHeight="1">
      <c r="A1378" s="184"/>
      <c r="D1378" s="144" t="s">
        <v>5749</v>
      </c>
    </row>
    <row r="1379" spans="1:19" ht="16.5" customHeight="1">
      <c r="A1379" s="184"/>
      <c r="E1379" s="144" t="s">
        <v>5750</v>
      </c>
    </row>
    <row r="1380" spans="1:19" ht="16.5" customHeight="1">
      <c r="A1380" s="184"/>
      <c r="E1380" s="4" t="s">
        <v>5751</v>
      </c>
    </row>
    <row r="1381" spans="1:19" ht="16.5" customHeight="1">
      <c r="A1381" s="184"/>
      <c r="D1381" s="144" t="s">
        <v>2263</v>
      </c>
    </row>
    <row r="1382" spans="1:19" ht="16.5" customHeight="1">
      <c r="A1382" s="184"/>
    </row>
    <row r="1383" spans="1:19" ht="16.5" customHeight="1">
      <c r="A1383" s="184"/>
      <c r="B1383" s="145" t="s">
        <v>4215</v>
      </c>
    </row>
    <row r="1384" spans="1:19" ht="16.5" customHeight="1">
      <c r="A1384" s="184"/>
      <c r="C1384" s="146" t="s">
        <v>3528</v>
      </c>
    </row>
    <row r="1385" spans="1:19" ht="16.5" customHeight="1">
      <c r="A1385" s="184"/>
      <c r="D1385" s="144" t="s">
        <v>5752</v>
      </c>
      <c r="S1385" s="4" t="s">
        <v>6164</v>
      </c>
    </row>
    <row r="1386" spans="1:19" ht="16.5" customHeight="1">
      <c r="A1386" s="184"/>
      <c r="E1386" s="144" t="s">
        <v>5753</v>
      </c>
      <c r="S1386" s="4" t="s">
        <v>6165</v>
      </c>
    </row>
    <row r="1387" spans="1:19" ht="16.5" customHeight="1">
      <c r="A1387" s="184"/>
      <c r="D1387" s="144" t="s">
        <v>5754</v>
      </c>
      <c r="S1387" s="4" t="s">
        <v>6166</v>
      </c>
    </row>
    <row r="1388" spans="1:19" ht="16.5" customHeight="1">
      <c r="A1388" s="184"/>
      <c r="E1388" s="144" t="s">
        <v>6163</v>
      </c>
      <c r="S1388" s="4" t="s">
        <v>6167</v>
      </c>
    </row>
    <row r="1389" spans="1:19" ht="16.5" customHeight="1">
      <c r="A1389" s="184"/>
    </row>
    <row r="1390" spans="1:19" ht="16.5" customHeight="1">
      <c r="A1390" s="184"/>
      <c r="C1390" s="146" t="s">
        <v>3529</v>
      </c>
    </row>
    <row r="1391" spans="1:19" ht="16.5" customHeight="1">
      <c r="A1391" s="184"/>
      <c r="D1391" s="144" t="s">
        <v>5755</v>
      </c>
    </row>
    <row r="1392" spans="1:19" ht="16.5" customHeight="1">
      <c r="A1392" s="184"/>
      <c r="E1392" s="144" t="s">
        <v>5756</v>
      </c>
    </row>
    <row r="1393" spans="1:18" ht="16.5" customHeight="1">
      <c r="A1393" s="184"/>
      <c r="E1393" s="144" t="s">
        <v>16962</v>
      </c>
    </row>
    <row r="1394" spans="1:18" ht="16.5" customHeight="1">
      <c r="A1394" s="184"/>
      <c r="E1394" s="144" t="s">
        <v>16963</v>
      </c>
    </row>
    <row r="1395" spans="1:18" ht="16.5" customHeight="1">
      <c r="A1395" s="184"/>
      <c r="E1395" s="144" t="s">
        <v>16964</v>
      </c>
    </row>
    <row r="1396" spans="1:18" ht="16.5" customHeight="1">
      <c r="A1396" s="184"/>
      <c r="E1396" s="144" t="s">
        <v>4214</v>
      </c>
    </row>
    <row r="1397" spans="1:18" ht="16.5" customHeight="1">
      <c r="A1397" s="184"/>
    </row>
    <row r="1398" spans="1:18" ht="16.5" customHeight="1">
      <c r="A1398" s="184"/>
      <c r="C1398" s="146" t="s">
        <v>3530</v>
      </c>
    </row>
    <row r="1399" spans="1:18" ht="16.5" customHeight="1">
      <c r="A1399" s="184"/>
      <c r="D1399" s="144" t="s">
        <v>5757</v>
      </c>
    </row>
    <row r="1400" spans="1:18" ht="16.5" customHeight="1">
      <c r="A1400" s="184"/>
      <c r="C1400" s="24"/>
      <c r="D1400" s="4"/>
      <c r="E1400" s="144" t="s">
        <v>5758</v>
      </c>
    </row>
    <row r="1401" spans="1:18" ht="16.5" customHeight="1">
      <c r="A1401" s="184"/>
    </row>
    <row r="1402" spans="1:18" ht="16.5" customHeight="1">
      <c r="A1402" s="184"/>
      <c r="C1402" s="146" t="s">
        <v>3531</v>
      </c>
    </row>
    <row r="1403" spans="1:18" ht="16.5" customHeight="1">
      <c r="A1403" s="184"/>
      <c r="D1403" s="144" t="s">
        <v>3532</v>
      </c>
    </row>
    <row r="1404" spans="1:18" ht="16.5" customHeight="1">
      <c r="A1404" s="184"/>
      <c r="E1404" s="144" t="s">
        <v>2264</v>
      </c>
    </row>
    <row r="1405" spans="1:18" ht="16.5" customHeight="1">
      <c r="A1405" s="184"/>
      <c r="E1405" s="144" t="s">
        <v>2265</v>
      </c>
    </row>
    <row r="1406" spans="1:18" ht="16.5" customHeight="1">
      <c r="A1406" s="184"/>
    </row>
    <row r="1407" spans="1:18" ht="16.5" customHeight="1">
      <c r="A1407" s="184"/>
      <c r="C1407" s="146" t="s">
        <v>3533</v>
      </c>
      <c r="R1407" s="172" t="s">
        <v>6101</v>
      </c>
    </row>
    <row r="1408" spans="1:18" ht="16.5" customHeight="1">
      <c r="A1408" s="184"/>
      <c r="D1408" s="144" t="s">
        <v>3534</v>
      </c>
    </row>
    <row r="1409" spans="1:19" ht="16.5" customHeight="1">
      <c r="A1409" s="184"/>
      <c r="D1409" s="144" t="s">
        <v>2266</v>
      </c>
    </row>
    <row r="1410" spans="1:19" ht="16.5" customHeight="1">
      <c r="A1410" s="184"/>
    </row>
    <row r="1411" spans="1:19" ht="16.5" customHeight="1">
      <c r="A1411" s="184"/>
      <c r="B1411" s="145" t="s">
        <v>4213</v>
      </c>
    </row>
    <row r="1412" spans="1:19" ht="16.5" customHeight="1">
      <c r="A1412" s="184"/>
      <c r="C1412" s="146" t="s">
        <v>3535</v>
      </c>
      <c r="S1412" s="4" t="s">
        <v>6168</v>
      </c>
    </row>
    <row r="1413" spans="1:19" ht="16.5" customHeight="1">
      <c r="A1413" s="184"/>
      <c r="D1413" s="144" t="s">
        <v>6169</v>
      </c>
    </row>
    <row r="1414" spans="1:19" ht="16.5" customHeight="1">
      <c r="A1414" s="184"/>
      <c r="E1414" s="144" t="s">
        <v>2267</v>
      </c>
    </row>
    <row r="1415" spans="1:19" ht="16.5" customHeight="1">
      <c r="A1415" s="184"/>
      <c r="E1415" s="144" t="s">
        <v>2268</v>
      </c>
    </row>
    <row r="1416" spans="1:19" ht="16.5" customHeight="1">
      <c r="A1416" s="184"/>
      <c r="E1416" s="144" t="s">
        <v>2269</v>
      </c>
    </row>
    <row r="1417" spans="1:19" ht="16.5" customHeight="1">
      <c r="A1417" s="184"/>
      <c r="E1417" s="144" t="s">
        <v>5759</v>
      </c>
    </row>
    <row r="1418" spans="1:19" ht="16.5" customHeight="1">
      <c r="A1418" s="184"/>
      <c r="F1418" s="144" t="s">
        <v>5600</v>
      </c>
    </row>
    <row r="1419" spans="1:19" ht="16.5" customHeight="1">
      <c r="A1419" s="184"/>
    </row>
    <row r="1420" spans="1:19" ht="16.5" customHeight="1">
      <c r="A1420" s="184"/>
      <c r="C1420" s="146" t="s">
        <v>3536</v>
      </c>
    </row>
    <row r="1421" spans="1:19" ht="16.5" customHeight="1">
      <c r="A1421" s="184"/>
      <c r="D1421" s="144" t="s">
        <v>3537</v>
      </c>
    </row>
    <row r="1422" spans="1:19" ht="16.5" customHeight="1">
      <c r="A1422" s="184"/>
    </row>
    <row r="1423" spans="1:19" ht="16.5" customHeight="1">
      <c r="A1423" s="184"/>
      <c r="B1423" s="145" t="s">
        <v>4212</v>
      </c>
    </row>
    <row r="1424" spans="1:19" ht="16.5" customHeight="1">
      <c r="A1424" s="184"/>
      <c r="C1424" s="146" t="s">
        <v>3538</v>
      </c>
    </row>
    <row r="1425" spans="1:18" ht="16.5" customHeight="1">
      <c r="A1425" s="184"/>
      <c r="D1425" s="144" t="s">
        <v>3539</v>
      </c>
    </row>
    <row r="1426" spans="1:18" ht="16.5" customHeight="1">
      <c r="A1426" s="184"/>
      <c r="E1426" s="144" t="s">
        <v>5760</v>
      </c>
    </row>
    <row r="1427" spans="1:18" ht="16.5" customHeight="1">
      <c r="A1427" s="184"/>
      <c r="F1427" s="144" t="s">
        <v>5761</v>
      </c>
    </row>
    <row r="1428" spans="1:18" ht="16.5" customHeight="1">
      <c r="A1428" s="184"/>
      <c r="E1428" s="144" t="s">
        <v>5762</v>
      </c>
    </row>
    <row r="1429" spans="1:18" ht="16.5" customHeight="1">
      <c r="A1429" s="184"/>
      <c r="F1429" s="144" t="s">
        <v>5763</v>
      </c>
    </row>
    <row r="1430" spans="1:18" ht="16.5" customHeight="1">
      <c r="A1430" s="184"/>
      <c r="E1430" s="144" t="s">
        <v>2270</v>
      </c>
    </row>
    <row r="1431" spans="1:18" ht="16.5" customHeight="1">
      <c r="A1431" s="184"/>
      <c r="E1431" s="144" t="s">
        <v>2271</v>
      </c>
    </row>
    <row r="1432" spans="1:18" ht="16.5" customHeight="1">
      <c r="A1432" s="184"/>
      <c r="E1432" s="144" t="s">
        <v>2272</v>
      </c>
    </row>
    <row r="1433" spans="1:18" ht="16.5" customHeight="1">
      <c r="A1433" s="184"/>
      <c r="E1433" s="144" t="s">
        <v>2273</v>
      </c>
    </row>
    <row r="1434" spans="1:18" ht="16.5" customHeight="1">
      <c r="A1434" s="184"/>
      <c r="E1434" s="144" t="s">
        <v>2274</v>
      </c>
    </row>
    <row r="1435" spans="1:18" ht="16.5" customHeight="1">
      <c r="A1435" s="184"/>
      <c r="D1435" s="144" t="s">
        <v>2275</v>
      </c>
    </row>
    <row r="1436" spans="1:18" ht="16.5" customHeight="1">
      <c r="A1436" s="184"/>
      <c r="E1436" s="144" t="s">
        <v>2276</v>
      </c>
    </row>
    <row r="1437" spans="1:18" ht="16.5" customHeight="1">
      <c r="A1437" s="184"/>
      <c r="E1437" s="144" t="s">
        <v>2277</v>
      </c>
    </row>
    <row r="1438" spans="1:18" ht="16.5" customHeight="1">
      <c r="A1438" s="184"/>
      <c r="D1438" s="144" t="s">
        <v>2278</v>
      </c>
    </row>
    <row r="1439" spans="1:18" ht="16.5" customHeight="1">
      <c r="A1439" s="184"/>
      <c r="E1439" s="144" t="s">
        <v>2279</v>
      </c>
    </row>
    <row r="1440" spans="1:18" ht="16.5" customHeight="1">
      <c r="A1440" s="184"/>
      <c r="E1440" s="144" t="s">
        <v>5764</v>
      </c>
      <c r="R1440" s="172" t="s">
        <v>6101</v>
      </c>
    </row>
    <row r="1441" spans="1:6" ht="16.5" customHeight="1">
      <c r="A1441" s="184"/>
      <c r="F1441" s="144" t="s">
        <v>5765</v>
      </c>
    </row>
    <row r="1442" spans="1:6" ht="16.5" customHeight="1">
      <c r="A1442" s="184"/>
      <c r="E1442" s="144" t="s">
        <v>2280</v>
      </c>
    </row>
    <row r="1443" spans="1:6" ht="16.5" customHeight="1">
      <c r="A1443" s="184"/>
      <c r="D1443" s="144" t="s">
        <v>2281</v>
      </c>
    </row>
    <row r="1444" spans="1:6" ht="16.5" customHeight="1">
      <c r="A1444" s="184"/>
      <c r="E1444" s="144" t="s">
        <v>2282</v>
      </c>
    </row>
    <row r="1445" spans="1:6" ht="16.5" customHeight="1">
      <c r="A1445" s="184"/>
      <c r="E1445" s="144" t="s">
        <v>2283</v>
      </c>
    </row>
    <row r="1446" spans="1:6" ht="16.5" customHeight="1">
      <c r="A1446" s="184"/>
      <c r="E1446" s="144" t="s">
        <v>2284</v>
      </c>
    </row>
    <row r="1447" spans="1:6" ht="16.5" customHeight="1">
      <c r="A1447" s="184"/>
      <c r="E1447" s="144" t="s">
        <v>6195</v>
      </c>
    </row>
    <row r="1448" spans="1:6" ht="16.5" customHeight="1">
      <c r="A1448" s="184"/>
      <c r="E1448" s="144" t="s">
        <v>2285</v>
      </c>
    </row>
    <row r="1449" spans="1:6" ht="16.5" customHeight="1">
      <c r="A1449" s="184"/>
      <c r="E1449" s="144" t="s">
        <v>2286</v>
      </c>
    </row>
    <row r="1450" spans="1:6" ht="16.5" customHeight="1">
      <c r="A1450" s="184"/>
      <c r="E1450" s="144" t="s">
        <v>2287</v>
      </c>
    </row>
    <row r="1451" spans="1:6" ht="16.5" customHeight="1">
      <c r="A1451" s="184"/>
      <c r="E1451" s="144" t="s">
        <v>5766</v>
      </c>
    </row>
    <row r="1452" spans="1:6" ht="16.5" customHeight="1">
      <c r="A1452" s="184"/>
      <c r="F1452" s="144" t="s">
        <v>5767</v>
      </c>
    </row>
    <row r="1453" spans="1:6" ht="16.5" customHeight="1">
      <c r="A1453" s="184"/>
    </row>
    <row r="1454" spans="1:6" ht="16.5" customHeight="1">
      <c r="A1454" s="184"/>
      <c r="B1454" s="145" t="s">
        <v>4211</v>
      </c>
    </row>
    <row r="1455" spans="1:6" ht="16.5" customHeight="1">
      <c r="A1455" s="184"/>
      <c r="C1455" s="146" t="s">
        <v>3540</v>
      </c>
    </row>
    <row r="1456" spans="1:6" ht="16.5" customHeight="1">
      <c r="A1456" s="184"/>
      <c r="D1456" s="144" t="s">
        <v>5768</v>
      </c>
    </row>
    <row r="1457" spans="1:6" ht="16.5" customHeight="1">
      <c r="A1457" s="184"/>
      <c r="E1457" s="144" t="s">
        <v>5769</v>
      </c>
    </row>
    <row r="1458" spans="1:6" ht="16.5" customHeight="1">
      <c r="A1458" s="184"/>
      <c r="E1458" s="144" t="s">
        <v>5770</v>
      </c>
    </row>
    <row r="1459" spans="1:6" ht="16.5" customHeight="1">
      <c r="A1459" s="184"/>
    </row>
    <row r="1460" spans="1:6" ht="16.5" customHeight="1">
      <c r="A1460" s="184"/>
      <c r="C1460" s="146" t="s">
        <v>3541</v>
      </c>
    </row>
    <row r="1461" spans="1:6" ht="16.5" customHeight="1">
      <c r="A1461" s="184"/>
      <c r="D1461" s="144" t="s">
        <v>3542</v>
      </c>
    </row>
    <row r="1462" spans="1:6" ht="16.5" customHeight="1">
      <c r="A1462" s="184"/>
      <c r="E1462" s="144" t="s">
        <v>2288</v>
      </c>
    </row>
    <row r="1463" spans="1:6" ht="16.5" customHeight="1">
      <c r="A1463" s="184"/>
      <c r="E1463" s="144" t="s">
        <v>2289</v>
      </c>
    </row>
    <row r="1464" spans="1:6" ht="16.5" customHeight="1">
      <c r="A1464" s="184"/>
    </row>
    <row r="1465" spans="1:6" ht="16.5" customHeight="1">
      <c r="A1465" s="184"/>
      <c r="C1465" s="146" t="s">
        <v>3543</v>
      </c>
    </row>
    <row r="1466" spans="1:6" ht="16.5" customHeight="1">
      <c r="A1466" s="184"/>
      <c r="D1466" s="144" t="s">
        <v>3544</v>
      </c>
    </row>
    <row r="1467" spans="1:6" ht="16.5" customHeight="1">
      <c r="A1467" s="184"/>
      <c r="E1467" s="144" t="s">
        <v>2290</v>
      </c>
    </row>
    <row r="1468" spans="1:6" ht="16.5" customHeight="1">
      <c r="A1468" s="184"/>
      <c r="E1468" s="144" t="s">
        <v>2291</v>
      </c>
    </row>
    <row r="1469" spans="1:6" ht="16.5" customHeight="1">
      <c r="A1469" s="184"/>
      <c r="E1469" s="144" t="s">
        <v>2292</v>
      </c>
    </row>
    <row r="1470" spans="1:6" ht="16.5" customHeight="1">
      <c r="A1470" s="184"/>
      <c r="E1470" s="144" t="s">
        <v>5771</v>
      </c>
    </row>
    <row r="1471" spans="1:6" ht="16.5" customHeight="1">
      <c r="A1471" s="184"/>
      <c r="F1471" s="144" t="s">
        <v>5772</v>
      </c>
    </row>
    <row r="1472" spans="1:6" ht="16.5" customHeight="1">
      <c r="A1472" s="184"/>
      <c r="D1472" s="144" t="s">
        <v>2293</v>
      </c>
    </row>
    <row r="1473" spans="1:18" ht="16.5" customHeight="1">
      <c r="A1473" s="184"/>
      <c r="R1473" s="172" t="s">
        <v>6101</v>
      </c>
    </row>
    <row r="1474" spans="1:18" ht="16.5" customHeight="1">
      <c r="A1474" s="184"/>
      <c r="C1474" s="146" t="s">
        <v>3545</v>
      </c>
    </row>
    <row r="1475" spans="1:18" ht="16.5" customHeight="1">
      <c r="A1475" s="184"/>
      <c r="D1475" s="144" t="s">
        <v>6047</v>
      </c>
    </row>
    <row r="1476" spans="1:18" ht="16.5" customHeight="1">
      <c r="A1476" s="184"/>
      <c r="E1476" s="144" t="s">
        <v>6048</v>
      </c>
    </row>
    <row r="1477" spans="1:18" ht="16.5" customHeight="1">
      <c r="A1477" s="184"/>
    </row>
    <row r="1478" spans="1:18" ht="16.5" customHeight="1">
      <c r="A1478" s="184"/>
      <c r="B1478" s="145" t="s">
        <v>4210</v>
      </c>
    </row>
    <row r="1479" spans="1:18" ht="16.5" customHeight="1">
      <c r="A1479" s="184"/>
      <c r="C1479" s="146" t="s">
        <v>3546</v>
      </c>
    </row>
    <row r="1480" spans="1:18" ht="16.5" customHeight="1">
      <c r="A1480" s="184"/>
      <c r="D1480" s="144" t="s">
        <v>6045</v>
      </c>
    </row>
    <row r="1481" spans="1:18" ht="16.5" customHeight="1">
      <c r="A1481" s="184"/>
      <c r="E1481" s="144" t="s">
        <v>6046</v>
      </c>
    </row>
    <row r="1482" spans="1:18" ht="16.5" customHeight="1">
      <c r="A1482" s="184"/>
      <c r="E1482" s="144" t="s">
        <v>6034</v>
      </c>
    </row>
    <row r="1483" spans="1:18" ht="16.5" customHeight="1">
      <c r="A1483" s="184"/>
    </row>
    <row r="1484" spans="1:18" ht="16.5" customHeight="1">
      <c r="A1484" s="184"/>
      <c r="C1484" s="146" t="s">
        <v>3547</v>
      </c>
    </row>
    <row r="1485" spans="1:18" ht="16.5" customHeight="1">
      <c r="A1485" s="184"/>
      <c r="D1485" s="144" t="s">
        <v>6043</v>
      </c>
    </row>
    <row r="1486" spans="1:18" ht="16.5" customHeight="1">
      <c r="A1486" s="184"/>
      <c r="E1486" s="144" t="s">
        <v>6044</v>
      </c>
    </row>
    <row r="1487" spans="1:18" ht="16.5" customHeight="1">
      <c r="A1487" s="184"/>
      <c r="E1487" s="144" t="s">
        <v>5860</v>
      </c>
    </row>
    <row r="1488" spans="1:18" ht="16.5" customHeight="1">
      <c r="A1488" s="184"/>
    </row>
    <row r="1489" spans="1:22" ht="16.5" customHeight="1">
      <c r="A1489" s="184"/>
      <c r="C1489" s="146" t="s">
        <v>3548</v>
      </c>
    </row>
    <row r="1490" spans="1:22" ht="16.5" customHeight="1">
      <c r="A1490" s="184"/>
      <c r="D1490" s="144" t="s">
        <v>6041</v>
      </c>
    </row>
    <row r="1491" spans="1:22" ht="16.5" customHeight="1">
      <c r="A1491" s="184"/>
      <c r="E1491" s="144" t="s">
        <v>6042</v>
      </c>
    </row>
    <row r="1492" spans="1:22" ht="16.5" customHeight="1">
      <c r="A1492" s="184"/>
    </row>
    <row r="1493" spans="1:22" ht="16.5" customHeight="1">
      <c r="A1493" s="184"/>
      <c r="C1493" s="146" t="s">
        <v>3549</v>
      </c>
    </row>
    <row r="1494" spans="1:22" ht="16.5" customHeight="1">
      <c r="A1494" s="184"/>
      <c r="D1494" s="144" t="s">
        <v>6039</v>
      </c>
    </row>
    <row r="1495" spans="1:22" ht="16.5" customHeight="1">
      <c r="A1495" s="184"/>
      <c r="E1495" s="144" t="s">
        <v>6040</v>
      </c>
    </row>
    <row r="1496" spans="1:22" ht="16.5" customHeight="1">
      <c r="A1496" s="184"/>
    </row>
    <row r="1497" spans="1:22" ht="16.5" customHeight="1">
      <c r="A1497" s="184"/>
      <c r="C1497" s="146" t="s">
        <v>3550</v>
      </c>
    </row>
    <row r="1498" spans="1:22" ht="16.5" customHeight="1">
      <c r="A1498" s="184"/>
      <c r="D1498" s="144" t="s">
        <v>6037</v>
      </c>
    </row>
    <row r="1499" spans="1:22" ht="16.5" customHeight="1">
      <c r="A1499" s="184"/>
      <c r="E1499" s="144" t="s">
        <v>6038</v>
      </c>
    </row>
    <row r="1500" spans="1:22" ht="16.5" customHeight="1">
      <c r="A1500" s="184"/>
      <c r="D1500" s="144" t="s">
        <v>6035</v>
      </c>
    </row>
    <row r="1501" spans="1:22" ht="16.5" customHeight="1">
      <c r="A1501" s="184"/>
      <c r="E1501" s="144" t="s">
        <v>6036</v>
      </c>
      <c r="V1501" s="141" t="s">
        <v>13990</v>
      </c>
    </row>
    <row r="1502" spans="1:22" ht="16.5" customHeight="1">
      <c r="A1502" s="184"/>
      <c r="V1502" s="4" t="s">
        <v>13973</v>
      </c>
    </row>
    <row r="1503" spans="1:22" ht="16.5" customHeight="1">
      <c r="A1503" s="184"/>
      <c r="B1503" s="145" t="s">
        <v>4209</v>
      </c>
      <c r="V1503" s="4" t="s">
        <v>13974</v>
      </c>
    </row>
    <row r="1504" spans="1:22" ht="16.5" customHeight="1">
      <c r="A1504" s="184"/>
      <c r="B1504" s="145" t="s">
        <v>4208</v>
      </c>
      <c r="V1504" s="4" t="s">
        <v>13975</v>
      </c>
    </row>
    <row r="1505" spans="1:22" ht="16.5" customHeight="1">
      <c r="A1505" s="184"/>
      <c r="C1505" s="146" t="s">
        <v>3551</v>
      </c>
      <c r="V1505" s="4" t="s">
        <v>13976</v>
      </c>
    </row>
    <row r="1506" spans="1:22" ht="16.5" customHeight="1">
      <c r="A1506" s="184"/>
      <c r="D1506" s="144" t="s">
        <v>13972</v>
      </c>
      <c r="R1506" s="172" t="s">
        <v>6101</v>
      </c>
      <c r="V1506" s="4" t="s">
        <v>13977</v>
      </c>
    </row>
    <row r="1507" spans="1:22" ht="16.5" customHeight="1">
      <c r="A1507" s="184"/>
      <c r="V1507" s="4" t="s">
        <v>13978</v>
      </c>
    </row>
    <row r="1508" spans="1:22" ht="16.5" customHeight="1">
      <c r="A1508" s="184"/>
      <c r="C1508" s="146" t="s">
        <v>3552</v>
      </c>
      <c r="V1508" s="4" t="s">
        <v>13979</v>
      </c>
    </row>
    <row r="1509" spans="1:22" ht="16.5" customHeight="1">
      <c r="A1509" s="184"/>
      <c r="D1509" s="144" t="s">
        <v>6033</v>
      </c>
      <c r="V1509" s="4" t="s">
        <v>13980</v>
      </c>
    </row>
    <row r="1510" spans="1:22" ht="16.5" customHeight="1">
      <c r="A1510" s="184"/>
      <c r="D1510" s="144" t="s">
        <v>6034</v>
      </c>
      <c r="V1510" s="4" t="s">
        <v>13981</v>
      </c>
    </row>
    <row r="1511" spans="1:22" ht="16.5" customHeight="1">
      <c r="A1511" s="184"/>
      <c r="V1511" s="4" t="s">
        <v>13982</v>
      </c>
    </row>
    <row r="1512" spans="1:22" ht="16.5" customHeight="1">
      <c r="A1512" s="184"/>
      <c r="C1512" s="146" t="s">
        <v>16965</v>
      </c>
      <c r="V1512" s="4" t="s">
        <v>13983</v>
      </c>
    </row>
    <row r="1513" spans="1:22" ht="16.5" customHeight="1">
      <c r="A1513" s="184"/>
      <c r="D1513" s="144" t="s">
        <v>16966</v>
      </c>
      <c r="V1513" s="4" t="s">
        <v>13984</v>
      </c>
    </row>
    <row r="1514" spans="1:22" ht="16.5" customHeight="1">
      <c r="A1514" s="184"/>
      <c r="E1514" s="144" t="s">
        <v>16967</v>
      </c>
      <c r="V1514" s="4" t="s">
        <v>13985</v>
      </c>
    </row>
    <row r="1515" spans="1:22" ht="16.5" customHeight="1">
      <c r="A1515" s="184"/>
      <c r="E1515" s="144" t="s">
        <v>16968</v>
      </c>
      <c r="V1515" s="4" t="s">
        <v>13986</v>
      </c>
    </row>
    <row r="1516" spans="1:22" ht="16.5" customHeight="1">
      <c r="A1516" s="184"/>
      <c r="E1516" s="144" t="s">
        <v>16969</v>
      </c>
      <c r="V1516" s="4" t="s">
        <v>13987</v>
      </c>
    </row>
    <row r="1517" spans="1:22" ht="16.5" customHeight="1">
      <c r="A1517" s="184"/>
      <c r="V1517" s="4" t="s">
        <v>13988</v>
      </c>
    </row>
    <row r="1518" spans="1:22" ht="16.5" customHeight="1">
      <c r="A1518" s="184"/>
      <c r="C1518" s="146" t="s">
        <v>3553</v>
      </c>
      <c r="V1518" s="4" t="s">
        <v>13989</v>
      </c>
    </row>
    <row r="1519" spans="1:22" ht="16.5" customHeight="1">
      <c r="A1519" s="184"/>
      <c r="D1519" s="144" t="s">
        <v>6031</v>
      </c>
      <c r="S1519" s="4" t="s">
        <v>6174</v>
      </c>
    </row>
    <row r="1520" spans="1:22" ht="16.5" customHeight="1">
      <c r="A1520" s="184"/>
      <c r="E1520" s="144" t="s">
        <v>6032</v>
      </c>
      <c r="S1520" s="4" t="s">
        <v>6160</v>
      </c>
    </row>
    <row r="1521" spans="1:19" ht="16.5" customHeight="1">
      <c r="A1521" s="184"/>
      <c r="S1521" s="4" t="s">
        <v>6170</v>
      </c>
    </row>
    <row r="1522" spans="1:19" ht="16.5" customHeight="1">
      <c r="A1522" s="184"/>
      <c r="C1522" s="146" t="s">
        <v>3554</v>
      </c>
      <c r="S1522" s="4" t="s">
        <v>6171</v>
      </c>
    </row>
    <row r="1523" spans="1:19" ht="16.5" customHeight="1">
      <c r="A1523" s="184"/>
      <c r="D1523" s="144" t="s">
        <v>6029</v>
      </c>
      <c r="S1523" s="4" t="s">
        <v>6172</v>
      </c>
    </row>
    <row r="1524" spans="1:19" ht="16.5" customHeight="1">
      <c r="A1524" s="184"/>
      <c r="E1524" s="144" t="s">
        <v>6030</v>
      </c>
    </row>
    <row r="1525" spans="1:19" ht="16.5" customHeight="1">
      <c r="A1525" s="184"/>
      <c r="E1525" s="144" t="s">
        <v>5834</v>
      </c>
    </row>
    <row r="1526" spans="1:19" ht="16.5" customHeight="1">
      <c r="A1526" s="184"/>
      <c r="D1526" s="144" t="s">
        <v>2294</v>
      </c>
    </row>
    <row r="1527" spans="1:19" ht="16.5" customHeight="1">
      <c r="A1527" s="184"/>
    </row>
    <row r="1528" spans="1:19" ht="16.5" customHeight="1">
      <c r="A1528" s="184"/>
      <c r="C1528" s="146" t="s">
        <v>3555</v>
      </c>
    </row>
    <row r="1529" spans="1:19" ht="16.5" customHeight="1">
      <c r="A1529" s="184"/>
      <c r="D1529" s="144" t="s">
        <v>6027</v>
      </c>
    </row>
    <row r="1530" spans="1:19" ht="16.5" customHeight="1">
      <c r="A1530" s="184"/>
      <c r="E1530" s="144" t="s">
        <v>6028</v>
      </c>
    </row>
    <row r="1531" spans="1:19" ht="16.5" customHeight="1">
      <c r="A1531" s="184"/>
      <c r="E1531" s="144" t="s">
        <v>5913</v>
      </c>
    </row>
    <row r="1532" spans="1:19" ht="16.5" customHeight="1">
      <c r="A1532" s="184"/>
      <c r="E1532" s="144" t="s">
        <v>2253</v>
      </c>
    </row>
    <row r="1533" spans="1:19" ht="16.5" customHeight="1">
      <c r="A1533" s="184"/>
      <c r="E1533" s="144" t="s">
        <v>2254</v>
      </c>
    </row>
    <row r="1534" spans="1:19" ht="16.5" customHeight="1">
      <c r="A1534" s="184"/>
      <c r="E1534" s="144" t="s">
        <v>2295</v>
      </c>
    </row>
    <row r="1535" spans="1:19" ht="16.5" customHeight="1">
      <c r="A1535" s="184"/>
    </row>
    <row r="1536" spans="1:19" ht="16.5" customHeight="1">
      <c r="A1536" s="184"/>
      <c r="C1536" s="146" t="s">
        <v>3556</v>
      </c>
    </row>
    <row r="1537" spans="1:18" ht="16.5" customHeight="1">
      <c r="A1537" s="184"/>
      <c r="D1537" s="144" t="s">
        <v>3557</v>
      </c>
    </row>
    <row r="1538" spans="1:18" ht="16.5" customHeight="1">
      <c r="A1538" s="184"/>
    </row>
    <row r="1539" spans="1:18" ht="16.5" customHeight="1">
      <c r="A1539" s="184"/>
      <c r="C1539" s="146" t="s">
        <v>3558</v>
      </c>
      <c r="R1539" s="172" t="s">
        <v>6101</v>
      </c>
    </row>
    <row r="1540" spans="1:18" ht="16.5" customHeight="1">
      <c r="A1540" s="184"/>
      <c r="D1540" s="144" t="s">
        <v>6023</v>
      </c>
    </row>
    <row r="1541" spans="1:18" ht="16.5" customHeight="1">
      <c r="A1541" s="184"/>
      <c r="E1541" s="144" t="s">
        <v>6024</v>
      </c>
    </row>
    <row r="1542" spans="1:18" ht="16.5" customHeight="1">
      <c r="A1542" s="184"/>
    </row>
    <row r="1543" spans="1:18" ht="16.5" customHeight="1">
      <c r="A1543" s="184"/>
      <c r="C1543" s="146" t="s">
        <v>3559</v>
      </c>
    </row>
    <row r="1544" spans="1:18" ht="16.5" customHeight="1">
      <c r="A1544" s="184"/>
      <c r="D1544" s="144" t="s">
        <v>6025</v>
      </c>
    </row>
    <row r="1545" spans="1:18" ht="16.5" customHeight="1">
      <c r="A1545" s="184"/>
      <c r="E1545" s="144" t="s">
        <v>6026</v>
      </c>
    </row>
    <row r="1546" spans="1:18" ht="16.5" customHeight="1">
      <c r="A1546" s="184"/>
    </row>
    <row r="1547" spans="1:18" ht="16.5" customHeight="1">
      <c r="A1547" s="184"/>
      <c r="C1547" s="146" t="s">
        <v>3560</v>
      </c>
    </row>
    <row r="1548" spans="1:18" ht="16.5" customHeight="1">
      <c r="A1548" s="184"/>
      <c r="D1548" s="144" t="s">
        <v>6021</v>
      </c>
    </row>
    <row r="1549" spans="1:18" ht="16.5" customHeight="1">
      <c r="A1549" s="184"/>
      <c r="E1549" s="144" t="s">
        <v>6022</v>
      </c>
    </row>
    <row r="1550" spans="1:18" ht="16.5" customHeight="1">
      <c r="A1550" s="184"/>
    </row>
    <row r="1551" spans="1:18" ht="16.5" customHeight="1">
      <c r="A1551" s="184"/>
      <c r="C1551" s="146" t="s">
        <v>3561</v>
      </c>
    </row>
    <row r="1552" spans="1:18" ht="16.5" customHeight="1">
      <c r="A1552" s="184"/>
      <c r="D1552" s="144" t="s">
        <v>6019</v>
      </c>
    </row>
    <row r="1553" spans="1:5" ht="16.5" customHeight="1">
      <c r="A1553" s="184"/>
      <c r="E1553" s="144" t="s">
        <v>6020</v>
      </c>
    </row>
    <row r="1554" spans="1:5" ht="16.5" customHeight="1">
      <c r="A1554" s="184"/>
      <c r="E1554" s="144" t="s">
        <v>2257</v>
      </c>
    </row>
    <row r="1555" spans="1:5" ht="16.5" customHeight="1">
      <c r="A1555" s="184"/>
      <c r="E1555" s="144" t="s">
        <v>2296</v>
      </c>
    </row>
    <row r="1556" spans="1:5" ht="16.5" customHeight="1">
      <c r="A1556" s="184"/>
    </row>
    <row r="1557" spans="1:5" ht="16.5" customHeight="1">
      <c r="A1557" s="184"/>
      <c r="B1557" s="145" t="s">
        <v>4207</v>
      </c>
    </row>
    <row r="1558" spans="1:5" ht="16.5" customHeight="1">
      <c r="A1558" s="184"/>
      <c r="C1558" s="146" t="s">
        <v>3562</v>
      </c>
    </row>
    <row r="1559" spans="1:5" ht="16.5" customHeight="1">
      <c r="A1559" s="184"/>
      <c r="D1559" s="144" t="s">
        <v>16973</v>
      </c>
    </row>
    <row r="1560" spans="1:5" ht="16.5" customHeight="1">
      <c r="A1560" s="184"/>
      <c r="D1560" s="146"/>
      <c r="E1560" s="144" t="s">
        <v>16970</v>
      </c>
    </row>
    <row r="1561" spans="1:5" ht="16.5" customHeight="1">
      <c r="A1561" s="184"/>
      <c r="D1561" s="146"/>
      <c r="E1561" s="144" t="s">
        <v>16971</v>
      </c>
    </row>
    <row r="1562" spans="1:5" ht="16.5" customHeight="1">
      <c r="A1562" s="184"/>
      <c r="D1562" s="146"/>
      <c r="E1562" s="144" t="s">
        <v>16972</v>
      </c>
    </row>
    <row r="1563" spans="1:5" ht="16.5" customHeight="1">
      <c r="A1563" s="184"/>
      <c r="D1563" s="144" t="s">
        <v>16977</v>
      </c>
    </row>
    <row r="1564" spans="1:5" ht="16.5" customHeight="1">
      <c r="A1564" s="184"/>
      <c r="E1564" s="144" t="s">
        <v>2297</v>
      </c>
    </row>
    <row r="1565" spans="1:5" ht="16.5" customHeight="1">
      <c r="A1565" s="184"/>
      <c r="E1565" s="144" t="s">
        <v>2298</v>
      </c>
    </row>
    <row r="1566" spans="1:5" ht="16.5" customHeight="1">
      <c r="A1566" s="184"/>
      <c r="E1566" s="144" t="s">
        <v>2299</v>
      </c>
    </row>
    <row r="1567" spans="1:5" ht="16.5" customHeight="1">
      <c r="A1567" s="184"/>
      <c r="E1567" s="144" t="s">
        <v>2300</v>
      </c>
    </row>
    <row r="1568" spans="1:5" ht="16.5" customHeight="1">
      <c r="A1568" s="184"/>
      <c r="E1568" s="144" t="s">
        <v>16974</v>
      </c>
    </row>
    <row r="1569" spans="1:18" ht="16.5" customHeight="1">
      <c r="A1569" s="184"/>
      <c r="E1569" s="144" t="s">
        <v>16975</v>
      </c>
    </row>
    <row r="1570" spans="1:18" ht="16.5" customHeight="1">
      <c r="A1570" s="184"/>
      <c r="E1570" s="144" t="s">
        <v>16976</v>
      </c>
    </row>
    <row r="1571" spans="1:18" ht="16.5" customHeight="1">
      <c r="A1571" s="184"/>
    </row>
    <row r="1572" spans="1:18" ht="16.5" customHeight="1">
      <c r="A1572" s="184"/>
      <c r="C1572" s="146" t="s">
        <v>3563</v>
      </c>
    </row>
    <row r="1573" spans="1:18" ht="16.5" customHeight="1">
      <c r="A1573" s="184"/>
      <c r="D1573" s="144" t="s">
        <v>16978</v>
      </c>
    </row>
    <row r="1574" spans="1:18" ht="16.5" customHeight="1">
      <c r="A1574" s="184"/>
    </row>
    <row r="1575" spans="1:18" ht="16.5" customHeight="1">
      <c r="A1575" s="184"/>
      <c r="C1575" s="146" t="s">
        <v>3564</v>
      </c>
      <c r="R1575" s="172" t="s">
        <v>6101</v>
      </c>
    </row>
    <row r="1576" spans="1:18" ht="16.5" customHeight="1">
      <c r="A1576" s="184"/>
      <c r="D1576" s="144" t="s">
        <v>16979</v>
      </c>
    </row>
    <row r="1577" spans="1:18" ht="16.5" customHeight="1">
      <c r="A1577" s="184"/>
      <c r="E1577" s="144" t="s">
        <v>16980</v>
      </c>
    </row>
    <row r="1578" spans="1:18" ht="16.5" customHeight="1">
      <c r="A1578" s="184"/>
      <c r="E1578" s="144" t="s">
        <v>2301</v>
      </c>
    </row>
    <row r="1579" spans="1:18" ht="16.5" customHeight="1">
      <c r="A1579" s="184"/>
      <c r="E1579" s="144" t="s">
        <v>16986</v>
      </c>
    </row>
    <row r="1580" spans="1:18" ht="16.5" customHeight="1">
      <c r="A1580" s="184"/>
      <c r="F1580" s="144" t="s">
        <v>16987</v>
      </c>
    </row>
    <row r="1581" spans="1:18" ht="16.5" customHeight="1">
      <c r="A1581" s="184"/>
      <c r="E1581" s="144" t="s">
        <v>16984</v>
      </c>
    </row>
    <row r="1582" spans="1:18" ht="16.5" customHeight="1">
      <c r="A1582" s="184"/>
      <c r="F1582" s="144" t="s">
        <v>16985</v>
      </c>
    </row>
    <row r="1583" spans="1:18" ht="16.5" customHeight="1">
      <c r="A1583" s="184"/>
      <c r="E1583" s="144" t="s">
        <v>16981</v>
      </c>
    </row>
    <row r="1584" spans="1:18" ht="16.5" customHeight="1">
      <c r="A1584" s="184"/>
      <c r="E1584" s="144" t="s">
        <v>16982</v>
      </c>
    </row>
    <row r="1585" spans="1:19" ht="16.5" customHeight="1">
      <c r="A1585" s="184"/>
      <c r="E1585" s="144" t="s">
        <v>16983</v>
      </c>
    </row>
    <row r="1586" spans="1:19" ht="16.5" customHeight="1">
      <c r="A1586" s="184"/>
    </row>
    <row r="1587" spans="1:19" ht="16.5" customHeight="1">
      <c r="A1587" s="184"/>
      <c r="C1587" s="146" t="s">
        <v>3565</v>
      </c>
    </row>
    <row r="1588" spans="1:19" ht="16.5" customHeight="1">
      <c r="A1588" s="184"/>
      <c r="D1588" s="144" t="s">
        <v>16988</v>
      </c>
    </row>
    <row r="1589" spans="1:19" ht="16.5" customHeight="1">
      <c r="A1589" s="184"/>
    </row>
    <row r="1590" spans="1:19" ht="16.5" customHeight="1">
      <c r="A1590" s="184"/>
      <c r="C1590" s="146" t="s">
        <v>3566</v>
      </c>
    </row>
    <row r="1591" spans="1:19" ht="16.5" customHeight="1">
      <c r="A1591" s="184"/>
      <c r="D1591" s="144" t="s">
        <v>3567</v>
      </c>
      <c r="S1591" s="4" t="s">
        <v>7501</v>
      </c>
    </row>
    <row r="1592" spans="1:19" ht="16.5" customHeight="1">
      <c r="A1592" s="184"/>
    </row>
    <row r="1593" spans="1:19" ht="16.5" customHeight="1">
      <c r="A1593" s="184"/>
      <c r="C1593" s="146" t="s">
        <v>3568</v>
      </c>
    </row>
    <row r="1594" spans="1:19" ht="16.5" customHeight="1">
      <c r="A1594" s="184"/>
      <c r="D1594" s="144" t="s">
        <v>16989</v>
      </c>
    </row>
    <row r="1595" spans="1:19" ht="16.5" customHeight="1">
      <c r="A1595" s="184"/>
      <c r="E1595" s="175" t="s">
        <v>16991</v>
      </c>
      <c r="F1595" s="175"/>
    </row>
    <row r="1596" spans="1:19" ht="16.5" customHeight="1">
      <c r="A1596" s="184"/>
      <c r="E1596" s="175"/>
      <c r="F1596" s="175" t="s">
        <v>16992</v>
      </c>
    </row>
    <row r="1597" spans="1:19" ht="16.5" customHeight="1">
      <c r="A1597" s="184"/>
      <c r="E1597" s="175" t="s">
        <v>2302</v>
      </c>
      <c r="F1597" s="175"/>
    </row>
    <row r="1598" spans="1:19" ht="16.5" customHeight="1">
      <c r="A1598" s="184"/>
      <c r="E1598" s="175" t="s">
        <v>16990</v>
      </c>
      <c r="F1598" s="175"/>
    </row>
    <row r="1599" spans="1:19" ht="16.5" customHeight="1">
      <c r="A1599" s="184"/>
      <c r="E1599" s="175" t="s">
        <v>16993</v>
      </c>
      <c r="F1599" s="175"/>
    </row>
    <row r="1600" spans="1:19" ht="16.5" customHeight="1">
      <c r="A1600" s="184"/>
      <c r="E1600" s="175"/>
      <c r="F1600" s="175" t="s">
        <v>16994</v>
      </c>
    </row>
    <row r="1601" spans="1:18" ht="16.5" customHeight="1">
      <c r="A1601" s="184"/>
    </row>
    <row r="1602" spans="1:18" ht="16.5" customHeight="1">
      <c r="A1602" s="184"/>
      <c r="C1602" s="146" t="s">
        <v>3569</v>
      </c>
    </row>
    <row r="1603" spans="1:18" ht="16.5" customHeight="1">
      <c r="A1603" s="184"/>
      <c r="D1603" s="144" t="s">
        <v>6017</v>
      </c>
    </row>
    <row r="1604" spans="1:18" ht="16.5" customHeight="1">
      <c r="A1604" s="184"/>
      <c r="E1604" s="144" t="s">
        <v>6018</v>
      </c>
    </row>
    <row r="1605" spans="1:18" ht="16.5" customHeight="1">
      <c r="A1605" s="184"/>
    </row>
    <row r="1606" spans="1:18" ht="16.5" customHeight="1">
      <c r="A1606" s="184"/>
      <c r="C1606" s="146" t="s">
        <v>3570</v>
      </c>
    </row>
    <row r="1607" spans="1:18" ht="16.5" customHeight="1">
      <c r="A1607" s="184"/>
      <c r="D1607" s="144" t="s">
        <v>16978</v>
      </c>
    </row>
    <row r="1608" spans="1:18" ht="16.5" customHeight="1">
      <c r="A1608" s="184"/>
    </row>
    <row r="1609" spans="1:18" ht="16.5" customHeight="1">
      <c r="A1609" s="184"/>
      <c r="C1609" s="146" t="s">
        <v>3571</v>
      </c>
    </row>
    <row r="1610" spans="1:18" ht="16.5" customHeight="1">
      <c r="A1610" s="184"/>
      <c r="D1610" s="144" t="s">
        <v>16978</v>
      </c>
      <c r="R1610" s="172" t="s">
        <v>6102</v>
      </c>
    </row>
    <row r="1611" spans="1:18" ht="16.5" customHeight="1">
      <c r="A1611" s="184"/>
    </row>
    <row r="1612" spans="1:18" ht="16.5" customHeight="1">
      <c r="A1612" s="184"/>
      <c r="C1612" s="146" t="s">
        <v>3572</v>
      </c>
    </row>
    <row r="1613" spans="1:18" ht="16.5" customHeight="1">
      <c r="A1613" s="184"/>
      <c r="D1613" s="144" t="s">
        <v>6015</v>
      </c>
    </row>
    <row r="1614" spans="1:18" ht="16.5" customHeight="1">
      <c r="A1614" s="184"/>
      <c r="E1614" s="144" t="s">
        <v>6016</v>
      </c>
    </row>
    <row r="1615" spans="1:18" ht="16.5" customHeight="1">
      <c r="A1615" s="184"/>
      <c r="D1615" s="144" t="s">
        <v>6013</v>
      </c>
    </row>
    <row r="1616" spans="1:18" ht="16.5" customHeight="1">
      <c r="A1616" s="184"/>
      <c r="E1616" s="4" t="s">
        <v>6014</v>
      </c>
    </row>
    <row r="1617" spans="1:6" ht="16.5" customHeight="1">
      <c r="A1617" s="184"/>
      <c r="D1617" s="144" t="s">
        <v>2303</v>
      </c>
    </row>
    <row r="1618" spans="1:6" ht="16.5" customHeight="1">
      <c r="A1618" s="184"/>
      <c r="D1618" s="144" t="s">
        <v>2304</v>
      </c>
    </row>
    <row r="1619" spans="1:6" ht="16.5" customHeight="1">
      <c r="A1619" s="184"/>
    </row>
    <row r="1620" spans="1:6" ht="16.5" customHeight="1">
      <c r="A1620" s="184"/>
      <c r="C1620" s="146" t="s">
        <v>3573</v>
      </c>
    </row>
    <row r="1621" spans="1:6" ht="16.5" customHeight="1">
      <c r="A1621" s="184"/>
      <c r="D1621" s="144" t="s">
        <v>16995</v>
      </c>
    </row>
    <row r="1622" spans="1:6" ht="16.5" customHeight="1">
      <c r="A1622" s="184"/>
      <c r="E1622" s="144" t="s">
        <v>16997</v>
      </c>
    </row>
    <row r="1623" spans="1:6" ht="16.5" customHeight="1">
      <c r="A1623" s="184"/>
      <c r="F1623" s="144" t="s">
        <v>16998</v>
      </c>
    </row>
    <row r="1624" spans="1:6" ht="16.5" customHeight="1">
      <c r="A1624" s="184"/>
      <c r="E1624" s="144" t="s">
        <v>16996</v>
      </c>
    </row>
    <row r="1625" spans="1:6" ht="16.5" customHeight="1">
      <c r="A1625" s="184"/>
      <c r="D1625" s="144" t="s">
        <v>2305</v>
      </c>
    </row>
    <row r="1626" spans="1:6" ht="16.5" customHeight="1">
      <c r="A1626" s="184"/>
      <c r="D1626" s="144" t="s">
        <v>6011</v>
      </c>
    </row>
    <row r="1627" spans="1:6" ht="16.5" customHeight="1">
      <c r="A1627" s="184"/>
      <c r="E1627" s="144" t="s">
        <v>6012</v>
      </c>
    </row>
    <row r="1628" spans="1:6" ht="16.5" customHeight="1">
      <c r="A1628" s="184"/>
    </row>
    <row r="1629" spans="1:6" ht="16.5" customHeight="1">
      <c r="A1629" s="184"/>
      <c r="C1629" s="146" t="s">
        <v>3574</v>
      </c>
    </row>
    <row r="1630" spans="1:6" ht="16.5" customHeight="1">
      <c r="A1630" s="184"/>
      <c r="D1630" s="144" t="s">
        <v>6009</v>
      </c>
    </row>
    <row r="1631" spans="1:6" ht="16.5" customHeight="1">
      <c r="A1631" s="184"/>
      <c r="E1631" s="144" t="s">
        <v>6010</v>
      </c>
    </row>
    <row r="1632" spans="1:6" ht="16.5" customHeight="1">
      <c r="A1632" s="184"/>
      <c r="D1632" s="144" t="s">
        <v>2306</v>
      </c>
    </row>
    <row r="1633" spans="1:18" ht="16.5" customHeight="1">
      <c r="A1633" s="184"/>
    </row>
    <row r="1634" spans="1:18" ht="16.5" customHeight="1">
      <c r="A1634" s="184"/>
      <c r="C1634" s="146" t="s">
        <v>17179</v>
      </c>
      <c r="F1634" s="144" t="s">
        <v>17180</v>
      </c>
    </row>
    <row r="1635" spans="1:18" ht="16.5" customHeight="1">
      <c r="A1635" s="184"/>
    </row>
    <row r="1636" spans="1:18" ht="16.5" customHeight="1">
      <c r="A1636" s="184"/>
      <c r="C1636" s="146" t="s">
        <v>3575</v>
      </c>
    </row>
    <row r="1637" spans="1:18" ht="16.5" customHeight="1">
      <c r="A1637" s="184"/>
      <c r="D1637" s="144" t="s">
        <v>6007</v>
      </c>
    </row>
    <row r="1638" spans="1:18" ht="16.5" customHeight="1">
      <c r="A1638" s="184"/>
      <c r="E1638" s="144" t="s">
        <v>6008</v>
      </c>
    </row>
    <row r="1639" spans="1:18" ht="16.5" customHeight="1">
      <c r="A1639" s="184"/>
    </row>
    <row r="1640" spans="1:18" ht="16.5" customHeight="1">
      <c r="A1640" s="184"/>
      <c r="C1640" s="146" t="s">
        <v>3576</v>
      </c>
    </row>
    <row r="1641" spans="1:18" ht="16.5" customHeight="1">
      <c r="A1641" s="184"/>
      <c r="D1641" s="144" t="s">
        <v>6005</v>
      </c>
      <c r="R1641" s="172" t="s">
        <v>6102</v>
      </c>
    </row>
    <row r="1642" spans="1:18" ht="16.5" customHeight="1">
      <c r="A1642" s="184"/>
      <c r="E1642" s="144" t="s">
        <v>6006</v>
      </c>
    </row>
    <row r="1643" spans="1:18" ht="16.5" customHeight="1">
      <c r="A1643" s="184"/>
    </row>
    <row r="1644" spans="1:18" ht="16.5" customHeight="1">
      <c r="A1644" s="924"/>
      <c r="B1644" s="925"/>
      <c r="C1644" s="928" t="s">
        <v>16915</v>
      </c>
      <c r="D1644" s="927"/>
      <c r="E1644" s="927"/>
      <c r="F1644" s="927"/>
      <c r="G1644" s="927"/>
      <c r="H1644" s="927"/>
      <c r="I1644" s="927"/>
      <c r="J1644" s="921"/>
      <c r="K1644" s="921"/>
      <c r="L1644" s="921"/>
      <c r="M1644" s="921"/>
      <c r="N1644" s="929" t="s">
        <v>16923</v>
      </c>
      <c r="O1644" s="921"/>
      <c r="P1644" s="921"/>
    </row>
    <row r="1645" spans="1:18" ht="16.5" customHeight="1">
      <c r="A1645" s="924"/>
      <c r="B1645" s="925"/>
      <c r="C1645" s="926"/>
      <c r="D1645" s="921" t="s">
        <v>16921</v>
      </c>
      <c r="E1645" s="927"/>
      <c r="F1645" s="927"/>
      <c r="G1645" s="927"/>
      <c r="H1645" s="927"/>
      <c r="I1645" s="927"/>
      <c r="J1645" s="921"/>
      <c r="K1645" s="921"/>
      <c r="L1645" s="921"/>
      <c r="M1645" s="921"/>
      <c r="N1645" s="921"/>
      <c r="O1645" s="921"/>
      <c r="P1645" s="921"/>
    </row>
    <row r="1646" spans="1:18" ht="16.5" customHeight="1">
      <c r="A1646" s="924"/>
      <c r="B1646" s="925"/>
      <c r="C1646" s="926"/>
      <c r="D1646" s="921"/>
      <c r="E1646" s="927" t="s">
        <v>16922</v>
      </c>
      <c r="F1646" s="927"/>
      <c r="G1646" s="927"/>
      <c r="H1646" s="927"/>
      <c r="I1646" s="927"/>
      <c r="J1646" s="921"/>
      <c r="K1646" s="921"/>
      <c r="L1646" s="921"/>
      <c r="M1646" s="921"/>
      <c r="N1646" s="921"/>
      <c r="O1646" s="921"/>
      <c r="P1646" s="921"/>
    </row>
    <row r="1647" spans="1:18" ht="16.5" customHeight="1">
      <c r="A1647" s="924"/>
      <c r="B1647" s="925"/>
      <c r="C1647" s="926"/>
      <c r="D1647" s="921" t="s">
        <v>16913</v>
      </c>
      <c r="E1647" s="927"/>
      <c r="F1647" s="927"/>
      <c r="G1647" s="927"/>
      <c r="H1647" s="927"/>
      <c r="I1647" s="927"/>
      <c r="J1647" s="921"/>
      <c r="K1647" s="921"/>
      <c r="L1647" s="921"/>
      <c r="M1647" s="921"/>
      <c r="N1647" s="921"/>
      <c r="O1647" s="921"/>
      <c r="P1647" s="921"/>
    </row>
    <row r="1648" spans="1:18" ht="16.5" customHeight="1">
      <c r="A1648" s="924"/>
      <c r="B1648" s="925"/>
      <c r="C1648" s="926"/>
      <c r="D1648" s="927"/>
      <c r="E1648" s="927"/>
      <c r="F1648" s="927"/>
      <c r="G1648" s="927"/>
      <c r="H1648" s="927"/>
      <c r="I1648" s="927"/>
      <c r="J1648" s="921"/>
      <c r="K1648" s="921"/>
      <c r="L1648" s="921"/>
      <c r="M1648" s="921"/>
      <c r="N1648" s="921"/>
      <c r="O1648" s="921"/>
      <c r="P1648" s="921"/>
    </row>
    <row r="1649" spans="1:16" ht="16.5" customHeight="1">
      <c r="A1649" s="924"/>
      <c r="B1649" s="925"/>
      <c r="C1649" s="928" t="s">
        <v>16916</v>
      </c>
      <c r="D1649" s="927"/>
      <c r="E1649" s="927"/>
      <c r="F1649" s="927"/>
      <c r="G1649" s="927"/>
      <c r="H1649" s="927"/>
      <c r="I1649" s="927"/>
      <c r="J1649" s="921"/>
      <c r="K1649" s="921"/>
      <c r="L1649" s="921"/>
      <c r="M1649" s="921"/>
      <c r="N1649" s="929" t="s">
        <v>16923</v>
      </c>
      <c r="O1649" s="929"/>
      <c r="P1649" s="921"/>
    </row>
    <row r="1650" spans="1:16" ht="16.5" customHeight="1">
      <c r="A1650" s="924"/>
      <c r="B1650" s="925"/>
      <c r="C1650" s="926"/>
      <c r="D1650" s="921" t="s">
        <v>16917</v>
      </c>
      <c r="E1650" s="927"/>
      <c r="F1650" s="927"/>
      <c r="G1650" s="927"/>
      <c r="H1650" s="927"/>
      <c r="I1650" s="927"/>
      <c r="J1650" s="921"/>
      <c r="K1650" s="921"/>
      <c r="L1650" s="921"/>
      <c r="M1650" s="921"/>
      <c r="N1650" s="921"/>
      <c r="O1650" s="921"/>
      <c r="P1650" s="921"/>
    </row>
    <row r="1651" spans="1:16" ht="16.5" customHeight="1">
      <c r="A1651" s="924"/>
      <c r="B1651" s="925"/>
      <c r="C1651" s="926"/>
      <c r="D1651" s="921" t="s">
        <v>16914</v>
      </c>
      <c r="E1651" s="927"/>
      <c r="F1651" s="927"/>
      <c r="G1651" s="927"/>
      <c r="H1651" s="927"/>
      <c r="I1651" s="927"/>
      <c r="J1651" s="921"/>
      <c r="K1651" s="921"/>
      <c r="L1651" s="921"/>
      <c r="M1651" s="921"/>
      <c r="N1651" s="921"/>
      <c r="O1651" s="921"/>
      <c r="P1651" s="921"/>
    </row>
    <row r="1652" spans="1:16" ht="16.5" customHeight="1">
      <c r="A1652" s="924"/>
      <c r="B1652" s="925"/>
      <c r="C1652" s="926"/>
      <c r="D1652" s="927"/>
      <c r="E1652" s="927"/>
      <c r="F1652" s="927"/>
      <c r="G1652" s="927"/>
      <c r="H1652" s="927"/>
      <c r="I1652" s="927"/>
      <c r="J1652" s="921"/>
      <c r="K1652" s="921"/>
      <c r="L1652" s="921"/>
      <c r="M1652" s="921"/>
      <c r="N1652" s="921"/>
      <c r="O1652" s="921"/>
      <c r="P1652" s="921"/>
    </row>
    <row r="1653" spans="1:16" ht="16.5" customHeight="1">
      <c r="A1653" s="924"/>
      <c r="B1653" s="925"/>
      <c r="C1653" s="928" t="s">
        <v>16918</v>
      </c>
      <c r="D1653" s="927"/>
      <c r="E1653" s="927"/>
      <c r="F1653" s="927"/>
      <c r="G1653" s="927"/>
      <c r="H1653" s="927"/>
      <c r="I1653" s="927"/>
      <c r="J1653" s="921"/>
      <c r="K1653" s="921"/>
      <c r="L1653" s="921"/>
      <c r="M1653" s="921"/>
      <c r="N1653" s="929" t="s">
        <v>16923</v>
      </c>
      <c r="O1653" s="929"/>
      <c r="P1653" s="921"/>
    </row>
    <row r="1654" spans="1:16" ht="16.5" customHeight="1">
      <c r="A1654" s="924"/>
      <c r="B1654" s="925"/>
      <c r="C1654" s="926"/>
      <c r="D1654" s="927" t="s">
        <v>16919</v>
      </c>
      <c r="E1654" s="927"/>
      <c r="F1654" s="927"/>
      <c r="G1654" s="927"/>
      <c r="H1654" s="927"/>
      <c r="I1654" s="927"/>
      <c r="J1654" s="921"/>
      <c r="K1654" s="921"/>
      <c r="L1654" s="921"/>
      <c r="M1654" s="921"/>
      <c r="N1654" s="921"/>
      <c r="O1654" s="921"/>
      <c r="P1654" s="921"/>
    </row>
    <row r="1655" spans="1:16" ht="16.5" customHeight="1">
      <c r="A1655" s="924"/>
      <c r="B1655" s="925"/>
      <c r="C1655" s="926"/>
      <c r="D1655" s="927"/>
      <c r="E1655" s="927" t="s">
        <v>16920</v>
      </c>
      <c r="F1655" s="927"/>
      <c r="G1655" s="927"/>
      <c r="H1655" s="927"/>
      <c r="I1655" s="927"/>
      <c r="J1655" s="921"/>
      <c r="K1655" s="921"/>
      <c r="L1655" s="921"/>
      <c r="M1655" s="921"/>
      <c r="N1655" s="921"/>
      <c r="O1655" s="921"/>
      <c r="P1655" s="921"/>
    </row>
    <row r="1656" spans="1:16" ht="16.5" customHeight="1">
      <c r="A1656" s="924"/>
      <c r="B1656" s="925"/>
      <c r="C1656" s="926"/>
      <c r="D1656" s="927"/>
      <c r="E1656" s="927"/>
      <c r="F1656" s="927"/>
      <c r="G1656" s="927"/>
      <c r="H1656" s="927"/>
      <c r="I1656" s="927"/>
      <c r="J1656" s="921"/>
      <c r="K1656" s="921"/>
      <c r="L1656" s="921"/>
      <c r="M1656" s="921"/>
      <c r="N1656" s="921"/>
      <c r="O1656" s="921"/>
      <c r="P1656" s="921"/>
    </row>
    <row r="1657" spans="1:16" ht="16.5" customHeight="1">
      <c r="A1657" s="924"/>
      <c r="B1657" s="925"/>
      <c r="C1657" s="926"/>
      <c r="D1657" s="927"/>
      <c r="E1657" s="927"/>
      <c r="F1657" s="927"/>
      <c r="G1657" s="927"/>
      <c r="H1657" s="927"/>
      <c r="I1657" s="927"/>
      <c r="J1657" s="921"/>
      <c r="K1657" s="921"/>
      <c r="L1657" s="921"/>
      <c r="M1657" s="921"/>
      <c r="N1657" s="921"/>
      <c r="O1657" s="921"/>
      <c r="P1657" s="921"/>
    </row>
    <row r="1658" spans="1:16" ht="16.5" customHeight="1">
      <c r="A1658" s="924"/>
      <c r="B1658" s="925" t="s">
        <v>16933</v>
      </c>
      <c r="C1658" s="926"/>
      <c r="D1658" s="927"/>
      <c r="E1658" s="927"/>
      <c r="F1658" s="927"/>
      <c r="G1658" s="927"/>
      <c r="H1658" s="927"/>
      <c r="I1658" s="927"/>
      <c r="J1658" s="921"/>
      <c r="K1658" s="921"/>
      <c r="L1658" s="921"/>
      <c r="M1658" s="921"/>
      <c r="N1658" s="921"/>
      <c r="O1658" s="921"/>
      <c r="P1658" s="921"/>
    </row>
    <row r="1659" spans="1:16" ht="16.5" customHeight="1">
      <c r="A1659" s="924"/>
      <c r="B1659" s="925"/>
      <c r="C1659" s="926" t="s">
        <v>16935</v>
      </c>
      <c r="D1659" s="927"/>
      <c r="E1659" s="927"/>
      <c r="F1659" s="927"/>
      <c r="G1659" s="927"/>
      <c r="H1659" s="927"/>
      <c r="I1659" s="927"/>
      <c r="J1659" s="921"/>
      <c r="K1659" s="921"/>
      <c r="L1659" s="921"/>
      <c r="M1659" s="921"/>
      <c r="N1659" s="921"/>
      <c r="O1659" s="921"/>
      <c r="P1659" s="930" t="s">
        <v>17089</v>
      </c>
    </row>
    <row r="1660" spans="1:16" ht="16.5" customHeight="1">
      <c r="A1660" s="924"/>
      <c r="B1660" s="925"/>
      <c r="C1660" s="926"/>
      <c r="D1660" s="927" t="s">
        <v>16934</v>
      </c>
      <c r="E1660" s="927"/>
      <c r="F1660" s="927"/>
      <c r="G1660" s="927"/>
      <c r="H1660" s="927"/>
      <c r="I1660" s="927"/>
      <c r="J1660" s="921"/>
      <c r="K1660" s="921"/>
      <c r="L1660" s="921"/>
      <c r="M1660" s="921"/>
      <c r="N1660" s="921"/>
      <c r="O1660" s="921"/>
      <c r="P1660" s="921"/>
    </row>
    <row r="1661" spans="1:16" ht="16.5" customHeight="1">
      <c r="A1661" s="924"/>
      <c r="B1661" s="925"/>
      <c r="C1661" s="926"/>
      <c r="D1661" s="926"/>
      <c r="E1661" s="927" t="s">
        <v>16924</v>
      </c>
      <c r="F1661" s="927"/>
      <c r="G1661" s="927"/>
      <c r="H1661" s="927"/>
      <c r="I1661" s="927"/>
      <c r="J1661" s="921"/>
      <c r="K1661" s="921"/>
      <c r="L1661" s="921"/>
      <c r="M1661" s="921"/>
      <c r="N1661" s="921"/>
      <c r="O1661" s="921"/>
      <c r="P1661" s="921"/>
    </row>
    <row r="1662" spans="1:16" ht="16.5" customHeight="1">
      <c r="A1662" s="924"/>
      <c r="B1662" s="925"/>
      <c r="C1662" s="926"/>
      <c r="D1662" s="926"/>
      <c r="E1662" s="927" t="s">
        <v>16925</v>
      </c>
      <c r="F1662" s="927"/>
      <c r="G1662" s="927"/>
      <c r="H1662" s="927"/>
      <c r="I1662" s="927"/>
      <c r="J1662" s="921"/>
      <c r="K1662" s="921"/>
      <c r="L1662" s="921"/>
      <c r="M1662" s="921"/>
      <c r="N1662" s="921"/>
      <c r="O1662" s="921"/>
      <c r="P1662" s="921"/>
    </row>
    <row r="1663" spans="1:16" ht="16.5" customHeight="1">
      <c r="A1663" s="924"/>
      <c r="B1663" s="925"/>
      <c r="C1663" s="926"/>
      <c r="D1663" s="926"/>
      <c r="E1663" s="927" t="s">
        <v>16926</v>
      </c>
      <c r="F1663" s="927"/>
      <c r="G1663" s="927"/>
      <c r="H1663" s="927"/>
      <c r="I1663" s="927"/>
      <c r="J1663" s="921"/>
      <c r="K1663" s="921"/>
      <c r="L1663" s="921"/>
      <c r="M1663" s="921"/>
      <c r="N1663" s="921"/>
      <c r="O1663" s="921"/>
      <c r="P1663" s="921"/>
    </row>
    <row r="1664" spans="1:16" ht="16.5" customHeight="1">
      <c r="A1664" s="924"/>
      <c r="B1664" s="925"/>
      <c r="C1664" s="926"/>
      <c r="D1664" s="927" t="s">
        <v>16927</v>
      </c>
      <c r="E1664" s="927"/>
      <c r="F1664" s="927"/>
      <c r="G1664" s="927"/>
      <c r="H1664" s="927"/>
      <c r="I1664" s="927"/>
      <c r="J1664" s="921"/>
      <c r="K1664" s="921"/>
      <c r="L1664" s="921"/>
      <c r="M1664" s="921"/>
      <c r="N1664" s="921"/>
      <c r="O1664" s="921"/>
      <c r="P1664" s="921"/>
    </row>
    <row r="1665" spans="1:16" ht="16.5" customHeight="1">
      <c r="A1665" s="924"/>
      <c r="B1665" s="925"/>
      <c r="C1665" s="926"/>
      <c r="D1665" s="926"/>
      <c r="E1665" s="927" t="s">
        <v>16928</v>
      </c>
      <c r="F1665" s="927"/>
      <c r="G1665" s="927"/>
      <c r="H1665" s="927"/>
      <c r="I1665" s="927"/>
      <c r="J1665" s="921"/>
      <c r="K1665" s="921"/>
      <c r="L1665" s="921"/>
      <c r="M1665" s="921"/>
      <c r="N1665" s="921"/>
      <c r="O1665" s="921"/>
      <c r="P1665" s="921"/>
    </row>
    <row r="1666" spans="1:16" ht="16.5" customHeight="1">
      <c r="A1666" s="924"/>
      <c r="B1666" s="925"/>
      <c r="C1666" s="926"/>
      <c r="D1666" s="926"/>
      <c r="E1666" s="927" t="s">
        <v>16929</v>
      </c>
      <c r="F1666" s="927"/>
      <c r="G1666" s="927"/>
      <c r="H1666" s="927"/>
      <c r="I1666" s="927"/>
      <c r="J1666" s="921"/>
      <c r="K1666" s="921"/>
      <c r="L1666" s="921"/>
      <c r="M1666" s="921"/>
      <c r="N1666" s="921"/>
      <c r="O1666" s="921"/>
      <c r="P1666" s="921"/>
    </row>
    <row r="1667" spans="1:16" ht="16.5" customHeight="1">
      <c r="A1667" s="924"/>
      <c r="B1667" s="925"/>
      <c r="C1667" s="926"/>
      <c r="D1667" s="926"/>
      <c r="E1667" s="927" t="s">
        <v>16930</v>
      </c>
      <c r="F1667" s="927"/>
      <c r="G1667" s="927"/>
      <c r="H1667" s="927"/>
      <c r="I1667" s="927"/>
      <c r="J1667" s="921"/>
      <c r="K1667" s="921"/>
      <c r="L1667" s="921"/>
      <c r="M1667" s="921"/>
      <c r="N1667" s="921"/>
      <c r="O1667" s="921"/>
      <c r="P1667" s="921"/>
    </row>
    <row r="1668" spans="1:16" ht="16.5" customHeight="1">
      <c r="A1668" s="924"/>
      <c r="B1668" s="925"/>
      <c r="C1668" s="926"/>
      <c r="D1668" s="926"/>
      <c r="E1668" s="927" t="s">
        <v>16931</v>
      </c>
      <c r="F1668" s="927"/>
      <c r="G1668" s="927"/>
      <c r="H1668" s="927"/>
      <c r="I1668" s="927"/>
      <c r="J1668" s="921"/>
      <c r="K1668" s="921"/>
      <c r="L1668" s="921"/>
      <c r="M1668" s="921"/>
      <c r="N1668" s="921"/>
      <c r="O1668" s="921"/>
      <c r="P1668" s="921"/>
    </row>
    <row r="1669" spans="1:16" ht="16.5" customHeight="1">
      <c r="A1669" s="924"/>
      <c r="B1669" s="925"/>
      <c r="C1669" s="926"/>
      <c r="D1669" s="926"/>
      <c r="E1669" s="927" t="s">
        <v>16932</v>
      </c>
      <c r="F1669" s="927"/>
      <c r="G1669" s="927"/>
      <c r="H1669" s="927"/>
      <c r="I1669" s="927"/>
      <c r="J1669" s="921"/>
      <c r="K1669" s="921"/>
      <c r="L1669" s="921"/>
      <c r="M1669" s="921"/>
      <c r="N1669" s="921"/>
      <c r="O1669" s="921"/>
      <c r="P1669" s="921"/>
    </row>
    <row r="1670" spans="1:16" ht="16.5" customHeight="1">
      <c r="A1670" s="924"/>
      <c r="B1670" s="925"/>
      <c r="C1670" s="926"/>
      <c r="D1670" s="927" t="s">
        <v>16936</v>
      </c>
      <c r="E1670" s="927"/>
      <c r="F1670" s="927"/>
      <c r="G1670" s="927"/>
      <c r="H1670" s="927"/>
      <c r="I1670" s="927"/>
      <c r="J1670" s="921"/>
      <c r="K1670" s="921"/>
      <c r="L1670" s="921"/>
      <c r="M1670" s="921"/>
      <c r="N1670" s="921"/>
      <c r="O1670" s="921"/>
      <c r="P1670" s="921"/>
    </row>
    <row r="1671" spans="1:16" ht="16.5" customHeight="1">
      <c r="A1671" s="924"/>
      <c r="B1671" s="925"/>
      <c r="C1671" s="926"/>
      <c r="D1671" s="927"/>
      <c r="E1671" s="927" t="s">
        <v>16937</v>
      </c>
      <c r="F1671" s="927"/>
      <c r="G1671" s="927"/>
      <c r="H1671" s="927"/>
      <c r="I1671" s="927"/>
      <c r="J1671" s="921"/>
      <c r="K1671" s="921"/>
      <c r="L1671" s="921"/>
      <c r="M1671" s="921"/>
      <c r="N1671" s="921"/>
      <c r="O1671" s="921"/>
      <c r="P1671" s="921"/>
    </row>
    <row r="1672" spans="1:16" ht="16.5" customHeight="1">
      <c r="A1672" s="184"/>
      <c r="D1672" s="4"/>
    </row>
    <row r="1673" spans="1:16" ht="16.5" customHeight="1">
      <c r="A1673" s="184"/>
    </row>
    <row r="1674" spans="1:16" ht="16.5" customHeight="1">
      <c r="A1674" s="184"/>
      <c r="B1674" s="145" t="s">
        <v>4206</v>
      </c>
    </row>
    <row r="1675" spans="1:16" ht="16.5" customHeight="1">
      <c r="A1675" s="184"/>
      <c r="C1675" s="146" t="s">
        <v>3577</v>
      </c>
    </row>
    <row r="1676" spans="1:16" ht="16.5" customHeight="1">
      <c r="A1676" s="184"/>
      <c r="D1676" s="144" t="s">
        <v>6004</v>
      </c>
    </row>
    <row r="1677" spans="1:16" ht="16.5" customHeight="1">
      <c r="A1677" s="184"/>
      <c r="E1677" s="144" t="s">
        <v>6001</v>
      </c>
    </row>
    <row r="1678" spans="1:16" ht="16.5" customHeight="1">
      <c r="A1678" s="184"/>
      <c r="E1678" s="144" t="s">
        <v>6002</v>
      </c>
    </row>
    <row r="1679" spans="1:16" ht="16.5" customHeight="1">
      <c r="A1679" s="184"/>
      <c r="E1679" s="4" t="s">
        <v>6003</v>
      </c>
    </row>
    <row r="1680" spans="1:16" ht="16.5" customHeight="1">
      <c r="A1680" s="184"/>
      <c r="E1680" s="144" t="s">
        <v>2307</v>
      </c>
    </row>
    <row r="1681" spans="1:6" ht="16.5" customHeight="1">
      <c r="A1681" s="184"/>
      <c r="F1681" s="144" t="s">
        <v>2308</v>
      </c>
    </row>
    <row r="1682" spans="1:6" ht="16.5" customHeight="1">
      <c r="A1682" s="184"/>
      <c r="F1682" s="144" t="s">
        <v>2309</v>
      </c>
    </row>
    <row r="1683" spans="1:6" ht="16.5" customHeight="1">
      <c r="A1683" s="184"/>
      <c r="F1683" s="144" t="s">
        <v>2310</v>
      </c>
    </row>
    <row r="1684" spans="1:6" ht="16.5" customHeight="1">
      <c r="A1684" s="184"/>
      <c r="F1684" s="144" t="s">
        <v>2311</v>
      </c>
    </row>
    <row r="1685" spans="1:6" ht="16.5" customHeight="1">
      <c r="A1685" s="184"/>
      <c r="F1685" s="144" t="s">
        <v>2312</v>
      </c>
    </row>
    <row r="1686" spans="1:6" ht="16.5" customHeight="1">
      <c r="A1686" s="184"/>
      <c r="F1686" s="144" t="s">
        <v>2313</v>
      </c>
    </row>
    <row r="1687" spans="1:6" ht="16.5" customHeight="1">
      <c r="A1687" s="184"/>
      <c r="E1687" s="144" t="s">
        <v>6000</v>
      </c>
    </row>
    <row r="1688" spans="1:6" ht="16.5" customHeight="1">
      <c r="A1688" s="184"/>
      <c r="F1688" s="144" t="s">
        <v>5803</v>
      </c>
    </row>
    <row r="1689" spans="1:6" ht="16.5" customHeight="1">
      <c r="A1689" s="184"/>
      <c r="E1689" s="144" t="s">
        <v>5998</v>
      </c>
    </row>
    <row r="1690" spans="1:6" ht="16.5" customHeight="1">
      <c r="A1690" s="184"/>
      <c r="F1690" s="144" t="s">
        <v>5999</v>
      </c>
    </row>
    <row r="1691" spans="1:6" ht="16.5" customHeight="1">
      <c r="A1691" s="184"/>
    </row>
    <row r="1692" spans="1:6" ht="16.5" customHeight="1">
      <c r="A1692" s="184"/>
      <c r="C1692" s="146" t="s">
        <v>3578</v>
      </c>
    </row>
    <row r="1693" spans="1:6" ht="16.5" customHeight="1">
      <c r="A1693" s="184"/>
      <c r="D1693" s="144" t="s">
        <v>16999</v>
      </c>
    </row>
    <row r="1694" spans="1:6" ht="16.5" customHeight="1">
      <c r="A1694" s="184"/>
      <c r="E1694" s="144" t="s">
        <v>17000</v>
      </c>
    </row>
    <row r="1695" spans="1:6" ht="16.5" customHeight="1">
      <c r="A1695" s="184"/>
      <c r="E1695" s="144" t="s">
        <v>17001</v>
      </c>
    </row>
    <row r="1696" spans="1:6" ht="16.5" customHeight="1">
      <c r="A1696" s="184"/>
      <c r="E1696" s="144" t="s">
        <v>17002</v>
      </c>
    </row>
    <row r="1697" spans="1:18" ht="16.5" customHeight="1">
      <c r="A1697" s="184"/>
      <c r="E1697" s="144" t="s">
        <v>17003</v>
      </c>
    </row>
    <row r="1698" spans="1:18" ht="16.5" customHeight="1">
      <c r="A1698" s="184"/>
      <c r="E1698" s="144" t="s">
        <v>17004</v>
      </c>
    </row>
    <row r="1699" spans="1:18" ht="16.5" customHeight="1">
      <c r="A1699" s="184"/>
    </row>
    <row r="1700" spans="1:18" ht="16.5" customHeight="1">
      <c r="A1700" s="184"/>
      <c r="C1700" s="146" t="s">
        <v>3579</v>
      </c>
    </row>
    <row r="1701" spans="1:18" ht="16.5" customHeight="1">
      <c r="A1701" s="184"/>
      <c r="D1701" s="144" t="s">
        <v>5993</v>
      </c>
    </row>
    <row r="1702" spans="1:18" ht="16.5" customHeight="1">
      <c r="A1702" s="184"/>
      <c r="E1702" s="144" t="s">
        <v>5994</v>
      </c>
    </row>
    <row r="1703" spans="1:18" ht="16.5" customHeight="1">
      <c r="A1703" s="184"/>
      <c r="E1703" s="144" t="s">
        <v>5995</v>
      </c>
    </row>
    <row r="1704" spans="1:18" ht="16.5" customHeight="1">
      <c r="A1704" s="184"/>
      <c r="E1704" s="144" t="s">
        <v>5996</v>
      </c>
      <c r="R1704" s="172" t="s">
        <v>6102</v>
      </c>
    </row>
    <row r="1705" spans="1:18" ht="16.5" customHeight="1">
      <c r="A1705" s="184"/>
      <c r="E1705" s="144" t="s">
        <v>5997</v>
      </c>
    </row>
    <row r="1706" spans="1:18" ht="16.5" customHeight="1">
      <c r="A1706" s="184"/>
      <c r="E1706" s="144" t="s">
        <v>5985</v>
      </c>
    </row>
    <row r="1707" spans="1:18" ht="16.5" customHeight="1">
      <c r="A1707" s="184"/>
    </row>
    <row r="1708" spans="1:18" ht="16.5" customHeight="1">
      <c r="A1708" s="184"/>
    </row>
    <row r="1709" spans="1:18" ht="16.5" customHeight="1">
      <c r="A1709" s="184"/>
    </row>
    <row r="1710" spans="1:18" ht="16.5" customHeight="1">
      <c r="A1710" s="184" t="s">
        <v>4204</v>
      </c>
    </row>
    <row r="1711" spans="1:18" ht="16.5" customHeight="1">
      <c r="A1711" s="184"/>
      <c r="B1711" s="145" t="s">
        <v>4205</v>
      </c>
    </row>
    <row r="1712" spans="1:18" ht="16.5" customHeight="1">
      <c r="A1712" s="184"/>
      <c r="C1712" s="146" t="s">
        <v>3580</v>
      </c>
    </row>
    <row r="1713" spans="1:6" ht="16.5" customHeight="1">
      <c r="A1713" s="184"/>
      <c r="D1713" s="144" t="s">
        <v>13991</v>
      </c>
    </row>
    <row r="1714" spans="1:6" ht="16.5" customHeight="1">
      <c r="A1714" s="184"/>
      <c r="E1714" s="144" t="s">
        <v>5992</v>
      </c>
    </row>
    <row r="1715" spans="1:6" ht="16.5" customHeight="1">
      <c r="A1715" s="184"/>
      <c r="E1715" s="144" t="s">
        <v>5990</v>
      </c>
    </row>
    <row r="1716" spans="1:6" ht="16.5" customHeight="1">
      <c r="A1716" s="184"/>
      <c r="F1716" s="144" t="s">
        <v>5991</v>
      </c>
    </row>
    <row r="1717" spans="1:6" ht="16.5" customHeight="1">
      <c r="A1717" s="184"/>
      <c r="E1717" s="144" t="s">
        <v>5988</v>
      </c>
    </row>
    <row r="1718" spans="1:6" ht="16.5" customHeight="1">
      <c r="A1718" s="184"/>
      <c r="F1718" s="144" t="s">
        <v>5989</v>
      </c>
    </row>
    <row r="1719" spans="1:6" ht="16.5" customHeight="1">
      <c r="A1719" s="184"/>
      <c r="E1719" s="144" t="s">
        <v>2314</v>
      </c>
    </row>
    <row r="1720" spans="1:6" ht="16.5" customHeight="1">
      <c r="A1720" s="184"/>
      <c r="E1720" s="144" t="s">
        <v>2315</v>
      </c>
    </row>
    <row r="1721" spans="1:6" ht="16.5" customHeight="1">
      <c r="A1721" s="184"/>
      <c r="E1721" s="144" t="s">
        <v>2316</v>
      </c>
    </row>
    <row r="1722" spans="1:6" ht="16.5" customHeight="1">
      <c r="A1722" s="184"/>
      <c r="E1722" s="144" t="s">
        <v>2317</v>
      </c>
    </row>
    <row r="1723" spans="1:6" ht="16.5" customHeight="1">
      <c r="A1723" s="184"/>
      <c r="E1723" s="144" t="s">
        <v>2318</v>
      </c>
    </row>
    <row r="1724" spans="1:6" ht="16.5" customHeight="1">
      <c r="A1724" s="184"/>
    </row>
    <row r="1725" spans="1:6" ht="16.5" customHeight="1">
      <c r="A1725" s="184"/>
    </row>
    <row r="1726" spans="1:6" ht="16.5" customHeight="1">
      <c r="A1726" s="184"/>
      <c r="C1726" s="146" t="s">
        <v>3581</v>
      </c>
    </row>
    <row r="1727" spans="1:6" ht="16.5" customHeight="1">
      <c r="A1727" s="184"/>
      <c r="D1727" s="144" t="s">
        <v>13992</v>
      </c>
    </row>
    <row r="1728" spans="1:6" ht="16.5" customHeight="1">
      <c r="A1728" s="184"/>
      <c r="E1728" s="144" t="s">
        <v>5987</v>
      </c>
    </row>
    <row r="1729" spans="1:20" ht="16.5" customHeight="1">
      <c r="A1729" s="184"/>
    </row>
    <row r="1730" spans="1:20" ht="16.5" customHeight="1">
      <c r="A1730" s="184"/>
      <c r="C1730" s="146" t="s">
        <v>3582</v>
      </c>
      <c r="S1730" s="141" t="s">
        <v>13994</v>
      </c>
    </row>
    <row r="1731" spans="1:20" ht="16.5" customHeight="1">
      <c r="A1731" s="184"/>
      <c r="D1731" s="144" t="s">
        <v>13993</v>
      </c>
      <c r="S1731" s="4" t="s">
        <v>14013</v>
      </c>
    </row>
    <row r="1732" spans="1:20" ht="16.5" customHeight="1">
      <c r="A1732" s="184"/>
      <c r="E1732" s="144" t="s">
        <v>5986</v>
      </c>
      <c r="S1732" s="4" t="s">
        <v>13995</v>
      </c>
    </row>
    <row r="1733" spans="1:20" ht="16.5" customHeight="1">
      <c r="A1733" s="184"/>
      <c r="T1733" s="4" t="s">
        <v>13996</v>
      </c>
    </row>
    <row r="1734" spans="1:20" ht="16.5" customHeight="1">
      <c r="A1734" s="184"/>
      <c r="C1734" s="146" t="s">
        <v>3583</v>
      </c>
      <c r="T1734" s="4" t="s">
        <v>13997</v>
      </c>
    </row>
    <row r="1735" spans="1:20" ht="16.5" customHeight="1">
      <c r="A1735" s="184"/>
      <c r="D1735" s="144" t="s">
        <v>14015</v>
      </c>
      <c r="T1735" s="4" t="s">
        <v>13998</v>
      </c>
    </row>
    <row r="1736" spans="1:20" ht="16.5" customHeight="1">
      <c r="A1736" s="184"/>
      <c r="E1736" s="144" t="s">
        <v>5983</v>
      </c>
      <c r="T1736" s="4" t="s">
        <v>13999</v>
      </c>
    </row>
    <row r="1737" spans="1:20" ht="16.5" customHeight="1">
      <c r="A1737" s="184"/>
      <c r="E1737" s="144" t="s">
        <v>5984</v>
      </c>
      <c r="R1737" s="172" t="s">
        <v>6102</v>
      </c>
      <c r="T1737" s="4" t="s">
        <v>14000</v>
      </c>
    </row>
    <row r="1738" spans="1:20" ht="16.5" customHeight="1">
      <c r="A1738" s="184"/>
      <c r="E1738" s="144" t="s">
        <v>5985</v>
      </c>
      <c r="T1738" s="4" t="s">
        <v>14001</v>
      </c>
    </row>
    <row r="1739" spans="1:20" ht="16.5" customHeight="1">
      <c r="A1739" s="184"/>
      <c r="E1739" s="144" t="s">
        <v>2319</v>
      </c>
      <c r="T1739" s="4" t="s">
        <v>14002</v>
      </c>
    </row>
    <row r="1740" spans="1:20" ht="16.5" customHeight="1">
      <c r="A1740" s="184"/>
      <c r="E1740" s="144" t="s">
        <v>3244</v>
      </c>
      <c r="T1740" s="4" t="s">
        <v>14003</v>
      </c>
    </row>
    <row r="1741" spans="1:20" ht="16.5" customHeight="1">
      <c r="A1741" s="184"/>
      <c r="T1741" s="4" t="s">
        <v>14004</v>
      </c>
    </row>
    <row r="1742" spans="1:20" ht="16.5" customHeight="1">
      <c r="A1742" s="184"/>
      <c r="C1742" s="146" t="s">
        <v>3584</v>
      </c>
      <c r="S1742" s="4" t="s">
        <v>14005</v>
      </c>
    </row>
    <row r="1743" spans="1:20" ht="16.5" customHeight="1">
      <c r="A1743" s="184"/>
      <c r="D1743" s="144" t="s">
        <v>14016</v>
      </c>
      <c r="T1743" s="4" t="s">
        <v>14006</v>
      </c>
    </row>
    <row r="1744" spans="1:20" ht="16.5" customHeight="1">
      <c r="A1744" s="184"/>
      <c r="E1744" s="144" t="s">
        <v>5981</v>
      </c>
      <c r="T1744" s="4" t="s">
        <v>14007</v>
      </c>
    </row>
    <row r="1745" spans="1:20" ht="16.5" customHeight="1">
      <c r="A1745" s="184"/>
      <c r="E1745" s="144" t="s">
        <v>5982</v>
      </c>
      <c r="T1745" s="4" t="s">
        <v>14008</v>
      </c>
    </row>
    <row r="1746" spans="1:20" ht="16.5" customHeight="1">
      <c r="A1746" s="184"/>
      <c r="D1746" s="144" t="s">
        <v>14017</v>
      </c>
      <c r="T1746" s="4" t="s">
        <v>14009</v>
      </c>
    </row>
    <row r="1747" spans="1:20" ht="16.5" customHeight="1">
      <c r="A1747" s="184"/>
      <c r="E1747" s="144" t="s">
        <v>5980</v>
      </c>
      <c r="T1747" s="4" t="s">
        <v>14014</v>
      </c>
    </row>
    <row r="1748" spans="1:20" ht="16.5" customHeight="1">
      <c r="A1748" s="184"/>
      <c r="T1748" s="4" t="s">
        <v>14010</v>
      </c>
    </row>
    <row r="1749" spans="1:20" ht="16.5" customHeight="1">
      <c r="A1749" s="184"/>
      <c r="C1749" s="146" t="s">
        <v>3585</v>
      </c>
      <c r="T1749" s="4" t="s">
        <v>14011</v>
      </c>
    </row>
    <row r="1750" spans="1:20" ht="16.5" customHeight="1">
      <c r="A1750" s="184"/>
      <c r="D1750" s="144" t="s">
        <v>17005</v>
      </c>
      <c r="T1750" s="4" t="s">
        <v>14012</v>
      </c>
    </row>
    <row r="1751" spans="1:20" ht="16.5" customHeight="1">
      <c r="A1751" s="184"/>
      <c r="E1751" s="144" t="s">
        <v>17006</v>
      </c>
    </row>
    <row r="1752" spans="1:20" ht="16.5" customHeight="1">
      <c r="A1752" s="184"/>
      <c r="E1752" s="144" t="s">
        <v>2320</v>
      </c>
    </row>
    <row r="1753" spans="1:20" ht="16.5" customHeight="1">
      <c r="A1753" s="184"/>
      <c r="E1753" s="144" t="s">
        <v>2321</v>
      </c>
    </row>
    <row r="1754" spans="1:20" ht="16.5" customHeight="1">
      <c r="A1754" s="184"/>
      <c r="D1754" s="144" t="s">
        <v>2322</v>
      </c>
    </row>
    <row r="1755" spans="1:20" ht="16.5" customHeight="1">
      <c r="A1755" s="184"/>
    </row>
    <row r="1756" spans="1:20" ht="16.5" customHeight="1">
      <c r="A1756" s="184"/>
      <c r="C1756" s="146" t="s">
        <v>3586</v>
      </c>
    </row>
    <row r="1757" spans="1:20" ht="16.5" customHeight="1">
      <c r="A1757" s="184"/>
      <c r="D1757" s="144" t="s">
        <v>5973</v>
      </c>
    </row>
    <row r="1758" spans="1:20" ht="16.5" customHeight="1">
      <c r="A1758" s="184"/>
      <c r="E1758" s="144" t="s">
        <v>5974</v>
      </c>
    </row>
    <row r="1759" spans="1:20" ht="16.5" customHeight="1">
      <c r="A1759" s="184"/>
      <c r="D1759" s="144" t="s">
        <v>5975</v>
      </c>
    </row>
    <row r="1760" spans="1:20" ht="16.5" customHeight="1">
      <c r="A1760" s="184"/>
      <c r="E1760" s="144" t="s">
        <v>5976</v>
      </c>
    </row>
    <row r="1761" spans="1:18" ht="16.5" customHeight="1">
      <c r="A1761" s="184"/>
      <c r="E1761" s="144" t="s">
        <v>5977</v>
      </c>
    </row>
    <row r="1762" spans="1:18" ht="16.5" customHeight="1">
      <c r="A1762" s="184"/>
      <c r="F1762" s="144" t="s">
        <v>5978</v>
      </c>
    </row>
    <row r="1763" spans="1:18" ht="16.5" customHeight="1">
      <c r="A1763" s="184"/>
      <c r="E1763" s="144" t="s">
        <v>2323</v>
      </c>
    </row>
    <row r="1764" spans="1:18" ht="16.5" customHeight="1">
      <c r="A1764" s="184"/>
      <c r="E1764" s="144" t="s">
        <v>5979</v>
      </c>
    </row>
    <row r="1765" spans="1:18" ht="16.5" customHeight="1">
      <c r="A1765" s="184"/>
      <c r="F1765" s="144" t="s">
        <v>5803</v>
      </c>
    </row>
    <row r="1766" spans="1:18" ht="16.5" customHeight="1">
      <c r="A1766" s="184"/>
      <c r="E1766" s="144" t="s">
        <v>2324</v>
      </c>
    </row>
    <row r="1767" spans="1:18" ht="16.5" customHeight="1">
      <c r="A1767" s="184"/>
      <c r="D1767" s="144" t="s">
        <v>5971</v>
      </c>
    </row>
    <row r="1768" spans="1:18" ht="16.5" customHeight="1">
      <c r="A1768" s="184"/>
      <c r="E1768" s="144" t="s">
        <v>5972</v>
      </c>
    </row>
    <row r="1769" spans="1:18" ht="16.5" customHeight="1">
      <c r="A1769" s="184"/>
    </row>
    <row r="1770" spans="1:18" ht="16.5" customHeight="1">
      <c r="A1770" s="184"/>
      <c r="C1770" s="146" t="s">
        <v>3587</v>
      </c>
      <c r="R1770" s="172" t="s">
        <v>6102</v>
      </c>
    </row>
    <row r="1771" spans="1:18" ht="16.5" customHeight="1">
      <c r="A1771" s="184"/>
      <c r="D1771" s="144" t="s">
        <v>5969</v>
      </c>
    </row>
    <row r="1772" spans="1:18" ht="16.5" customHeight="1">
      <c r="A1772" s="184"/>
      <c r="E1772" s="144" t="s">
        <v>5970</v>
      </c>
    </row>
    <row r="1773" spans="1:18" ht="16.5" customHeight="1">
      <c r="A1773" s="184"/>
      <c r="D1773" s="144" t="s">
        <v>17007</v>
      </c>
    </row>
    <row r="1774" spans="1:18" ht="16.5" customHeight="1">
      <c r="A1774" s="184"/>
      <c r="E1774" s="144" t="s">
        <v>17008</v>
      </c>
    </row>
    <row r="1775" spans="1:18" ht="16.5" customHeight="1">
      <c r="A1775" s="184"/>
      <c r="E1775" s="144" t="s">
        <v>17009</v>
      </c>
    </row>
    <row r="1776" spans="1:18" ht="16.5" customHeight="1">
      <c r="A1776" s="184"/>
    </row>
    <row r="1777" spans="1:6" ht="16.5" customHeight="1">
      <c r="A1777" s="184"/>
      <c r="C1777" s="146" t="s">
        <v>3588</v>
      </c>
    </row>
    <row r="1778" spans="1:6" ht="16.5" customHeight="1">
      <c r="A1778" s="184"/>
      <c r="D1778" s="144" t="s">
        <v>5967</v>
      </c>
    </row>
    <row r="1779" spans="1:6" ht="16.5" customHeight="1">
      <c r="A1779" s="184"/>
      <c r="E1779" s="144" t="s">
        <v>5968</v>
      </c>
    </row>
    <row r="1780" spans="1:6" ht="16.5" customHeight="1">
      <c r="A1780" s="184"/>
      <c r="E1780" s="144" t="s">
        <v>2325</v>
      </c>
    </row>
    <row r="1781" spans="1:6" ht="16.5" customHeight="1">
      <c r="A1781" s="184"/>
      <c r="E1781" s="144" t="s">
        <v>2326</v>
      </c>
    </row>
    <row r="1782" spans="1:6" ht="16.5" customHeight="1">
      <c r="A1782" s="184"/>
      <c r="E1782" s="144" t="s">
        <v>2327</v>
      </c>
    </row>
    <row r="1783" spans="1:6" ht="16.5" customHeight="1">
      <c r="A1783" s="184"/>
      <c r="E1783" s="144" t="s">
        <v>5963</v>
      </c>
    </row>
    <row r="1784" spans="1:6" ht="16.5" customHeight="1">
      <c r="A1784" s="184"/>
      <c r="F1784" s="144" t="s">
        <v>5964</v>
      </c>
    </row>
    <row r="1785" spans="1:6" ht="16.5" customHeight="1">
      <c r="A1785" s="184"/>
      <c r="E1785" s="144" t="s">
        <v>5965</v>
      </c>
    </row>
    <row r="1786" spans="1:6" ht="16.5" customHeight="1">
      <c r="A1786" s="184"/>
      <c r="F1786" s="144" t="s">
        <v>5966</v>
      </c>
    </row>
    <row r="1787" spans="1:6" ht="16.5" customHeight="1">
      <c r="A1787" s="184"/>
      <c r="E1787" s="144" t="s">
        <v>2328</v>
      </c>
    </row>
    <row r="1788" spans="1:6" ht="16.5" customHeight="1">
      <c r="A1788" s="184"/>
      <c r="E1788" s="144" t="s">
        <v>5961</v>
      </c>
    </row>
    <row r="1789" spans="1:6" ht="16.5" customHeight="1">
      <c r="A1789" s="184"/>
      <c r="F1789" s="144" t="s">
        <v>5962</v>
      </c>
    </row>
    <row r="1790" spans="1:6" ht="16.5" customHeight="1">
      <c r="A1790" s="184"/>
    </row>
    <row r="1791" spans="1:6" ht="16.5" customHeight="1">
      <c r="A1791" s="184"/>
      <c r="C1791" s="146" t="s">
        <v>3589</v>
      </c>
    </row>
    <row r="1792" spans="1:6" ht="16.5" customHeight="1">
      <c r="A1792" s="184"/>
      <c r="D1792" s="144" t="s">
        <v>3590</v>
      </c>
    </row>
    <row r="1793" spans="1:18" ht="16.5" customHeight="1">
      <c r="A1793" s="184"/>
      <c r="E1793" s="144" t="s">
        <v>2329</v>
      </c>
    </row>
    <row r="1794" spans="1:18" ht="16.5" customHeight="1">
      <c r="A1794" s="184"/>
      <c r="F1794" s="144" t="s">
        <v>2330</v>
      </c>
    </row>
    <row r="1795" spans="1:18" ht="16.5" customHeight="1">
      <c r="A1795" s="184"/>
      <c r="F1795" s="144" t="s">
        <v>2331</v>
      </c>
    </row>
    <row r="1796" spans="1:18" ht="16.5" customHeight="1">
      <c r="A1796" s="184"/>
      <c r="F1796" s="144" t="s">
        <v>2332</v>
      </c>
    </row>
    <row r="1797" spans="1:18" ht="16.5" customHeight="1">
      <c r="A1797" s="184"/>
      <c r="E1797" s="144" t="s">
        <v>2333</v>
      </c>
    </row>
    <row r="1798" spans="1:18" ht="16.5" customHeight="1">
      <c r="A1798" s="184"/>
      <c r="E1798" s="144" t="s">
        <v>2334</v>
      </c>
    </row>
    <row r="1799" spans="1:18" ht="16.5" customHeight="1">
      <c r="A1799" s="184"/>
      <c r="E1799" s="144" t="s">
        <v>2335</v>
      </c>
    </row>
    <row r="1800" spans="1:18" ht="16.5" customHeight="1">
      <c r="A1800" s="184"/>
      <c r="E1800" s="144" t="s">
        <v>2336</v>
      </c>
    </row>
    <row r="1801" spans="1:18" ht="16.5" customHeight="1">
      <c r="A1801" s="184"/>
      <c r="E1801" s="144" t="s">
        <v>2337</v>
      </c>
    </row>
    <row r="1802" spans="1:18" ht="16.5" customHeight="1">
      <c r="A1802" s="184"/>
      <c r="E1802" s="144" t="s">
        <v>2338</v>
      </c>
    </row>
    <row r="1803" spans="1:18" ht="16.5" customHeight="1">
      <c r="A1803" s="184"/>
      <c r="E1803" s="144" t="s">
        <v>2339</v>
      </c>
      <c r="R1803" s="172" t="s">
        <v>6102</v>
      </c>
    </row>
    <row r="1804" spans="1:18" ht="16.5" customHeight="1">
      <c r="A1804" s="184"/>
      <c r="E1804" s="144" t="s">
        <v>2340</v>
      </c>
    </row>
    <row r="1805" spans="1:18" ht="16.5" customHeight="1">
      <c r="A1805" s="184"/>
      <c r="E1805" s="144" t="s">
        <v>2341</v>
      </c>
    </row>
    <row r="1806" spans="1:18" ht="16.5" customHeight="1">
      <c r="A1806" s="184"/>
    </row>
    <row r="1807" spans="1:18" ht="16.5" customHeight="1">
      <c r="A1807" s="184"/>
      <c r="C1807" s="146" t="s">
        <v>3591</v>
      </c>
    </row>
    <row r="1808" spans="1:18" ht="16.5" customHeight="1">
      <c r="A1808" s="184"/>
      <c r="D1808" s="144" t="s">
        <v>5959</v>
      </c>
    </row>
    <row r="1809" spans="1:5" ht="16.5" customHeight="1">
      <c r="A1809" s="184"/>
      <c r="E1809" s="144" t="s">
        <v>5960</v>
      </c>
    </row>
    <row r="1810" spans="1:5" ht="16.5" customHeight="1">
      <c r="A1810" s="184"/>
    </row>
    <row r="1811" spans="1:5" ht="16.5" customHeight="1">
      <c r="A1811" s="184"/>
      <c r="C1811" s="146" t="s">
        <v>3592</v>
      </c>
    </row>
    <row r="1812" spans="1:5" ht="16.5" customHeight="1">
      <c r="A1812" s="184"/>
      <c r="D1812" s="144" t="s">
        <v>5957</v>
      </c>
    </row>
    <row r="1813" spans="1:5" ht="16.5" customHeight="1">
      <c r="A1813" s="184"/>
      <c r="E1813" s="144" t="s">
        <v>5958</v>
      </c>
    </row>
    <row r="1814" spans="1:5" ht="16.5" customHeight="1">
      <c r="A1814" s="184"/>
      <c r="D1814" s="144" t="s">
        <v>5954</v>
      </c>
    </row>
    <row r="1815" spans="1:5" ht="16.5" customHeight="1">
      <c r="A1815" s="184"/>
      <c r="E1815" s="144" t="s">
        <v>5955</v>
      </c>
    </row>
    <row r="1816" spans="1:5" ht="16.5" customHeight="1">
      <c r="A1816" s="184"/>
      <c r="E1816" s="144" t="s">
        <v>5956</v>
      </c>
    </row>
    <row r="1817" spans="1:5" ht="16.5" customHeight="1">
      <c r="A1817" s="184"/>
    </row>
    <row r="1818" spans="1:5" ht="16.5" customHeight="1">
      <c r="A1818" s="184"/>
      <c r="C1818" s="146" t="s">
        <v>3593</v>
      </c>
    </row>
    <row r="1819" spans="1:5" ht="16.5" customHeight="1">
      <c r="A1819" s="184"/>
      <c r="D1819" s="144" t="s">
        <v>5952</v>
      </c>
    </row>
    <row r="1820" spans="1:5" ht="16.5" customHeight="1">
      <c r="A1820" s="184"/>
      <c r="E1820" s="144" t="s">
        <v>5953</v>
      </c>
    </row>
    <row r="1821" spans="1:5" ht="16.5" customHeight="1">
      <c r="A1821" s="184"/>
    </row>
    <row r="1822" spans="1:5" ht="16.5" customHeight="1">
      <c r="A1822" s="184"/>
      <c r="C1822" s="146" t="s">
        <v>3594</v>
      </c>
    </row>
    <row r="1823" spans="1:5" ht="16.5" customHeight="1">
      <c r="A1823" s="184"/>
      <c r="D1823" s="144" t="s">
        <v>5951</v>
      </c>
    </row>
    <row r="1824" spans="1:5" ht="16.5" customHeight="1">
      <c r="A1824" s="184"/>
      <c r="E1824" s="144" t="s">
        <v>5817</v>
      </c>
    </row>
    <row r="1825" spans="1:18" ht="16.5" customHeight="1">
      <c r="A1825" s="184"/>
    </row>
    <row r="1826" spans="1:18" ht="16.5" customHeight="1">
      <c r="A1826" s="184"/>
      <c r="B1826" s="145" t="s">
        <v>4203</v>
      </c>
    </row>
    <row r="1827" spans="1:18" ht="16.5" customHeight="1">
      <c r="A1827" s="184"/>
      <c r="C1827" s="146" t="s">
        <v>3595</v>
      </c>
    </row>
    <row r="1828" spans="1:18" ht="16.5" customHeight="1">
      <c r="A1828" s="184"/>
      <c r="D1828" s="144" t="s">
        <v>5949</v>
      </c>
    </row>
    <row r="1829" spans="1:18" ht="16.5" customHeight="1">
      <c r="A1829" s="184"/>
      <c r="E1829" s="144" t="s">
        <v>5950</v>
      </c>
    </row>
    <row r="1830" spans="1:18" ht="16.5" customHeight="1">
      <c r="A1830" s="184"/>
    </row>
    <row r="1831" spans="1:18" ht="16.5" customHeight="1">
      <c r="A1831" s="184"/>
      <c r="C1831" s="146" t="s">
        <v>3596</v>
      </c>
    </row>
    <row r="1832" spans="1:18" ht="16.5" customHeight="1">
      <c r="A1832" s="184"/>
      <c r="D1832" s="144" t="s">
        <v>5946</v>
      </c>
    </row>
    <row r="1833" spans="1:18" ht="16.5" customHeight="1">
      <c r="A1833" s="184"/>
      <c r="E1833" s="144" t="s">
        <v>5947</v>
      </c>
    </row>
    <row r="1834" spans="1:18" ht="16.5" customHeight="1">
      <c r="A1834" s="184"/>
      <c r="E1834" s="144" t="s">
        <v>5948</v>
      </c>
    </row>
    <row r="1835" spans="1:18" ht="16.5" customHeight="1">
      <c r="A1835" s="184"/>
    </row>
    <row r="1836" spans="1:18" ht="16.5" customHeight="1">
      <c r="A1836" s="184"/>
      <c r="C1836" s="146" t="s">
        <v>3597</v>
      </c>
      <c r="R1836" s="172" t="s">
        <v>6102</v>
      </c>
    </row>
    <row r="1837" spans="1:18" ht="16.5" customHeight="1">
      <c r="A1837" s="184"/>
      <c r="D1837" s="144" t="s">
        <v>5944</v>
      </c>
    </row>
    <row r="1838" spans="1:18" ht="16.5" customHeight="1">
      <c r="A1838" s="184"/>
      <c r="E1838" s="144" t="s">
        <v>5945</v>
      </c>
    </row>
    <row r="1839" spans="1:18" ht="16.5" customHeight="1">
      <c r="A1839" s="184"/>
      <c r="D1839" s="144" t="s">
        <v>4202</v>
      </c>
    </row>
    <row r="1840" spans="1:18" ht="16.5" customHeight="1">
      <c r="A1840" s="184"/>
      <c r="E1840" s="144" t="s">
        <v>2342</v>
      </c>
    </row>
    <row r="1841" spans="1:5" ht="16.5" customHeight="1">
      <c r="A1841" s="184"/>
      <c r="E1841" s="144" t="s">
        <v>2343</v>
      </c>
    </row>
    <row r="1842" spans="1:5" ht="16.5" customHeight="1">
      <c r="A1842" s="184"/>
      <c r="E1842" s="144" t="s">
        <v>2344</v>
      </c>
    </row>
    <row r="1843" spans="1:5" ht="16.5" customHeight="1">
      <c r="A1843" s="184"/>
      <c r="E1843" s="144" t="s">
        <v>2345</v>
      </c>
    </row>
    <row r="1844" spans="1:5" ht="16.5" customHeight="1">
      <c r="A1844" s="184"/>
      <c r="E1844" s="144" t="s">
        <v>2346</v>
      </c>
    </row>
    <row r="1845" spans="1:5" ht="16.5" customHeight="1">
      <c r="A1845" s="184"/>
      <c r="E1845" s="144" t="s">
        <v>2347</v>
      </c>
    </row>
    <row r="1846" spans="1:5" ht="16.5" customHeight="1">
      <c r="A1846" s="184"/>
      <c r="D1846" s="144" t="s">
        <v>5942</v>
      </c>
    </row>
    <row r="1847" spans="1:5" ht="16.5" customHeight="1">
      <c r="A1847" s="184"/>
      <c r="E1847" s="144" t="s">
        <v>5943</v>
      </c>
    </row>
    <row r="1848" spans="1:5" ht="16.5" customHeight="1">
      <c r="A1848" s="184"/>
      <c r="D1848" s="144" t="s">
        <v>5940</v>
      </c>
    </row>
    <row r="1849" spans="1:5" ht="16.5" customHeight="1">
      <c r="A1849" s="184"/>
      <c r="E1849" s="144" t="s">
        <v>5941</v>
      </c>
    </row>
    <row r="1850" spans="1:5" ht="16.5" customHeight="1">
      <c r="A1850" s="184"/>
    </row>
    <row r="1851" spans="1:5" ht="16.5" customHeight="1">
      <c r="A1851" s="184"/>
      <c r="C1851" s="146" t="s">
        <v>3598</v>
      </c>
    </row>
    <row r="1852" spans="1:5" ht="16.5" customHeight="1">
      <c r="A1852" s="184"/>
      <c r="D1852" s="144" t="s">
        <v>5937</v>
      </c>
    </row>
    <row r="1853" spans="1:5" ht="16.5" customHeight="1">
      <c r="A1853" s="184"/>
      <c r="E1853" s="144" t="s">
        <v>5938</v>
      </c>
    </row>
    <row r="1854" spans="1:5" ht="16.5" customHeight="1">
      <c r="A1854" s="184"/>
      <c r="E1854" s="144" t="s">
        <v>5939</v>
      </c>
    </row>
    <row r="1855" spans="1:5" ht="16.5" customHeight="1">
      <c r="A1855" s="184"/>
      <c r="E1855" s="144" t="s">
        <v>3245</v>
      </c>
    </row>
    <row r="1856" spans="1:5" ht="16.5" customHeight="1">
      <c r="A1856" s="184"/>
      <c r="E1856" s="144" t="s">
        <v>3246</v>
      </c>
    </row>
    <row r="1857" spans="1:18" ht="16.5" customHeight="1">
      <c r="A1857" s="184"/>
      <c r="E1857" s="144" t="s">
        <v>5936</v>
      </c>
    </row>
    <row r="1858" spans="1:18" ht="16.5" customHeight="1">
      <c r="A1858" s="184"/>
      <c r="F1858" s="144" t="s">
        <v>5935</v>
      </c>
    </row>
    <row r="1859" spans="1:18" ht="16.5" customHeight="1">
      <c r="A1859" s="184"/>
      <c r="D1859" s="144" t="s">
        <v>2348</v>
      </c>
    </row>
    <row r="1860" spans="1:18" ht="16.5" customHeight="1">
      <c r="A1860" s="184"/>
      <c r="E1860" s="144" t="s">
        <v>2349</v>
      </c>
    </row>
    <row r="1861" spans="1:18" ht="16.5" customHeight="1">
      <c r="A1861" s="184"/>
      <c r="E1861" s="144" t="s">
        <v>2350</v>
      </c>
    </row>
    <row r="1862" spans="1:18" ht="16.5" customHeight="1">
      <c r="A1862" s="184"/>
      <c r="E1862" s="144" t="s">
        <v>2351</v>
      </c>
    </row>
    <row r="1863" spans="1:18" ht="16.5" customHeight="1">
      <c r="A1863" s="184"/>
      <c r="D1863" s="144" t="s">
        <v>17010</v>
      </c>
    </row>
    <row r="1864" spans="1:18" ht="16.5" customHeight="1">
      <c r="A1864" s="184"/>
      <c r="E1864" s="144" t="s">
        <v>17011</v>
      </c>
    </row>
    <row r="1865" spans="1:18" ht="16.5" customHeight="1">
      <c r="A1865" s="184"/>
      <c r="E1865" s="144" t="s">
        <v>17012</v>
      </c>
    </row>
    <row r="1866" spans="1:18" ht="16.5" customHeight="1">
      <c r="A1866" s="184"/>
    </row>
    <row r="1867" spans="1:18" ht="16.5" customHeight="1">
      <c r="A1867" s="184"/>
      <c r="C1867" s="146" t="s">
        <v>3599</v>
      </c>
    </row>
    <row r="1868" spans="1:18" ht="16.5" customHeight="1">
      <c r="A1868" s="184"/>
      <c r="D1868" s="144" t="s">
        <v>5934</v>
      </c>
    </row>
    <row r="1869" spans="1:18" ht="16.5" customHeight="1">
      <c r="A1869" s="184"/>
      <c r="E1869" s="144" t="s">
        <v>5913</v>
      </c>
    </row>
    <row r="1870" spans="1:18" ht="16.5" customHeight="1">
      <c r="A1870" s="184"/>
      <c r="D1870" s="144" t="s">
        <v>2352</v>
      </c>
      <c r="R1870" s="172" t="s">
        <v>6102</v>
      </c>
    </row>
    <row r="1871" spans="1:18" ht="16.5" customHeight="1">
      <c r="A1871" s="184"/>
      <c r="D1871" s="144" t="s">
        <v>14018</v>
      </c>
    </row>
    <row r="1872" spans="1:18" ht="16.5" customHeight="1">
      <c r="A1872" s="184"/>
    </row>
    <row r="1873" spans="1:5" ht="16.5" customHeight="1">
      <c r="A1873" s="184"/>
      <c r="C1873" s="146" t="s">
        <v>3600</v>
      </c>
    </row>
    <row r="1874" spans="1:5" ht="16.5" customHeight="1">
      <c r="A1874" s="184"/>
      <c r="D1874" s="144" t="s">
        <v>14019</v>
      </c>
    </row>
    <row r="1875" spans="1:5" ht="16.5" customHeight="1">
      <c r="A1875" s="184"/>
      <c r="E1875" s="144" t="s">
        <v>5933</v>
      </c>
    </row>
    <row r="1876" spans="1:5" ht="16.5" customHeight="1">
      <c r="A1876" s="184"/>
      <c r="D1876" s="144" t="s">
        <v>5932</v>
      </c>
    </row>
    <row r="1877" spans="1:5" ht="16.5" customHeight="1">
      <c r="A1877" s="184"/>
      <c r="E1877" s="144" t="s">
        <v>5913</v>
      </c>
    </row>
    <row r="1878" spans="1:5" ht="16.5" customHeight="1">
      <c r="A1878" s="184"/>
    </row>
    <row r="1879" spans="1:5" ht="16.5" customHeight="1">
      <c r="A1879" s="184"/>
      <c r="C1879" s="146" t="s">
        <v>3601</v>
      </c>
    </row>
    <row r="1880" spans="1:5" ht="16.5" customHeight="1">
      <c r="A1880" s="184"/>
      <c r="D1880" s="144" t="s">
        <v>5930</v>
      </c>
    </row>
    <row r="1881" spans="1:5" ht="16.5" customHeight="1">
      <c r="A1881" s="184"/>
      <c r="E1881" s="144" t="s">
        <v>5931</v>
      </c>
    </row>
    <row r="1882" spans="1:5" ht="16.5" customHeight="1">
      <c r="A1882" s="184"/>
    </row>
    <row r="1883" spans="1:5" ht="16.5" customHeight="1">
      <c r="A1883" s="184"/>
      <c r="C1883" s="146" t="s">
        <v>3602</v>
      </c>
    </row>
    <row r="1884" spans="1:5" ht="16.5" customHeight="1">
      <c r="A1884" s="184"/>
      <c r="D1884" s="144" t="s">
        <v>3603</v>
      </c>
    </row>
    <row r="1885" spans="1:5" ht="16.5" customHeight="1">
      <c r="A1885" s="184"/>
      <c r="D1885" s="144" t="s">
        <v>2353</v>
      </c>
    </row>
    <row r="1886" spans="1:5" ht="16.5" customHeight="1">
      <c r="A1886" s="184"/>
    </row>
    <row r="1887" spans="1:5" ht="16.5" customHeight="1">
      <c r="A1887" s="184"/>
      <c r="C1887" s="146" t="s">
        <v>3604</v>
      </c>
    </row>
    <row r="1888" spans="1:5" ht="16.5" customHeight="1">
      <c r="A1888" s="184"/>
      <c r="D1888" s="144" t="s">
        <v>3605</v>
      </c>
    </row>
    <row r="1889" spans="1:18" ht="16.5" customHeight="1">
      <c r="A1889" s="184"/>
    </row>
    <row r="1890" spans="1:18" ht="16.5" customHeight="1">
      <c r="A1890" s="184"/>
      <c r="B1890" s="145" t="s">
        <v>4201</v>
      </c>
    </row>
    <row r="1891" spans="1:18" ht="16.5" customHeight="1">
      <c r="A1891" s="184"/>
      <c r="C1891" s="146" t="s">
        <v>3606</v>
      </c>
    </row>
    <row r="1892" spans="1:18" ht="16.5" customHeight="1">
      <c r="A1892" s="184"/>
      <c r="D1892" s="144" t="s">
        <v>3607</v>
      </c>
    </row>
    <row r="1893" spans="1:18" ht="16.5" customHeight="1">
      <c r="A1893" s="184"/>
    </row>
    <row r="1894" spans="1:18" ht="16.5" customHeight="1">
      <c r="A1894" s="184"/>
      <c r="C1894" s="146" t="s">
        <v>3608</v>
      </c>
    </row>
    <row r="1895" spans="1:18" ht="16.5" customHeight="1">
      <c r="A1895" s="184"/>
      <c r="D1895" s="144" t="s">
        <v>5928</v>
      </c>
    </row>
    <row r="1896" spans="1:18" ht="16.5" customHeight="1">
      <c r="A1896" s="184"/>
      <c r="E1896" s="144" t="s">
        <v>5929</v>
      </c>
    </row>
    <row r="1897" spans="1:18" ht="16.5" customHeight="1">
      <c r="A1897" s="184"/>
      <c r="E1897" s="144" t="s">
        <v>5926</v>
      </c>
    </row>
    <row r="1898" spans="1:18" ht="16.5" customHeight="1">
      <c r="A1898" s="184"/>
      <c r="F1898" s="144" t="s">
        <v>5927</v>
      </c>
    </row>
    <row r="1899" spans="1:18" ht="16.5" customHeight="1">
      <c r="A1899" s="184"/>
      <c r="E1899" s="144" t="s">
        <v>2354</v>
      </c>
    </row>
    <row r="1900" spans="1:18" ht="16.5" customHeight="1">
      <c r="A1900" s="184"/>
    </row>
    <row r="1901" spans="1:18" ht="16.5" customHeight="1">
      <c r="A1901" s="184"/>
      <c r="C1901" s="146" t="s">
        <v>3609</v>
      </c>
    </row>
    <row r="1902" spans="1:18" ht="16.5" customHeight="1">
      <c r="A1902" s="184"/>
      <c r="D1902" s="144" t="s">
        <v>5925</v>
      </c>
    </row>
    <row r="1903" spans="1:18" ht="16.5" customHeight="1">
      <c r="A1903" s="184"/>
      <c r="E1903" s="144" t="s">
        <v>5913</v>
      </c>
      <c r="R1903" s="172" t="s">
        <v>6102</v>
      </c>
    </row>
    <row r="1904" spans="1:18" ht="16.5" customHeight="1">
      <c r="A1904" s="184"/>
      <c r="E1904" s="144" t="s">
        <v>2355</v>
      </c>
    </row>
    <row r="1905" spans="1:5" ht="16.5" customHeight="1">
      <c r="A1905" s="184"/>
      <c r="E1905" s="144" t="s">
        <v>2356</v>
      </c>
    </row>
    <row r="1906" spans="1:5" ht="16.5" customHeight="1">
      <c r="A1906" s="184"/>
    </row>
    <row r="1907" spans="1:5" ht="16.5" customHeight="1">
      <c r="A1907" s="184"/>
      <c r="C1907" s="146" t="s">
        <v>3610</v>
      </c>
    </row>
    <row r="1908" spans="1:5" ht="16.5" customHeight="1">
      <c r="A1908" s="184"/>
      <c r="D1908" s="144" t="s">
        <v>5922</v>
      </c>
    </row>
    <row r="1909" spans="1:5" ht="16.5" customHeight="1">
      <c r="A1909" s="184"/>
      <c r="E1909" s="144" t="s">
        <v>5923</v>
      </c>
    </row>
    <row r="1910" spans="1:5" ht="16.5" customHeight="1">
      <c r="A1910" s="184"/>
      <c r="E1910" s="144" t="s">
        <v>5924</v>
      </c>
    </row>
    <row r="1911" spans="1:5" ht="16.5" customHeight="1">
      <c r="A1911" s="184"/>
    </row>
    <row r="1912" spans="1:5" ht="16.5" customHeight="1">
      <c r="A1912" s="184"/>
      <c r="C1912" s="146" t="s">
        <v>3611</v>
      </c>
    </row>
    <row r="1913" spans="1:5" ht="16.5" customHeight="1">
      <c r="A1913" s="184"/>
      <c r="D1913" s="144" t="s">
        <v>5920</v>
      </c>
    </row>
    <row r="1914" spans="1:5" ht="16.5" customHeight="1">
      <c r="A1914" s="184"/>
      <c r="E1914" s="144" t="s">
        <v>5921</v>
      </c>
    </row>
    <row r="1915" spans="1:5" ht="16.5" customHeight="1">
      <c r="A1915" s="184"/>
    </row>
    <row r="1916" spans="1:5" ht="16.5" customHeight="1">
      <c r="A1916" s="184"/>
      <c r="C1916" s="146" t="s">
        <v>3612</v>
      </c>
    </row>
    <row r="1917" spans="1:5" ht="16.5" customHeight="1">
      <c r="A1917" s="184"/>
      <c r="D1917" s="144" t="s">
        <v>5918</v>
      </c>
    </row>
    <row r="1918" spans="1:5" ht="16.5" customHeight="1">
      <c r="A1918" s="184"/>
      <c r="E1918" s="144" t="s">
        <v>5919</v>
      </c>
    </row>
    <row r="1919" spans="1:5" ht="16.5" customHeight="1">
      <c r="A1919" s="184"/>
    </row>
    <row r="1920" spans="1:5" ht="16.5" customHeight="1">
      <c r="A1920" s="184"/>
      <c r="C1920" s="146" t="s">
        <v>3613</v>
      </c>
    </row>
    <row r="1921" spans="1:18" ht="16.5" customHeight="1">
      <c r="A1921" s="184"/>
      <c r="D1921" s="144" t="s">
        <v>5916</v>
      </c>
    </row>
    <row r="1922" spans="1:18" ht="16.5" customHeight="1">
      <c r="A1922" s="184"/>
      <c r="E1922" s="144" t="s">
        <v>5917</v>
      </c>
    </row>
    <row r="1923" spans="1:18" ht="16.5" customHeight="1">
      <c r="A1923" s="184"/>
    </row>
    <row r="1924" spans="1:18" ht="16.5" customHeight="1">
      <c r="A1924" s="184"/>
      <c r="C1924" s="146" t="s">
        <v>3614</v>
      </c>
    </row>
    <row r="1925" spans="1:18" ht="16.5" customHeight="1">
      <c r="A1925" s="184"/>
      <c r="D1925" s="144" t="s">
        <v>5914</v>
      </c>
    </row>
    <row r="1926" spans="1:18" ht="16.5" customHeight="1">
      <c r="A1926" s="184"/>
      <c r="E1926" s="144" t="s">
        <v>5915</v>
      </c>
    </row>
    <row r="1927" spans="1:18" ht="16.5" customHeight="1">
      <c r="A1927" s="184"/>
      <c r="D1927" s="144" t="s">
        <v>5912</v>
      </c>
    </row>
    <row r="1928" spans="1:18" ht="16.5" customHeight="1">
      <c r="A1928" s="184"/>
      <c r="E1928" s="144" t="s">
        <v>5913</v>
      </c>
    </row>
    <row r="1929" spans="1:18" ht="16.5" customHeight="1">
      <c r="A1929" s="184"/>
    </row>
    <row r="1930" spans="1:18" ht="16.5" customHeight="1">
      <c r="A1930" s="184"/>
      <c r="B1930" s="145" t="s">
        <v>4200</v>
      </c>
    </row>
    <row r="1931" spans="1:18" ht="16.5" customHeight="1">
      <c r="A1931" s="184"/>
      <c r="C1931" s="146" t="s">
        <v>3615</v>
      </c>
    </row>
    <row r="1932" spans="1:18" ht="16.5" customHeight="1">
      <c r="A1932" s="184"/>
      <c r="D1932" s="144" t="s">
        <v>14020</v>
      </c>
    </row>
    <row r="1933" spans="1:18" ht="16.5" customHeight="1">
      <c r="A1933" s="184"/>
      <c r="E1933" s="144" t="s">
        <v>5911</v>
      </c>
    </row>
    <row r="1934" spans="1:18" ht="16.5" customHeight="1">
      <c r="A1934" s="184"/>
    </row>
    <row r="1935" spans="1:18" ht="16.5" customHeight="1">
      <c r="A1935" s="184"/>
      <c r="C1935" s="146" t="s">
        <v>3616</v>
      </c>
    </row>
    <row r="1936" spans="1:18" ht="16.5" customHeight="1">
      <c r="A1936" s="184"/>
      <c r="D1936" s="144" t="s">
        <v>5909</v>
      </c>
      <c r="R1936" s="172" t="s">
        <v>6103</v>
      </c>
    </row>
    <row r="1937" spans="1:5" ht="16.5" customHeight="1">
      <c r="A1937" s="184"/>
      <c r="E1937" s="144" t="s">
        <v>5910</v>
      </c>
    </row>
    <row r="1938" spans="1:5" ht="16.5" customHeight="1">
      <c r="A1938" s="184"/>
      <c r="E1938" s="144" t="s">
        <v>5908</v>
      </c>
    </row>
    <row r="1939" spans="1:5" ht="16.5" customHeight="1">
      <c r="A1939" s="184"/>
    </row>
    <row r="1940" spans="1:5" ht="16.5" customHeight="1">
      <c r="A1940" s="184"/>
      <c r="C1940" s="146" t="s">
        <v>3617</v>
      </c>
    </row>
    <row r="1941" spans="1:5" ht="16.5" customHeight="1">
      <c r="A1941" s="184"/>
      <c r="D1941" s="144" t="s">
        <v>5906</v>
      </c>
    </row>
    <row r="1942" spans="1:5" ht="16.5" customHeight="1">
      <c r="A1942" s="184"/>
      <c r="E1942" s="144" t="s">
        <v>5907</v>
      </c>
    </row>
    <row r="1943" spans="1:5" ht="16.5" customHeight="1">
      <c r="A1943" s="184"/>
      <c r="E1943" s="144" t="s">
        <v>5844</v>
      </c>
    </row>
    <row r="1944" spans="1:5" ht="16.5" customHeight="1">
      <c r="A1944" s="184"/>
    </row>
    <row r="1945" spans="1:5" ht="16.5" customHeight="1">
      <c r="A1945" s="184"/>
      <c r="C1945" s="146" t="s">
        <v>3618</v>
      </c>
    </row>
    <row r="1946" spans="1:5" ht="16.5" customHeight="1">
      <c r="A1946" s="184"/>
      <c r="D1946" s="144" t="s">
        <v>5904</v>
      </c>
    </row>
    <row r="1947" spans="1:5" ht="16.5" customHeight="1">
      <c r="A1947" s="184"/>
      <c r="E1947" s="144" t="s">
        <v>5905</v>
      </c>
    </row>
    <row r="1948" spans="1:5" ht="16.5" customHeight="1">
      <c r="A1948" s="184"/>
    </row>
    <row r="1949" spans="1:5" ht="16.5" customHeight="1">
      <c r="A1949" s="184"/>
      <c r="C1949" s="146" t="s">
        <v>3619</v>
      </c>
    </row>
    <row r="1950" spans="1:5" ht="16.5" customHeight="1">
      <c r="A1950" s="184"/>
      <c r="D1950" s="144" t="s">
        <v>5903</v>
      </c>
    </row>
    <row r="1951" spans="1:5" ht="16.5" customHeight="1">
      <c r="A1951" s="184"/>
      <c r="E1951" s="144" t="s">
        <v>5817</v>
      </c>
    </row>
    <row r="1952" spans="1:5" ht="16.5" customHeight="1">
      <c r="A1952" s="184"/>
    </row>
    <row r="1953" spans="1:6" ht="16.5" customHeight="1">
      <c r="A1953" s="184"/>
      <c r="C1953" s="146" t="s">
        <v>3620</v>
      </c>
    </row>
    <row r="1954" spans="1:6" ht="16.5" customHeight="1">
      <c r="A1954" s="184"/>
      <c r="D1954" s="144" t="s">
        <v>5901</v>
      </c>
    </row>
    <row r="1955" spans="1:6" ht="16.5" customHeight="1">
      <c r="A1955" s="184"/>
      <c r="E1955" s="144" t="s">
        <v>5902</v>
      </c>
    </row>
    <row r="1956" spans="1:6" ht="16.5" customHeight="1">
      <c r="A1956" s="184"/>
    </row>
    <row r="1957" spans="1:6" ht="16.5" customHeight="1">
      <c r="A1957" s="184"/>
      <c r="C1957" s="146" t="s">
        <v>3621</v>
      </c>
    </row>
    <row r="1958" spans="1:6" ht="16.5" customHeight="1">
      <c r="A1958" s="184"/>
      <c r="D1958" s="144" t="s">
        <v>5899</v>
      </c>
    </row>
    <row r="1959" spans="1:6" ht="16.5" customHeight="1">
      <c r="A1959" s="184"/>
      <c r="E1959" s="144" t="s">
        <v>5900</v>
      </c>
    </row>
    <row r="1960" spans="1:6" ht="16.5" customHeight="1">
      <c r="A1960" s="184"/>
      <c r="E1960" s="144" t="s">
        <v>5860</v>
      </c>
    </row>
    <row r="1961" spans="1:6" ht="16.5" customHeight="1">
      <c r="A1961" s="184"/>
      <c r="E1961" s="144" t="s">
        <v>5897</v>
      </c>
    </row>
    <row r="1962" spans="1:6" ht="16.5" customHeight="1">
      <c r="A1962" s="184"/>
      <c r="F1962" s="144" t="s">
        <v>5898</v>
      </c>
    </row>
    <row r="1963" spans="1:6" ht="16.5" customHeight="1">
      <c r="A1963" s="184"/>
      <c r="E1963" s="144" t="s">
        <v>2357</v>
      </c>
    </row>
    <row r="1964" spans="1:6" ht="16.5" customHeight="1">
      <c r="A1964" s="184"/>
      <c r="E1964" s="144" t="s">
        <v>2358</v>
      </c>
    </row>
    <row r="1965" spans="1:6" ht="16.5" customHeight="1">
      <c r="A1965" s="184"/>
      <c r="E1965" s="144" t="s">
        <v>2359</v>
      </c>
    </row>
    <row r="1966" spans="1:6" ht="16.5" customHeight="1">
      <c r="A1966" s="184"/>
      <c r="E1966" s="144" t="s">
        <v>2360</v>
      </c>
    </row>
    <row r="1967" spans="1:6" ht="16.5" customHeight="1">
      <c r="A1967" s="184"/>
      <c r="D1967" s="144" t="s">
        <v>5895</v>
      </c>
    </row>
    <row r="1968" spans="1:6" ht="16.5" customHeight="1">
      <c r="A1968" s="184"/>
      <c r="E1968" s="144" t="s">
        <v>5896</v>
      </c>
    </row>
    <row r="1969" spans="1:18" ht="16.5" customHeight="1">
      <c r="A1969" s="184"/>
      <c r="D1969" s="144" t="s">
        <v>5891</v>
      </c>
      <c r="R1969" s="172" t="s">
        <v>6103</v>
      </c>
    </row>
    <row r="1970" spans="1:18" ht="16.5" customHeight="1">
      <c r="A1970" s="184"/>
      <c r="E1970" s="144" t="s">
        <v>5892</v>
      </c>
    </row>
    <row r="1971" spans="1:18" ht="16.5" customHeight="1">
      <c r="A1971" s="184"/>
      <c r="E1971" s="144" t="s">
        <v>5893</v>
      </c>
    </row>
    <row r="1972" spans="1:18" ht="16.5" customHeight="1">
      <c r="A1972" s="184"/>
      <c r="E1972" s="144" t="s">
        <v>5894</v>
      </c>
    </row>
    <row r="1973" spans="1:18" ht="16.5" customHeight="1">
      <c r="A1973" s="184"/>
      <c r="E1973" s="144" t="s">
        <v>2361</v>
      </c>
    </row>
    <row r="1974" spans="1:18" ht="16.5" customHeight="1">
      <c r="A1974" s="184"/>
      <c r="E1974" s="144" t="s">
        <v>2362</v>
      </c>
    </row>
    <row r="1975" spans="1:18" ht="16.5" customHeight="1">
      <c r="A1975" s="184"/>
      <c r="E1975" s="144" t="s">
        <v>5889</v>
      </c>
    </row>
    <row r="1976" spans="1:18" ht="16.5" customHeight="1">
      <c r="A1976" s="184"/>
      <c r="F1976" s="144" t="s">
        <v>5890</v>
      </c>
    </row>
    <row r="1977" spans="1:18" ht="16.5" customHeight="1">
      <c r="A1977" s="184"/>
      <c r="D1977" s="144" t="s">
        <v>5886</v>
      </c>
    </row>
    <row r="1978" spans="1:18" ht="16.5" customHeight="1">
      <c r="A1978" s="184"/>
      <c r="E1978" s="144" t="s">
        <v>14021</v>
      </c>
    </row>
    <row r="1979" spans="1:18" ht="16.5" customHeight="1">
      <c r="A1979" s="184"/>
      <c r="D1979" s="4"/>
      <c r="E1979" s="144" t="s">
        <v>5887</v>
      </c>
    </row>
    <row r="1980" spans="1:18" ht="16.5" customHeight="1">
      <c r="A1980" s="184"/>
      <c r="E1980" s="144" t="s">
        <v>5888</v>
      </c>
    </row>
    <row r="1981" spans="1:18" ht="16.5" customHeight="1">
      <c r="A1981" s="184"/>
      <c r="D1981" s="144" t="s">
        <v>5373</v>
      </c>
    </row>
    <row r="1982" spans="1:18" ht="16.5" customHeight="1">
      <c r="A1982" s="184"/>
    </row>
    <row r="1983" spans="1:18" ht="16.5" customHeight="1">
      <c r="A1983" s="184"/>
      <c r="C1983" s="146" t="s">
        <v>3622</v>
      </c>
    </row>
    <row r="1984" spans="1:18" ht="16.5" customHeight="1">
      <c r="A1984" s="184"/>
      <c r="D1984" s="144" t="s">
        <v>3623</v>
      </c>
    </row>
    <row r="1985" spans="1:5" ht="16.5" customHeight="1">
      <c r="A1985" s="184"/>
      <c r="E1985" s="144" t="s">
        <v>2363</v>
      </c>
    </row>
    <row r="1986" spans="1:5" ht="16.5" customHeight="1">
      <c r="A1986" s="184"/>
      <c r="E1986" s="144" t="s">
        <v>2364</v>
      </c>
    </row>
    <row r="1987" spans="1:5" ht="16.5" customHeight="1">
      <c r="A1987" s="184"/>
      <c r="E1987" s="144" t="s">
        <v>2365</v>
      </c>
    </row>
    <row r="1988" spans="1:5" ht="16.5" customHeight="1">
      <c r="A1988" s="184"/>
    </row>
    <row r="1989" spans="1:5" ht="16.5" customHeight="1">
      <c r="A1989" s="184"/>
      <c r="C1989" s="146" t="s">
        <v>3624</v>
      </c>
    </row>
    <row r="1990" spans="1:5" ht="16.5" customHeight="1">
      <c r="A1990" s="184"/>
      <c r="D1990" s="144" t="s">
        <v>5884</v>
      </c>
    </row>
    <row r="1991" spans="1:5" ht="16.5" customHeight="1">
      <c r="A1991" s="184"/>
      <c r="E1991" s="144" t="s">
        <v>5885</v>
      </c>
    </row>
    <row r="1992" spans="1:5" ht="16.5" customHeight="1">
      <c r="A1992" s="184"/>
    </row>
    <row r="1993" spans="1:5" ht="16.5" customHeight="1">
      <c r="A1993" s="184"/>
      <c r="C1993" s="146" t="s">
        <v>3625</v>
      </c>
    </row>
    <row r="1994" spans="1:5" ht="16.5" customHeight="1">
      <c r="A1994" s="184"/>
      <c r="D1994" s="144" t="s">
        <v>5879</v>
      </c>
    </row>
    <row r="1995" spans="1:5" ht="16.5" customHeight="1">
      <c r="A1995" s="184"/>
      <c r="E1995" s="144" t="s">
        <v>5880</v>
      </c>
    </row>
    <row r="1996" spans="1:5" ht="16.5" customHeight="1">
      <c r="A1996" s="184"/>
      <c r="E1996" s="144" t="s">
        <v>5881</v>
      </c>
    </row>
    <row r="1997" spans="1:5" ht="16.5" customHeight="1">
      <c r="A1997" s="184"/>
    </row>
    <row r="1998" spans="1:5" ht="16.5" customHeight="1">
      <c r="A1998" s="184"/>
      <c r="C1998" s="146" t="s">
        <v>3626</v>
      </c>
    </row>
    <row r="1999" spans="1:5" ht="16.5" customHeight="1">
      <c r="A1999" s="184"/>
      <c r="D1999" s="144" t="s">
        <v>5882</v>
      </c>
    </row>
    <row r="2000" spans="1:5" ht="16.5" customHeight="1">
      <c r="A2000" s="184"/>
      <c r="E2000" s="144" t="s">
        <v>5883</v>
      </c>
    </row>
    <row r="2001" spans="1:18" ht="16.5" customHeight="1">
      <c r="A2001" s="184"/>
    </row>
    <row r="2002" spans="1:18" ht="16.5" customHeight="1">
      <c r="A2002" s="184"/>
      <c r="C2002" s="146" t="s">
        <v>3627</v>
      </c>
      <c r="R2002" s="172" t="s">
        <v>6103</v>
      </c>
    </row>
    <row r="2003" spans="1:18" ht="16.5" customHeight="1">
      <c r="A2003" s="184"/>
      <c r="D2003" s="144" t="s">
        <v>5877</v>
      </c>
    </row>
    <row r="2004" spans="1:18" ht="16.5" customHeight="1">
      <c r="A2004" s="184"/>
      <c r="E2004" s="144" t="s">
        <v>5878</v>
      </c>
    </row>
    <row r="2005" spans="1:18" ht="16.5" customHeight="1">
      <c r="A2005" s="184"/>
      <c r="E2005" s="144" t="s">
        <v>5875</v>
      </c>
    </row>
    <row r="2006" spans="1:18" ht="16.5" customHeight="1">
      <c r="A2006" s="184"/>
      <c r="F2006" s="144" t="s">
        <v>5876</v>
      </c>
    </row>
    <row r="2007" spans="1:18" ht="16.5" customHeight="1">
      <c r="A2007" s="184"/>
      <c r="E2007" s="144" t="s">
        <v>5873</v>
      </c>
    </row>
    <row r="2008" spans="1:18" ht="16.5" customHeight="1">
      <c r="A2008" s="184"/>
      <c r="F2008" s="144" t="s">
        <v>5874</v>
      </c>
    </row>
    <row r="2009" spans="1:18" ht="16.5" customHeight="1">
      <c r="A2009" s="184"/>
      <c r="E2009" s="144" t="s">
        <v>2366</v>
      </c>
    </row>
    <row r="2010" spans="1:18" ht="16.5" customHeight="1">
      <c r="A2010" s="184"/>
      <c r="E2010" s="144" t="s">
        <v>2367</v>
      </c>
    </row>
    <row r="2011" spans="1:18" ht="16.5" customHeight="1">
      <c r="A2011" s="184"/>
      <c r="E2011" s="144" t="s">
        <v>2368</v>
      </c>
    </row>
    <row r="2012" spans="1:18" ht="16.5" customHeight="1">
      <c r="A2012" s="184"/>
      <c r="E2012" s="144" t="s">
        <v>5871</v>
      </c>
    </row>
    <row r="2013" spans="1:18" ht="16.5" customHeight="1">
      <c r="A2013" s="184"/>
      <c r="F2013" s="144" t="s">
        <v>5872</v>
      </c>
    </row>
    <row r="2014" spans="1:18" ht="16.5" customHeight="1">
      <c r="A2014" s="184"/>
    </row>
    <row r="2015" spans="1:18" ht="16.5" customHeight="1">
      <c r="A2015" s="184"/>
      <c r="C2015" s="146" t="s">
        <v>3628</v>
      </c>
    </row>
    <row r="2016" spans="1:18" ht="16.5" customHeight="1">
      <c r="A2016" s="184"/>
      <c r="D2016" s="144" t="s">
        <v>5869</v>
      </c>
    </row>
    <row r="2017" spans="1:6" ht="16.5" customHeight="1">
      <c r="A2017" s="184"/>
      <c r="E2017" s="144" t="s">
        <v>5870</v>
      </c>
    </row>
    <row r="2018" spans="1:6" ht="16.5" customHeight="1">
      <c r="A2018" s="184"/>
      <c r="E2018" s="144" t="s">
        <v>2369</v>
      </c>
    </row>
    <row r="2019" spans="1:6" ht="16.5" customHeight="1">
      <c r="A2019" s="184"/>
      <c r="E2019" s="144" t="s">
        <v>2370</v>
      </c>
    </row>
    <row r="2020" spans="1:6" ht="16.5" customHeight="1">
      <c r="A2020" s="184"/>
      <c r="E2020" s="144" t="s">
        <v>2371</v>
      </c>
    </row>
    <row r="2021" spans="1:6" ht="16.5" customHeight="1">
      <c r="A2021" s="184"/>
      <c r="E2021" s="144" t="s">
        <v>5867</v>
      </c>
    </row>
    <row r="2022" spans="1:6" ht="16.5" customHeight="1">
      <c r="A2022" s="184"/>
      <c r="F2022" s="144" t="s">
        <v>5868</v>
      </c>
    </row>
    <row r="2023" spans="1:6" ht="16.5" customHeight="1">
      <c r="A2023" s="184"/>
      <c r="E2023" s="144" t="s">
        <v>5865</v>
      </c>
    </row>
    <row r="2024" spans="1:6" ht="16.5" customHeight="1">
      <c r="A2024" s="184"/>
      <c r="F2024" s="144" t="s">
        <v>5866</v>
      </c>
    </row>
    <row r="2025" spans="1:6" ht="16.5" customHeight="1">
      <c r="A2025" s="184"/>
    </row>
    <row r="2026" spans="1:6" ht="16.5" customHeight="1">
      <c r="A2026" s="184"/>
      <c r="C2026" s="146" t="s">
        <v>3629</v>
      </c>
    </row>
    <row r="2027" spans="1:6" ht="16.5" customHeight="1">
      <c r="A2027" s="184"/>
      <c r="D2027" s="144" t="s">
        <v>5863</v>
      </c>
    </row>
    <row r="2028" spans="1:6" ht="16.5" customHeight="1">
      <c r="A2028" s="184"/>
      <c r="E2028" s="144" t="s">
        <v>5864</v>
      </c>
    </row>
    <row r="2029" spans="1:6" ht="16.5" customHeight="1">
      <c r="A2029" s="184"/>
      <c r="D2029" s="144" t="s">
        <v>5861</v>
      </c>
    </row>
    <row r="2030" spans="1:6" ht="16.5" customHeight="1">
      <c r="A2030" s="184"/>
      <c r="E2030" s="144" t="s">
        <v>5862</v>
      </c>
    </row>
    <row r="2031" spans="1:6" ht="16.5" customHeight="1">
      <c r="A2031" s="184"/>
    </row>
    <row r="2032" spans="1:6" ht="16.5" customHeight="1">
      <c r="A2032" s="184"/>
      <c r="C2032" s="146" t="s">
        <v>3630</v>
      </c>
    </row>
    <row r="2033" spans="1:18" ht="16.5" customHeight="1">
      <c r="A2033" s="184"/>
      <c r="D2033" s="4" t="s">
        <v>17013</v>
      </c>
    </row>
    <row r="2034" spans="1:18" ht="16.5" customHeight="1">
      <c r="A2034" s="184"/>
      <c r="E2034" s="144" t="s">
        <v>17014</v>
      </c>
    </row>
    <row r="2035" spans="1:18" ht="16.5" customHeight="1">
      <c r="A2035" s="184"/>
      <c r="E2035" s="144" t="s">
        <v>17015</v>
      </c>
      <c r="R2035" s="172" t="s">
        <v>6103</v>
      </c>
    </row>
    <row r="2036" spans="1:18" ht="16.5" customHeight="1">
      <c r="A2036" s="184"/>
      <c r="E2036" s="144" t="s">
        <v>17016</v>
      </c>
    </row>
    <row r="2037" spans="1:18" ht="16.5" customHeight="1">
      <c r="A2037" s="184"/>
      <c r="D2037" s="4" t="s">
        <v>17017</v>
      </c>
    </row>
    <row r="2038" spans="1:18" ht="16.5" customHeight="1">
      <c r="A2038" s="184"/>
      <c r="E2038" s="144" t="s">
        <v>17018</v>
      </c>
    </row>
    <row r="2039" spans="1:18" ht="16.5" customHeight="1">
      <c r="A2039" s="184"/>
    </row>
    <row r="2040" spans="1:18" ht="16.5" customHeight="1">
      <c r="A2040" s="184"/>
      <c r="C2040" s="146" t="s">
        <v>3631</v>
      </c>
    </row>
    <row r="2041" spans="1:18" ht="16.5" customHeight="1">
      <c r="A2041" s="184"/>
      <c r="D2041" s="144" t="s">
        <v>5856</v>
      </c>
    </row>
    <row r="2042" spans="1:18" ht="16.5" customHeight="1">
      <c r="A2042" s="184"/>
      <c r="E2042" s="144" t="s">
        <v>5857</v>
      </c>
    </row>
    <row r="2043" spans="1:18" ht="16.5" customHeight="1">
      <c r="A2043" s="184"/>
      <c r="E2043" s="144" t="s">
        <v>5858</v>
      </c>
    </row>
    <row r="2044" spans="1:18" ht="16.5" customHeight="1">
      <c r="A2044" s="184"/>
      <c r="E2044" s="144" t="s">
        <v>5859</v>
      </c>
    </row>
    <row r="2045" spans="1:18" ht="16.5" customHeight="1">
      <c r="A2045" s="184"/>
      <c r="E2045" s="144" t="s">
        <v>3247</v>
      </c>
    </row>
    <row r="2046" spans="1:18" ht="16.5" customHeight="1">
      <c r="A2046" s="184"/>
      <c r="E2046" s="144" t="s">
        <v>3272</v>
      </c>
    </row>
    <row r="2047" spans="1:18" ht="16.5" customHeight="1">
      <c r="A2047" s="184"/>
      <c r="E2047" s="144" t="s">
        <v>3248</v>
      </c>
    </row>
    <row r="2048" spans="1:18" ht="16.5" customHeight="1">
      <c r="A2048" s="184"/>
      <c r="D2048" s="144" t="s">
        <v>17019</v>
      </c>
    </row>
    <row r="2049" spans="1:19" ht="16.5" customHeight="1">
      <c r="A2049" s="184"/>
    </row>
    <row r="2050" spans="1:19" ht="16.5" customHeight="1">
      <c r="A2050" s="184"/>
      <c r="C2050" s="146" t="s">
        <v>3632</v>
      </c>
    </row>
    <row r="2051" spans="1:19" ht="16.5" customHeight="1">
      <c r="A2051" s="184"/>
      <c r="D2051" s="144" t="s">
        <v>14022</v>
      </c>
    </row>
    <row r="2052" spans="1:19" ht="16.5" customHeight="1">
      <c r="A2052" s="184"/>
      <c r="E2052" s="144" t="s">
        <v>5853</v>
      </c>
    </row>
    <row r="2053" spans="1:19" ht="16.5" customHeight="1">
      <c r="A2053" s="184"/>
      <c r="E2053" s="144" t="s">
        <v>5854</v>
      </c>
    </row>
    <row r="2054" spans="1:19" ht="16.5" customHeight="1">
      <c r="A2054" s="184"/>
      <c r="E2054" s="144" t="s">
        <v>5855</v>
      </c>
    </row>
    <row r="2055" spans="1:19" ht="16.5" customHeight="1">
      <c r="A2055" s="184"/>
    </row>
    <row r="2056" spans="1:19" ht="16.5" customHeight="1">
      <c r="A2056" s="184"/>
      <c r="C2056" s="146" t="s">
        <v>3633</v>
      </c>
    </row>
    <row r="2057" spans="1:19" ht="16.5" customHeight="1">
      <c r="A2057" s="184"/>
      <c r="D2057" s="144" t="s">
        <v>14023</v>
      </c>
    </row>
    <row r="2058" spans="1:19" ht="16.5" customHeight="1">
      <c r="A2058" s="184"/>
      <c r="E2058" s="144" t="s">
        <v>5852</v>
      </c>
    </row>
    <row r="2059" spans="1:19" ht="16.5" customHeight="1">
      <c r="A2059" s="184"/>
    </row>
    <row r="2060" spans="1:19" ht="16.5" customHeight="1">
      <c r="A2060" s="184"/>
      <c r="C2060" s="146" t="s">
        <v>3634</v>
      </c>
    </row>
    <row r="2061" spans="1:19" ht="16.5" customHeight="1">
      <c r="A2061" s="184"/>
      <c r="D2061" s="144" t="s">
        <v>14024</v>
      </c>
      <c r="S2061" s="141" t="s">
        <v>14025</v>
      </c>
    </row>
    <row r="2062" spans="1:19" ht="16.5" customHeight="1">
      <c r="A2062" s="184"/>
      <c r="E2062" s="144" t="s">
        <v>5850</v>
      </c>
    </row>
    <row r="2063" spans="1:19" ht="16.5" customHeight="1">
      <c r="A2063" s="184"/>
      <c r="E2063" s="144" t="s">
        <v>5851</v>
      </c>
    </row>
    <row r="2064" spans="1:19" ht="16.5" customHeight="1">
      <c r="A2064" s="184"/>
      <c r="E2064" s="144" t="s">
        <v>2372</v>
      </c>
    </row>
    <row r="2065" spans="1:18" ht="16.5" customHeight="1">
      <c r="A2065" s="184"/>
      <c r="E2065" s="144" t="s">
        <v>2373</v>
      </c>
    </row>
    <row r="2066" spans="1:18" ht="16.5" customHeight="1">
      <c r="A2066" s="184"/>
      <c r="E2066" s="144" t="s">
        <v>2374</v>
      </c>
    </row>
    <row r="2067" spans="1:18" ht="16.5" customHeight="1">
      <c r="A2067" s="184"/>
      <c r="E2067" s="144" t="s">
        <v>2375</v>
      </c>
    </row>
    <row r="2068" spans="1:18" ht="16.5" customHeight="1">
      <c r="A2068" s="184"/>
      <c r="E2068" s="144" t="s">
        <v>2376</v>
      </c>
      <c r="R2068" s="172" t="s">
        <v>6103</v>
      </c>
    </row>
    <row r="2069" spans="1:18" ht="16.5" customHeight="1">
      <c r="A2069" s="184"/>
      <c r="E2069" s="144" t="s">
        <v>2377</v>
      </c>
    </row>
    <row r="2070" spans="1:18" ht="16.5" customHeight="1">
      <c r="A2070" s="184"/>
    </row>
    <row r="2071" spans="1:18" ht="16.5" customHeight="1">
      <c r="A2071" s="184"/>
      <c r="C2071" s="146" t="s">
        <v>3635</v>
      </c>
    </row>
    <row r="2072" spans="1:18" ht="16.5" customHeight="1">
      <c r="A2072" s="184"/>
      <c r="D2072" s="144" t="s">
        <v>5847</v>
      </c>
    </row>
    <row r="2073" spans="1:18" ht="16.5" customHeight="1">
      <c r="A2073" s="184"/>
      <c r="E2073" s="144" t="s">
        <v>5848</v>
      </c>
    </row>
    <row r="2074" spans="1:18" ht="16.5" customHeight="1">
      <c r="A2074" s="184"/>
      <c r="E2074" s="144" t="s">
        <v>5849</v>
      </c>
    </row>
    <row r="2075" spans="1:18" ht="16.5" customHeight="1">
      <c r="A2075" s="184"/>
    </row>
    <row r="2076" spans="1:18" ht="16.5" customHeight="1">
      <c r="A2076" s="184"/>
      <c r="C2076" s="146" t="s">
        <v>3636</v>
      </c>
    </row>
    <row r="2077" spans="1:18" ht="16.5" customHeight="1">
      <c r="A2077" s="184"/>
      <c r="D2077" s="144" t="s">
        <v>5845</v>
      </c>
    </row>
    <row r="2078" spans="1:18" ht="16.5" customHeight="1">
      <c r="A2078" s="184"/>
      <c r="E2078" s="144" t="s">
        <v>5846</v>
      </c>
    </row>
    <row r="2079" spans="1:18" ht="16.5" customHeight="1">
      <c r="A2079" s="184"/>
      <c r="D2079" s="144" t="s">
        <v>2378</v>
      </c>
    </row>
    <row r="2080" spans="1:18" ht="16.5" customHeight="1">
      <c r="A2080" s="184"/>
    </row>
    <row r="2081" spans="1:5" ht="16.5" customHeight="1">
      <c r="A2081" s="184"/>
      <c r="C2081" s="146" t="s">
        <v>3637</v>
      </c>
    </row>
    <row r="2082" spans="1:5" ht="16.5" customHeight="1">
      <c r="A2082" s="184"/>
      <c r="D2082" s="144" t="s">
        <v>3638</v>
      </c>
    </row>
    <row r="2083" spans="1:5" ht="16.5" customHeight="1">
      <c r="A2083" s="184"/>
      <c r="E2083" s="144" t="s">
        <v>2379</v>
      </c>
    </row>
    <row r="2084" spans="1:5" ht="16.5" customHeight="1">
      <c r="A2084" s="184"/>
      <c r="E2084" s="144" t="s">
        <v>2380</v>
      </c>
    </row>
    <row r="2085" spans="1:5" ht="16.5" customHeight="1">
      <c r="A2085" s="184"/>
    </row>
    <row r="2086" spans="1:5" ht="16.5" customHeight="1">
      <c r="A2086" s="184"/>
      <c r="C2086" s="146" t="s">
        <v>3639</v>
      </c>
    </row>
    <row r="2087" spans="1:5" ht="16.5" customHeight="1">
      <c r="A2087" s="184"/>
      <c r="D2087" s="144" t="s">
        <v>5843</v>
      </c>
    </row>
    <row r="2088" spans="1:5" ht="16.5" customHeight="1">
      <c r="A2088" s="184"/>
      <c r="E2088" s="144" t="s">
        <v>5844</v>
      </c>
    </row>
    <row r="2089" spans="1:5" ht="16.5" customHeight="1">
      <c r="A2089" s="184"/>
      <c r="E2089" s="144" t="s">
        <v>2381</v>
      </c>
    </row>
    <row r="2090" spans="1:5" ht="16.5" customHeight="1">
      <c r="A2090" s="184"/>
      <c r="E2090" s="144" t="s">
        <v>2382</v>
      </c>
    </row>
    <row r="2091" spans="1:5" ht="16.5" customHeight="1">
      <c r="A2091" s="184"/>
      <c r="E2091" s="144" t="s">
        <v>2383</v>
      </c>
    </row>
    <row r="2092" spans="1:5" ht="16.5" customHeight="1">
      <c r="A2092" s="184"/>
      <c r="D2092" s="144" t="s">
        <v>5841</v>
      </c>
    </row>
    <row r="2093" spans="1:5" ht="16.5" customHeight="1">
      <c r="A2093" s="184"/>
      <c r="E2093" s="144" t="s">
        <v>5842</v>
      </c>
    </row>
    <row r="2094" spans="1:5" ht="16.5" customHeight="1">
      <c r="A2094" s="184"/>
      <c r="E2094" s="144" t="s">
        <v>2384</v>
      </c>
    </row>
    <row r="2095" spans="1:5" ht="16.5" customHeight="1">
      <c r="A2095" s="184"/>
      <c r="E2095" s="144" t="s">
        <v>2385</v>
      </c>
    </row>
    <row r="2096" spans="1:5" ht="16.5" customHeight="1">
      <c r="A2096" s="184"/>
      <c r="E2096" s="144" t="s">
        <v>2386</v>
      </c>
    </row>
    <row r="2097" spans="1:18" ht="16.5" customHeight="1">
      <c r="A2097" s="184"/>
    </row>
    <row r="2098" spans="1:18" ht="16.5" customHeight="1">
      <c r="A2098" s="184"/>
      <c r="C2098" s="146" t="s">
        <v>3640</v>
      </c>
    </row>
    <row r="2099" spans="1:18" ht="16.5" customHeight="1">
      <c r="A2099" s="184"/>
      <c r="D2099" s="144" t="s">
        <v>5839</v>
      </c>
    </row>
    <row r="2100" spans="1:18" ht="16.5" customHeight="1">
      <c r="A2100" s="184"/>
      <c r="E2100" s="144" t="s">
        <v>5840</v>
      </c>
    </row>
    <row r="2101" spans="1:18" ht="16.5" customHeight="1">
      <c r="A2101" s="184"/>
      <c r="E2101" s="144" t="s">
        <v>2387</v>
      </c>
      <c r="R2101" s="172" t="s">
        <v>6103</v>
      </c>
    </row>
    <row r="2102" spans="1:18" ht="16.5" customHeight="1">
      <c r="A2102" s="184"/>
      <c r="E2102" s="144" t="s">
        <v>2388</v>
      </c>
    </row>
    <row r="2103" spans="1:18" ht="16.5" customHeight="1">
      <c r="A2103" s="184"/>
      <c r="E2103" s="144" t="s">
        <v>2389</v>
      </c>
    </row>
    <row r="2104" spans="1:18" ht="16.5" customHeight="1">
      <c r="A2104" s="184"/>
    </row>
    <row r="2105" spans="1:18" ht="16.5" customHeight="1">
      <c r="A2105" s="184"/>
      <c r="C2105" s="146" t="s">
        <v>3641</v>
      </c>
    </row>
    <row r="2106" spans="1:18" ht="16.5" customHeight="1">
      <c r="A2106" s="184"/>
      <c r="D2106" s="144" t="s">
        <v>5837</v>
      </c>
    </row>
    <row r="2107" spans="1:18" ht="16.5" customHeight="1">
      <c r="A2107" s="184"/>
      <c r="E2107" s="144" t="s">
        <v>5838</v>
      </c>
    </row>
    <row r="2108" spans="1:18" ht="16.5" customHeight="1">
      <c r="A2108" s="184"/>
      <c r="D2108" s="144" t="s">
        <v>5835</v>
      </c>
    </row>
    <row r="2109" spans="1:18" ht="16.5" customHeight="1">
      <c r="A2109" s="184"/>
      <c r="E2109" s="144" t="s">
        <v>5836</v>
      </c>
    </row>
    <row r="2110" spans="1:18" ht="16.5" customHeight="1">
      <c r="A2110" s="184"/>
    </row>
    <row r="2111" spans="1:18" ht="16.5" customHeight="1">
      <c r="A2111" s="184"/>
      <c r="B2111" s="145" t="s">
        <v>4199</v>
      </c>
    </row>
    <row r="2112" spans="1:18" ht="16.5" customHeight="1">
      <c r="A2112" s="184"/>
      <c r="C2112" s="146" t="s">
        <v>3642</v>
      </c>
    </row>
    <row r="2113" spans="1:6" ht="16.5" customHeight="1">
      <c r="A2113" s="184"/>
      <c r="D2113" s="144" t="s">
        <v>5832</v>
      </c>
    </row>
    <row r="2114" spans="1:6" ht="16.5" customHeight="1">
      <c r="A2114" s="184"/>
      <c r="E2114" s="144" t="s">
        <v>5833</v>
      </c>
    </row>
    <row r="2115" spans="1:6" ht="16.5" customHeight="1">
      <c r="A2115" s="184"/>
      <c r="E2115" s="4" t="s">
        <v>5834</v>
      </c>
    </row>
    <row r="2116" spans="1:6" ht="16.5" customHeight="1">
      <c r="A2116" s="184"/>
      <c r="E2116" s="144" t="s">
        <v>4160</v>
      </c>
    </row>
    <row r="2117" spans="1:6" ht="16.5" customHeight="1">
      <c r="A2117" s="184"/>
      <c r="E2117" s="144" t="s">
        <v>2390</v>
      </c>
    </row>
    <row r="2118" spans="1:6" ht="16.5" customHeight="1">
      <c r="A2118" s="184"/>
      <c r="E2118" s="144" t="s">
        <v>4577</v>
      </c>
    </row>
    <row r="2119" spans="1:6" ht="16.5" customHeight="1">
      <c r="A2119" s="184"/>
      <c r="F2119" s="144" t="s">
        <v>4161</v>
      </c>
    </row>
    <row r="2120" spans="1:6" ht="16.5" customHeight="1">
      <c r="A2120" s="184"/>
      <c r="F2120" s="144" t="s">
        <v>2391</v>
      </c>
    </row>
    <row r="2121" spans="1:6" ht="16.5" customHeight="1">
      <c r="A2121" s="184"/>
    </row>
    <row r="2122" spans="1:6" ht="16.5" customHeight="1">
      <c r="A2122" s="184"/>
      <c r="C2122" s="146" t="s">
        <v>3643</v>
      </c>
    </row>
    <row r="2123" spans="1:6" ht="16.5" customHeight="1">
      <c r="A2123" s="184"/>
      <c r="D2123" s="144" t="s">
        <v>5830</v>
      </c>
    </row>
    <row r="2124" spans="1:6" ht="16.5" customHeight="1">
      <c r="A2124" s="184"/>
      <c r="E2124" s="144" t="s">
        <v>5831</v>
      </c>
    </row>
    <row r="2125" spans="1:6" ht="16.5" customHeight="1">
      <c r="A2125" s="184"/>
      <c r="E2125" s="144" t="s">
        <v>2392</v>
      </c>
    </row>
    <row r="2126" spans="1:6" ht="16.5" customHeight="1">
      <c r="A2126" s="184"/>
      <c r="E2126" s="144" t="s">
        <v>2393</v>
      </c>
    </row>
    <row r="2127" spans="1:6" ht="16.5" customHeight="1">
      <c r="A2127" s="184"/>
      <c r="E2127" s="144" t="s">
        <v>2394</v>
      </c>
    </row>
    <row r="2128" spans="1:6" ht="16.5" customHeight="1">
      <c r="A2128" s="184"/>
      <c r="E2128" s="144" t="s">
        <v>2395</v>
      </c>
    </row>
    <row r="2129" spans="1:18" ht="16.5" customHeight="1">
      <c r="A2129" s="184"/>
      <c r="E2129" s="144" t="s">
        <v>2396</v>
      </c>
    </row>
    <row r="2130" spans="1:18" ht="16.5" customHeight="1">
      <c r="A2130" s="184"/>
      <c r="E2130" s="144" t="s">
        <v>5828</v>
      </c>
    </row>
    <row r="2131" spans="1:18" ht="16.5" customHeight="1">
      <c r="A2131" s="184"/>
      <c r="F2131" s="144" t="s">
        <v>5829</v>
      </c>
    </row>
    <row r="2132" spans="1:18" ht="16.5" customHeight="1">
      <c r="A2132" s="184"/>
      <c r="E2132" s="144" t="s">
        <v>2397</v>
      </c>
    </row>
    <row r="2133" spans="1:18" ht="16.5" customHeight="1">
      <c r="A2133" s="184"/>
      <c r="E2133" s="144" t="s">
        <v>5826</v>
      </c>
    </row>
    <row r="2134" spans="1:18" ht="16.5" customHeight="1">
      <c r="A2134" s="184"/>
      <c r="F2134" s="144" t="s">
        <v>5827</v>
      </c>
      <c r="R2134" s="172" t="s">
        <v>6103</v>
      </c>
    </row>
    <row r="2135" spans="1:18" ht="16.5" customHeight="1">
      <c r="A2135" s="184"/>
      <c r="E2135" s="144" t="s">
        <v>2398</v>
      </c>
    </row>
    <row r="2136" spans="1:18" ht="16.5" customHeight="1">
      <c r="A2136" s="184"/>
      <c r="E2136" s="144" t="s">
        <v>2399</v>
      </c>
    </row>
    <row r="2137" spans="1:18" ht="16.5" customHeight="1">
      <c r="A2137" s="184"/>
      <c r="E2137" s="144" t="s">
        <v>5824</v>
      </c>
    </row>
    <row r="2138" spans="1:18" ht="16.5" customHeight="1">
      <c r="A2138" s="184"/>
      <c r="F2138" s="144" t="s">
        <v>5825</v>
      </c>
    </row>
    <row r="2139" spans="1:18" ht="16.5" customHeight="1">
      <c r="A2139" s="184"/>
    </row>
    <row r="2140" spans="1:18" ht="16.5" customHeight="1">
      <c r="A2140" s="184"/>
      <c r="C2140" s="146" t="s">
        <v>3644</v>
      </c>
    </row>
    <row r="2141" spans="1:18" ht="16.5" customHeight="1">
      <c r="A2141" s="184"/>
      <c r="D2141" s="144" t="s">
        <v>5822</v>
      </c>
    </row>
    <row r="2142" spans="1:18" ht="16.5" customHeight="1">
      <c r="A2142" s="184"/>
      <c r="E2142" s="144" t="s">
        <v>5823</v>
      </c>
    </row>
    <row r="2143" spans="1:18" ht="16.5" customHeight="1">
      <c r="A2143" s="184"/>
      <c r="D2143" s="144" t="s">
        <v>5820</v>
      </c>
    </row>
    <row r="2144" spans="1:18" ht="16.5" customHeight="1">
      <c r="A2144" s="184"/>
      <c r="E2144" s="144" t="s">
        <v>5821</v>
      </c>
    </row>
    <row r="2145" spans="1:6" ht="16.5" customHeight="1">
      <c r="A2145" s="184"/>
    </row>
    <row r="2146" spans="1:6" ht="16.5" customHeight="1">
      <c r="A2146" s="184"/>
      <c r="C2146" s="146" t="s">
        <v>3645</v>
      </c>
    </row>
    <row r="2147" spans="1:6" ht="16.5" customHeight="1">
      <c r="A2147" s="184"/>
      <c r="D2147" s="144" t="s">
        <v>3646</v>
      </c>
    </row>
    <row r="2148" spans="1:6" ht="16.5" customHeight="1">
      <c r="A2148" s="184"/>
      <c r="E2148" s="144" t="s">
        <v>2400</v>
      </c>
    </row>
    <row r="2149" spans="1:6" ht="16.5" customHeight="1">
      <c r="A2149" s="184"/>
      <c r="E2149" s="144" t="s">
        <v>5818</v>
      </c>
    </row>
    <row r="2150" spans="1:6" ht="16.5" customHeight="1">
      <c r="A2150" s="184"/>
      <c r="F2150" s="144" t="s">
        <v>5819</v>
      </c>
    </row>
    <row r="2151" spans="1:6" ht="16.5" customHeight="1">
      <c r="A2151" s="184"/>
      <c r="E2151" s="144" t="s">
        <v>2401</v>
      </c>
    </row>
    <row r="2152" spans="1:6" ht="16.5" customHeight="1">
      <c r="A2152" s="184"/>
      <c r="E2152" s="144" t="s">
        <v>2402</v>
      </c>
    </row>
    <row r="2153" spans="1:6" ht="16.5" customHeight="1">
      <c r="A2153" s="184"/>
      <c r="E2153" s="144" t="s">
        <v>2403</v>
      </c>
    </row>
    <row r="2154" spans="1:6" ht="16.5" customHeight="1">
      <c r="A2154" s="184"/>
    </row>
    <row r="2155" spans="1:6" ht="16.5" customHeight="1">
      <c r="A2155" s="184"/>
      <c r="C2155" s="146" t="s">
        <v>3647</v>
      </c>
    </row>
    <row r="2156" spans="1:6" ht="16.5" customHeight="1">
      <c r="A2156" s="184"/>
      <c r="D2156" s="144" t="s">
        <v>5816</v>
      </c>
    </row>
    <row r="2157" spans="1:6" ht="16.5" customHeight="1">
      <c r="A2157" s="184"/>
      <c r="E2157" s="144" t="s">
        <v>5817</v>
      </c>
    </row>
    <row r="2158" spans="1:6" ht="16.5" customHeight="1">
      <c r="A2158" s="184"/>
    </row>
    <row r="2159" spans="1:6" ht="16.5" customHeight="1">
      <c r="A2159" s="184"/>
      <c r="B2159" s="145" t="s">
        <v>4818</v>
      </c>
    </row>
    <row r="2160" spans="1:6" ht="16.5" customHeight="1">
      <c r="A2160" s="184"/>
      <c r="B2160" s="145" t="s">
        <v>4817</v>
      </c>
    </row>
    <row r="2161" spans="1:18" ht="16.5" customHeight="1">
      <c r="A2161" s="184"/>
      <c r="C2161" s="146" t="s">
        <v>3648</v>
      </c>
    </row>
    <row r="2162" spans="1:18" ht="16.5" customHeight="1">
      <c r="A2162" s="184"/>
      <c r="D2162" s="144" t="s">
        <v>5814</v>
      </c>
    </row>
    <row r="2163" spans="1:18" ht="16.5" customHeight="1">
      <c r="A2163" s="184"/>
      <c r="E2163" s="144" t="s">
        <v>5815</v>
      </c>
    </row>
    <row r="2164" spans="1:18" ht="16.5" customHeight="1">
      <c r="A2164" s="184"/>
    </row>
    <row r="2165" spans="1:18" ht="16.5" customHeight="1">
      <c r="A2165" s="184"/>
      <c r="C2165" s="146" t="s">
        <v>3649</v>
      </c>
    </row>
    <row r="2166" spans="1:18" ht="16.5" customHeight="1">
      <c r="A2166" s="184"/>
      <c r="D2166" s="144" t="s">
        <v>3650</v>
      </c>
    </row>
    <row r="2167" spans="1:18" ht="16.5" customHeight="1">
      <c r="A2167" s="184"/>
      <c r="R2167" s="172" t="s">
        <v>6103</v>
      </c>
    </row>
    <row r="2168" spans="1:18" ht="16.5" customHeight="1">
      <c r="A2168" s="184"/>
      <c r="D2168" s="144" t="s">
        <v>3249</v>
      </c>
    </row>
    <row r="2169" spans="1:18" ht="16.5" customHeight="1">
      <c r="A2169" s="184"/>
      <c r="D2169" s="144" t="s">
        <v>3250</v>
      </c>
    </row>
    <row r="2170" spans="1:18" ht="16.5" customHeight="1">
      <c r="A2170" s="184"/>
    </row>
    <row r="2171" spans="1:18" ht="16.5" customHeight="1">
      <c r="A2171" s="184"/>
      <c r="C2171" s="146" t="s">
        <v>3651</v>
      </c>
    </row>
    <row r="2172" spans="1:18" ht="16.5" customHeight="1">
      <c r="A2172" s="184"/>
      <c r="D2172" s="144" t="s">
        <v>4816</v>
      </c>
    </row>
    <row r="2173" spans="1:18" ht="16.5" customHeight="1">
      <c r="A2173" s="184"/>
      <c r="E2173" s="144" t="s">
        <v>2404</v>
      </c>
    </row>
    <row r="2174" spans="1:18" ht="16.5" customHeight="1">
      <c r="A2174" s="184"/>
      <c r="E2174" s="144" t="s">
        <v>2405</v>
      </c>
    </row>
    <row r="2175" spans="1:18" ht="16.5" customHeight="1">
      <c r="A2175" s="184"/>
      <c r="E2175" s="144" t="s">
        <v>5812</v>
      </c>
    </row>
    <row r="2176" spans="1:18" ht="16.5" customHeight="1">
      <c r="A2176" s="184"/>
      <c r="F2176" s="144" t="s">
        <v>5813</v>
      </c>
    </row>
    <row r="2177" spans="1:6" ht="16.5" customHeight="1">
      <c r="A2177" s="184"/>
      <c r="E2177" s="144" t="s">
        <v>4637</v>
      </c>
    </row>
    <row r="2178" spans="1:6" ht="16.5" customHeight="1">
      <c r="A2178" s="184"/>
      <c r="E2178" s="144" t="s">
        <v>2406</v>
      </c>
    </row>
    <row r="2179" spans="1:6" ht="16.5" customHeight="1">
      <c r="A2179" s="184"/>
    </row>
    <row r="2180" spans="1:6" ht="16.5" customHeight="1">
      <c r="A2180" s="184"/>
      <c r="C2180" s="146" t="s">
        <v>3652</v>
      </c>
    </row>
    <row r="2181" spans="1:6" ht="16.5" customHeight="1">
      <c r="A2181" s="184"/>
      <c r="D2181" s="144" t="s">
        <v>5810</v>
      </c>
    </row>
    <row r="2182" spans="1:6" ht="16.5" customHeight="1">
      <c r="A2182" s="184"/>
      <c r="E2182" s="144" t="s">
        <v>5811</v>
      </c>
    </row>
    <row r="2183" spans="1:6" ht="16.5" customHeight="1">
      <c r="A2183" s="184"/>
    </row>
    <row r="2184" spans="1:6" ht="16.5" customHeight="1">
      <c r="A2184" s="184"/>
      <c r="C2184" s="146" t="s">
        <v>3653</v>
      </c>
    </row>
    <row r="2185" spans="1:6" ht="16.5" customHeight="1">
      <c r="A2185" s="184"/>
      <c r="D2185" s="144" t="s">
        <v>5808</v>
      </c>
    </row>
    <row r="2186" spans="1:6" ht="16.5" customHeight="1">
      <c r="A2186" s="184"/>
      <c r="E2186" s="144" t="s">
        <v>5809</v>
      </c>
    </row>
    <row r="2187" spans="1:6" ht="16.5" customHeight="1">
      <c r="A2187" s="184"/>
      <c r="D2187" s="144" t="s">
        <v>2407</v>
      </c>
    </row>
    <row r="2188" spans="1:6" ht="16.5" customHeight="1">
      <c r="A2188" s="184"/>
    </row>
    <row r="2189" spans="1:6" ht="16.5" customHeight="1">
      <c r="A2189" s="184"/>
      <c r="C2189" s="146" t="s">
        <v>3654</v>
      </c>
    </row>
    <row r="2190" spans="1:6" ht="16.5" customHeight="1">
      <c r="A2190" s="184"/>
      <c r="D2190" s="144" t="s">
        <v>3655</v>
      </c>
    </row>
    <row r="2191" spans="1:6" ht="16.5" customHeight="1">
      <c r="A2191" s="184"/>
      <c r="E2191" s="144" t="s">
        <v>5806</v>
      </c>
    </row>
    <row r="2192" spans="1:6" ht="16.5" customHeight="1">
      <c r="A2192" s="184"/>
      <c r="F2192" s="144" t="s">
        <v>5807</v>
      </c>
    </row>
    <row r="2193" spans="1:18" ht="16.5" customHeight="1">
      <c r="A2193" s="184"/>
      <c r="E2193" s="144" t="s">
        <v>2408</v>
      </c>
    </row>
    <row r="2194" spans="1:18" ht="16.5" customHeight="1">
      <c r="A2194" s="184"/>
      <c r="E2194" s="144" t="s">
        <v>5805</v>
      </c>
    </row>
    <row r="2195" spans="1:18" ht="16.5" customHeight="1">
      <c r="A2195" s="184"/>
      <c r="F2195" s="144" t="s">
        <v>5804</v>
      </c>
    </row>
    <row r="2196" spans="1:18" ht="16.5" customHeight="1">
      <c r="A2196" s="184"/>
      <c r="E2196" s="144" t="s">
        <v>2409</v>
      </c>
    </row>
    <row r="2197" spans="1:18" ht="16.5" customHeight="1">
      <c r="A2197" s="184"/>
      <c r="E2197" s="144" t="s">
        <v>2410</v>
      </c>
    </row>
    <row r="2198" spans="1:18" ht="16.5" customHeight="1">
      <c r="A2198" s="184"/>
      <c r="E2198" s="144" t="s">
        <v>5802</v>
      </c>
    </row>
    <row r="2199" spans="1:18" ht="16.5" customHeight="1">
      <c r="A2199" s="184"/>
      <c r="F2199" s="144" t="s">
        <v>5803</v>
      </c>
    </row>
    <row r="2200" spans="1:18" ht="16.5" customHeight="1">
      <c r="A2200" s="184"/>
      <c r="R2200" s="172" t="s">
        <v>6103</v>
      </c>
    </row>
    <row r="2201" spans="1:18" ht="16.5" customHeight="1">
      <c r="A2201" s="184"/>
      <c r="B2201" s="145" t="s">
        <v>4815</v>
      </c>
    </row>
    <row r="2202" spans="1:18" ht="16.5" customHeight="1">
      <c r="A2202" s="184"/>
      <c r="C2202" s="146" t="s">
        <v>3656</v>
      </c>
    </row>
    <row r="2203" spans="1:18" ht="16.5" customHeight="1">
      <c r="A2203" s="184"/>
      <c r="D2203" s="144" t="s">
        <v>3657</v>
      </c>
    </row>
    <row r="2204" spans="1:18" ht="16.5" customHeight="1">
      <c r="A2204" s="184"/>
      <c r="D2204" s="144" t="s">
        <v>5800</v>
      </c>
    </row>
    <row r="2205" spans="1:18" ht="16.5" customHeight="1">
      <c r="A2205" s="184"/>
      <c r="E2205" s="144" t="s">
        <v>5801</v>
      </c>
    </row>
    <row r="2206" spans="1:18" ht="16.5" customHeight="1">
      <c r="A2206" s="184"/>
      <c r="D2206" s="144" t="s">
        <v>5798</v>
      </c>
    </row>
    <row r="2207" spans="1:18" ht="16.5" customHeight="1">
      <c r="A2207" s="184"/>
      <c r="E2207" s="144" t="s">
        <v>5799</v>
      </c>
    </row>
    <row r="2208" spans="1:18" ht="16.5" customHeight="1">
      <c r="A2208" s="184"/>
    </row>
    <row r="2209" spans="1:5" ht="16.5" customHeight="1">
      <c r="A2209" s="184"/>
      <c r="C2209" s="146" t="s">
        <v>3658</v>
      </c>
    </row>
    <row r="2210" spans="1:5" ht="16.5" customHeight="1">
      <c r="A2210" s="184"/>
      <c r="D2210" s="144" t="s">
        <v>3659</v>
      </c>
    </row>
    <row r="2211" spans="1:5" ht="16.5" customHeight="1">
      <c r="A2211" s="184"/>
      <c r="E2211" s="144" t="s">
        <v>2411</v>
      </c>
    </row>
    <row r="2212" spans="1:5" ht="16.5" customHeight="1">
      <c r="A2212" s="184"/>
      <c r="E2212" s="144" t="s">
        <v>2412</v>
      </c>
    </row>
    <row r="2213" spans="1:5" ht="16.5" customHeight="1">
      <c r="A2213" s="184"/>
      <c r="E2213" s="144" t="s">
        <v>2413</v>
      </c>
    </row>
    <row r="2214" spans="1:5" ht="16.5" customHeight="1">
      <c r="A2214" s="184"/>
    </row>
    <row r="2215" spans="1:5" ht="16.5" customHeight="1">
      <c r="A2215" s="184"/>
      <c r="C2215" s="146" t="s">
        <v>3660</v>
      </c>
    </row>
    <row r="2216" spans="1:5" ht="16.5" customHeight="1">
      <c r="A2216" s="184"/>
      <c r="D2216" s="144" t="s">
        <v>3661</v>
      </c>
    </row>
    <row r="2217" spans="1:5" ht="16.5" customHeight="1">
      <c r="A2217" s="184"/>
      <c r="E2217" s="144" t="s">
        <v>2414</v>
      </c>
    </row>
    <row r="2218" spans="1:5" ht="16.5" customHeight="1">
      <c r="A2218" s="184"/>
      <c r="E2218" s="144" t="s">
        <v>2415</v>
      </c>
    </row>
    <row r="2219" spans="1:5" ht="16.5" customHeight="1">
      <c r="A2219" s="184"/>
    </row>
    <row r="2220" spans="1:5" ht="16.5" customHeight="1">
      <c r="A2220" s="184"/>
      <c r="C2220" s="146" t="s">
        <v>3662</v>
      </c>
    </row>
    <row r="2221" spans="1:5" ht="16.5" customHeight="1">
      <c r="A2221" s="184"/>
      <c r="D2221" s="144" t="s">
        <v>4408</v>
      </c>
    </row>
    <row r="2222" spans="1:5" ht="16.5" customHeight="1">
      <c r="A2222" s="184"/>
    </row>
    <row r="2223" spans="1:5" ht="16.5" customHeight="1">
      <c r="A2223" s="184"/>
      <c r="C2223" s="146" t="s">
        <v>3663</v>
      </c>
    </row>
    <row r="2224" spans="1:5" ht="16.5" customHeight="1">
      <c r="A2224" s="184"/>
      <c r="D2224" s="144" t="s">
        <v>3664</v>
      </c>
    </row>
    <row r="2225" spans="1:18" ht="16.5" customHeight="1">
      <c r="A2225" s="184"/>
      <c r="E2225" s="144" t="s">
        <v>2416</v>
      </c>
    </row>
    <row r="2226" spans="1:18" ht="16.5" customHeight="1">
      <c r="A2226" s="184"/>
      <c r="E2226" s="144" t="s">
        <v>2417</v>
      </c>
    </row>
    <row r="2227" spans="1:18" ht="16.5" customHeight="1">
      <c r="A2227" s="184"/>
      <c r="E2227" s="144" t="s">
        <v>2418</v>
      </c>
    </row>
    <row r="2228" spans="1:18" ht="16.5" customHeight="1">
      <c r="A2228" s="184"/>
      <c r="E2228" s="144" t="s">
        <v>2419</v>
      </c>
    </row>
    <row r="2229" spans="1:18" ht="16.5" customHeight="1">
      <c r="A2229" s="184"/>
      <c r="E2229" s="144" t="s">
        <v>3251</v>
      </c>
    </row>
    <row r="2230" spans="1:18" ht="16.5" customHeight="1">
      <c r="A2230" s="184"/>
      <c r="E2230" s="144" t="s">
        <v>2420</v>
      </c>
    </row>
    <row r="2231" spans="1:18" ht="16.5" customHeight="1">
      <c r="A2231" s="184"/>
      <c r="E2231" s="144" t="s">
        <v>2421</v>
      </c>
    </row>
    <row r="2232" spans="1:18" ht="16.5" customHeight="1">
      <c r="A2232" s="184"/>
      <c r="E2232" s="144" t="s">
        <v>5796</v>
      </c>
    </row>
    <row r="2233" spans="1:18" ht="16.5" customHeight="1">
      <c r="A2233" s="184"/>
      <c r="F2233" s="144" t="s">
        <v>5797</v>
      </c>
      <c r="R2233" s="172" t="s">
        <v>6103</v>
      </c>
    </row>
    <row r="2234" spans="1:18" ht="16.5" customHeight="1">
      <c r="A2234" s="184"/>
      <c r="E2234" s="144" t="s">
        <v>2422</v>
      </c>
    </row>
    <row r="2235" spans="1:18" ht="16.5" customHeight="1">
      <c r="A2235" s="184"/>
    </row>
    <row r="2236" spans="1:18" ht="16.5" customHeight="1">
      <c r="A2236" s="184"/>
      <c r="B2236" s="145" t="s">
        <v>4198</v>
      </c>
    </row>
    <row r="2237" spans="1:18" ht="16.5" customHeight="1">
      <c r="A2237" s="184"/>
      <c r="C2237" s="146" t="s">
        <v>3665</v>
      </c>
    </row>
    <row r="2238" spans="1:18" ht="16.5" customHeight="1">
      <c r="A2238" s="184"/>
      <c r="D2238" s="144" t="s">
        <v>5793</v>
      </c>
    </row>
    <row r="2239" spans="1:18" ht="16.5" customHeight="1">
      <c r="A2239" s="184"/>
      <c r="E2239" s="144" t="s">
        <v>5794</v>
      </c>
    </row>
    <row r="2240" spans="1:18" ht="16.5" customHeight="1">
      <c r="A2240" s="184"/>
      <c r="E2240" s="144" t="s">
        <v>5795</v>
      </c>
    </row>
    <row r="2241" spans="1:6" ht="16.5" customHeight="1">
      <c r="A2241" s="184"/>
      <c r="E2241" s="144" t="s">
        <v>2423</v>
      </c>
    </row>
    <row r="2242" spans="1:6" ht="16.5" customHeight="1">
      <c r="A2242" s="184"/>
      <c r="F2242" s="144" t="s">
        <v>2424</v>
      </c>
    </row>
    <row r="2243" spans="1:6" ht="16.5" customHeight="1">
      <c r="A2243" s="184"/>
      <c r="F2243" s="144" t="s">
        <v>2425</v>
      </c>
    </row>
    <row r="2244" spans="1:6" ht="16.5" customHeight="1">
      <c r="A2244" s="184"/>
      <c r="F2244" s="144" t="s">
        <v>2426</v>
      </c>
    </row>
    <row r="2245" spans="1:6" ht="16.5" customHeight="1">
      <c r="A2245" s="184"/>
      <c r="F2245" s="144" t="s">
        <v>2427</v>
      </c>
    </row>
    <row r="2246" spans="1:6" ht="16.5" customHeight="1">
      <c r="A2246" s="184"/>
      <c r="E2246" s="144" t="s">
        <v>5791</v>
      </c>
    </row>
    <row r="2247" spans="1:6" ht="16.5" customHeight="1">
      <c r="A2247" s="184"/>
      <c r="F2247" s="144" t="s">
        <v>5792</v>
      </c>
    </row>
    <row r="2248" spans="1:6" ht="16.5" customHeight="1">
      <c r="A2248" s="184"/>
    </row>
    <row r="2249" spans="1:6" ht="16.5" customHeight="1">
      <c r="A2249" s="184"/>
      <c r="C2249" s="146" t="s">
        <v>3666</v>
      </c>
    </row>
    <row r="2250" spans="1:6" ht="16.5" customHeight="1">
      <c r="A2250" s="184"/>
      <c r="D2250" s="144" t="s">
        <v>14026</v>
      </c>
    </row>
    <row r="2251" spans="1:6" ht="16.5" customHeight="1">
      <c r="A2251" s="184"/>
      <c r="E2251" s="144" t="s">
        <v>5790</v>
      </c>
    </row>
    <row r="2252" spans="1:6" ht="16.5" customHeight="1">
      <c r="A2252" s="184"/>
      <c r="E2252" s="144" t="s">
        <v>5788</v>
      </c>
    </row>
    <row r="2253" spans="1:6" ht="16.5" customHeight="1">
      <c r="A2253" s="184"/>
      <c r="F2253" s="144" t="s">
        <v>5789</v>
      </c>
    </row>
    <row r="2254" spans="1:6" ht="16.5" customHeight="1">
      <c r="A2254" s="184"/>
      <c r="E2254" s="144" t="s">
        <v>2428</v>
      </c>
    </row>
    <row r="2255" spans="1:6" ht="16.5" customHeight="1">
      <c r="A2255" s="184"/>
      <c r="E2255" s="144" t="s">
        <v>2429</v>
      </c>
    </row>
    <row r="2256" spans="1:6" ht="16.5" customHeight="1">
      <c r="A2256" s="184"/>
      <c r="E2256" s="144" t="s">
        <v>2430</v>
      </c>
    </row>
    <row r="2257" spans="1:18" ht="16.5" customHeight="1">
      <c r="A2257" s="184"/>
      <c r="E2257" s="144" t="s">
        <v>2431</v>
      </c>
    </row>
    <row r="2258" spans="1:18" ht="16.5" customHeight="1">
      <c r="A2258" s="184"/>
      <c r="E2258" s="144" t="s">
        <v>2432</v>
      </c>
    </row>
    <row r="2259" spans="1:18" ht="16.5" customHeight="1">
      <c r="A2259" s="184"/>
      <c r="E2259" s="144" t="s">
        <v>5786</v>
      </c>
    </row>
    <row r="2260" spans="1:18" ht="16.5" customHeight="1">
      <c r="A2260" s="184"/>
      <c r="F2260" s="144" t="s">
        <v>5787</v>
      </c>
    </row>
    <row r="2261" spans="1:18" ht="16.5" customHeight="1">
      <c r="A2261" s="184"/>
    </row>
    <row r="2262" spans="1:18" ht="16.5" customHeight="1">
      <c r="A2262" s="184"/>
      <c r="C2262" s="146" t="s">
        <v>3667</v>
      </c>
    </row>
    <row r="2263" spans="1:18" ht="16.5" customHeight="1">
      <c r="A2263" s="184"/>
      <c r="D2263" s="144" t="s">
        <v>14027</v>
      </c>
    </row>
    <row r="2264" spans="1:18" ht="16.5" customHeight="1">
      <c r="A2264" s="184"/>
      <c r="E2264" s="144" t="s">
        <v>5783</v>
      </c>
    </row>
    <row r="2265" spans="1:18" ht="16.5" customHeight="1">
      <c r="A2265" s="184"/>
      <c r="E2265" s="144" t="s">
        <v>5784</v>
      </c>
    </row>
    <row r="2266" spans="1:18" ht="16.5" customHeight="1">
      <c r="A2266" s="184"/>
      <c r="E2266" s="144" t="s">
        <v>5785</v>
      </c>
      <c r="R2266" s="172" t="s">
        <v>6103</v>
      </c>
    </row>
    <row r="2267" spans="1:18" ht="16.5" customHeight="1">
      <c r="A2267" s="184"/>
    </row>
    <row r="2268" spans="1:18" ht="16.5" customHeight="1">
      <c r="A2268" s="184"/>
      <c r="C2268" s="146" t="s">
        <v>3668</v>
      </c>
    </row>
    <row r="2269" spans="1:18" ht="16.5" customHeight="1">
      <c r="A2269" s="184"/>
      <c r="D2269" s="144" t="s">
        <v>3669</v>
      </c>
    </row>
    <row r="2270" spans="1:18" ht="16.5" customHeight="1">
      <c r="A2270" s="184"/>
      <c r="E2270" s="144" t="s">
        <v>2433</v>
      </c>
    </row>
    <row r="2271" spans="1:18" ht="16.5" customHeight="1">
      <c r="A2271" s="184"/>
      <c r="E2271" s="144" t="s">
        <v>5781</v>
      </c>
    </row>
    <row r="2272" spans="1:18" ht="16.5" customHeight="1">
      <c r="A2272" s="184"/>
      <c r="F2272" s="144" t="s">
        <v>5782</v>
      </c>
    </row>
    <row r="2273" spans="1:6" ht="16.5" customHeight="1">
      <c r="A2273" s="184"/>
      <c r="E2273" s="144" t="s">
        <v>5779</v>
      </c>
    </row>
    <row r="2274" spans="1:6" ht="16.5" customHeight="1">
      <c r="A2274" s="184"/>
      <c r="F2274" s="144" t="s">
        <v>5780</v>
      </c>
    </row>
    <row r="2275" spans="1:6" ht="16.5" customHeight="1">
      <c r="A2275" s="184"/>
      <c r="E2275" s="144" t="s">
        <v>5777</v>
      </c>
    </row>
    <row r="2276" spans="1:6" ht="16.5" customHeight="1">
      <c r="A2276" s="184"/>
      <c r="F2276" s="144" t="s">
        <v>5778</v>
      </c>
    </row>
    <row r="2277" spans="1:6" ht="16.5" customHeight="1">
      <c r="A2277" s="184"/>
      <c r="E2277" s="144" t="s">
        <v>5775</v>
      </c>
    </row>
    <row r="2278" spans="1:6" ht="16.5" customHeight="1">
      <c r="A2278" s="184"/>
      <c r="F2278" s="144" t="s">
        <v>5776</v>
      </c>
    </row>
    <row r="2279" spans="1:6" ht="16.5" customHeight="1">
      <c r="A2279" s="184"/>
      <c r="E2279" s="144" t="s">
        <v>5773</v>
      </c>
    </row>
    <row r="2280" spans="1:6" ht="16.5" customHeight="1">
      <c r="A2280" s="184"/>
      <c r="F2280" s="144" t="s">
        <v>5774</v>
      </c>
    </row>
    <row r="2281" spans="1:6" ht="16.5" customHeight="1">
      <c r="A2281" s="184"/>
      <c r="E2281" s="144" t="s">
        <v>2434</v>
      </c>
    </row>
    <row r="2282" spans="1:6" ht="16.5" customHeight="1">
      <c r="A2282" s="184"/>
    </row>
    <row r="2283" spans="1:6" ht="16.5" customHeight="1">
      <c r="A2283" s="184"/>
      <c r="C2283" s="146" t="s">
        <v>3670</v>
      </c>
    </row>
    <row r="2284" spans="1:6" ht="16.5" customHeight="1">
      <c r="A2284" s="184"/>
      <c r="D2284" s="144" t="s">
        <v>5370</v>
      </c>
    </row>
    <row r="2285" spans="1:6" ht="16.5" customHeight="1">
      <c r="A2285" s="184"/>
      <c r="E2285" s="144" t="s">
        <v>5371</v>
      </c>
    </row>
    <row r="2286" spans="1:6" ht="16.5" customHeight="1">
      <c r="A2286" s="184"/>
      <c r="E2286" s="144" t="s">
        <v>5372</v>
      </c>
    </row>
    <row r="2287" spans="1:6" ht="16.5" customHeight="1">
      <c r="A2287" s="184"/>
      <c r="D2287" s="144" t="s">
        <v>2435</v>
      </c>
    </row>
    <row r="2288" spans="1:6" ht="16.5" customHeight="1">
      <c r="A2288" s="184"/>
      <c r="D2288" s="144" t="s">
        <v>5368</v>
      </c>
    </row>
    <row r="2289" spans="1:18" ht="16.5" customHeight="1">
      <c r="A2289" s="184"/>
      <c r="E2289" s="144" t="s">
        <v>5369</v>
      </c>
    </row>
    <row r="2290" spans="1:18" ht="16.5" customHeight="1">
      <c r="A2290" s="184"/>
      <c r="D2290" s="144" t="s">
        <v>5366</v>
      </c>
    </row>
    <row r="2291" spans="1:18" ht="16.5" customHeight="1">
      <c r="A2291" s="184"/>
      <c r="E2291" s="144" t="s">
        <v>5367</v>
      </c>
    </row>
    <row r="2292" spans="1:18" ht="16.5" customHeight="1">
      <c r="A2292" s="184"/>
    </row>
    <row r="2293" spans="1:18" ht="16.5" customHeight="1">
      <c r="A2293" s="184" t="s">
        <v>4197</v>
      </c>
    </row>
    <row r="2294" spans="1:18" ht="16.5" customHeight="1">
      <c r="A2294" s="184"/>
      <c r="B2294" s="145" t="s">
        <v>4196</v>
      </c>
    </row>
    <row r="2295" spans="1:18" ht="16.5" customHeight="1">
      <c r="A2295" s="184"/>
      <c r="C2295" s="146" t="s">
        <v>3671</v>
      </c>
    </row>
    <row r="2296" spans="1:18" ht="16.5" customHeight="1">
      <c r="A2296" s="184"/>
      <c r="D2296" s="144" t="s">
        <v>5364</v>
      </c>
    </row>
    <row r="2297" spans="1:18" ht="16.5" customHeight="1">
      <c r="A2297" s="184"/>
      <c r="E2297" s="144" t="s">
        <v>5365</v>
      </c>
    </row>
    <row r="2298" spans="1:18" ht="16.5" customHeight="1">
      <c r="A2298" s="184"/>
      <c r="E2298" s="144" t="s">
        <v>2436</v>
      </c>
    </row>
    <row r="2299" spans="1:18" ht="16.5" customHeight="1">
      <c r="A2299" s="184"/>
      <c r="E2299" s="144" t="s">
        <v>2437</v>
      </c>
      <c r="R2299" s="172" t="s">
        <v>6104</v>
      </c>
    </row>
    <row r="2300" spans="1:18" ht="16.5" customHeight="1">
      <c r="A2300" s="184"/>
      <c r="E2300" s="144" t="s">
        <v>2438</v>
      </c>
    </row>
    <row r="2301" spans="1:18" ht="16.5" customHeight="1">
      <c r="A2301" s="184"/>
      <c r="E2301" s="144" t="s">
        <v>5362</v>
      </c>
    </row>
    <row r="2302" spans="1:18" ht="16.5" customHeight="1">
      <c r="A2302" s="184"/>
      <c r="F2302" s="144" t="s">
        <v>5363</v>
      </c>
    </row>
    <row r="2303" spans="1:18" ht="16.5" customHeight="1">
      <c r="A2303" s="184"/>
      <c r="E2303" s="144" t="s">
        <v>2439</v>
      </c>
    </row>
    <row r="2304" spans="1:18" ht="16.5" customHeight="1">
      <c r="A2304" s="184"/>
      <c r="D2304" s="144" t="s">
        <v>5360</v>
      </c>
    </row>
    <row r="2305" spans="1:6" ht="16.5" customHeight="1">
      <c r="A2305" s="184"/>
      <c r="E2305" s="144" t="s">
        <v>5361</v>
      </c>
    </row>
    <row r="2306" spans="1:6" ht="16.5" customHeight="1">
      <c r="A2306" s="184"/>
      <c r="D2306" s="144" t="s">
        <v>5359</v>
      </c>
    </row>
    <row r="2307" spans="1:6" ht="16.5" customHeight="1">
      <c r="A2307" s="184"/>
      <c r="E2307" s="144" t="s">
        <v>5157</v>
      </c>
    </row>
    <row r="2308" spans="1:6" ht="16.5" customHeight="1">
      <c r="A2308" s="184"/>
    </row>
    <row r="2309" spans="1:6" ht="16.5" customHeight="1">
      <c r="A2309" s="184"/>
      <c r="C2309" s="146" t="s">
        <v>3672</v>
      </c>
    </row>
    <row r="2310" spans="1:6" ht="16.5" customHeight="1">
      <c r="A2310" s="184"/>
      <c r="D2310" s="144" t="s">
        <v>5358</v>
      </c>
    </row>
    <row r="2311" spans="1:6" ht="16.5" customHeight="1">
      <c r="A2311" s="184"/>
      <c r="E2311" s="144" t="s">
        <v>2440</v>
      </c>
    </row>
    <row r="2312" spans="1:6" ht="16.5" customHeight="1">
      <c r="A2312" s="184"/>
      <c r="E2312" s="144" t="s">
        <v>5356</v>
      </c>
    </row>
    <row r="2313" spans="1:6" ht="16.5" customHeight="1">
      <c r="A2313" s="184"/>
      <c r="F2313" s="144" t="s">
        <v>5357</v>
      </c>
    </row>
    <row r="2314" spans="1:6" ht="16.5" customHeight="1">
      <c r="A2314" s="184"/>
      <c r="F2314" s="144" t="s">
        <v>3252</v>
      </c>
    </row>
    <row r="2315" spans="1:6" ht="16.5" customHeight="1">
      <c r="A2315" s="184"/>
      <c r="F2315" s="144" t="s">
        <v>2441</v>
      </c>
    </row>
    <row r="2316" spans="1:6" ht="16.5" customHeight="1">
      <c r="A2316" s="184"/>
      <c r="F2316" s="144" t="s">
        <v>2442</v>
      </c>
    </row>
    <row r="2317" spans="1:6" ht="16.5" customHeight="1">
      <c r="A2317" s="184"/>
      <c r="F2317" s="144" t="s">
        <v>2443</v>
      </c>
    </row>
    <row r="2318" spans="1:6" ht="16.5" customHeight="1">
      <c r="A2318" s="184"/>
      <c r="E2318" s="144" t="s">
        <v>2444</v>
      </c>
    </row>
    <row r="2319" spans="1:6" ht="16.5" customHeight="1">
      <c r="A2319" s="184"/>
      <c r="F2319" s="144" t="s">
        <v>2445</v>
      </c>
    </row>
    <row r="2320" spans="1:6" ht="16.5" customHeight="1">
      <c r="A2320" s="184"/>
      <c r="F2320" s="144" t="s">
        <v>2446</v>
      </c>
    </row>
    <row r="2321" spans="1:18" ht="16.5" customHeight="1">
      <c r="A2321" s="184"/>
      <c r="F2321" s="144" t="s">
        <v>5354</v>
      </c>
    </row>
    <row r="2322" spans="1:18" ht="16.5" customHeight="1">
      <c r="A2322" s="184"/>
      <c r="G2322" s="144" t="s">
        <v>5355</v>
      </c>
    </row>
    <row r="2323" spans="1:18" ht="16.5" customHeight="1">
      <c r="A2323" s="184"/>
      <c r="E2323" s="144" t="s">
        <v>2447</v>
      </c>
    </row>
    <row r="2324" spans="1:18" ht="16.5" customHeight="1">
      <c r="A2324" s="184"/>
      <c r="F2324" s="144" t="s">
        <v>2448</v>
      </c>
    </row>
    <row r="2325" spans="1:18" ht="16.5" customHeight="1">
      <c r="A2325" s="184"/>
      <c r="F2325" s="144" t="s">
        <v>2449</v>
      </c>
    </row>
    <row r="2326" spans="1:18" ht="16.5" customHeight="1">
      <c r="A2326" s="184"/>
      <c r="F2326" s="144" t="s">
        <v>2450</v>
      </c>
    </row>
    <row r="2327" spans="1:18" ht="16.5" customHeight="1">
      <c r="A2327" s="184"/>
      <c r="F2327" s="144" t="s">
        <v>2451</v>
      </c>
    </row>
    <row r="2328" spans="1:18" ht="16.5" customHeight="1">
      <c r="A2328" s="184"/>
      <c r="F2328" s="144" t="s">
        <v>2452</v>
      </c>
    </row>
    <row r="2329" spans="1:18" ht="16.5" customHeight="1">
      <c r="A2329" s="184"/>
      <c r="E2329" s="144" t="s">
        <v>2453</v>
      </c>
    </row>
    <row r="2330" spans="1:18" ht="16.5" customHeight="1">
      <c r="A2330" s="184"/>
      <c r="D2330" s="144" t="s">
        <v>5353</v>
      </c>
    </row>
    <row r="2331" spans="1:18" ht="16.5" customHeight="1">
      <c r="A2331" s="184"/>
      <c r="E2331" s="144" t="s">
        <v>2454</v>
      </c>
    </row>
    <row r="2332" spans="1:18" ht="16.5" customHeight="1">
      <c r="A2332" s="184"/>
      <c r="E2332" s="144" t="s">
        <v>2455</v>
      </c>
      <c r="R2332" s="172" t="s">
        <v>6104</v>
      </c>
    </row>
    <row r="2333" spans="1:18" ht="16.5" customHeight="1">
      <c r="A2333" s="184"/>
      <c r="E2333" s="144" t="s">
        <v>5351</v>
      </c>
    </row>
    <row r="2334" spans="1:18" ht="16.5" customHeight="1">
      <c r="A2334" s="184"/>
      <c r="F2334" s="144" t="s">
        <v>5352</v>
      </c>
    </row>
    <row r="2335" spans="1:18" ht="16.5" customHeight="1">
      <c r="A2335" s="184"/>
      <c r="D2335" s="144" t="s">
        <v>5349</v>
      </c>
    </row>
    <row r="2336" spans="1:18" ht="16.5" customHeight="1">
      <c r="A2336" s="184"/>
      <c r="E2336" s="144" t="s">
        <v>5350</v>
      </c>
    </row>
    <row r="2337" spans="1:5" ht="16.5" customHeight="1">
      <c r="A2337" s="184"/>
      <c r="D2337" s="144" t="s">
        <v>5347</v>
      </c>
    </row>
    <row r="2338" spans="1:5" ht="16.5" customHeight="1">
      <c r="A2338" s="184"/>
      <c r="E2338" s="144" t="s">
        <v>5348</v>
      </c>
    </row>
    <row r="2339" spans="1:5" ht="16.5" customHeight="1">
      <c r="A2339" s="184"/>
    </row>
    <row r="2340" spans="1:5" ht="16.5" customHeight="1">
      <c r="A2340" s="184"/>
      <c r="C2340" s="146" t="s">
        <v>3673</v>
      </c>
    </row>
    <row r="2341" spans="1:5" ht="16.5" customHeight="1">
      <c r="A2341" s="184"/>
      <c r="D2341" s="144" t="s">
        <v>5346</v>
      </c>
    </row>
    <row r="2342" spans="1:5" ht="16.5" customHeight="1">
      <c r="A2342" s="184"/>
      <c r="E2342" s="144" t="s">
        <v>2456</v>
      </c>
    </row>
    <row r="2343" spans="1:5" ht="16.5" customHeight="1">
      <c r="A2343" s="184"/>
      <c r="E2343" s="144" t="s">
        <v>2457</v>
      </c>
    </row>
    <row r="2344" spans="1:5" ht="16.5" customHeight="1">
      <c r="A2344" s="184"/>
      <c r="E2344" s="144" t="s">
        <v>2458</v>
      </c>
    </row>
    <row r="2345" spans="1:5" ht="16.5" customHeight="1">
      <c r="A2345" s="184"/>
      <c r="D2345" s="144" t="s">
        <v>5344</v>
      </c>
    </row>
    <row r="2346" spans="1:5" ht="16.5" customHeight="1">
      <c r="A2346" s="184"/>
      <c r="E2346" s="144" t="s">
        <v>5345</v>
      </c>
    </row>
    <row r="2347" spans="1:5" ht="16.5" customHeight="1">
      <c r="A2347" s="184"/>
    </row>
    <row r="2348" spans="1:5" ht="16.5" customHeight="1">
      <c r="A2348" s="184"/>
      <c r="C2348" s="146" t="s">
        <v>3674</v>
      </c>
    </row>
    <row r="2349" spans="1:5" ht="16.5" customHeight="1">
      <c r="A2349" s="184"/>
      <c r="D2349" s="144" t="s">
        <v>5342</v>
      </c>
    </row>
    <row r="2350" spans="1:5" ht="16.5" customHeight="1">
      <c r="A2350" s="184"/>
      <c r="E2350" s="144" t="s">
        <v>5343</v>
      </c>
    </row>
    <row r="2351" spans="1:5" ht="16.5" customHeight="1">
      <c r="A2351" s="184"/>
      <c r="E2351" s="144" t="s">
        <v>2459</v>
      </c>
    </row>
    <row r="2352" spans="1:5" ht="16.5" customHeight="1">
      <c r="A2352" s="184"/>
      <c r="E2352" s="144" t="s">
        <v>5340</v>
      </c>
    </row>
    <row r="2353" spans="1:18" ht="16.5" customHeight="1">
      <c r="A2353" s="184"/>
      <c r="F2353" s="144" t="s">
        <v>5341</v>
      </c>
    </row>
    <row r="2354" spans="1:18" ht="16.5" customHeight="1">
      <c r="A2354" s="184"/>
      <c r="E2354" s="144" t="s">
        <v>2460</v>
      </c>
    </row>
    <row r="2355" spans="1:18" ht="16.5" customHeight="1">
      <c r="A2355" s="184"/>
      <c r="E2355" s="144" t="s">
        <v>2461</v>
      </c>
    </row>
    <row r="2356" spans="1:18" ht="16.5" customHeight="1">
      <c r="A2356" s="184"/>
      <c r="D2356" s="144" t="s">
        <v>5338</v>
      </c>
    </row>
    <row r="2357" spans="1:18" ht="16.5" customHeight="1">
      <c r="A2357" s="184"/>
      <c r="E2357" s="144" t="s">
        <v>5339</v>
      </c>
    </row>
    <row r="2358" spans="1:18" ht="16.5" customHeight="1">
      <c r="A2358" s="184"/>
      <c r="D2358" s="144" t="s">
        <v>5337</v>
      </c>
    </row>
    <row r="2359" spans="1:18" ht="16.5" customHeight="1">
      <c r="A2359" s="184"/>
      <c r="E2359" s="144" t="s">
        <v>2454</v>
      </c>
    </row>
    <row r="2360" spans="1:18" ht="16.5" customHeight="1">
      <c r="A2360" s="184"/>
      <c r="E2360" s="144" t="s">
        <v>2462</v>
      </c>
    </row>
    <row r="2361" spans="1:18" ht="16.5" customHeight="1">
      <c r="A2361" s="184"/>
      <c r="E2361" s="144" t="s">
        <v>2463</v>
      </c>
    </row>
    <row r="2362" spans="1:18" ht="16.5" customHeight="1">
      <c r="A2362" s="184"/>
      <c r="D2362" s="144" t="s">
        <v>5335</v>
      </c>
    </row>
    <row r="2363" spans="1:18" ht="16.5" customHeight="1">
      <c r="A2363" s="184"/>
      <c r="E2363" s="144" t="s">
        <v>5336</v>
      </c>
    </row>
    <row r="2364" spans="1:18" ht="16.5" customHeight="1">
      <c r="A2364" s="184"/>
      <c r="D2364" s="144" t="s">
        <v>2464</v>
      </c>
    </row>
    <row r="2365" spans="1:18" ht="16.5" customHeight="1">
      <c r="A2365" s="184"/>
      <c r="E2365" s="144" t="s">
        <v>5332</v>
      </c>
      <c r="R2365" s="172" t="s">
        <v>6104</v>
      </c>
    </row>
    <row r="2366" spans="1:18" ht="16.5" customHeight="1">
      <c r="A2366" s="184"/>
      <c r="F2366" s="144" t="s">
        <v>5333</v>
      </c>
    </row>
    <row r="2367" spans="1:18" ht="16.5" customHeight="1">
      <c r="A2367" s="184"/>
      <c r="F2367" s="144" t="s">
        <v>5334</v>
      </c>
    </row>
    <row r="2368" spans="1:18" ht="16.5" customHeight="1">
      <c r="A2368" s="184"/>
      <c r="E2368" s="144" t="s">
        <v>5330</v>
      </c>
    </row>
    <row r="2369" spans="1:6" ht="16.5" customHeight="1">
      <c r="A2369" s="184"/>
      <c r="F2369" s="144" t="s">
        <v>5331</v>
      </c>
    </row>
    <row r="2370" spans="1:6" ht="16.5" customHeight="1">
      <c r="A2370" s="184"/>
      <c r="E2370" s="144" t="s">
        <v>5328</v>
      </c>
    </row>
    <row r="2371" spans="1:6" ht="16.5" customHeight="1">
      <c r="A2371" s="184"/>
      <c r="F2371" s="144" t="s">
        <v>5329</v>
      </c>
    </row>
    <row r="2372" spans="1:6" ht="16.5" customHeight="1">
      <c r="A2372" s="184"/>
      <c r="E2372" s="144" t="s">
        <v>2465</v>
      </c>
    </row>
    <row r="2373" spans="1:6" ht="16.5" customHeight="1">
      <c r="A2373" s="184"/>
    </row>
    <row r="2374" spans="1:6" ht="16.5" customHeight="1">
      <c r="A2374" s="184"/>
      <c r="C2374" s="146" t="s">
        <v>3675</v>
      </c>
    </row>
    <row r="2375" spans="1:6" ht="16.5" customHeight="1">
      <c r="A2375" s="184"/>
      <c r="D2375" s="144" t="s">
        <v>5325</v>
      </c>
    </row>
    <row r="2376" spans="1:6" ht="16.5" customHeight="1">
      <c r="A2376" s="184"/>
      <c r="E2376" s="144" t="s">
        <v>5326</v>
      </c>
    </row>
    <row r="2377" spans="1:6" ht="16.5" customHeight="1">
      <c r="A2377" s="184"/>
      <c r="E2377" s="144" t="s">
        <v>5327</v>
      </c>
    </row>
    <row r="2378" spans="1:6" ht="16.5" customHeight="1">
      <c r="A2378" s="184"/>
      <c r="E2378" s="144" t="s">
        <v>2466</v>
      </c>
    </row>
    <row r="2379" spans="1:6" ht="16.5" customHeight="1">
      <c r="A2379" s="184"/>
      <c r="E2379" s="144" t="s">
        <v>2467</v>
      </c>
    </row>
    <row r="2380" spans="1:6" ht="16.5" customHeight="1">
      <c r="A2380" s="184"/>
      <c r="E2380" s="144" t="s">
        <v>2468</v>
      </c>
    </row>
    <row r="2381" spans="1:6" ht="16.5" customHeight="1">
      <c r="A2381" s="184"/>
    </row>
    <row r="2382" spans="1:6" ht="16.5" customHeight="1">
      <c r="A2382" s="184"/>
      <c r="C2382" s="146" t="s">
        <v>3676</v>
      </c>
    </row>
    <row r="2383" spans="1:6" ht="16.5" customHeight="1">
      <c r="A2383" s="184"/>
      <c r="D2383" s="144" t="s">
        <v>17020</v>
      </c>
    </row>
    <row r="2384" spans="1:6" ht="16.5" customHeight="1">
      <c r="A2384" s="184"/>
      <c r="E2384" s="144" t="s">
        <v>17021</v>
      </c>
    </row>
    <row r="2385" spans="1:18" ht="16.5" customHeight="1">
      <c r="A2385" s="184"/>
      <c r="D2385" s="144" t="s">
        <v>5323</v>
      </c>
    </row>
    <row r="2386" spans="1:18" ht="16.5" customHeight="1">
      <c r="A2386" s="184"/>
      <c r="E2386" s="144" t="s">
        <v>5324</v>
      </c>
    </row>
    <row r="2387" spans="1:18" ht="16.5" customHeight="1">
      <c r="A2387" s="184"/>
      <c r="E2387" s="144" t="s">
        <v>2469</v>
      </c>
    </row>
    <row r="2388" spans="1:18" ht="16.5" customHeight="1">
      <c r="A2388" s="184"/>
      <c r="E2388" s="144" t="s">
        <v>3253</v>
      </c>
    </row>
    <row r="2389" spans="1:18" ht="16.5" customHeight="1">
      <c r="A2389" s="184"/>
      <c r="E2389" s="144" t="s">
        <v>2470</v>
      </c>
    </row>
    <row r="2390" spans="1:18" ht="16.5" customHeight="1">
      <c r="A2390" s="184"/>
    </row>
    <row r="2391" spans="1:18" ht="16.5" customHeight="1">
      <c r="A2391" s="184"/>
      <c r="C2391" s="146" t="s">
        <v>3677</v>
      </c>
    </row>
    <row r="2392" spans="1:18" ht="16.5" customHeight="1">
      <c r="A2392" s="184"/>
      <c r="D2392" s="144" t="s">
        <v>5320</v>
      </c>
    </row>
    <row r="2393" spans="1:18" ht="16.5" customHeight="1">
      <c r="A2393" s="184"/>
      <c r="E2393" s="144" t="s">
        <v>5321</v>
      </c>
    </row>
    <row r="2394" spans="1:18" ht="16.5" customHeight="1">
      <c r="A2394" s="184"/>
      <c r="E2394" s="144" t="s">
        <v>5322</v>
      </c>
    </row>
    <row r="2395" spans="1:18" ht="16.5" customHeight="1">
      <c r="A2395" s="184"/>
    </row>
    <row r="2396" spans="1:18" ht="16.5" customHeight="1">
      <c r="A2396" s="184"/>
      <c r="C2396" s="146" t="s">
        <v>3678</v>
      </c>
    </row>
    <row r="2397" spans="1:18" ht="16.5" customHeight="1">
      <c r="A2397" s="184"/>
      <c r="D2397" s="144" t="s">
        <v>5318</v>
      </c>
    </row>
    <row r="2398" spans="1:18" ht="16.5" customHeight="1">
      <c r="A2398" s="184"/>
      <c r="E2398" s="144" t="s">
        <v>5319</v>
      </c>
      <c r="R2398" s="172" t="s">
        <v>6104</v>
      </c>
    </row>
    <row r="2399" spans="1:18" ht="16.5" customHeight="1">
      <c r="A2399" s="184"/>
      <c r="E2399" s="144" t="s">
        <v>5208</v>
      </c>
    </row>
    <row r="2400" spans="1:18" ht="16.5" customHeight="1">
      <c r="A2400" s="184"/>
      <c r="D2400" s="144" t="s">
        <v>2471</v>
      </c>
    </row>
    <row r="2401" spans="1:5" ht="16.5" customHeight="1">
      <c r="A2401" s="184"/>
    </row>
    <row r="2402" spans="1:5" ht="16.5" customHeight="1">
      <c r="A2402" s="184"/>
      <c r="C2402" s="146" t="s">
        <v>3679</v>
      </c>
    </row>
    <row r="2403" spans="1:5" ht="16.5" customHeight="1">
      <c r="A2403" s="184"/>
      <c r="D2403" s="144" t="s">
        <v>5316</v>
      </c>
    </row>
    <row r="2404" spans="1:5" ht="16.5" customHeight="1">
      <c r="A2404" s="184"/>
      <c r="E2404" s="144" t="s">
        <v>5317</v>
      </c>
    </row>
    <row r="2405" spans="1:5" ht="16.5" customHeight="1">
      <c r="A2405" s="184"/>
      <c r="D2405" s="144" t="s">
        <v>2472</v>
      </c>
    </row>
    <row r="2406" spans="1:5" ht="16.5" customHeight="1">
      <c r="A2406" s="184"/>
      <c r="E2406" s="144" t="s">
        <v>2473</v>
      </c>
    </row>
    <row r="2407" spans="1:5" ht="16.5" customHeight="1">
      <c r="A2407" s="184"/>
      <c r="E2407" s="144" t="s">
        <v>2474</v>
      </c>
    </row>
    <row r="2408" spans="1:5" ht="16.5" customHeight="1">
      <c r="A2408" s="184"/>
    </row>
    <row r="2409" spans="1:5" ht="16.5" customHeight="1">
      <c r="A2409" s="184"/>
      <c r="C2409" s="146" t="s">
        <v>3680</v>
      </c>
    </row>
    <row r="2410" spans="1:5" ht="16.5" customHeight="1">
      <c r="A2410" s="184"/>
      <c r="D2410" s="144" t="s">
        <v>5313</v>
      </c>
    </row>
    <row r="2411" spans="1:5" ht="16.5" customHeight="1">
      <c r="A2411" s="184"/>
      <c r="E2411" s="144" t="s">
        <v>5314</v>
      </c>
    </row>
    <row r="2412" spans="1:5" ht="16.5" customHeight="1">
      <c r="A2412" s="184"/>
      <c r="E2412" s="4" t="s">
        <v>5315</v>
      </c>
    </row>
    <row r="2413" spans="1:5" ht="16.5" customHeight="1">
      <c r="A2413" s="184"/>
      <c r="D2413" s="144" t="s">
        <v>5311</v>
      </c>
    </row>
    <row r="2414" spans="1:5" ht="16.5" customHeight="1">
      <c r="A2414" s="184"/>
      <c r="E2414" s="144" t="s">
        <v>5312</v>
      </c>
    </row>
    <row r="2415" spans="1:5" ht="16.5" customHeight="1">
      <c r="A2415" s="184"/>
    </row>
    <row r="2416" spans="1:5" ht="16.5" customHeight="1">
      <c r="A2416" s="184"/>
      <c r="C2416" s="146" t="s">
        <v>3681</v>
      </c>
    </row>
    <row r="2417" spans="1:18" ht="16.5" customHeight="1">
      <c r="A2417" s="184"/>
      <c r="D2417" s="144" t="s">
        <v>17022</v>
      </c>
    </row>
    <row r="2418" spans="1:18" ht="16.5" customHeight="1">
      <c r="A2418" s="184"/>
      <c r="E2418" s="144" t="s">
        <v>17023</v>
      </c>
    </row>
    <row r="2419" spans="1:18" ht="16.5" customHeight="1">
      <c r="A2419" s="184"/>
      <c r="E2419" s="144" t="s">
        <v>17024</v>
      </c>
    </row>
    <row r="2420" spans="1:18" ht="16.5" customHeight="1">
      <c r="A2420" s="184"/>
      <c r="D2420" s="144" t="s">
        <v>5310</v>
      </c>
    </row>
    <row r="2421" spans="1:18" ht="16.5" customHeight="1">
      <c r="A2421" s="184"/>
      <c r="E2421" s="144" t="s">
        <v>5157</v>
      </c>
    </row>
    <row r="2422" spans="1:18" ht="16.5" customHeight="1">
      <c r="A2422" s="184"/>
    </row>
    <row r="2423" spans="1:18" ht="16.5" customHeight="1">
      <c r="A2423" s="184"/>
      <c r="C2423" s="146" t="s">
        <v>3682</v>
      </c>
    </row>
    <row r="2424" spans="1:18" ht="16.5" customHeight="1">
      <c r="A2424" s="184"/>
      <c r="D2424" s="144" t="s">
        <v>5306</v>
      </c>
    </row>
    <row r="2425" spans="1:18" ht="16.5" customHeight="1">
      <c r="A2425" s="184"/>
      <c r="E2425" s="144" t="s">
        <v>5307</v>
      </c>
    </row>
    <row r="2426" spans="1:18" ht="16.5" customHeight="1">
      <c r="A2426" s="184"/>
      <c r="E2426" s="144" t="s">
        <v>5308</v>
      </c>
    </row>
    <row r="2427" spans="1:18" ht="16.5" customHeight="1">
      <c r="A2427" s="184"/>
      <c r="E2427" s="144" t="s">
        <v>5309</v>
      </c>
    </row>
    <row r="2428" spans="1:18" ht="16.5" customHeight="1">
      <c r="A2428" s="184"/>
      <c r="E2428" s="144" t="s">
        <v>2475</v>
      </c>
    </row>
    <row r="2429" spans="1:18" ht="16.5" customHeight="1">
      <c r="A2429" s="184"/>
      <c r="E2429" s="144" t="s">
        <v>2476</v>
      </c>
    </row>
    <row r="2430" spans="1:18" ht="16.5" customHeight="1">
      <c r="A2430" s="184"/>
      <c r="E2430" s="144" t="s">
        <v>5304</v>
      </c>
    </row>
    <row r="2431" spans="1:18" ht="16.5" customHeight="1">
      <c r="A2431" s="184"/>
      <c r="F2431" s="144" t="s">
        <v>5305</v>
      </c>
      <c r="R2431" s="172" t="s">
        <v>6104</v>
      </c>
    </row>
    <row r="2432" spans="1:18" ht="16.5" customHeight="1">
      <c r="A2432" s="184"/>
    </row>
    <row r="2433" spans="1:5" ht="16.5" customHeight="1">
      <c r="A2433" s="184"/>
      <c r="B2433" s="145" t="s">
        <v>4195</v>
      </c>
    </row>
    <row r="2434" spans="1:5" ht="16.5" customHeight="1">
      <c r="A2434" s="184"/>
      <c r="C2434" s="146" t="s">
        <v>3683</v>
      </c>
    </row>
    <row r="2435" spans="1:5" ht="16.5" customHeight="1">
      <c r="A2435" s="184"/>
      <c r="D2435" s="144" t="s">
        <v>5302</v>
      </c>
    </row>
    <row r="2436" spans="1:5" ht="16.5" customHeight="1">
      <c r="A2436" s="184"/>
      <c r="E2436" s="144" t="s">
        <v>5303</v>
      </c>
    </row>
    <row r="2437" spans="1:5" ht="16.5" customHeight="1">
      <c r="A2437" s="184"/>
      <c r="D2437" s="144" t="s">
        <v>5300</v>
      </c>
    </row>
    <row r="2438" spans="1:5" ht="16.5" customHeight="1">
      <c r="A2438" s="184"/>
      <c r="E2438" s="144" t="s">
        <v>5301</v>
      </c>
    </row>
    <row r="2439" spans="1:5" ht="16.5" customHeight="1">
      <c r="A2439" s="184"/>
    </row>
    <row r="2440" spans="1:5" ht="16.5" customHeight="1">
      <c r="A2440" s="184"/>
      <c r="C2440" s="146" t="s">
        <v>3684</v>
      </c>
    </row>
    <row r="2441" spans="1:5" ht="16.5" customHeight="1">
      <c r="A2441" s="184"/>
      <c r="D2441" s="144" t="s">
        <v>5298</v>
      </c>
    </row>
    <row r="2442" spans="1:5" ht="16.5" customHeight="1">
      <c r="A2442" s="184"/>
      <c r="E2442" s="144" t="s">
        <v>5299</v>
      </c>
    </row>
    <row r="2443" spans="1:5" ht="16.5" customHeight="1">
      <c r="A2443" s="184"/>
    </row>
    <row r="2444" spans="1:5" ht="16.5" customHeight="1">
      <c r="A2444" s="184"/>
      <c r="C2444" s="146" t="s">
        <v>3685</v>
      </c>
    </row>
    <row r="2445" spans="1:5" ht="16.5" customHeight="1">
      <c r="A2445" s="184"/>
      <c r="D2445" s="144" t="s">
        <v>5296</v>
      </c>
    </row>
    <row r="2446" spans="1:5" ht="16.5" customHeight="1">
      <c r="A2446" s="184"/>
      <c r="E2446" s="144" t="s">
        <v>5297</v>
      </c>
    </row>
    <row r="2447" spans="1:5" ht="16.5" customHeight="1">
      <c r="A2447" s="184"/>
    </row>
    <row r="2448" spans="1:5" ht="16.5" customHeight="1">
      <c r="A2448" s="184"/>
      <c r="C2448" s="146" t="s">
        <v>3686</v>
      </c>
    </row>
    <row r="2449" spans="1:18" ht="16.5" customHeight="1">
      <c r="A2449" s="184"/>
      <c r="D2449" s="144" t="s">
        <v>3687</v>
      </c>
    </row>
    <row r="2450" spans="1:18" ht="16.5" customHeight="1">
      <c r="A2450" s="184"/>
      <c r="E2450" s="144" t="s">
        <v>2477</v>
      </c>
    </row>
    <row r="2451" spans="1:18" ht="16.5" customHeight="1">
      <c r="A2451" s="184"/>
      <c r="E2451" s="144" t="s">
        <v>2478</v>
      </c>
    </row>
    <row r="2452" spans="1:18" ht="16.5" customHeight="1">
      <c r="A2452" s="184"/>
      <c r="E2452" s="144" t="s">
        <v>2479</v>
      </c>
    </row>
    <row r="2453" spans="1:18" ht="16.5" customHeight="1">
      <c r="A2453" s="184"/>
      <c r="E2453" s="144" t="s">
        <v>2480</v>
      </c>
    </row>
    <row r="2454" spans="1:18" ht="16.5" customHeight="1">
      <c r="A2454" s="184"/>
    </row>
    <row r="2455" spans="1:18" ht="16.5" customHeight="1">
      <c r="A2455" s="184"/>
      <c r="C2455" s="146" t="s">
        <v>3688</v>
      </c>
    </row>
    <row r="2456" spans="1:18" ht="16.5" customHeight="1">
      <c r="A2456" s="184"/>
      <c r="D2456" s="144" t="s">
        <v>3689</v>
      </c>
    </row>
    <row r="2457" spans="1:18" ht="16.5" customHeight="1">
      <c r="A2457" s="184"/>
      <c r="E2457" s="144" t="s">
        <v>2481</v>
      </c>
    </row>
    <row r="2458" spans="1:18" ht="16.5" customHeight="1">
      <c r="A2458" s="184"/>
      <c r="E2458" s="144" t="s">
        <v>2482</v>
      </c>
    </row>
    <row r="2459" spans="1:18" ht="16.5" customHeight="1">
      <c r="A2459" s="184"/>
      <c r="E2459" s="144" t="s">
        <v>2483</v>
      </c>
    </row>
    <row r="2460" spans="1:18" ht="16.5" customHeight="1">
      <c r="A2460" s="184"/>
      <c r="E2460" s="144" t="s">
        <v>2484</v>
      </c>
    </row>
    <row r="2461" spans="1:18" ht="16.5" customHeight="1">
      <c r="A2461" s="184"/>
      <c r="E2461" s="144" t="s">
        <v>5294</v>
      </c>
    </row>
    <row r="2462" spans="1:18" ht="16.5" customHeight="1">
      <c r="A2462" s="184"/>
      <c r="F2462" s="144" t="s">
        <v>5295</v>
      </c>
    </row>
    <row r="2463" spans="1:18" ht="16.5" customHeight="1">
      <c r="A2463" s="184"/>
      <c r="D2463" s="144" t="s">
        <v>2485</v>
      </c>
    </row>
    <row r="2464" spans="1:18" ht="16.5" customHeight="1">
      <c r="A2464" s="184"/>
      <c r="R2464" s="172" t="s">
        <v>6104</v>
      </c>
    </row>
    <row r="2465" spans="1:6" ht="16.5" customHeight="1">
      <c r="A2465" s="184"/>
      <c r="B2465" s="145" t="s">
        <v>4194</v>
      </c>
    </row>
    <row r="2466" spans="1:6" ht="16.5" customHeight="1">
      <c r="A2466" s="184"/>
      <c r="C2466" s="146" t="s">
        <v>3690</v>
      </c>
    </row>
    <row r="2467" spans="1:6" ht="16.5" customHeight="1">
      <c r="A2467" s="184"/>
      <c r="D2467" s="144" t="s">
        <v>5290</v>
      </c>
    </row>
    <row r="2468" spans="1:6" ht="16.5" customHeight="1">
      <c r="A2468" s="184"/>
      <c r="E2468" s="144" t="s">
        <v>5291</v>
      </c>
    </row>
    <row r="2469" spans="1:6" ht="16.5" customHeight="1">
      <c r="A2469" s="184"/>
      <c r="E2469" s="144" t="s">
        <v>5292</v>
      </c>
    </row>
    <row r="2470" spans="1:6" ht="16.5" customHeight="1">
      <c r="A2470" s="184"/>
      <c r="E2470" s="4" t="s">
        <v>5293</v>
      </c>
    </row>
    <row r="2471" spans="1:6" ht="16.5" customHeight="1">
      <c r="A2471" s="184"/>
    </row>
    <row r="2472" spans="1:6" ht="16.5" customHeight="1">
      <c r="A2472" s="184"/>
      <c r="C2472" s="146" t="s">
        <v>3691</v>
      </c>
    </row>
    <row r="2473" spans="1:6" ht="16.5" customHeight="1">
      <c r="A2473" s="184"/>
      <c r="D2473" s="144" t="s">
        <v>5288</v>
      </c>
    </row>
    <row r="2474" spans="1:6" ht="16.5" customHeight="1">
      <c r="A2474" s="184"/>
      <c r="E2474" s="144" t="s">
        <v>5289</v>
      </c>
    </row>
    <row r="2475" spans="1:6" ht="16.5" customHeight="1">
      <c r="A2475" s="184"/>
      <c r="E2475" s="144" t="s">
        <v>5286</v>
      </c>
    </row>
    <row r="2476" spans="1:6" ht="16.5" customHeight="1">
      <c r="A2476" s="184"/>
      <c r="F2476" s="144" t="s">
        <v>5287</v>
      </c>
    </row>
    <row r="2477" spans="1:6" ht="16.5" customHeight="1">
      <c r="A2477" s="184"/>
      <c r="E2477" s="144" t="s">
        <v>2486</v>
      </c>
    </row>
    <row r="2478" spans="1:6" ht="16.5" customHeight="1">
      <c r="A2478" s="184"/>
      <c r="E2478" s="144" t="s">
        <v>2487</v>
      </c>
    </row>
    <row r="2479" spans="1:6" ht="16.5" customHeight="1">
      <c r="A2479" s="184"/>
      <c r="D2479" s="144" t="s">
        <v>2488</v>
      </c>
    </row>
    <row r="2480" spans="1:6" ht="16.5" customHeight="1">
      <c r="A2480" s="184"/>
      <c r="E2480" s="144" t="s">
        <v>2489</v>
      </c>
    </row>
    <row r="2481" spans="1:6" ht="16.5" customHeight="1">
      <c r="A2481" s="184"/>
      <c r="E2481" s="144" t="s">
        <v>2490</v>
      </c>
    </row>
    <row r="2482" spans="1:6" ht="16.5" customHeight="1">
      <c r="A2482" s="184"/>
      <c r="E2482" s="144" t="s">
        <v>2491</v>
      </c>
    </row>
    <row r="2483" spans="1:6" ht="16.5" customHeight="1">
      <c r="A2483" s="184"/>
      <c r="E2483" s="144" t="s">
        <v>5282</v>
      </c>
    </row>
    <row r="2484" spans="1:6" ht="16.5" customHeight="1">
      <c r="A2484" s="184"/>
      <c r="F2484" s="144" t="s">
        <v>5283</v>
      </c>
    </row>
    <row r="2485" spans="1:6" ht="16.5" customHeight="1">
      <c r="A2485" s="184"/>
      <c r="E2485" s="144" t="s">
        <v>2492</v>
      </c>
    </row>
    <row r="2486" spans="1:6" ht="16.5" customHeight="1">
      <c r="A2486" s="184"/>
      <c r="E2486" s="144" t="s">
        <v>5284</v>
      </c>
    </row>
    <row r="2487" spans="1:6" ht="16.5" customHeight="1">
      <c r="A2487" s="184"/>
      <c r="F2487" s="144" t="s">
        <v>5285</v>
      </c>
    </row>
    <row r="2488" spans="1:6" ht="16.5" customHeight="1">
      <c r="A2488" s="184"/>
      <c r="D2488" s="144" t="s">
        <v>5279</v>
      </c>
    </row>
    <row r="2489" spans="1:6" ht="16.5" customHeight="1">
      <c r="A2489" s="184"/>
      <c r="E2489" s="144" t="s">
        <v>5280</v>
      </c>
    </row>
    <row r="2490" spans="1:6" ht="16.5" customHeight="1">
      <c r="A2490" s="184"/>
      <c r="E2490" s="144" t="s">
        <v>5281</v>
      </c>
    </row>
    <row r="2491" spans="1:6" ht="16.5" customHeight="1">
      <c r="A2491" s="184"/>
      <c r="E2491" s="144" t="s">
        <v>2493</v>
      </c>
    </row>
    <row r="2492" spans="1:6" ht="16.5" customHeight="1">
      <c r="A2492" s="184"/>
      <c r="E2492" s="144" t="s">
        <v>2494</v>
      </c>
    </row>
    <row r="2493" spans="1:6" ht="16.5" customHeight="1">
      <c r="A2493" s="184"/>
      <c r="E2493" s="144" t="s">
        <v>2495</v>
      </c>
    </row>
    <row r="2494" spans="1:6" ht="16.5" customHeight="1">
      <c r="A2494" s="184"/>
      <c r="E2494" s="144" t="s">
        <v>2496</v>
      </c>
    </row>
    <row r="2495" spans="1:6" ht="16.5" customHeight="1">
      <c r="A2495" s="184"/>
    </row>
    <row r="2496" spans="1:6" ht="16.5" customHeight="1">
      <c r="A2496" s="184"/>
      <c r="C2496" s="146" t="s">
        <v>3692</v>
      </c>
    </row>
    <row r="2497" spans="1:18" ht="16.5" customHeight="1">
      <c r="A2497" s="184"/>
      <c r="D2497" s="144" t="s">
        <v>5277</v>
      </c>
      <c r="R2497" s="172" t="s">
        <v>6104</v>
      </c>
    </row>
    <row r="2498" spans="1:18" ht="16.5" customHeight="1">
      <c r="A2498" s="184"/>
      <c r="E2498" s="144" t="s">
        <v>5278</v>
      </c>
    </row>
    <row r="2499" spans="1:18" ht="16.5" customHeight="1">
      <c r="A2499" s="184"/>
    </row>
    <row r="2500" spans="1:18" ht="16.5" customHeight="1">
      <c r="A2500" s="184"/>
      <c r="C2500" s="146" t="s">
        <v>3693</v>
      </c>
    </row>
    <row r="2501" spans="1:18" ht="16.5" customHeight="1">
      <c r="A2501" s="184"/>
      <c r="D2501" s="144" t="s">
        <v>3694</v>
      </c>
    </row>
    <row r="2502" spans="1:18" ht="16.5" customHeight="1">
      <c r="A2502" s="184"/>
      <c r="E2502" s="144" t="s">
        <v>2497</v>
      </c>
    </row>
    <row r="2503" spans="1:18" ht="16.5" customHeight="1">
      <c r="A2503" s="184"/>
      <c r="E2503" s="144" t="s">
        <v>5265</v>
      </c>
    </row>
    <row r="2504" spans="1:18" ht="16.5" customHeight="1">
      <c r="A2504" s="184"/>
      <c r="F2504" s="144" t="s">
        <v>5266</v>
      </c>
    </row>
    <row r="2505" spans="1:18" ht="16.5" customHeight="1">
      <c r="A2505" s="184"/>
      <c r="E2505" s="144" t="s">
        <v>2498</v>
      </c>
    </row>
    <row r="2506" spans="1:18" ht="16.5" customHeight="1">
      <c r="A2506" s="184"/>
      <c r="E2506" s="144" t="s">
        <v>5267</v>
      </c>
    </row>
    <row r="2507" spans="1:18" ht="16.5" customHeight="1">
      <c r="A2507" s="184"/>
      <c r="F2507" s="144" t="s">
        <v>5268</v>
      </c>
    </row>
    <row r="2508" spans="1:18" ht="16.5" customHeight="1">
      <c r="A2508" s="184"/>
      <c r="F2508" s="4" t="s">
        <v>5269</v>
      </c>
    </row>
    <row r="2509" spans="1:18" ht="16.5" customHeight="1">
      <c r="A2509" s="184"/>
      <c r="E2509" s="144" t="s">
        <v>2499</v>
      </c>
    </row>
    <row r="2510" spans="1:18" ht="16.5" customHeight="1">
      <c r="A2510" s="184"/>
      <c r="E2510" s="144" t="s">
        <v>5270</v>
      </c>
    </row>
    <row r="2511" spans="1:18" ht="16.5" customHeight="1">
      <c r="A2511" s="184"/>
      <c r="F2511" s="144" t="s">
        <v>5167</v>
      </c>
    </row>
    <row r="2512" spans="1:18" ht="16.5" customHeight="1">
      <c r="A2512" s="184"/>
      <c r="E2512" s="144" t="s">
        <v>5271</v>
      </c>
    </row>
    <row r="2513" spans="1:6" ht="16.5" customHeight="1">
      <c r="A2513" s="184"/>
      <c r="F2513" s="144" t="s">
        <v>5272</v>
      </c>
    </row>
    <row r="2514" spans="1:6" ht="16.5" customHeight="1">
      <c r="A2514" s="184"/>
      <c r="F2514" s="144" t="s">
        <v>5273</v>
      </c>
    </row>
    <row r="2515" spans="1:6" ht="16.5" customHeight="1">
      <c r="A2515" s="184"/>
      <c r="E2515" s="144" t="s">
        <v>5274</v>
      </c>
    </row>
    <row r="2516" spans="1:6" ht="16.5" customHeight="1">
      <c r="A2516" s="184"/>
      <c r="F2516" s="144" t="s">
        <v>5275</v>
      </c>
    </row>
    <row r="2517" spans="1:6" ht="15.75" customHeight="1">
      <c r="A2517" s="184"/>
      <c r="F2517" s="144" t="s">
        <v>2500</v>
      </c>
    </row>
    <row r="2518" spans="1:6" ht="16.5" customHeight="1">
      <c r="A2518" s="184"/>
      <c r="F2518" s="144" t="s">
        <v>2501</v>
      </c>
    </row>
    <row r="2519" spans="1:6" ht="16.5" customHeight="1">
      <c r="A2519" s="184"/>
      <c r="F2519" s="144" t="s">
        <v>2502</v>
      </c>
    </row>
    <row r="2520" spans="1:6" ht="16.5" customHeight="1">
      <c r="A2520" s="184"/>
      <c r="D2520" s="144" t="s">
        <v>5262</v>
      </c>
    </row>
    <row r="2521" spans="1:6" ht="16.5" customHeight="1">
      <c r="A2521" s="184"/>
      <c r="E2521" s="144" t="s">
        <v>5263</v>
      </c>
    </row>
    <row r="2522" spans="1:6" ht="16.5" customHeight="1">
      <c r="A2522" s="184"/>
      <c r="E2522" s="144" t="s">
        <v>5264</v>
      </c>
    </row>
    <row r="2523" spans="1:6" ht="16.5" customHeight="1">
      <c r="A2523" s="184"/>
      <c r="D2523" s="144" t="s">
        <v>5276</v>
      </c>
    </row>
    <row r="2524" spans="1:6" ht="16.5" customHeight="1">
      <c r="A2524" s="184"/>
      <c r="E2524" s="144" t="s">
        <v>5157</v>
      </c>
    </row>
    <row r="2525" spans="1:6" ht="16.5" customHeight="1">
      <c r="A2525" s="184"/>
    </row>
    <row r="2526" spans="1:6" ht="16.5" customHeight="1">
      <c r="A2526" s="184"/>
      <c r="C2526" s="146" t="s">
        <v>3695</v>
      </c>
    </row>
    <row r="2527" spans="1:6" ht="16.5" customHeight="1">
      <c r="A2527" s="184"/>
      <c r="D2527" s="144" t="s">
        <v>5253</v>
      </c>
    </row>
    <row r="2528" spans="1:6" ht="16.5" customHeight="1">
      <c r="A2528" s="184"/>
      <c r="E2528" s="144" t="s">
        <v>5254</v>
      </c>
    </row>
    <row r="2529" spans="1:18" ht="16.5" customHeight="1">
      <c r="A2529" s="184"/>
      <c r="E2529" s="144" t="s">
        <v>5255</v>
      </c>
    </row>
    <row r="2530" spans="1:18" ht="16.5" customHeight="1">
      <c r="A2530" s="184"/>
      <c r="E2530" s="144" t="s">
        <v>5256</v>
      </c>
      <c r="R2530" s="172" t="s">
        <v>6104</v>
      </c>
    </row>
    <row r="2531" spans="1:18" ht="16.5" customHeight="1">
      <c r="A2531" s="184"/>
      <c r="D2531" s="144" t="s">
        <v>5257</v>
      </c>
    </row>
    <row r="2532" spans="1:18" ht="16.5" customHeight="1">
      <c r="A2532" s="184"/>
      <c r="E2532" s="144" t="s">
        <v>5258</v>
      </c>
    </row>
    <row r="2533" spans="1:18" ht="16.5" customHeight="1">
      <c r="A2533" s="184"/>
      <c r="E2533" s="144" t="s">
        <v>5259</v>
      </c>
    </row>
    <row r="2534" spans="1:18" ht="16.5" customHeight="1">
      <c r="A2534" s="184"/>
      <c r="D2534" s="144" t="s">
        <v>5260</v>
      </c>
    </row>
    <row r="2535" spans="1:18" ht="16.5" customHeight="1">
      <c r="A2535" s="184"/>
      <c r="E2535" s="144" t="s">
        <v>5261</v>
      </c>
    </row>
    <row r="2536" spans="1:18" ht="16.5" customHeight="1">
      <c r="A2536" s="184"/>
      <c r="E2536" s="144" t="s">
        <v>2503</v>
      </c>
    </row>
    <row r="2537" spans="1:18" ht="16.5" customHeight="1">
      <c r="A2537" s="184"/>
      <c r="E2537" s="144" t="s">
        <v>2504</v>
      </c>
    </row>
    <row r="2538" spans="1:18" ht="16.5" customHeight="1">
      <c r="A2538" s="184"/>
      <c r="D2538" s="144" t="s">
        <v>5251</v>
      </c>
    </row>
    <row r="2539" spans="1:18" ht="16.5" customHeight="1">
      <c r="A2539" s="184"/>
      <c r="E2539" s="144" t="s">
        <v>5252</v>
      </c>
    </row>
    <row r="2540" spans="1:18" ht="16.5" customHeight="1">
      <c r="A2540" s="184"/>
    </row>
    <row r="2541" spans="1:18" ht="16.5" customHeight="1">
      <c r="A2541" s="184"/>
      <c r="C2541" s="146" t="s">
        <v>3696</v>
      </c>
    </row>
    <row r="2542" spans="1:18" ht="16.5" customHeight="1">
      <c r="A2542" s="184"/>
      <c r="D2542" s="144" t="s">
        <v>5249</v>
      </c>
    </row>
    <row r="2543" spans="1:18" ht="16.5" customHeight="1">
      <c r="A2543" s="184"/>
      <c r="E2543" s="144" t="s">
        <v>5250</v>
      </c>
    </row>
    <row r="2544" spans="1:18" ht="16.5" customHeight="1">
      <c r="A2544" s="184"/>
      <c r="E2544" s="144" t="s">
        <v>2505</v>
      </c>
    </row>
    <row r="2545" spans="1:5" ht="16.5" customHeight="1">
      <c r="A2545" s="184"/>
      <c r="E2545" s="144" t="s">
        <v>2506</v>
      </c>
    </row>
    <row r="2546" spans="1:5" ht="16.5" customHeight="1">
      <c r="A2546" s="184"/>
      <c r="E2546" s="144" t="s">
        <v>2507</v>
      </c>
    </row>
    <row r="2547" spans="1:5" ht="16.5" customHeight="1">
      <c r="A2547" s="184"/>
      <c r="E2547" s="144" t="s">
        <v>2508</v>
      </c>
    </row>
    <row r="2548" spans="1:5" ht="16.5" customHeight="1">
      <c r="A2548" s="184"/>
      <c r="E2548" s="144" t="s">
        <v>2509</v>
      </c>
    </row>
    <row r="2549" spans="1:5" ht="16.5" customHeight="1">
      <c r="A2549" s="184"/>
      <c r="D2549" s="144" t="s">
        <v>2510</v>
      </c>
    </row>
    <row r="2550" spans="1:5" ht="16.5" customHeight="1">
      <c r="A2550" s="184"/>
      <c r="D2550" s="144" t="s">
        <v>5247</v>
      </c>
    </row>
    <row r="2551" spans="1:5" ht="16.5" customHeight="1">
      <c r="A2551" s="184"/>
      <c r="E2551" s="144" t="s">
        <v>5248</v>
      </c>
    </row>
    <row r="2552" spans="1:5" ht="16.5" customHeight="1">
      <c r="A2552" s="184"/>
    </row>
    <row r="2553" spans="1:5" ht="16.5" customHeight="1">
      <c r="A2553" s="184"/>
      <c r="C2553" s="146" t="s">
        <v>3697</v>
      </c>
    </row>
    <row r="2554" spans="1:5" ht="16.5" customHeight="1">
      <c r="A2554" s="184"/>
      <c r="D2554" s="144" t="s">
        <v>5245</v>
      </c>
    </row>
    <row r="2555" spans="1:5" ht="16.5" customHeight="1">
      <c r="A2555" s="184"/>
      <c r="E2555" s="144" t="s">
        <v>5246</v>
      </c>
    </row>
    <row r="2556" spans="1:5" ht="16.5" customHeight="1">
      <c r="A2556" s="184"/>
    </row>
    <row r="2557" spans="1:5" ht="16.5" customHeight="1">
      <c r="A2557" s="184"/>
      <c r="B2557" s="145" t="s">
        <v>4193</v>
      </c>
    </row>
    <row r="2558" spans="1:5" ht="16.5" customHeight="1">
      <c r="A2558" s="184"/>
      <c r="C2558" s="146" t="s">
        <v>3698</v>
      </c>
    </row>
    <row r="2559" spans="1:5" ht="16.5" customHeight="1">
      <c r="A2559" s="184"/>
      <c r="D2559" s="144" t="s">
        <v>5242</v>
      </c>
    </row>
    <row r="2560" spans="1:5" ht="16.5" customHeight="1">
      <c r="A2560" s="184"/>
      <c r="E2560" s="144" t="s">
        <v>5243</v>
      </c>
    </row>
    <row r="2561" spans="1:18" ht="16.5" customHeight="1">
      <c r="A2561" s="184"/>
      <c r="F2561" s="144" t="s">
        <v>5244</v>
      </c>
    </row>
    <row r="2562" spans="1:18" ht="16.5" customHeight="1">
      <c r="A2562" s="184"/>
      <c r="E2562" s="144" t="s">
        <v>2511</v>
      </c>
    </row>
    <row r="2563" spans="1:18" ht="16.5" customHeight="1">
      <c r="A2563" s="184"/>
      <c r="E2563" s="144" t="s">
        <v>2512</v>
      </c>
      <c r="R2563" s="172" t="s">
        <v>6104</v>
      </c>
    </row>
    <row r="2564" spans="1:18" ht="16.5" customHeight="1">
      <c r="A2564" s="184"/>
      <c r="E2564" s="144" t="s">
        <v>2513</v>
      </c>
    </row>
    <row r="2565" spans="1:18" ht="16.5" customHeight="1">
      <c r="A2565" s="184"/>
      <c r="E2565" s="144" t="s">
        <v>2514</v>
      </c>
    </row>
    <row r="2566" spans="1:18" ht="16.5" customHeight="1">
      <c r="A2566" s="184"/>
      <c r="E2566" s="144" t="s">
        <v>2515</v>
      </c>
    </row>
    <row r="2567" spans="1:18" ht="16.5" customHeight="1">
      <c r="A2567" s="184"/>
      <c r="E2567" s="144" t="s">
        <v>2516</v>
      </c>
    </row>
    <row r="2568" spans="1:18" ht="16.5" customHeight="1">
      <c r="A2568" s="184"/>
      <c r="E2568" s="144" t="s">
        <v>2517</v>
      </c>
    </row>
    <row r="2569" spans="1:18" ht="16.5" customHeight="1">
      <c r="A2569" s="184"/>
      <c r="E2569" s="144" t="s">
        <v>2518</v>
      </c>
    </row>
    <row r="2570" spans="1:18" ht="16.5" customHeight="1">
      <c r="A2570" s="184"/>
      <c r="E2570" s="144" t="s">
        <v>2519</v>
      </c>
    </row>
    <row r="2571" spans="1:18" ht="16.5" customHeight="1">
      <c r="A2571" s="184"/>
      <c r="E2571" s="144" t="s">
        <v>5240</v>
      </c>
    </row>
    <row r="2572" spans="1:18" ht="16.5" customHeight="1">
      <c r="A2572" s="184"/>
      <c r="F2572" s="144" t="s">
        <v>5241</v>
      </c>
    </row>
    <row r="2573" spans="1:18" ht="16.5" customHeight="1">
      <c r="A2573" s="184"/>
      <c r="D2573" s="144" t="s">
        <v>5238</v>
      </c>
    </row>
    <row r="2574" spans="1:18" ht="16.5" customHeight="1">
      <c r="A2574" s="184"/>
      <c r="E2574" s="144" t="s">
        <v>5239</v>
      </c>
    </row>
    <row r="2575" spans="1:18" ht="16.5" customHeight="1">
      <c r="A2575" s="184"/>
      <c r="D2575" s="144" t="s">
        <v>2520</v>
      </c>
    </row>
    <row r="2576" spans="1:18" ht="16.5" customHeight="1">
      <c r="A2576" s="184"/>
    </row>
    <row r="2577" spans="1:6" ht="16.5" customHeight="1">
      <c r="A2577" s="184"/>
      <c r="C2577" s="146" t="s">
        <v>3699</v>
      </c>
    </row>
    <row r="2578" spans="1:6" ht="16.5" customHeight="1">
      <c r="A2578" s="184"/>
      <c r="D2578" s="144" t="s">
        <v>5237</v>
      </c>
    </row>
    <row r="2579" spans="1:6" ht="16.5" customHeight="1">
      <c r="A2579" s="184"/>
      <c r="E2579" s="144" t="s">
        <v>5157</v>
      </c>
    </row>
    <row r="2580" spans="1:6" ht="16.5" customHeight="1">
      <c r="A2580" s="184"/>
      <c r="D2580" s="144" t="s">
        <v>17025</v>
      </c>
    </row>
    <row r="2581" spans="1:6" ht="16.5" customHeight="1">
      <c r="A2581" s="184"/>
    </row>
    <row r="2582" spans="1:6" ht="16.5" customHeight="1">
      <c r="A2582" s="184"/>
      <c r="C2582" s="146" t="s">
        <v>3700</v>
      </c>
    </row>
    <row r="2583" spans="1:6" ht="16.5" customHeight="1">
      <c r="A2583" s="184"/>
      <c r="D2583" s="144" t="s">
        <v>5235</v>
      </c>
    </row>
    <row r="2584" spans="1:6" ht="16.5" customHeight="1">
      <c r="A2584" s="184"/>
      <c r="E2584" s="144" t="s">
        <v>5236</v>
      </c>
    </row>
    <row r="2585" spans="1:6" ht="16.5" customHeight="1">
      <c r="A2585" s="184"/>
      <c r="E2585" s="144" t="s">
        <v>2521</v>
      </c>
    </row>
    <row r="2586" spans="1:6" ht="16.5" customHeight="1">
      <c r="A2586" s="184"/>
      <c r="E2586" s="144" t="s">
        <v>5233</v>
      </c>
    </row>
    <row r="2587" spans="1:6" ht="16.5" customHeight="1">
      <c r="A2587" s="184"/>
      <c r="F2587" s="144" t="s">
        <v>5234</v>
      </c>
    </row>
    <row r="2588" spans="1:6" ht="16.5" customHeight="1">
      <c r="A2588" s="184"/>
    </row>
    <row r="2589" spans="1:6" ht="16.5" customHeight="1">
      <c r="A2589" s="184"/>
    </row>
    <row r="2590" spans="1:6" ht="16.5" customHeight="1">
      <c r="A2590" s="184"/>
    </row>
    <row r="2591" spans="1:6" ht="16.5" customHeight="1">
      <c r="A2591" s="184" t="s">
        <v>4192</v>
      </c>
    </row>
    <row r="2592" spans="1:6" ht="16.5" customHeight="1">
      <c r="A2592" s="184"/>
      <c r="B2592" s="145" t="s">
        <v>4191</v>
      </c>
    </row>
    <row r="2593" spans="1:18" ht="16.5" customHeight="1">
      <c r="A2593" s="184"/>
      <c r="B2593" s="145" t="s">
        <v>4190</v>
      </c>
    </row>
    <row r="2594" spans="1:18" ht="16.5" customHeight="1">
      <c r="A2594" s="184"/>
      <c r="C2594" s="146" t="s">
        <v>3701</v>
      </c>
    </row>
    <row r="2595" spans="1:18" ht="16.5" customHeight="1">
      <c r="A2595" s="184"/>
      <c r="D2595" s="144" t="s">
        <v>5232</v>
      </c>
      <c r="R2595" s="172" t="s">
        <v>6104</v>
      </c>
    </row>
    <row r="2596" spans="1:18" ht="16.5" customHeight="1">
      <c r="A2596" s="184"/>
      <c r="E2596" s="144" t="s">
        <v>5084</v>
      </c>
    </row>
    <row r="2597" spans="1:18" ht="16.5" customHeight="1">
      <c r="A2597" s="184"/>
    </row>
    <row r="2598" spans="1:18" ht="16.5" customHeight="1">
      <c r="A2598" s="184"/>
      <c r="C2598" s="146" t="s">
        <v>3702</v>
      </c>
    </row>
    <row r="2599" spans="1:18" ht="16.5" customHeight="1">
      <c r="A2599" s="184"/>
      <c r="D2599" s="144" t="s">
        <v>3703</v>
      </c>
    </row>
    <row r="2600" spans="1:18" ht="16.5" customHeight="1">
      <c r="A2600" s="184"/>
    </row>
    <row r="2601" spans="1:18" ht="16.5" customHeight="1">
      <c r="A2601" s="184"/>
      <c r="C2601" s="146" t="s">
        <v>3704</v>
      </c>
    </row>
    <row r="2602" spans="1:18" ht="16.5" customHeight="1">
      <c r="A2602" s="184"/>
      <c r="D2602" s="144" t="s">
        <v>5231</v>
      </c>
    </row>
    <row r="2603" spans="1:18" ht="16.5" customHeight="1">
      <c r="A2603" s="184"/>
      <c r="E2603" s="144" t="s">
        <v>5157</v>
      </c>
    </row>
    <row r="2604" spans="1:18" ht="16.5" customHeight="1">
      <c r="A2604" s="184"/>
    </row>
    <row r="2605" spans="1:18" ht="16.5" customHeight="1">
      <c r="A2605" s="184"/>
      <c r="B2605" s="145" t="s">
        <v>4189</v>
      </c>
    </row>
    <row r="2606" spans="1:18" ht="16.5" customHeight="1">
      <c r="A2606" s="184"/>
      <c r="C2606" s="146" t="s">
        <v>3705</v>
      </c>
    </row>
    <row r="2607" spans="1:18" ht="16.5" customHeight="1">
      <c r="A2607" s="184"/>
      <c r="D2607" s="144" t="s">
        <v>3706</v>
      </c>
    </row>
    <row r="2608" spans="1:18" ht="16.5" customHeight="1">
      <c r="A2608" s="184"/>
      <c r="D2608" s="144" t="s">
        <v>2522</v>
      </c>
    </row>
    <row r="2609" spans="1:6" ht="16.5" customHeight="1">
      <c r="A2609" s="184"/>
    </row>
    <row r="2610" spans="1:6" ht="16.5" customHeight="1">
      <c r="A2610" s="184"/>
      <c r="C2610" s="146" t="s">
        <v>3707</v>
      </c>
    </row>
    <row r="2611" spans="1:6" ht="16.5" customHeight="1">
      <c r="A2611" s="184"/>
      <c r="D2611" s="144" t="s">
        <v>4188</v>
      </c>
    </row>
    <row r="2612" spans="1:6" ht="16.5" customHeight="1">
      <c r="A2612" s="184"/>
      <c r="E2612" s="144" t="s">
        <v>2523</v>
      </c>
    </row>
    <row r="2613" spans="1:6" ht="16.5" customHeight="1">
      <c r="A2613" s="184"/>
      <c r="E2613" s="144" t="s">
        <v>2524</v>
      </c>
    </row>
    <row r="2614" spans="1:6" ht="16.5" customHeight="1">
      <c r="A2614" s="184"/>
      <c r="E2614" s="144" t="s">
        <v>2525</v>
      </c>
    </row>
    <row r="2615" spans="1:6" ht="16.5" customHeight="1">
      <c r="A2615" s="184"/>
      <c r="E2615" s="144" t="s">
        <v>2526</v>
      </c>
    </row>
    <row r="2616" spans="1:6" ht="16.5" customHeight="1">
      <c r="A2616" s="184"/>
      <c r="E2616" s="144" t="s">
        <v>2527</v>
      </c>
    </row>
    <row r="2617" spans="1:6" ht="16.5" customHeight="1">
      <c r="A2617" s="184"/>
      <c r="E2617" s="144" t="s">
        <v>2528</v>
      </c>
    </row>
    <row r="2618" spans="1:6" ht="16.5" customHeight="1">
      <c r="A2618" s="184"/>
      <c r="E2618" s="144" t="s">
        <v>2529</v>
      </c>
    </row>
    <row r="2619" spans="1:6" ht="16.5" customHeight="1">
      <c r="A2619" s="184"/>
      <c r="F2619" s="144" t="s">
        <v>3254</v>
      </c>
    </row>
    <row r="2620" spans="1:6" ht="16.5" customHeight="1">
      <c r="A2620" s="184"/>
      <c r="F2620" s="144" t="s">
        <v>2530</v>
      </c>
    </row>
    <row r="2621" spans="1:6" ht="16.5" customHeight="1">
      <c r="A2621" s="184"/>
      <c r="E2621" s="144" t="s">
        <v>2531</v>
      </c>
    </row>
    <row r="2622" spans="1:6" ht="16.5" customHeight="1">
      <c r="A2622" s="184"/>
      <c r="F2622" s="144" t="s">
        <v>2532</v>
      </c>
    </row>
    <row r="2623" spans="1:6" ht="16.5" customHeight="1">
      <c r="A2623" s="184"/>
      <c r="F2623" s="144" t="s">
        <v>2533</v>
      </c>
    </row>
    <row r="2624" spans="1:6" ht="16.5" customHeight="1">
      <c r="A2624" s="184"/>
      <c r="F2624" s="144" t="s">
        <v>3255</v>
      </c>
    </row>
    <row r="2625" spans="1:18" ht="16.5" customHeight="1">
      <c r="A2625" s="184"/>
      <c r="E2625" s="144" t="s">
        <v>2534</v>
      </c>
    </row>
    <row r="2626" spans="1:18" ht="16.5" customHeight="1">
      <c r="A2626" s="184"/>
      <c r="F2626" s="144" t="s">
        <v>2535</v>
      </c>
    </row>
    <row r="2627" spans="1:18" ht="16.5" customHeight="1">
      <c r="A2627" s="184"/>
      <c r="F2627" s="144" t="s">
        <v>5222</v>
      </c>
    </row>
    <row r="2628" spans="1:18" ht="16.5" customHeight="1">
      <c r="A2628" s="184"/>
      <c r="G2628" s="144" t="s">
        <v>5223</v>
      </c>
      <c r="R2628" s="172" t="s">
        <v>6104</v>
      </c>
    </row>
    <row r="2629" spans="1:18" ht="16.5" customHeight="1">
      <c r="A2629" s="184"/>
      <c r="F2629" s="144" t="s">
        <v>2536</v>
      </c>
    </row>
    <row r="2630" spans="1:18" ht="16.5" customHeight="1">
      <c r="A2630" s="184"/>
      <c r="F2630" s="144" t="s">
        <v>2537</v>
      </c>
    </row>
    <row r="2631" spans="1:18" ht="16.5" customHeight="1">
      <c r="A2631" s="184"/>
      <c r="F2631" s="144" t="s">
        <v>2538</v>
      </c>
    </row>
    <row r="2632" spans="1:18" ht="16.5" customHeight="1">
      <c r="A2632" s="184"/>
      <c r="F2632" s="144" t="s">
        <v>2539</v>
      </c>
    </row>
    <row r="2633" spans="1:18" ht="16.5" customHeight="1">
      <c r="A2633" s="184"/>
      <c r="F2633" s="144" t="s">
        <v>3256</v>
      </c>
    </row>
    <row r="2634" spans="1:18" ht="16.5" customHeight="1">
      <c r="A2634" s="184"/>
      <c r="E2634" s="144" t="s">
        <v>5224</v>
      </c>
    </row>
    <row r="2635" spans="1:18" ht="16.5" customHeight="1">
      <c r="A2635" s="184"/>
      <c r="F2635" s="144" t="s">
        <v>2540</v>
      </c>
    </row>
    <row r="2636" spans="1:18" ht="16.5" customHeight="1">
      <c r="A2636" s="184"/>
      <c r="F2636" s="144" t="s">
        <v>2541</v>
      </c>
    </row>
    <row r="2637" spans="1:18" ht="16.5" customHeight="1">
      <c r="A2637" s="184"/>
      <c r="F2637" s="144" t="s">
        <v>5225</v>
      </c>
    </row>
    <row r="2638" spans="1:18" ht="16.5" customHeight="1">
      <c r="A2638" s="184"/>
      <c r="G2638" s="144" t="s">
        <v>5226</v>
      </c>
    </row>
    <row r="2639" spans="1:18" ht="16.5" customHeight="1">
      <c r="A2639" s="184"/>
      <c r="F2639" s="144" t="s">
        <v>5227</v>
      </c>
    </row>
    <row r="2640" spans="1:18" ht="16.5" customHeight="1">
      <c r="A2640" s="184"/>
      <c r="G2640" s="144" t="s">
        <v>5228</v>
      </c>
    </row>
    <row r="2641" spans="1:7" ht="16.5" customHeight="1">
      <c r="A2641" s="184"/>
      <c r="E2641" s="144" t="s">
        <v>2542</v>
      </c>
    </row>
    <row r="2642" spans="1:7" ht="16.5" customHeight="1">
      <c r="A2642" s="184"/>
      <c r="F2642" s="144" t="s">
        <v>2543</v>
      </c>
    </row>
    <row r="2643" spans="1:7" ht="16.5" customHeight="1">
      <c r="A2643" s="184"/>
      <c r="F2643" s="144" t="s">
        <v>5230</v>
      </c>
    </row>
    <row r="2644" spans="1:7" ht="16.5" customHeight="1">
      <c r="A2644" s="184"/>
      <c r="G2644" s="144" t="s">
        <v>5229</v>
      </c>
    </row>
    <row r="2645" spans="1:7" ht="16.5" customHeight="1">
      <c r="A2645" s="184"/>
      <c r="E2645" s="144" t="s">
        <v>2544</v>
      </c>
    </row>
    <row r="2646" spans="1:7" ht="16.5" customHeight="1">
      <c r="A2646" s="184"/>
      <c r="F2646" s="144" t="s">
        <v>2545</v>
      </c>
    </row>
    <row r="2647" spans="1:7" ht="16.5" customHeight="1">
      <c r="A2647" s="184"/>
      <c r="F2647" s="144" t="s">
        <v>2546</v>
      </c>
    </row>
    <row r="2648" spans="1:7" ht="16.5" customHeight="1">
      <c r="A2648" s="184"/>
      <c r="E2648" s="144" t="s">
        <v>5220</v>
      </c>
    </row>
    <row r="2649" spans="1:7" ht="16.5" customHeight="1">
      <c r="A2649" s="184"/>
      <c r="F2649" s="144" t="s">
        <v>5221</v>
      </c>
    </row>
    <row r="2650" spans="1:7" ht="16.5" customHeight="1">
      <c r="A2650" s="184"/>
    </row>
    <row r="2651" spans="1:7" ht="16.5" customHeight="1">
      <c r="A2651" s="184"/>
      <c r="C2651" s="146" t="s">
        <v>3708</v>
      </c>
    </row>
    <row r="2652" spans="1:7" ht="16.5" customHeight="1">
      <c r="A2652" s="184"/>
      <c r="D2652" s="144" t="s">
        <v>5218</v>
      </c>
    </row>
    <row r="2653" spans="1:7" ht="16.5" customHeight="1">
      <c r="A2653" s="184"/>
      <c r="E2653" s="144" t="s">
        <v>5219</v>
      </c>
    </row>
    <row r="2654" spans="1:7" ht="16.5" customHeight="1">
      <c r="A2654" s="184"/>
      <c r="E2654" s="144" t="s">
        <v>2547</v>
      </c>
    </row>
    <row r="2655" spans="1:7" ht="16.5" customHeight="1">
      <c r="A2655" s="184"/>
      <c r="E2655" s="144" t="s">
        <v>2548</v>
      </c>
    </row>
    <row r="2656" spans="1:7" ht="16.5" customHeight="1">
      <c r="A2656" s="184"/>
      <c r="E2656" s="144" t="s">
        <v>2549</v>
      </c>
    </row>
    <row r="2657" spans="1:18" ht="16.5" customHeight="1">
      <c r="A2657" s="184"/>
    </row>
    <row r="2658" spans="1:18" ht="16.5" customHeight="1">
      <c r="A2658" s="184"/>
      <c r="C2658" s="146" t="s">
        <v>3709</v>
      </c>
    </row>
    <row r="2659" spans="1:18" ht="16.5" customHeight="1">
      <c r="A2659" s="184"/>
      <c r="D2659" s="144" t="s">
        <v>3710</v>
      </c>
    </row>
    <row r="2660" spans="1:18" ht="16.5" customHeight="1">
      <c r="A2660" s="184"/>
      <c r="E2660" s="144" t="s">
        <v>5216</v>
      </c>
    </row>
    <row r="2661" spans="1:18" ht="16.5" customHeight="1">
      <c r="A2661" s="184"/>
      <c r="F2661" s="144" t="s">
        <v>5217</v>
      </c>
      <c r="R2661" s="172" t="s">
        <v>6104</v>
      </c>
    </row>
    <row r="2662" spans="1:18" ht="16.5" customHeight="1">
      <c r="A2662" s="184"/>
      <c r="E2662" s="144" t="s">
        <v>5214</v>
      </c>
    </row>
    <row r="2663" spans="1:18" ht="16.5" customHeight="1">
      <c r="A2663" s="184"/>
      <c r="F2663" s="144" t="s">
        <v>5215</v>
      </c>
    </row>
    <row r="2664" spans="1:18" ht="16.5" customHeight="1">
      <c r="A2664" s="184"/>
      <c r="E2664" s="144" t="s">
        <v>2550</v>
      </c>
    </row>
    <row r="2665" spans="1:18" ht="16.5" customHeight="1">
      <c r="A2665" s="184"/>
      <c r="E2665" s="144" t="s">
        <v>2551</v>
      </c>
    </row>
    <row r="2666" spans="1:18" ht="16.5" customHeight="1">
      <c r="A2666" s="184"/>
      <c r="E2666" s="144" t="s">
        <v>2552</v>
      </c>
    </row>
    <row r="2667" spans="1:18" ht="16.5" customHeight="1">
      <c r="A2667" s="184"/>
    </row>
    <row r="2668" spans="1:18" ht="16.5" customHeight="1">
      <c r="A2668" s="184"/>
      <c r="C2668" s="146" t="s">
        <v>3711</v>
      </c>
    </row>
    <row r="2669" spans="1:18" ht="16.5" customHeight="1">
      <c r="A2669" s="184"/>
      <c r="D2669" s="144" t="s">
        <v>5213</v>
      </c>
    </row>
    <row r="2670" spans="1:18" ht="16.5" customHeight="1">
      <c r="A2670" s="184"/>
      <c r="E2670" s="144" t="s">
        <v>5157</v>
      </c>
    </row>
    <row r="2671" spans="1:18" ht="16.5" customHeight="1">
      <c r="A2671" s="184"/>
      <c r="E2671" s="144" t="s">
        <v>2553</v>
      </c>
    </row>
    <row r="2672" spans="1:18" ht="16.5" customHeight="1">
      <c r="A2672" s="184"/>
      <c r="E2672" s="144" t="s">
        <v>5211</v>
      </c>
    </row>
    <row r="2673" spans="1:6" ht="16.5" customHeight="1">
      <c r="A2673" s="184"/>
      <c r="F2673" s="144" t="s">
        <v>5212</v>
      </c>
    </row>
    <row r="2674" spans="1:6" ht="16.5" customHeight="1">
      <c r="A2674" s="184"/>
      <c r="E2674" s="144" t="s">
        <v>2554</v>
      </c>
    </row>
    <row r="2675" spans="1:6" ht="16.5" customHeight="1">
      <c r="A2675" s="184"/>
      <c r="E2675" s="144" t="s">
        <v>5209</v>
      </c>
    </row>
    <row r="2676" spans="1:6" ht="16.5" customHeight="1">
      <c r="A2676" s="184"/>
      <c r="F2676" s="144" t="s">
        <v>5210</v>
      </c>
    </row>
    <row r="2677" spans="1:6" ht="16.5" customHeight="1">
      <c r="A2677" s="184"/>
    </row>
    <row r="2678" spans="1:6" ht="16.5" customHeight="1">
      <c r="A2678" s="184"/>
      <c r="C2678" s="146" t="s">
        <v>3712</v>
      </c>
    </row>
    <row r="2679" spans="1:6" ht="16.5" customHeight="1">
      <c r="A2679" s="184"/>
      <c r="D2679" s="144" t="s">
        <v>5207</v>
      </c>
    </row>
    <row r="2680" spans="1:6" ht="16.5" customHeight="1">
      <c r="A2680" s="184"/>
      <c r="E2680" s="144" t="s">
        <v>5208</v>
      </c>
    </row>
    <row r="2681" spans="1:6" ht="16.5" customHeight="1">
      <c r="A2681" s="184"/>
      <c r="E2681" s="144" t="s">
        <v>2555</v>
      </c>
    </row>
    <row r="2682" spans="1:6" ht="16.5" customHeight="1">
      <c r="A2682" s="184"/>
      <c r="E2682" s="144" t="s">
        <v>2556</v>
      </c>
    </row>
    <row r="2683" spans="1:6" ht="16.5" customHeight="1">
      <c r="A2683" s="184"/>
      <c r="E2683" s="144" t="s">
        <v>2557</v>
      </c>
    </row>
    <row r="2684" spans="1:6" ht="16.5" customHeight="1">
      <c r="A2684" s="184"/>
      <c r="E2684" s="144" t="s">
        <v>5205</v>
      </c>
    </row>
    <row r="2685" spans="1:6" ht="16.5" customHeight="1">
      <c r="A2685" s="184"/>
      <c r="F2685" s="144" t="s">
        <v>5206</v>
      </c>
    </row>
    <row r="2686" spans="1:6" ht="16.5" customHeight="1">
      <c r="A2686" s="184"/>
      <c r="D2686" s="144" t="s">
        <v>2558</v>
      </c>
    </row>
    <row r="2687" spans="1:6" ht="16.5" customHeight="1">
      <c r="A2687" s="184"/>
      <c r="E2687" s="144" t="s">
        <v>2559</v>
      </c>
    </row>
    <row r="2688" spans="1:6" ht="16.5" customHeight="1">
      <c r="A2688" s="184"/>
      <c r="E2688" s="144" t="s">
        <v>5204</v>
      </c>
    </row>
    <row r="2689" spans="1:18" ht="16.5" customHeight="1">
      <c r="A2689" s="184"/>
      <c r="F2689" s="144" t="s">
        <v>5203</v>
      </c>
    </row>
    <row r="2690" spans="1:18" ht="16.5" customHeight="1">
      <c r="A2690" s="184"/>
    </row>
    <row r="2691" spans="1:18" ht="16.5" customHeight="1">
      <c r="A2691" s="184"/>
      <c r="C2691" s="146" t="s">
        <v>3713</v>
      </c>
    </row>
    <row r="2692" spans="1:18" ht="16.5" customHeight="1">
      <c r="A2692" s="184"/>
      <c r="D2692" s="144" t="s">
        <v>5201</v>
      </c>
    </row>
    <row r="2693" spans="1:18" ht="16.5" customHeight="1">
      <c r="A2693" s="184"/>
      <c r="E2693" s="144" t="s">
        <v>5202</v>
      </c>
    </row>
    <row r="2694" spans="1:18" ht="16.5" customHeight="1">
      <c r="A2694" s="184"/>
      <c r="E2694" s="144" t="s">
        <v>2560</v>
      </c>
      <c r="R2694" s="172" t="s">
        <v>6104</v>
      </c>
    </row>
    <row r="2695" spans="1:18" ht="16.5" customHeight="1">
      <c r="A2695" s="184"/>
      <c r="E2695" s="144" t="s">
        <v>2561</v>
      </c>
    </row>
    <row r="2696" spans="1:18" ht="16.5" customHeight="1">
      <c r="A2696" s="184"/>
      <c r="E2696" s="144" t="s">
        <v>2562</v>
      </c>
    </row>
    <row r="2697" spans="1:18" ht="16.5" customHeight="1">
      <c r="A2697" s="184"/>
      <c r="E2697" s="144" t="s">
        <v>2563</v>
      </c>
    </row>
    <row r="2698" spans="1:18" ht="16.5" customHeight="1">
      <c r="A2698" s="184"/>
      <c r="E2698" s="144" t="s">
        <v>2564</v>
      </c>
    </row>
    <row r="2699" spans="1:18" ht="16.5" customHeight="1">
      <c r="A2699" s="184"/>
      <c r="D2699" s="144" t="s">
        <v>5200</v>
      </c>
    </row>
    <row r="2700" spans="1:18" ht="16.5" customHeight="1">
      <c r="A2700" s="184"/>
      <c r="E2700" s="144" t="s">
        <v>5086</v>
      </c>
    </row>
    <row r="2701" spans="1:18" ht="16.5" customHeight="1">
      <c r="A2701" s="184"/>
      <c r="E2701" s="144" t="s">
        <v>2565</v>
      </c>
    </row>
    <row r="2702" spans="1:18" ht="16.5" customHeight="1">
      <c r="A2702" s="184"/>
      <c r="E2702" s="144" t="s">
        <v>2566</v>
      </c>
    </row>
    <row r="2703" spans="1:18" ht="16.5" customHeight="1">
      <c r="A2703" s="184"/>
      <c r="E2703" s="144" t="s">
        <v>2567</v>
      </c>
    </row>
    <row r="2704" spans="1:18" ht="16.5" customHeight="1">
      <c r="A2704" s="184"/>
      <c r="E2704" s="144" t="s">
        <v>5198</v>
      </c>
    </row>
    <row r="2705" spans="1:6" ht="16.5" customHeight="1">
      <c r="A2705" s="184"/>
      <c r="F2705" s="144" t="s">
        <v>5199</v>
      </c>
    </row>
    <row r="2706" spans="1:6" ht="16.5" customHeight="1">
      <c r="A2706" s="184"/>
      <c r="E2706" s="144" t="s">
        <v>2568</v>
      </c>
    </row>
    <row r="2707" spans="1:6" ht="16.5" customHeight="1">
      <c r="A2707" s="184"/>
      <c r="D2707" s="144" t="s">
        <v>2569</v>
      </c>
    </row>
    <row r="2708" spans="1:6" ht="16.5" customHeight="1">
      <c r="A2708" s="184"/>
      <c r="E2708" s="144" t="s">
        <v>2570</v>
      </c>
    </row>
    <row r="2709" spans="1:6" ht="16.5" customHeight="1">
      <c r="A2709" s="184"/>
      <c r="E2709" s="144" t="s">
        <v>5196</v>
      </c>
    </row>
    <row r="2710" spans="1:6" ht="16.5" customHeight="1">
      <c r="A2710" s="184"/>
      <c r="F2710" s="144" t="s">
        <v>5197</v>
      </c>
    </row>
    <row r="2711" spans="1:6" ht="16.5" customHeight="1">
      <c r="A2711" s="184"/>
      <c r="E2711" s="144" t="s">
        <v>5193</v>
      </c>
    </row>
    <row r="2712" spans="1:6" ht="16.5" customHeight="1">
      <c r="A2712" s="184"/>
      <c r="F2712" s="144" t="s">
        <v>5194</v>
      </c>
    </row>
    <row r="2713" spans="1:6" ht="16.5" customHeight="1">
      <c r="A2713" s="184"/>
      <c r="F2713" s="144" t="s">
        <v>5195</v>
      </c>
    </row>
    <row r="2714" spans="1:6" ht="16.5" customHeight="1">
      <c r="A2714" s="184"/>
      <c r="E2714" s="144" t="s">
        <v>5191</v>
      </c>
    </row>
    <row r="2715" spans="1:6" ht="16.5" customHeight="1">
      <c r="A2715" s="184"/>
      <c r="F2715" s="144" t="s">
        <v>5192</v>
      </c>
    </row>
    <row r="2716" spans="1:6" ht="16.5" customHeight="1">
      <c r="A2716" s="184"/>
    </row>
    <row r="2717" spans="1:6" ht="16.5" customHeight="1">
      <c r="A2717" s="184"/>
      <c r="B2717" s="145" t="s">
        <v>4187</v>
      </c>
    </row>
    <row r="2718" spans="1:6" ht="16.5" customHeight="1">
      <c r="A2718" s="184"/>
      <c r="B2718" s="145" t="s">
        <v>4186</v>
      </c>
    </row>
    <row r="2719" spans="1:6" ht="16.5" customHeight="1">
      <c r="A2719" s="184"/>
      <c r="B2719" s="145" t="s">
        <v>4185</v>
      </c>
    </row>
    <row r="2720" spans="1:6" ht="16.5" customHeight="1">
      <c r="A2720" s="184"/>
      <c r="C2720" s="146" t="s">
        <v>3714</v>
      </c>
    </row>
    <row r="2721" spans="1:18" ht="16.5" customHeight="1">
      <c r="A2721" s="184"/>
      <c r="D2721" s="144" t="s">
        <v>5187</v>
      </c>
    </row>
    <row r="2722" spans="1:18" ht="16.5" customHeight="1">
      <c r="A2722" s="184"/>
      <c r="E2722" s="144" t="s">
        <v>5188</v>
      </c>
    </row>
    <row r="2723" spans="1:18" ht="16.5" customHeight="1">
      <c r="A2723" s="184"/>
      <c r="D2723" s="144" t="s">
        <v>5189</v>
      </c>
    </row>
    <row r="2724" spans="1:18" ht="16.5" customHeight="1">
      <c r="A2724" s="184"/>
      <c r="E2724" s="144" t="s">
        <v>5190</v>
      </c>
    </row>
    <row r="2725" spans="1:18" ht="16.5" customHeight="1">
      <c r="A2725" s="184"/>
    </row>
    <row r="2726" spans="1:18" ht="16.5" customHeight="1">
      <c r="A2726" s="184"/>
      <c r="C2726" s="146" t="s">
        <v>3715</v>
      </c>
    </row>
    <row r="2727" spans="1:18" ht="16.5" customHeight="1">
      <c r="A2727" s="184"/>
      <c r="D2727" s="144" t="s">
        <v>5185</v>
      </c>
      <c r="R2727" s="172" t="s">
        <v>6104</v>
      </c>
    </row>
    <row r="2728" spans="1:18" ht="16.5" customHeight="1">
      <c r="A2728" s="184"/>
      <c r="E2728" s="144" t="s">
        <v>5186</v>
      </c>
    </row>
    <row r="2729" spans="1:18" ht="16.5" customHeight="1">
      <c r="A2729" s="184"/>
    </row>
    <row r="2730" spans="1:18" ht="16.5" customHeight="1">
      <c r="A2730" s="184"/>
      <c r="C2730" s="146" t="s">
        <v>3716</v>
      </c>
    </row>
    <row r="2731" spans="1:18" ht="16.5" customHeight="1">
      <c r="A2731" s="184"/>
      <c r="D2731" s="144" t="s">
        <v>5183</v>
      </c>
    </row>
    <row r="2732" spans="1:18" ht="16.5" customHeight="1">
      <c r="A2732" s="184"/>
      <c r="E2732" s="144" t="s">
        <v>5184</v>
      </c>
    </row>
    <row r="2733" spans="1:18" ht="16.5" customHeight="1">
      <c r="A2733" s="184"/>
      <c r="D2733" s="144" t="s">
        <v>5181</v>
      </c>
    </row>
    <row r="2734" spans="1:18" ht="16.5" customHeight="1">
      <c r="A2734" s="184"/>
      <c r="E2734" s="144" t="s">
        <v>5182</v>
      </c>
    </row>
    <row r="2735" spans="1:18" ht="16.5" customHeight="1">
      <c r="A2735" s="184"/>
    </row>
    <row r="2736" spans="1:18" ht="16.5" customHeight="1">
      <c r="A2736" s="184"/>
      <c r="C2736" s="146" t="s">
        <v>3717</v>
      </c>
    </row>
    <row r="2737" spans="1:6" ht="16.5" customHeight="1">
      <c r="A2737" s="184"/>
      <c r="D2737" s="144" t="s">
        <v>5179</v>
      </c>
    </row>
    <row r="2738" spans="1:6" ht="16.5" customHeight="1">
      <c r="A2738" s="184"/>
      <c r="E2738" s="144" t="s">
        <v>5180</v>
      </c>
    </row>
    <row r="2739" spans="1:6" ht="16.5" customHeight="1">
      <c r="A2739" s="184"/>
      <c r="F2739" s="4" t="s">
        <v>5157</v>
      </c>
    </row>
    <row r="2740" spans="1:6" ht="16.5" customHeight="1">
      <c r="A2740" s="184"/>
      <c r="D2740" s="144" t="s">
        <v>5177</v>
      </c>
    </row>
    <row r="2741" spans="1:6" ht="16.5" customHeight="1">
      <c r="A2741" s="184"/>
      <c r="E2741" s="144" t="s">
        <v>5178</v>
      </c>
    </row>
    <row r="2742" spans="1:6" ht="16.5" customHeight="1">
      <c r="A2742" s="184"/>
      <c r="D2742" s="144" t="s">
        <v>5176</v>
      </c>
    </row>
    <row r="2743" spans="1:6" ht="16.5" customHeight="1">
      <c r="A2743" s="184"/>
    </row>
    <row r="2744" spans="1:6" ht="16.5" customHeight="1">
      <c r="A2744" s="184"/>
      <c r="C2744" s="146" t="s">
        <v>3718</v>
      </c>
    </row>
    <row r="2745" spans="1:6" ht="16.5" customHeight="1">
      <c r="A2745" s="184"/>
      <c r="D2745" s="144" t="s">
        <v>5174</v>
      </c>
    </row>
    <row r="2746" spans="1:6" ht="16.5" customHeight="1">
      <c r="A2746" s="184"/>
      <c r="E2746" s="144" t="s">
        <v>5175</v>
      </c>
    </row>
    <row r="2747" spans="1:6" ht="16.5" customHeight="1">
      <c r="A2747" s="184"/>
    </row>
    <row r="2748" spans="1:6" ht="16.5" customHeight="1">
      <c r="A2748" s="184"/>
      <c r="C2748" s="146" t="s">
        <v>3719</v>
      </c>
    </row>
    <row r="2749" spans="1:6" ht="16.5" customHeight="1">
      <c r="A2749" s="184"/>
      <c r="D2749" s="144" t="s">
        <v>5172</v>
      </c>
    </row>
    <row r="2750" spans="1:6" ht="16.5" customHeight="1">
      <c r="A2750" s="184"/>
      <c r="E2750" s="144" t="s">
        <v>5173</v>
      </c>
    </row>
    <row r="2751" spans="1:6" ht="16.5" customHeight="1">
      <c r="A2751" s="184"/>
    </row>
    <row r="2752" spans="1:6" ht="16.5" customHeight="1">
      <c r="A2752" s="184"/>
      <c r="C2752" s="146" t="s">
        <v>3720</v>
      </c>
    </row>
    <row r="2753" spans="1:18" ht="16.5" customHeight="1">
      <c r="A2753" s="184"/>
      <c r="D2753" s="144" t="s">
        <v>5170</v>
      </c>
    </row>
    <row r="2754" spans="1:18" ht="16.5" customHeight="1">
      <c r="A2754" s="184"/>
      <c r="E2754" s="144" t="s">
        <v>5171</v>
      </c>
    </row>
    <row r="2755" spans="1:18" ht="16.5" customHeight="1">
      <c r="A2755" s="184"/>
      <c r="D2755" s="144" t="s">
        <v>2571</v>
      </c>
    </row>
    <row r="2756" spans="1:18" ht="16.5" customHeight="1">
      <c r="A2756" s="184"/>
    </row>
    <row r="2757" spans="1:18" ht="16.5" customHeight="1">
      <c r="A2757" s="184"/>
      <c r="B2757" s="145" t="s">
        <v>2572</v>
      </c>
    </row>
    <row r="2758" spans="1:18" ht="16.5" customHeight="1">
      <c r="A2758" s="184"/>
      <c r="C2758" s="146" t="s">
        <v>3721</v>
      </c>
    </row>
    <row r="2759" spans="1:18" ht="16.5" customHeight="1">
      <c r="A2759" s="184"/>
      <c r="D2759" s="144" t="s">
        <v>3722</v>
      </c>
    </row>
    <row r="2760" spans="1:18" ht="16.5" customHeight="1">
      <c r="A2760" s="184"/>
      <c r="R2760" s="172" t="s">
        <v>6105</v>
      </c>
    </row>
    <row r="2761" spans="1:18" ht="16.5" customHeight="1">
      <c r="A2761" s="184"/>
      <c r="C2761" s="146" t="s">
        <v>3723</v>
      </c>
    </row>
    <row r="2762" spans="1:18" ht="16.5" customHeight="1">
      <c r="A2762" s="184"/>
      <c r="D2762" s="144" t="s">
        <v>3724</v>
      </c>
    </row>
    <row r="2763" spans="1:18" ht="16.5" customHeight="1">
      <c r="A2763" s="184"/>
      <c r="D2763" s="144" t="s">
        <v>2573</v>
      </c>
    </row>
    <row r="2764" spans="1:18" ht="16.5" customHeight="1">
      <c r="A2764" s="184"/>
    </row>
    <row r="2765" spans="1:18" ht="16.5" customHeight="1">
      <c r="A2765" s="184"/>
      <c r="C2765" s="146" t="s">
        <v>3725</v>
      </c>
    </row>
    <row r="2766" spans="1:18" ht="16.5" customHeight="1">
      <c r="A2766" s="184"/>
      <c r="D2766" s="144" t="s">
        <v>3726</v>
      </c>
    </row>
    <row r="2767" spans="1:18" ht="16.5" customHeight="1">
      <c r="A2767" s="184"/>
      <c r="E2767" s="144" t="s">
        <v>2574</v>
      </c>
      <c r="M2767" s="144" t="s">
        <v>2576</v>
      </c>
    </row>
    <row r="2768" spans="1:18" ht="16.5" customHeight="1">
      <c r="A2768" s="184"/>
      <c r="E2768" s="144" t="s">
        <v>2575</v>
      </c>
      <c r="M2768" s="144" t="s">
        <v>2577</v>
      </c>
    </row>
    <row r="2769" spans="1:7" ht="16.5" customHeight="1">
      <c r="A2769" s="184"/>
      <c r="D2769" s="144" t="s">
        <v>5168</v>
      </c>
    </row>
    <row r="2770" spans="1:7" ht="16.5" customHeight="1">
      <c r="A2770" s="184"/>
      <c r="E2770" s="144" t="s">
        <v>5169</v>
      </c>
    </row>
    <row r="2771" spans="1:7" ht="16.5" customHeight="1">
      <c r="A2771" s="184"/>
    </row>
    <row r="2772" spans="1:7" ht="16.5" customHeight="1">
      <c r="A2772" s="184"/>
      <c r="B2772" s="145" t="s">
        <v>4184</v>
      </c>
    </row>
    <row r="2773" spans="1:7" ht="16.5" customHeight="1">
      <c r="A2773" s="184"/>
      <c r="C2773" s="146" t="s">
        <v>3727</v>
      </c>
    </row>
    <row r="2774" spans="1:7" ht="16.5" customHeight="1">
      <c r="A2774" s="184"/>
      <c r="D2774" s="144" t="s">
        <v>3728</v>
      </c>
    </row>
    <row r="2775" spans="1:7" ht="16.5" customHeight="1">
      <c r="A2775" s="184"/>
      <c r="E2775" s="144" t="s">
        <v>2578</v>
      </c>
    </row>
    <row r="2776" spans="1:7" ht="16.5" customHeight="1">
      <c r="A2776" s="184"/>
      <c r="E2776" s="144" t="s">
        <v>2579</v>
      </c>
    </row>
    <row r="2777" spans="1:7" ht="16.5" customHeight="1">
      <c r="A2777" s="184"/>
      <c r="E2777" s="144" t="s">
        <v>2580</v>
      </c>
    </row>
    <row r="2778" spans="1:7" ht="16.5" customHeight="1">
      <c r="A2778" s="184"/>
      <c r="E2778" s="144" t="s">
        <v>2581</v>
      </c>
    </row>
    <row r="2779" spans="1:7" ht="16.5" customHeight="1">
      <c r="A2779" s="184"/>
      <c r="E2779" s="144" t="s">
        <v>5162</v>
      </c>
    </row>
    <row r="2780" spans="1:7" ht="16.5" customHeight="1">
      <c r="A2780" s="184"/>
      <c r="F2780" s="144" t="s">
        <v>5163</v>
      </c>
    </row>
    <row r="2781" spans="1:7" ht="16.5" customHeight="1">
      <c r="A2781" s="184"/>
      <c r="F2781" s="144" t="s">
        <v>5164</v>
      </c>
    </row>
    <row r="2782" spans="1:7" ht="16.5" customHeight="1">
      <c r="A2782" s="184"/>
      <c r="G2782" s="144" t="s">
        <v>5165</v>
      </c>
    </row>
    <row r="2783" spans="1:7" ht="16.5" customHeight="1">
      <c r="A2783" s="184"/>
      <c r="F2783" s="144" t="s">
        <v>5166</v>
      </c>
    </row>
    <row r="2784" spans="1:7" ht="16.5" customHeight="1">
      <c r="A2784" s="184"/>
      <c r="G2784" s="144" t="s">
        <v>5167</v>
      </c>
    </row>
    <row r="2785" spans="1:18" ht="16.5" customHeight="1">
      <c r="A2785" s="184"/>
      <c r="E2785" s="144" t="s">
        <v>5160</v>
      </c>
    </row>
    <row r="2786" spans="1:18" ht="16.5" customHeight="1">
      <c r="A2786" s="184"/>
      <c r="F2786" s="144" t="s">
        <v>5161</v>
      </c>
    </row>
    <row r="2787" spans="1:18" ht="16.5" customHeight="1">
      <c r="A2787" s="184"/>
    </row>
    <row r="2788" spans="1:18" ht="16.5" customHeight="1">
      <c r="A2788" s="184"/>
      <c r="C2788" s="146" t="s">
        <v>3729</v>
      </c>
    </row>
    <row r="2789" spans="1:18" ht="16.5" customHeight="1">
      <c r="A2789" s="184"/>
      <c r="D2789" s="144" t="s">
        <v>3730</v>
      </c>
    </row>
    <row r="2790" spans="1:18" ht="16.5" customHeight="1">
      <c r="A2790" s="184"/>
      <c r="D2790" s="144" t="s">
        <v>5159</v>
      </c>
    </row>
    <row r="2791" spans="1:18" ht="16.5" customHeight="1">
      <c r="A2791" s="184"/>
    </row>
    <row r="2792" spans="1:18" ht="16.5" customHeight="1">
      <c r="A2792" s="184"/>
      <c r="B2792" s="145" t="s">
        <v>4183</v>
      </c>
    </row>
    <row r="2793" spans="1:18" ht="16.5" customHeight="1">
      <c r="A2793" s="184"/>
      <c r="B2793" s="145" t="s">
        <v>4182</v>
      </c>
      <c r="R2793" s="172" t="s">
        <v>6105</v>
      </c>
    </row>
    <row r="2794" spans="1:18" ht="16.5" customHeight="1">
      <c r="A2794" s="184"/>
      <c r="C2794" s="146" t="s">
        <v>3731</v>
      </c>
    </row>
    <row r="2795" spans="1:18" ht="16.5" customHeight="1">
      <c r="A2795" s="184"/>
      <c r="D2795" s="144" t="s">
        <v>5154</v>
      </c>
    </row>
    <row r="2796" spans="1:18" ht="16.5" customHeight="1">
      <c r="A2796" s="184"/>
      <c r="E2796" s="144" t="s">
        <v>5155</v>
      </c>
    </row>
    <row r="2797" spans="1:18" ht="16.5" customHeight="1">
      <c r="A2797" s="184"/>
      <c r="E2797" s="144" t="s">
        <v>5156</v>
      </c>
    </row>
    <row r="2798" spans="1:18" ht="16.5" customHeight="1">
      <c r="A2798" s="184"/>
      <c r="D2798" s="144" t="s">
        <v>5152</v>
      </c>
    </row>
    <row r="2799" spans="1:18" ht="16.5" customHeight="1">
      <c r="A2799" s="184"/>
      <c r="E2799" s="144" t="s">
        <v>5153</v>
      </c>
    </row>
    <row r="2800" spans="1:18" ht="16.5" customHeight="1">
      <c r="A2800" s="184"/>
      <c r="D2800" s="144" t="s">
        <v>5151</v>
      </c>
    </row>
    <row r="2801" spans="1:12" ht="16.5" customHeight="1">
      <c r="A2801" s="184"/>
      <c r="E2801" s="144" t="s">
        <v>5158</v>
      </c>
    </row>
    <row r="2802" spans="1:12" ht="16.5" customHeight="1">
      <c r="A2802" s="184"/>
      <c r="E2802" s="144" t="s">
        <v>5157</v>
      </c>
    </row>
    <row r="2803" spans="1:12" ht="16.5" customHeight="1">
      <c r="A2803" s="184"/>
      <c r="D2803" s="144" t="s">
        <v>5149</v>
      </c>
    </row>
    <row r="2804" spans="1:12" ht="16.5" customHeight="1">
      <c r="A2804" s="184"/>
      <c r="E2804" s="144" t="s">
        <v>5150</v>
      </c>
    </row>
    <row r="2805" spans="1:12" ht="16.5" customHeight="1">
      <c r="A2805" s="184"/>
      <c r="E2805" s="144" t="s">
        <v>2582</v>
      </c>
      <c r="L2805" s="144" t="s">
        <v>2584</v>
      </c>
    </row>
    <row r="2806" spans="1:12" ht="16.5" customHeight="1">
      <c r="A2806" s="184"/>
      <c r="E2806" s="144" t="s">
        <v>2583</v>
      </c>
    </row>
    <row r="2807" spans="1:12" ht="16.5" customHeight="1">
      <c r="A2807" s="184"/>
    </row>
    <row r="2808" spans="1:12" ht="16.5" customHeight="1">
      <c r="A2808" s="184"/>
      <c r="B2808" s="145" t="s">
        <v>2585</v>
      </c>
    </row>
    <row r="2809" spans="1:12" ht="16.5" customHeight="1">
      <c r="A2809" s="184"/>
      <c r="C2809" s="146" t="s">
        <v>3732</v>
      </c>
    </row>
    <row r="2810" spans="1:12" ht="16.5" customHeight="1">
      <c r="A2810" s="184"/>
      <c r="D2810" s="144" t="s">
        <v>5147</v>
      </c>
    </row>
    <row r="2811" spans="1:12" ht="16.5" customHeight="1">
      <c r="A2811" s="184"/>
      <c r="E2811" s="144" t="s">
        <v>5148</v>
      </c>
    </row>
    <row r="2812" spans="1:12" ht="16.5" customHeight="1">
      <c r="A2812" s="184"/>
    </row>
    <row r="2813" spans="1:12" ht="16.5" customHeight="1">
      <c r="A2813" s="184"/>
      <c r="C2813" s="146" t="s">
        <v>3733</v>
      </c>
    </row>
    <row r="2814" spans="1:12" ht="16.5" customHeight="1">
      <c r="A2814" s="184"/>
      <c r="D2814" s="144" t="s">
        <v>5145</v>
      </c>
    </row>
    <row r="2815" spans="1:12" ht="16.5" customHeight="1">
      <c r="A2815" s="184"/>
      <c r="E2815" s="144" t="s">
        <v>5146</v>
      </c>
    </row>
    <row r="2816" spans="1:12" ht="16.5" customHeight="1">
      <c r="A2816" s="184"/>
    </row>
    <row r="2817" spans="1:18" ht="16.5" customHeight="1">
      <c r="A2817" s="184"/>
      <c r="C2817" s="146" t="s">
        <v>3734</v>
      </c>
    </row>
    <row r="2818" spans="1:18" ht="16.5" customHeight="1">
      <c r="A2818" s="184"/>
      <c r="D2818" s="144" t="s">
        <v>5143</v>
      </c>
    </row>
    <row r="2819" spans="1:18" ht="16.5" customHeight="1">
      <c r="A2819" s="184"/>
      <c r="E2819" s="144" t="s">
        <v>5144</v>
      </c>
    </row>
    <row r="2820" spans="1:18" ht="16.5" customHeight="1">
      <c r="A2820" s="184"/>
    </row>
    <row r="2821" spans="1:18" ht="16.5" customHeight="1">
      <c r="A2821" s="184"/>
      <c r="C2821" s="146" t="s">
        <v>3735</v>
      </c>
    </row>
    <row r="2822" spans="1:18" ht="16.5" customHeight="1">
      <c r="A2822" s="184"/>
      <c r="D2822" s="144" t="s">
        <v>3736</v>
      </c>
    </row>
    <row r="2823" spans="1:18" ht="16.5" customHeight="1">
      <c r="A2823" s="184"/>
    </row>
    <row r="2824" spans="1:18" ht="16.5" customHeight="1">
      <c r="A2824" s="184"/>
      <c r="C2824" s="146" t="s">
        <v>3737</v>
      </c>
    </row>
    <row r="2825" spans="1:18" ht="16.5" customHeight="1">
      <c r="A2825" s="184"/>
      <c r="D2825" s="144" t="s">
        <v>5141</v>
      </c>
    </row>
    <row r="2826" spans="1:18" ht="16.5" customHeight="1">
      <c r="A2826" s="184"/>
      <c r="E2826" s="144" t="s">
        <v>5142</v>
      </c>
      <c r="R2826" s="172" t="s">
        <v>6105</v>
      </c>
    </row>
    <row r="2827" spans="1:18" ht="16.5" customHeight="1">
      <c r="A2827" s="184"/>
    </row>
    <row r="2828" spans="1:18" ht="16.5" customHeight="1">
      <c r="A2828" s="184"/>
      <c r="C2828" s="146" t="s">
        <v>3738</v>
      </c>
    </row>
    <row r="2829" spans="1:18" ht="16.5" customHeight="1">
      <c r="A2829" s="184"/>
      <c r="D2829" s="144" t="s">
        <v>5139</v>
      </c>
    </row>
    <row r="2830" spans="1:18" ht="16.5" customHeight="1">
      <c r="A2830" s="184"/>
      <c r="E2830" s="144" t="s">
        <v>5140</v>
      </c>
    </row>
    <row r="2831" spans="1:18" ht="16.5" customHeight="1">
      <c r="A2831" s="184"/>
      <c r="E2831" s="144" t="s">
        <v>5137</v>
      </c>
    </row>
    <row r="2832" spans="1:18" ht="16.5" customHeight="1">
      <c r="A2832" s="184"/>
      <c r="F2832" s="144" t="s">
        <v>5138</v>
      </c>
    </row>
    <row r="2833" spans="1:5" ht="16.5" customHeight="1">
      <c r="A2833" s="184"/>
      <c r="E2833" s="144" t="s">
        <v>2586</v>
      </c>
    </row>
    <row r="2834" spans="1:5" ht="16.5" customHeight="1">
      <c r="A2834" s="184"/>
      <c r="E2834" s="144" t="s">
        <v>2587</v>
      </c>
    </row>
    <row r="2835" spans="1:5" ht="16.5" customHeight="1">
      <c r="A2835" s="184"/>
    </row>
    <row r="2836" spans="1:5" ht="16.5" customHeight="1">
      <c r="A2836" s="184"/>
      <c r="C2836" s="146" t="s">
        <v>3739</v>
      </c>
    </row>
    <row r="2837" spans="1:5" ht="16.5" customHeight="1">
      <c r="A2837" s="184"/>
      <c r="D2837" s="144" t="s">
        <v>5135</v>
      </c>
    </row>
    <row r="2838" spans="1:5" ht="16.5" customHeight="1">
      <c r="A2838" s="184"/>
      <c r="E2838" s="144" t="s">
        <v>5136</v>
      </c>
    </row>
    <row r="2839" spans="1:5" ht="16.5" customHeight="1">
      <c r="A2839" s="184"/>
    </row>
    <row r="2840" spans="1:5" ht="16.5" customHeight="1">
      <c r="A2840" s="184"/>
      <c r="C2840" s="146" t="s">
        <v>3740</v>
      </c>
    </row>
    <row r="2841" spans="1:5" ht="16.5" customHeight="1">
      <c r="A2841" s="184"/>
      <c r="D2841" s="144" t="s">
        <v>5133</v>
      </c>
    </row>
    <row r="2842" spans="1:5" ht="16.5" customHeight="1">
      <c r="A2842" s="184"/>
      <c r="E2842" s="144" t="s">
        <v>5134</v>
      </c>
    </row>
    <row r="2843" spans="1:5" ht="16.5" customHeight="1">
      <c r="A2843" s="184"/>
      <c r="E2843" s="144" t="s">
        <v>2588</v>
      </c>
    </row>
    <row r="2844" spans="1:5" ht="16.5" customHeight="1">
      <c r="A2844" s="184"/>
      <c r="E2844" s="144" t="s">
        <v>2589</v>
      </c>
    </row>
    <row r="2845" spans="1:5" ht="16.5" customHeight="1">
      <c r="A2845" s="184"/>
    </row>
    <row r="2846" spans="1:5" ht="16.5" customHeight="1">
      <c r="A2846" s="184"/>
      <c r="C2846" s="146" t="s">
        <v>3741</v>
      </c>
    </row>
    <row r="2847" spans="1:5" ht="16.5" customHeight="1">
      <c r="A2847" s="184"/>
      <c r="D2847" s="144" t="s">
        <v>5131</v>
      </c>
    </row>
    <row r="2848" spans="1:5" ht="16.5" customHeight="1">
      <c r="A2848" s="184"/>
      <c r="E2848" s="144" t="s">
        <v>5132</v>
      </c>
    </row>
    <row r="2849" spans="1:18" ht="16.5" customHeight="1">
      <c r="A2849" s="184"/>
    </row>
    <row r="2850" spans="1:18" ht="16.5" customHeight="1">
      <c r="A2850" s="184"/>
      <c r="C2850" s="146" t="s">
        <v>3742</v>
      </c>
    </row>
    <row r="2851" spans="1:18" ht="16.5" customHeight="1">
      <c r="A2851" s="184"/>
      <c r="D2851" s="144" t="s">
        <v>5129</v>
      </c>
    </row>
    <row r="2852" spans="1:18" ht="16.5" customHeight="1">
      <c r="A2852" s="184"/>
      <c r="E2852" s="144" t="s">
        <v>5130</v>
      </c>
    </row>
    <row r="2853" spans="1:18" ht="16.5" customHeight="1">
      <c r="A2853" s="184"/>
      <c r="D2853" s="144" t="s">
        <v>5127</v>
      </c>
    </row>
    <row r="2854" spans="1:18" ht="16.5" customHeight="1">
      <c r="A2854" s="184"/>
      <c r="E2854" s="144" t="s">
        <v>5128</v>
      </c>
    </row>
    <row r="2855" spans="1:18" ht="16.5" customHeight="1">
      <c r="A2855" s="184"/>
    </row>
    <row r="2856" spans="1:18" ht="16.5" customHeight="1">
      <c r="A2856" s="184"/>
      <c r="B2856" s="145" t="s">
        <v>2590</v>
      </c>
    </row>
    <row r="2857" spans="1:18" ht="16.5" customHeight="1">
      <c r="A2857" s="184"/>
      <c r="C2857" s="146" t="s">
        <v>3743</v>
      </c>
    </row>
    <row r="2858" spans="1:18" ht="16.5" customHeight="1">
      <c r="A2858" s="184"/>
      <c r="D2858" s="144" t="s">
        <v>3744</v>
      </c>
    </row>
    <row r="2859" spans="1:18" ht="16.5" customHeight="1">
      <c r="A2859" s="184"/>
      <c r="R2859" s="172" t="s">
        <v>6105</v>
      </c>
    </row>
    <row r="2860" spans="1:18" ht="16.5" customHeight="1">
      <c r="A2860" s="184"/>
      <c r="C2860" s="146" t="s">
        <v>3745</v>
      </c>
    </row>
    <row r="2861" spans="1:18" ht="16.5" customHeight="1">
      <c r="A2861" s="184"/>
      <c r="D2861" s="144" t="s">
        <v>5125</v>
      </c>
    </row>
    <row r="2862" spans="1:18" ht="16.5" customHeight="1">
      <c r="A2862" s="184"/>
      <c r="E2862" s="144" t="s">
        <v>5126</v>
      </c>
    </row>
    <row r="2863" spans="1:18" ht="16.5" customHeight="1">
      <c r="A2863" s="184"/>
    </row>
    <row r="2864" spans="1:18" ht="16.5" customHeight="1">
      <c r="A2864" s="184"/>
      <c r="C2864" s="146" t="s">
        <v>3746</v>
      </c>
    </row>
    <row r="2865" spans="1:6" ht="16.5" customHeight="1">
      <c r="A2865" s="184"/>
      <c r="D2865" s="144" t="s">
        <v>5124</v>
      </c>
    </row>
    <row r="2866" spans="1:6" ht="16.5" customHeight="1">
      <c r="A2866" s="184"/>
      <c r="E2866" s="144" t="s">
        <v>5024</v>
      </c>
    </row>
    <row r="2867" spans="1:6" ht="16.5" customHeight="1">
      <c r="A2867" s="184"/>
      <c r="D2867" s="144" t="s">
        <v>2591</v>
      </c>
    </row>
    <row r="2868" spans="1:6" ht="16.5" customHeight="1">
      <c r="A2868" s="184"/>
    </row>
    <row r="2869" spans="1:6" ht="16.5" customHeight="1">
      <c r="A2869" s="184"/>
      <c r="C2869" s="146" t="s">
        <v>3747</v>
      </c>
    </row>
    <row r="2870" spans="1:6" ht="16.5" customHeight="1">
      <c r="A2870" s="184"/>
      <c r="D2870" s="144" t="s">
        <v>3748</v>
      </c>
    </row>
    <row r="2871" spans="1:6" ht="16.5" customHeight="1">
      <c r="A2871" s="184"/>
      <c r="E2871" s="144" t="s">
        <v>2592</v>
      </c>
    </row>
    <row r="2872" spans="1:6" ht="16.5" customHeight="1">
      <c r="A2872" s="184"/>
      <c r="E2872" s="144" t="s">
        <v>2593</v>
      </c>
    </row>
    <row r="2873" spans="1:6" ht="16.5" customHeight="1">
      <c r="A2873" s="184"/>
      <c r="E2873" s="144" t="s">
        <v>2594</v>
      </c>
    </row>
    <row r="2874" spans="1:6" ht="16.5" customHeight="1">
      <c r="A2874" s="184"/>
      <c r="E2874" s="144" t="s">
        <v>2595</v>
      </c>
    </row>
    <row r="2875" spans="1:6" ht="16.5" customHeight="1">
      <c r="A2875" s="184"/>
      <c r="F2875" s="144" t="s">
        <v>2596</v>
      </c>
    </row>
    <row r="2876" spans="1:6" ht="16.5" customHeight="1">
      <c r="A2876" s="184"/>
      <c r="F2876" s="144" t="s">
        <v>2597</v>
      </c>
    </row>
    <row r="2877" spans="1:6" ht="16.5" customHeight="1">
      <c r="A2877" s="184"/>
      <c r="F2877" s="144" t="s">
        <v>2598</v>
      </c>
    </row>
    <row r="2878" spans="1:6" ht="16.5" customHeight="1">
      <c r="A2878" s="184"/>
      <c r="F2878" s="144" t="s">
        <v>2599</v>
      </c>
    </row>
    <row r="2879" spans="1:6" ht="16.5" customHeight="1">
      <c r="A2879" s="184"/>
      <c r="F2879" s="144" t="s">
        <v>2600</v>
      </c>
    </row>
    <row r="2880" spans="1:6" ht="16.5" customHeight="1">
      <c r="A2880" s="184"/>
      <c r="E2880" s="144" t="s">
        <v>2601</v>
      </c>
    </row>
    <row r="2881" spans="1:18" ht="16.5" customHeight="1">
      <c r="A2881" s="184"/>
      <c r="F2881" s="144" t="s">
        <v>2602</v>
      </c>
    </row>
    <row r="2882" spans="1:18" ht="16.5" customHeight="1">
      <c r="A2882" s="184"/>
      <c r="F2882" s="144" t="s">
        <v>2603</v>
      </c>
    </row>
    <row r="2883" spans="1:18" ht="16.5" customHeight="1">
      <c r="A2883" s="184"/>
      <c r="F2883" s="144" t="s">
        <v>5122</v>
      </c>
    </row>
    <row r="2884" spans="1:18" ht="16.5" customHeight="1">
      <c r="A2884" s="184"/>
      <c r="G2884" s="144" t="s">
        <v>5123</v>
      </c>
    </row>
    <row r="2885" spans="1:18" ht="16.5" customHeight="1">
      <c r="A2885" s="184"/>
      <c r="F2885" s="144" t="s">
        <v>2604</v>
      </c>
    </row>
    <row r="2886" spans="1:18" ht="16.5" customHeight="1">
      <c r="A2886" s="184"/>
      <c r="E2886" s="144" t="s">
        <v>2605</v>
      </c>
    </row>
    <row r="2887" spans="1:18" ht="16.5" customHeight="1">
      <c r="A2887" s="184"/>
    </row>
    <row r="2888" spans="1:18" ht="16.5" customHeight="1">
      <c r="A2888" s="184"/>
      <c r="C2888" s="146" t="s">
        <v>3749</v>
      </c>
    </row>
    <row r="2889" spans="1:18" ht="16.5" customHeight="1">
      <c r="A2889" s="184"/>
      <c r="D2889" s="144" t="s">
        <v>5120</v>
      </c>
    </row>
    <row r="2890" spans="1:18" ht="16.5" customHeight="1">
      <c r="A2890" s="184"/>
      <c r="E2890" s="144" t="s">
        <v>5121</v>
      </c>
    </row>
    <row r="2891" spans="1:18" ht="16.5" customHeight="1">
      <c r="A2891" s="184"/>
    </row>
    <row r="2892" spans="1:18" ht="16.5" customHeight="1">
      <c r="A2892" s="184"/>
      <c r="C2892" s="146" t="s">
        <v>3750</v>
      </c>
      <c r="R2892" s="172" t="s">
        <v>6105</v>
      </c>
    </row>
    <row r="2893" spans="1:18" ht="16.5" customHeight="1">
      <c r="A2893" s="184"/>
      <c r="D2893" s="144" t="s">
        <v>5119</v>
      </c>
    </row>
    <row r="2894" spans="1:18" ht="16.5" customHeight="1">
      <c r="A2894" s="184"/>
      <c r="E2894" s="144" t="s">
        <v>5086</v>
      </c>
    </row>
    <row r="2895" spans="1:18" ht="16.5" customHeight="1">
      <c r="A2895" s="184"/>
      <c r="E2895" s="144" t="s">
        <v>2606</v>
      </c>
      <c r="L2895" s="144" t="s">
        <v>2608</v>
      </c>
    </row>
    <row r="2896" spans="1:18" ht="16.5" customHeight="1">
      <c r="A2896" s="184"/>
      <c r="E2896" s="144" t="s">
        <v>2607</v>
      </c>
      <c r="L2896" s="144" t="s">
        <v>2609</v>
      </c>
    </row>
    <row r="2897" spans="1:5" ht="16.5" customHeight="1">
      <c r="A2897" s="184"/>
    </row>
    <row r="2898" spans="1:5" ht="16.5" customHeight="1">
      <c r="A2898" s="184"/>
      <c r="B2898" s="145" t="s">
        <v>2610</v>
      </c>
    </row>
    <row r="2899" spans="1:5" ht="16.5" customHeight="1">
      <c r="A2899" s="184"/>
      <c r="C2899" s="146" t="s">
        <v>3751</v>
      </c>
    </row>
    <row r="2900" spans="1:5" ht="16.5" customHeight="1">
      <c r="A2900" s="184"/>
      <c r="D2900" s="144" t="s">
        <v>3752</v>
      </c>
    </row>
    <row r="2901" spans="1:5" ht="16.5" customHeight="1">
      <c r="A2901" s="184"/>
    </row>
    <row r="2902" spans="1:5" ht="16.5" customHeight="1">
      <c r="A2902" s="184"/>
    </row>
    <row r="2903" spans="1:5" ht="16.5" customHeight="1">
      <c r="A2903" s="184"/>
      <c r="C2903" s="146" t="s">
        <v>3753</v>
      </c>
    </row>
    <row r="2904" spans="1:5" ht="16.5" customHeight="1">
      <c r="A2904" s="184"/>
      <c r="D2904" s="144" t="s">
        <v>3754</v>
      </c>
    </row>
    <row r="2905" spans="1:5" ht="16.5" customHeight="1">
      <c r="A2905" s="184"/>
    </row>
    <row r="2906" spans="1:5" ht="16.5" customHeight="1">
      <c r="A2906" s="184"/>
    </row>
    <row r="2907" spans="1:5" ht="16.5" customHeight="1">
      <c r="A2907" s="184"/>
      <c r="B2907" s="145" t="s">
        <v>4181</v>
      </c>
    </row>
    <row r="2908" spans="1:5" ht="16.5" customHeight="1">
      <c r="A2908" s="184"/>
      <c r="C2908" s="146" t="s">
        <v>3755</v>
      </c>
    </row>
    <row r="2909" spans="1:5" ht="16.5" customHeight="1">
      <c r="A2909" s="184"/>
      <c r="D2909" s="144" t="s">
        <v>3756</v>
      </c>
    </row>
    <row r="2910" spans="1:5" ht="16.5" customHeight="1">
      <c r="A2910" s="184"/>
      <c r="E2910" s="144" t="s">
        <v>2611</v>
      </c>
    </row>
    <row r="2911" spans="1:5" ht="16.5" customHeight="1">
      <c r="A2911" s="184"/>
      <c r="E2911" s="144" t="s">
        <v>2612</v>
      </c>
    </row>
    <row r="2912" spans="1:5" ht="16.5" customHeight="1">
      <c r="A2912" s="184"/>
      <c r="E2912" s="144" t="s">
        <v>5111</v>
      </c>
    </row>
    <row r="2913" spans="1:18" ht="16.5" customHeight="1">
      <c r="A2913" s="184"/>
      <c r="F2913" s="144" t="s">
        <v>5112</v>
      </c>
    </row>
    <row r="2914" spans="1:18" ht="16.5" customHeight="1">
      <c r="A2914" s="184"/>
      <c r="E2914" s="144" t="s">
        <v>5113</v>
      </c>
    </row>
    <row r="2915" spans="1:18" ht="16.5" customHeight="1">
      <c r="A2915" s="184"/>
      <c r="F2915" s="144" t="s">
        <v>5114</v>
      </c>
    </row>
    <row r="2916" spans="1:18" ht="16.5" customHeight="1">
      <c r="A2916" s="184"/>
    </row>
    <row r="2917" spans="1:18" ht="16.5" customHeight="1">
      <c r="A2917" s="184"/>
      <c r="B2917" s="145" t="s">
        <v>4180</v>
      </c>
    </row>
    <row r="2918" spans="1:18" ht="16.5" customHeight="1">
      <c r="A2918" s="184"/>
      <c r="C2918" s="146" t="s">
        <v>3757</v>
      </c>
    </row>
    <row r="2919" spans="1:18" ht="16.5" customHeight="1">
      <c r="A2919" s="184"/>
      <c r="D2919" s="144" t="s">
        <v>5115</v>
      </c>
    </row>
    <row r="2920" spans="1:18" ht="16.5" customHeight="1">
      <c r="A2920" s="184"/>
      <c r="E2920" s="144" t="s">
        <v>5116</v>
      </c>
    </row>
    <row r="2921" spans="1:18" ht="16.5" customHeight="1">
      <c r="A2921" s="184"/>
      <c r="E2921" s="144" t="s">
        <v>5117</v>
      </c>
    </row>
    <row r="2922" spans="1:18" ht="16.5" customHeight="1">
      <c r="A2922" s="184"/>
      <c r="F2922" s="144" t="s">
        <v>5118</v>
      </c>
    </row>
    <row r="2923" spans="1:18" ht="16.5" customHeight="1">
      <c r="A2923" s="184"/>
      <c r="E2923" s="144" t="s">
        <v>2613</v>
      </c>
    </row>
    <row r="2924" spans="1:18" ht="16.5" customHeight="1">
      <c r="A2924" s="184"/>
    </row>
    <row r="2925" spans="1:18" ht="16.5" customHeight="1">
      <c r="A2925" s="184"/>
      <c r="C2925" s="146" t="s">
        <v>3758</v>
      </c>
      <c r="R2925" s="172" t="s">
        <v>6105</v>
      </c>
    </row>
    <row r="2926" spans="1:18" ht="16.5" customHeight="1">
      <c r="A2926" s="184"/>
      <c r="D2926" s="144" t="s">
        <v>5109</v>
      </c>
    </row>
    <row r="2927" spans="1:18" ht="16.5" customHeight="1">
      <c r="A2927" s="184"/>
      <c r="E2927" s="144" t="s">
        <v>5110</v>
      </c>
    </row>
    <row r="2928" spans="1:18" ht="16.5" customHeight="1">
      <c r="A2928" s="184"/>
    </row>
    <row r="2929" spans="1:5" ht="16.5" customHeight="1">
      <c r="A2929" s="184"/>
      <c r="C2929" s="146" t="s">
        <v>3759</v>
      </c>
    </row>
    <row r="2930" spans="1:5" ht="16.5" customHeight="1">
      <c r="A2930" s="184"/>
      <c r="D2930" s="144" t="s">
        <v>5107</v>
      </c>
    </row>
    <row r="2931" spans="1:5" ht="16.5" customHeight="1">
      <c r="A2931" s="184"/>
      <c r="E2931" s="144" t="s">
        <v>5108</v>
      </c>
    </row>
    <row r="2932" spans="1:5" ht="16.5" customHeight="1">
      <c r="A2932" s="184"/>
    </row>
    <row r="2933" spans="1:5" ht="16.5" customHeight="1">
      <c r="A2933" s="184"/>
      <c r="C2933" s="146" t="s">
        <v>3760</v>
      </c>
    </row>
    <row r="2934" spans="1:5" ht="16.5" customHeight="1">
      <c r="A2934" s="184"/>
      <c r="D2934" s="144" t="s">
        <v>5105</v>
      </c>
    </row>
    <row r="2935" spans="1:5" ht="16.5" customHeight="1">
      <c r="A2935" s="184"/>
      <c r="E2935" s="144" t="s">
        <v>5106</v>
      </c>
    </row>
    <row r="2936" spans="1:5" ht="16.5" customHeight="1">
      <c r="A2936" s="184"/>
    </row>
    <row r="2937" spans="1:5" ht="16.5" customHeight="1">
      <c r="A2937" s="184"/>
      <c r="C2937" s="146" t="s">
        <v>3761</v>
      </c>
    </row>
    <row r="2938" spans="1:5" ht="16.5" customHeight="1">
      <c r="A2938" s="184"/>
      <c r="D2938" s="144" t="s">
        <v>5103</v>
      </c>
    </row>
    <row r="2939" spans="1:5" ht="16.5" customHeight="1">
      <c r="A2939" s="184"/>
      <c r="E2939" s="144" t="s">
        <v>5104</v>
      </c>
    </row>
    <row r="2940" spans="1:5" ht="16.5" customHeight="1">
      <c r="A2940" s="184"/>
      <c r="D2940" s="144" t="s">
        <v>5101</v>
      </c>
    </row>
    <row r="2941" spans="1:5" ht="16.5" customHeight="1">
      <c r="A2941" s="184"/>
      <c r="E2941" s="144" t="s">
        <v>5102</v>
      </c>
    </row>
    <row r="2942" spans="1:5" ht="16.5" customHeight="1">
      <c r="A2942" s="184"/>
    </row>
    <row r="2943" spans="1:5" ht="16.5" customHeight="1">
      <c r="A2943" s="184"/>
      <c r="C2943" s="146" t="s">
        <v>3762</v>
      </c>
    </row>
    <row r="2944" spans="1:5" ht="16.5" customHeight="1">
      <c r="A2944" s="184"/>
      <c r="D2944" s="144" t="s">
        <v>5099</v>
      </c>
    </row>
    <row r="2945" spans="1:18" ht="16.5" customHeight="1">
      <c r="A2945" s="184"/>
      <c r="E2945" s="144" t="s">
        <v>5100</v>
      </c>
    </row>
    <row r="2946" spans="1:18" ht="16.5" customHeight="1">
      <c r="A2946" s="184"/>
      <c r="D2946" s="144" t="s">
        <v>2614</v>
      </c>
    </row>
    <row r="2947" spans="1:18" ht="16.5" customHeight="1">
      <c r="A2947" s="184"/>
    </row>
    <row r="2948" spans="1:18" ht="16.5" customHeight="1">
      <c r="A2948" s="184"/>
      <c r="B2948" s="145" t="s">
        <v>4179</v>
      </c>
    </row>
    <row r="2949" spans="1:18" ht="16.5" customHeight="1">
      <c r="A2949" s="184"/>
      <c r="C2949" s="146" t="s">
        <v>3763</v>
      </c>
    </row>
    <row r="2950" spans="1:18" ht="16.5" customHeight="1">
      <c r="A2950" s="184"/>
      <c r="D2950" s="144" t="s">
        <v>5097</v>
      </c>
    </row>
    <row r="2951" spans="1:18" ht="16.5" customHeight="1">
      <c r="A2951" s="184"/>
      <c r="E2951" s="144" t="s">
        <v>5098</v>
      </c>
    </row>
    <row r="2952" spans="1:18" ht="16.5" customHeight="1">
      <c r="A2952" s="184"/>
      <c r="E2952" s="144" t="s">
        <v>2615</v>
      </c>
    </row>
    <row r="2953" spans="1:18" ht="16.5" customHeight="1">
      <c r="A2953" s="184"/>
      <c r="E2953" s="144" t="s">
        <v>3257</v>
      </c>
    </row>
    <row r="2954" spans="1:18" ht="16.5" customHeight="1">
      <c r="A2954" s="184"/>
    </row>
    <row r="2955" spans="1:18" ht="16.5" customHeight="1">
      <c r="A2955" s="184"/>
      <c r="C2955" s="146" t="s">
        <v>3764</v>
      </c>
    </row>
    <row r="2956" spans="1:18" ht="16.5" customHeight="1">
      <c r="A2956" s="184"/>
      <c r="D2956" s="144" t="s">
        <v>5095</v>
      </c>
    </row>
    <row r="2957" spans="1:18" ht="16.5" customHeight="1">
      <c r="A2957" s="184"/>
      <c r="E2957" s="144" t="s">
        <v>5096</v>
      </c>
    </row>
    <row r="2958" spans="1:18" ht="16.5" customHeight="1">
      <c r="A2958" s="184"/>
      <c r="E2958" s="144" t="s">
        <v>2616</v>
      </c>
      <c r="R2958" s="172" t="s">
        <v>6105</v>
      </c>
    </row>
    <row r="2959" spans="1:18" ht="16.5" customHeight="1">
      <c r="A2959" s="184"/>
      <c r="E2959" s="144" t="s">
        <v>2617</v>
      </c>
    </row>
    <row r="2960" spans="1:18" ht="16.5" customHeight="1">
      <c r="A2960" s="184"/>
      <c r="E2960" s="144" t="s">
        <v>3258</v>
      </c>
    </row>
    <row r="2961" spans="1:5" ht="16.5" customHeight="1">
      <c r="A2961" s="184"/>
      <c r="D2961" s="144" t="s">
        <v>5093</v>
      </c>
    </row>
    <row r="2962" spans="1:5" ht="16.5" customHeight="1">
      <c r="A2962" s="184"/>
      <c r="E2962" s="144" t="s">
        <v>5094</v>
      </c>
    </row>
    <row r="2963" spans="1:5" ht="16.5" customHeight="1">
      <c r="A2963" s="184"/>
    </row>
    <row r="2964" spans="1:5" ht="16.5" customHeight="1">
      <c r="A2964" s="184"/>
      <c r="C2964" s="146" t="s">
        <v>3765</v>
      </c>
    </row>
    <row r="2965" spans="1:5" ht="16.5" customHeight="1">
      <c r="A2965" s="184"/>
      <c r="D2965" s="144" t="s">
        <v>3766</v>
      </c>
    </row>
    <row r="2966" spans="1:5" ht="16.5" customHeight="1">
      <c r="A2966" s="184"/>
      <c r="E2966" s="144" t="s">
        <v>2618</v>
      </c>
    </row>
    <row r="2967" spans="1:5" ht="16.5" customHeight="1">
      <c r="A2967" s="184"/>
      <c r="E2967" s="144" t="s">
        <v>2619</v>
      </c>
    </row>
    <row r="2968" spans="1:5" ht="16.5" customHeight="1">
      <c r="A2968" s="184"/>
    </row>
    <row r="2969" spans="1:5" ht="16.5" customHeight="1">
      <c r="A2969" s="184"/>
      <c r="B2969" s="145" t="s">
        <v>4178</v>
      </c>
    </row>
    <row r="2970" spans="1:5" ht="16.5" customHeight="1">
      <c r="A2970" s="184"/>
      <c r="C2970" s="146" t="s">
        <v>3767</v>
      </c>
    </row>
    <row r="2971" spans="1:5" ht="16.5" customHeight="1">
      <c r="A2971" s="184"/>
      <c r="D2971" s="144" t="s">
        <v>4177</v>
      </c>
    </row>
    <row r="2972" spans="1:5" ht="16.5" customHeight="1">
      <c r="A2972" s="184"/>
      <c r="E2972" s="144" t="s">
        <v>2620</v>
      </c>
    </row>
    <row r="2973" spans="1:5" ht="16.5" customHeight="1">
      <c r="A2973" s="184"/>
      <c r="E2973" s="144" t="s">
        <v>2621</v>
      </c>
    </row>
    <row r="2974" spans="1:5" ht="16.5" customHeight="1">
      <c r="A2974" s="184"/>
      <c r="E2974" s="144" t="s">
        <v>2622</v>
      </c>
    </row>
    <row r="2975" spans="1:5" ht="16.5" customHeight="1">
      <c r="A2975" s="184"/>
      <c r="E2975" s="144" t="s">
        <v>2623</v>
      </c>
    </row>
    <row r="2976" spans="1:5" ht="16.5" customHeight="1">
      <c r="A2976" s="184"/>
    </row>
    <row r="2977" spans="1:18" ht="16.5" customHeight="1">
      <c r="A2977" s="184"/>
      <c r="B2977" s="145" t="s">
        <v>4176</v>
      </c>
    </row>
    <row r="2978" spans="1:18" ht="16.5" customHeight="1">
      <c r="A2978" s="184"/>
      <c r="C2978" s="146" t="s">
        <v>3768</v>
      </c>
    </row>
    <row r="2979" spans="1:18" ht="16.5" customHeight="1">
      <c r="A2979" s="184"/>
      <c r="D2979" s="144" t="s">
        <v>5091</v>
      </c>
    </row>
    <row r="2980" spans="1:18" ht="16.5" customHeight="1">
      <c r="A2980" s="184"/>
      <c r="E2980" s="144" t="s">
        <v>5092</v>
      </c>
    </row>
    <row r="2981" spans="1:18" ht="16.5" customHeight="1">
      <c r="A2981" s="184"/>
    </row>
    <row r="2982" spans="1:18" ht="16.5" customHeight="1">
      <c r="A2982" s="184"/>
      <c r="C2982" s="146" t="s">
        <v>3769</v>
      </c>
    </row>
    <row r="2983" spans="1:18" ht="16.5" customHeight="1">
      <c r="A2983" s="184"/>
      <c r="D2983" s="144" t="s">
        <v>7502</v>
      </c>
    </row>
    <row r="2984" spans="1:18" ht="16.5" customHeight="1">
      <c r="A2984" s="184"/>
      <c r="E2984" s="144" t="s">
        <v>7503</v>
      </c>
    </row>
    <row r="2985" spans="1:18" ht="16.5" customHeight="1">
      <c r="A2985" s="184"/>
    </row>
    <row r="2986" spans="1:18" ht="16.5" customHeight="1">
      <c r="A2986" s="184"/>
      <c r="C2986" s="146" t="s">
        <v>3770</v>
      </c>
    </row>
    <row r="2987" spans="1:18" ht="16.5" customHeight="1">
      <c r="A2987" s="184"/>
      <c r="D2987" s="144" t="s">
        <v>5089</v>
      </c>
    </row>
    <row r="2988" spans="1:18" ht="16.5" customHeight="1">
      <c r="A2988" s="184"/>
      <c r="E2988" s="144" t="s">
        <v>5090</v>
      </c>
    </row>
    <row r="2989" spans="1:18" ht="16.5" customHeight="1">
      <c r="A2989" s="184"/>
    </row>
    <row r="2990" spans="1:18" ht="16.5" customHeight="1">
      <c r="A2990" s="184"/>
      <c r="C2990" s="146" t="s">
        <v>3771</v>
      </c>
    </row>
    <row r="2991" spans="1:18" ht="16.5" customHeight="1">
      <c r="A2991" s="184"/>
      <c r="D2991" s="144" t="s">
        <v>3772</v>
      </c>
      <c r="R2991" s="172" t="s">
        <v>6105</v>
      </c>
    </row>
    <row r="2992" spans="1:18" ht="16.5" customHeight="1">
      <c r="A2992" s="184"/>
      <c r="E2992" s="175" t="s">
        <v>3259</v>
      </c>
    </row>
    <row r="2993" spans="1:5" ht="16.5" customHeight="1">
      <c r="A2993" s="184"/>
      <c r="E2993" s="175" t="s">
        <v>4638</v>
      </c>
    </row>
    <row r="2994" spans="1:5" ht="16.5" customHeight="1">
      <c r="A2994" s="184"/>
      <c r="E2994" s="175" t="s">
        <v>3273</v>
      </c>
    </row>
    <row r="2995" spans="1:5" ht="16.5" customHeight="1">
      <c r="A2995" s="184"/>
    </row>
    <row r="2996" spans="1:5" ht="16.5" customHeight="1">
      <c r="A2996" s="184"/>
      <c r="B2996" s="145" t="s">
        <v>4175</v>
      </c>
    </row>
    <row r="2997" spans="1:5" ht="16.5" customHeight="1">
      <c r="A2997" s="184"/>
      <c r="C2997" s="146" t="s">
        <v>3773</v>
      </c>
    </row>
    <row r="2998" spans="1:5" ht="16.5" customHeight="1">
      <c r="A2998" s="184"/>
      <c r="D2998" s="144" t="s">
        <v>3774</v>
      </c>
    </row>
    <row r="2999" spans="1:5" ht="16.5" customHeight="1">
      <c r="A2999" s="184"/>
    </row>
    <row r="3000" spans="1:5" ht="16.5" customHeight="1">
      <c r="A3000" s="184"/>
    </row>
    <row r="3001" spans="1:5" ht="16.5" customHeight="1">
      <c r="A3001" s="184"/>
    </row>
    <row r="3002" spans="1:5" ht="16.5" customHeight="1">
      <c r="A3002" s="184" t="s">
        <v>4174</v>
      </c>
    </row>
    <row r="3003" spans="1:5" ht="16.5" customHeight="1">
      <c r="A3003" s="184"/>
      <c r="C3003" s="146" t="s">
        <v>3775</v>
      </c>
    </row>
    <row r="3004" spans="1:5" ht="16.5" customHeight="1">
      <c r="A3004" s="184"/>
      <c r="D3004" s="144" t="s">
        <v>5088</v>
      </c>
    </row>
    <row r="3005" spans="1:5" ht="16.5" customHeight="1">
      <c r="A3005" s="184"/>
      <c r="E3005" s="144" t="s">
        <v>5087</v>
      </c>
    </row>
    <row r="3006" spans="1:5" ht="16.5" customHeight="1">
      <c r="A3006" s="184"/>
    </row>
    <row r="3007" spans="1:5" ht="16.5" customHeight="1">
      <c r="A3007" s="184"/>
      <c r="C3007" s="146" t="s">
        <v>3776</v>
      </c>
    </row>
    <row r="3008" spans="1:5" ht="16.5" customHeight="1">
      <c r="A3008" s="184"/>
      <c r="D3008" s="144" t="s">
        <v>3777</v>
      </c>
    </row>
    <row r="3009" spans="1:18" ht="16.5" customHeight="1">
      <c r="A3009" s="184"/>
    </row>
    <row r="3010" spans="1:18" ht="16.5" customHeight="1">
      <c r="A3010" s="184"/>
      <c r="E3010" s="144" t="s">
        <v>2624</v>
      </c>
    </row>
    <row r="3011" spans="1:18" ht="16.5" customHeight="1">
      <c r="A3011" s="184"/>
      <c r="E3011" s="144" t="s">
        <v>2625</v>
      </c>
    </row>
    <row r="3012" spans="1:18" ht="16.5" customHeight="1">
      <c r="A3012" s="184"/>
    </row>
    <row r="3013" spans="1:18" ht="16.5" customHeight="1">
      <c r="A3013" s="184"/>
    </row>
    <row r="3014" spans="1:18" ht="16.5" customHeight="1">
      <c r="A3014" s="184"/>
    </row>
    <row r="3015" spans="1:18" ht="16.5" customHeight="1">
      <c r="A3015" s="184" t="s">
        <v>4173</v>
      </c>
    </row>
    <row r="3016" spans="1:18" ht="16.5" customHeight="1">
      <c r="A3016" s="184"/>
      <c r="B3016" s="145" t="s">
        <v>4172</v>
      </c>
    </row>
    <row r="3017" spans="1:18" ht="16.5" customHeight="1">
      <c r="A3017" s="184"/>
      <c r="C3017" s="146" t="s">
        <v>3778</v>
      </c>
    </row>
    <row r="3018" spans="1:18" ht="16.5" customHeight="1">
      <c r="A3018" s="184"/>
      <c r="D3018" s="144" t="s">
        <v>3779</v>
      </c>
    </row>
    <row r="3019" spans="1:18" ht="16.5" customHeight="1">
      <c r="A3019" s="184"/>
    </row>
    <row r="3020" spans="1:18" ht="16.5" customHeight="1">
      <c r="A3020" s="184"/>
      <c r="E3020" s="144" t="s">
        <v>2288</v>
      </c>
    </row>
    <row r="3021" spans="1:18" ht="16.5" customHeight="1">
      <c r="A3021" s="184"/>
      <c r="E3021" s="144" t="s">
        <v>2289</v>
      </c>
    </row>
    <row r="3022" spans="1:18" ht="16.5" customHeight="1">
      <c r="A3022" s="184"/>
    </row>
    <row r="3023" spans="1:18" ht="16.5" customHeight="1">
      <c r="A3023" s="184"/>
      <c r="C3023" s="146" t="s">
        <v>3780</v>
      </c>
    </row>
    <row r="3024" spans="1:18" ht="16.5" customHeight="1">
      <c r="A3024" s="184"/>
      <c r="D3024" s="144" t="s">
        <v>5085</v>
      </c>
      <c r="R3024" s="172" t="s">
        <v>6106</v>
      </c>
    </row>
    <row r="3025" spans="1:5" ht="16.5" customHeight="1">
      <c r="A3025" s="184"/>
      <c r="E3025" s="144" t="s">
        <v>5086</v>
      </c>
    </row>
    <row r="3026" spans="1:5" ht="16.5" customHeight="1">
      <c r="A3026" s="184"/>
    </row>
    <row r="3027" spans="1:5" ht="16.5" customHeight="1">
      <c r="A3027" s="184"/>
      <c r="C3027" s="146" t="s">
        <v>3781</v>
      </c>
    </row>
    <row r="3028" spans="1:5" ht="16.5" customHeight="1">
      <c r="A3028" s="184"/>
      <c r="D3028" s="144" t="s">
        <v>5083</v>
      </c>
    </row>
    <row r="3029" spans="1:5" ht="16.5" customHeight="1">
      <c r="A3029" s="184"/>
      <c r="E3029" s="144" t="s">
        <v>5084</v>
      </c>
    </row>
    <row r="3030" spans="1:5" ht="16.5" customHeight="1">
      <c r="A3030" s="184"/>
    </row>
    <row r="3031" spans="1:5" ht="16.5" customHeight="1">
      <c r="A3031" s="184"/>
      <c r="C3031" s="146" t="s">
        <v>3782</v>
      </c>
    </row>
    <row r="3032" spans="1:5" ht="16.5" customHeight="1">
      <c r="A3032" s="184"/>
      <c r="D3032" s="144" t="s">
        <v>3783</v>
      </c>
    </row>
    <row r="3033" spans="1:5" ht="16.5" customHeight="1">
      <c r="A3033" s="184"/>
      <c r="E3033" s="144" t="s">
        <v>2626</v>
      </c>
    </row>
    <row r="3034" spans="1:5" ht="16.5" customHeight="1">
      <c r="A3034" s="184"/>
      <c r="E3034" s="144" t="s">
        <v>3274</v>
      </c>
    </row>
    <row r="3035" spans="1:5" ht="16.5" customHeight="1">
      <c r="A3035" s="184"/>
      <c r="E3035" s="144" t="s">
        <v>4171</v>
      </c>
    </row>
    <row r="3036" spans="1:5" ht="16.5" customHeight="1">
      <c r="A3036" s="184"/>
    </row>
    <row r="3037" spans="1:5" ht="16.5" customHeight="1">
      <c r="A3037" s="184"/>
      <c r="C3037" s="146" t="s">
        <v>3784</v>
      </c>
    </row>
    <row r="3038" spans="1:5" ht="16.5" customHeight="1">
      <c r="A3038" s="184"/>
      <c r="D3038" s="144" t="s">
        <v>5081</v>
      </c>
    </row>
    <row r="3039" spans="1:5" ht="16.5" customHeight="1">
      <c r="A3039" s="184"/>
      <c r="E3039" s="144" t="s">
        <v>5082</v>
      </c>
    </row>
    <row r="3040" spans="1:5" ht="16.5" customHeight="1">
      <c r="A3040" s="184"/>
    </row>
    <row r="3041" spans="1:6" ht="16.5" customHeight="1">
      <c r="A3041" s="184"/>
      <c r="C3041" s="146" t="s">
        <v>3785</v>
      </c>
    </row>
    <row r="3042" spans="1:6" ht="16.5" customHeight="1">
      <c r="A3042" s="184"/>
      <c r="D3042" s="144" t="s">
        <v>5079</v>
      </c>
    </row>
    <row r="3043" spans="1:6" ht="16.5" customHeight="1">
      <c r="A3043" s="184"/>
      <c r="E3043" s="144" t="s">
        <v>5080</v>
      </c>
    </row>
    <row r="3044" spans="1:6" ht="16.5" customHeight="1">
      <c r="A3044" s="184"/>
      <c r="D3044" s="144" t="s">
        <v>2627</v>
      </c>
    </row>
    <row r="3045" spans="1:6" ht="16.5" customHeight="1">
      <c r="A3045" s="184"/>
      <c r="D3045" s="144" t="s">
        <v>2628</v>
      </c>
    </row>
    <row r="3046" spans="1:6" ht="16.5" customHeight="1">
      <c r="A3046" s="184"/>
    </row>
    <row r="3047" spans="1:6" ht="16.5" customHeight="1">
      <c r="A3047" s="184"/>
      <c r="C3047" s="146" t="s">
        <v>3786</v>
      </c>
    </row>
    <row r="3048" spans="1:6" ht="16.5" customHeight="1">
      <c r="A3048" s="184"/>
      <c r="D3048" s="144" t="s">
        <v>3787</v>
      </c>
    </row>
    <row r="3049" spans="1:6" ht="16.5" customHeight="1">
      <c r="A3049" s="184"/>
      <c r="E3049" s="144" t="s">
        <v>2629</v>
      </c>
    </row>
    <row r="3050" spans="1:6" ht="16.5" customHeight="1">
      <c r="A3050" s="184"/>
      <c r="E3050" s="144" t="s">
        <v>5078</v>
      </c>
    </row>
    <row r="3051" spans="1:6" ht="16.5" customHeight="1">
      <c r="A3051" s="184"/>
      <c r="F3051" s="144" t="s">
        <v>5077</v>
      </c>
    </row>
    <row r="3052" spans="1:6" ht="16.5" customHeight="1">
      <c r="A3052" s="184"/>
      <c r="E3052" s="144" t="s">
        <v>2630</v>
      </c>
    </row>
    <row r="3053" spans="1:6" ht="16.5" customHeight="1">
      <c r="A3053" s="184"/>
      <c r="E3053" s="144" t="s">
        <v>2631</v>
      </c>
    </row>
    <row r="3054" spans="1:6" ht="16.5" customHeight="1">
      <c r="A3054" s="184"/>
    </row>
    <row r="3055" spans="1:6" ht="16.5" customHeight="1">
      <c r="A3055" s="184"/>
    </row>
    <row r="3056" spans="1:6" ht="16.5" customHeight="1">
      <c r="A3056" s="184"/>
      <c r="B3056" s="145" t="s">
        <v>4814</v>
      </c>
    </row>
    <row r="3057" spans="1:18" ht="16.5" customHeight="1">
      <c r="A3057" s="184"/>
      <c r="C3057" s="146" t="s">
        <v>3788</v>
      </c>
      <c r="R3057" s="172" t="s">
        <v>6106</v>
      </c>
    </row>
    <row r="3058" spans="1:18" ht="16.5" customHeight="1">
      <c r="A3058" s="184"/>
      <c r="D3058" s="144" t="s">
        <v>5074</v>
      </c>
    </row>
    <row r="3059" spans="1:18" ht="16.5" customHeight="1">
      <c r="A3059" s="184"/>
      <c r="E3059" s="144" t="s">
        <v>5076</v>
      </c>
    </row>
    <row r="3060" spans="1:18" ht="16.5" customHeight="1">
      <c r="A3060" s="184"/>
      <c r="E3060" s="144" t="s">
        <v>5075</v>
      </c>
    </row>
    <row r="3061" spans="1:18" ht="16.5" customHeight="1">
      <c r="A3061" s="184"/>
    </row>
    <row r="3062" spans="1:18" ht="16.5" customHeight="1">
      <c r="A3062" s="184"/>
      <c r="C3062" s="146" t="s">
        <v>3789</v>
      </c>
    </row>
    <row r="3063" spans="1:18" ht="16.5" customHeight="1">
      <c r="A3063" s="184"/>
      <c r="D3063" s="144" t="s">
        <v>5072</v>
      </c>
    </row>
    <row r="3064" spans="1:18" ht="16.5" customHeight="1">
      <c r="A3064" s="184"/>
      <c r="E3064" s="144" t="s">
        <v>5073</v>
      </c>
    </row>
    <row r="3065" spans="1:18" ht="16.5" customHeight="1">
      <c r="A3065" s="184"/>
    </row>
    <row r="3066" spans="1:18" ht="16.5" customHeight="1">
      <c r="A3066" s="184"/>
      <c r="C3066" s="146" t="s">
        <v>3790</v>
      </c>
    </row>
    <row r="3067" spans="1:18" ht="16.5" customHeight="1">
      <c r="A3067" s="184"/>
      <c r="D3067" s="144" t="s">
        <v>5069</v>
      </c>
    </row>
    <row r="3068" spans="1:18" ht="16.5" customHeight="1">
      <c r="A3068" s="184"/>
      <c r="E3068" s="144" t="s">
        <v>5070</v>
      </c>
    </row>
    <row r="3069" spans="1:18" ht="16.5" customHeight="1">
      <c r="A3069" s="184"/>
      <c r="E3069" s="144" t="s">
        <v>5071</v>
      </c>
    </row>
    <row r="3070" spans="1:18" ht="16.5" customHeight="1">
      <c r="A3070" s="184"/>
      <c r="D3070" s="144" t="s">
        <v>5067</v>
      </c>
    </row>
    <row r="3071" spans="1:18" ht="16.5" customHeight="1">
      <c r="A3071" s="184"/>
      <c r="E3071" s="144" t="s">
        <v>5068</v>
      </c>
    </row>
    <row r="3072" spans="1:18" ht="16.5" customHeight="1">
      <c r="A3072" s="184"/>
    </row>
    <row r="3073" spans="1:5" ht="16.5" customHeight="1">
      <c r="A3073" s="184"/>
      <c r="C3073" s="146" t="s">
        <v>3791</v>
      </c>
    </row>
    <row r="3074" spans="1:5" ht="16.5" customHeight="1">
      <c r="A3074" s="184"/>
      <c r="D3074" s="144" t="s">
        <v>5065</v>
      </c>
    </row>
    <row r="3075" spans="1:5" ht="16.5" customHeight="1">
      <c r="A3075" s="184"/>
      <c r="E3075" s="144" t="s">
        <v>5066</v>
      </c>
    </row>
    <row r="3076" spans="1:5" ht="16.5" customHeight="1">
      <c r="A3076" s="184"/>
      <c r="D3076" s="144" t="s">
        <v>5063</v>
      </c>
    </row>
    <row r="3077" spans="1:5" ht="16.5" customHeight="1">
      <c r="A3077" s="184"/>
      <c r="E3077" s="144" t="s">
        <v>5064</v>
      </c>
    </row>
    <row r="3078" spans="1:5" ht="16.5" customHeight="1">
      <c r="A3078" s="184"/>
      <c r="D3078" s="144" t="s">
        <v>2632</v>
      </c>
    </row>
    <row r="3079" spans="1:5" ht="16.5" customHeight="1">
      <c r="A3079" s="184"/>
    </row>
    <row r="3080" spans="1:5" ht="16.5" customHeight="1">
      <c r="A3080" s="184"/>
      <c r="C3080" s="146" t="s">
        <v>3792</v>
      </c>
    </row>
    <row r="3081" spans="1:5" ht="16.5" customHeight="1">
      <c r="A3081" s="184"/>
      <c r="D3081" s="144" t="s">
        <v>5061</v>
      </c>
    </row>
    <row r="3082" spans="1:5" ht="16.5" customHeight="1">
      <c r="A3082" s="184"/>
      <c r="E3082" s="144" t="s">
        <v>5062</v>
      </c>
    </row>
    <row r="3083" spans="1:5" ht="16.5" customHeight="1">
      <c r="A3083" s="184"/>
    </row>
    <row r="3084" spans="1:5" ht="16.5" customHeight="1">
      <c r="A3084" s="184"/>
      <c r="C3084" s="146" t="s">
        <v>3793</v>
      </c>
    </row>
    <row r="3085" spans="1:5" ht="16.5" customHeight="1">
      <c r="A3085" s="184"/>
      <c r="D3085" s="144" t="s">
        <v>5059</v>
      </c>
    </row>
    <row r="3086" spans="1:5" ht="16.5" customHeight="1">
      <c r="A3086" s="184"/>
      <c r="E3086" s="144" t="s">
        <v>5060</v>
      </c>
    </row>
    <row r="3087" spans="1:5" ht="16.5" customHeight="1">
      <c r="A3087" s="184"/>
    </row>
    <row r="3088" spans="1:5" ht="16.5" customHeight="1">
      <c r="A3088" s="184"/>
      <c r="C3088" s="146" t="s">
        <v>3794</v>
      </c>
    </row>
    <row r="3089" spans="1:18" ht="16.5" customHeight="1">
      <c r="A3089" s="184"/>
      <c r="D3089" s="144" t="s">
        <v>5058</v>
      </c>
    </row>
    <row r="3090" spans="1:18" ht="16.5" customHeight="1">
      <c r="A3090" s="184"/>
      <c r="E3090" s="144" t="s">
        <v>5057</v>
      </c>
      <c r="R3090" s="172" t="s">
        <v>6106</v>
      </c>
    </row>
    <row r="3091" spans="1:18" ht="16.5" customHeight="1">
      <c r="A3091" s="184"/>
    </row>
    <row r="3092" spans="1:18" ht="16.5" customHeight="1">
      <c r="A3092" s="184"/>
      <c r="C3092" s="146" t="s">
        <v>3795</v>
      </c>
    </row>
    <row r="3093" spans="1:18" ht="16.5" customHeight="1">
      <c r="A3093" s="184"/>
      <c r="D3093" s="144" t="s">
        <v>5055</v>
      </c>
    </row>
    <row r="3094" spans="1:18" ht="16.5" customHeight="1">
      <c r="A3094" s="184"/>
      <c r="E3094" s="144" t="s">
        <v>5056</v>
      </c>
    </row>
    <row r="3095" spans="1:18" ht="16.5" customHeight="1">
      <c r="A3095" s="184"/>
    </row>
    <row r="3096" spans="1:18" ht="16.5" customHeight="1">
      <c r="A3096" s="184"/>
      <c r="C3096" s="146" t="s">
        <v>3796</v>
      </c>
    </row>
    <row r="3097" spans="1:18" ht="16.5" customHeight="1">
      <c r="A3097" s="184"/>
      <c r="D3097" s="144" t="s">
        <v>5053</v>
      </c>
    </row>
    <row r="3098" spans="1:18" ht="16.5" customHeight="1">
      <c r="A3098" s="184"/>
      <c r="E3098" s="144" t="s">
        <v>5054</v>
      </c>
    </row>
    <row r="3099" spans="1:18" ht="16.5" customHeight="1">
      <c r="A3099" s="184"/>
      <c r="D3099" s="144" t="s">
        <v>5051</v>
      </c>
    </row>
    <row r="3100" spans="1:18" ht="16.5" customHeight="1">
      <c r="A3100" s="184"/>
      <c r="E3100" s="144" t="s">
        <v>5052</v>
      </c>
    </row>
    <row r="3101" spans="1:18" ht="16.5" customHeight="1">
      <c r="A3101" s="184"/>
    </row>
    <row r="3102" spans="1:18" ht="16.5" customHeight="1">
      <c r="A3102" s="184"/>
      <c r="C3102" s="146" t="s">
        <v>3797</v>
      </c>
    </row>
    <row r="3103" spans="1:18" ht="16.5" customHeight="1">
      <c r="A3103" s="184"/>
      <c r="D3103" s="144" t="s">
        <v>5050</v>
      </c>
    </row>
    <row r="3104" spans="1:18" ht="16.5" customHeight="1">
      <c r="A3104" s="184"/>
      <c r="E3104" s="144" t="s">
        <v>6051</v>
      </c>
    </row>
    <row r="3105" spans="1:6" ht="16.5" customHeight="1">
      <c r="A3105" s="184"/>
      <c r="E3105" s="144" t="s">
        <v>6052</v>
      </c>
    </row>
    <row r="3106" spans="1:6" ht="16.5" customHeight="1">
      <c r="A3106" s="184"/>
    </row>
    <row r="3107" spans="1:6" ht="16.5" customHeight="1">
      <c r="A3107" s="184"/>
      <c r="C3107" s="146" t="s">
        <v>3798</v>
      </c>
    </row>
    <row r="3108" spans="1:6" ht="16.5" customHeight="1">
      <c r="A3108" s="184"/>
      <c r="D3108" s="144" t="s">
        <v>5048</v>
      </c>
    </row>
    <row r="3109" spans="1:6" ht="16.5" customHeight="1">
      <c r="A3109" s="184"/>
      <c r="E3109" s="144" t="s">
        <v>5049</v>
      </c>
    </row>
    <row r="3110" spans="1:6" ht="16.5" customHeight="1">
      <c r="A3110" s="184"/>
    </row>
    <row r="3111" spans="1:6" ht="16.5" customHeight="1">
      <c r="A3111" s="184"/>
    </row>
    <row r="3112" spans="1:6" ht="16.5" customHeight="1">
      <c r="A3112" s="184"/>
    </row>
    <row r="3113" spans="1:6" ht="16.5" customHeight="1">
      <c r="A3113" s="184" t="s">
        <v>4813</v>
      </c>
    </row>
    <row r="3114" spans="1:6" ht="16.5" customHeight="1">
      <c r="A3114" s="184"/>
      <c r="C3114" s="146" t="s">
        <v>3799</v>
      </c>
    </row>
    <row r="3115" spans="1:6" ht="16.5" customHeight="1">
      <c r="A3115" s="184"/>
      <c r="D3115" s="144" t="s">
        <v>5047</v>
      </c>
    </row>
    <row r="3116" spans="1:6" ht="16.5" customHeight="1">
      <c r="A3116" s="184"/>
      <c r="E3116" s="144" t="s">
        <v>5046</v>
      </c>
    </row>
    <row r="3117" spans="1:6" ht="16.5" customHeight="1">
      <c r="A3117" s="184"/>
      <c r="E3117" s="144" t="s">
        <v>2633</v>
      </c>
    </row>
    <row r="3118" spans="1:6" ht="16.5" customHeight="1">
      <c r="A3118" s="184"/>
      <c r="E3118" s="144" t="s">
        <v>5044</v>
      </c>
    </row>
    <row r="3119" spans="1:6" ht="16.5" customHeight="1">
      <c r="A3119" s="184"/>
      <c r="F3119" s="144" t="s">
        <v>5045</v>
      </c>
    </row>
    <row r="3120" spans="1:6" ht="16.5" customHeight="1">
      <c r="A3120" s="184"/>
      <c r="E3120" s="144" t="s">
        <v>2634</v>
      </c>
    </row>
    <row r="3121" spans="1:18" ht="16.5" customHeight="1">
      <c r="A3121" s="184"/>
      <c r="E3121" s="144" t="s">
        <v>2635</v>
      </c>
    </row>
    <row r="3122" spans="1:18" ht="16.5" customHeight="1">
      <c r="A3122" s="184"/>
      <c r="F3122" s="144" t="s">
        <v>2636</v>
      </c>
    </row>
    <row r="3123" spans="1:18" ht="16.5" customHeight="1">
      <c r="A3123" s="184"/>
      <c r="F3123" s="144" t="s">
        <v>2637</v>
      </c>
      <c r="R3123" s="172" t="s">
        <v>6106</v>
      </c>
    </row>
    <row r="3124" spans="1:18" ht="16.5" customHeight="1">
      <c r="A3124" s="184"/>
      <c r="D3124" s="144" t="s">
        <v>2638</v>
      </c>
    </row>
    <row r="3125" spans="1:18" ht="16.5" customHeight="1">
      <c r="A3125" s="184"/>
    </row>
    <row r="3126" spans="1:18" ht="16.5" customHeight="1">
      <c r="A3126" s="184"/>
      <c r="C3126" s="146" t="s">
        <v>3800</v>
      </c>
    </row>
    <row r="3127" spans="1:18" ht="16.5" customHeight="1">
      <c r="A3127" s="184"/>
      <c r="D3127" s="144" t="s">
        <v>3801</v>
      </c>
    </row>
    <row r="3128" spans="1:18" ht="16.5" customHeight="1">
      <c r="A3128" s="184"/>
      <c r="D3128" s="144" t="s">
        <v>5042</v>
      </c>
    </row>
    <row r="3129" spans="1:18" ht="16.5" customHeight="1">
      <c r="A3129" s="184"/>
      <c r="E3129" s="144" t="s">
        <v>5043</v>
      </c>
    </row>
    <row r="3130" spans="1:18" ht="16.5" customHeight="1">
      <c r="A3130" s="184"/>
    </row>
    <row r="3131" spans="1:18" ht="16.5" customHeight="1">
      <c r="A3131" s="184"/>
    </row>
    <row r="3132" spans="1:18" ht="16.5" customHeight="1">
      <c r="A3132" s="184"/>
    </row>
    <row r="3133" spans="1:18" ht="16.5" customHeight="1">
      <c r="A3133" s="184" t="s">
        <v>4169</v>
      </c>
    </row>
    <row r="3134" spans="1:18" ht="16.5" customHeight="1">
      <c r="A3134" s="184"/>
      <c r="B3134" s="145" t="s">
        <v>4170</v>
      </c>
    </row>
    <row r="3135" spans="1:18" ht="16.5" customHeight="1">
      <c r="A3135" s="184"/>
      <c r="C3135" s="146" t="s">
        <v>3802</v>
      </c>
    </row>
    <row r="3136" spans="1:18" ht="16.5" customHeight="1">
      <c r="A3136" s="184"/>
      <c r="D3136" s="144" t="s">
        <v>5040</v>
      </c>
    </row>
    <row r="3137" spans="1:6" ht="16.5" customHeight="1">
      <c r="A3137" s="184"/>
      <c r="E3137" s="144" t="s">
        <v>5041</v>
      </c>
    </row>
    <row r="3138" spans="1:6" ht="16.5" customHeight="1">
      <c r="A3138" s="184"/>
      <c r="D3138" s="144" t="s">
        <v>5038</v>
      </c>
    </row>
    <row r="3139" spans="1:6" ht="16.5" customHeight="1">
      <c r="A3139" s="184"/>
      <c r="E3139" s="144" t="s">
        <v>5039</v>
      </c>
    </row>
    <row r="3140" spans="1:6" ht="16.5" customHeight="1">
      <c r="A3140" s="184"/>
    </row>
    <row r="3141" spans="1:6" ht="16.5" customHeight="1">
      <c r="A3141" s="184"/>
      <c r="C3141" s="146" t="s">
        <v>3803</v>
      </c>
    </row>
    <row r="3142" spans="1:6" ht="16.5" customHeight="1">
      <c r="A3142" s="184"/>
      <c r="D3142" s="144" t="s">
        <v>5035</v>
      </c>
    </row>
    <row r="3143" spans="1:6" ht="16.5" customHeight="1">
      <c r="A3143" s="184"/>
      <c r="E3143" s="144" t="s">
        <v>5036</v>
      </c>
    </row>
    <row r="3144" spans="1:6" ht="16.5" customHeight="1">
      <c r="A3144" s="184"/>
      <c r="E3144" s="144" t="s">
        <v>5037</v>
      </c>
    </row>
    <row r="3145" spans="1:6" ht="16.5" customHeight="1">
      <c r="A3145" s="184"/>
    </row>
    <row r="3146" spans="1:6" ht="16.5" customHeight="1">
      <c r="A3146" s="184"/>
      <c r="C3146" s="146" t="s">
        <v>3804</v>
      </c>
    </row>
    <row r="3147" spans="1:6" ht="16.5" customHeight="1">
      <c r="A3147" s="184"/>
      <c r="D3147" s="144" t="s">
        <v>5033</v>
      </c>
    </row>
    <row r="3148" spans="1:6" ht="16.5" customHeight="1">
      <c r="A3148" s="184"/>
      <c r="E3148" s="144" t="s">
        <v>5034</v>
      </c>
    </row>
    <row r="3149" spans="1:6" ht="16.5" customHeight="1">
      <c r="A3149" s="184"/>
      <c r="E3149" s="144" t="s">
        <v>5031</v>
      </c>
    </row>
    <row r="3150" spans="1:6" ht="16.5" customHeight="1">
      <c r="A3150" s="184"/>
      <c r="F3150" s="144" t="s">
        <v>5032</v>
      </c>
    </row>
    <row r="3151" spans="1:6" ht="16.5" customHeight="1">
      <c r="A3151" s="184"/>
      <c r="E3151" s="144" t="s">
        <v>2639</v>
      </c>
    </row>
    <row r="3152" spans="1:6" ht="16.5" customHeight="1">
      <c r="A3152" s="184"/>
      <c r="E3152" s="144" t="s">
        <v>2640</v>
      </c>
    </row>
    <row r="3153" spans="1:18" ht="16.5" customHeight="1">
      <c r="A3153" s="184"/>
      <c r="E3153" s="144" t="s">
        <v>2641</v>
      </c>
    </row>
    <row r="3154" spans="1:18" ht="16.5" customHeight="1">
      <c r="A3154" s="184"/>
      <c r="D3154" s="144" t="s">
        <v>5029</v>
      </c>
    </row>
    <row r="3155" spans="1:18" ht="16.5" customHeight="1">
      <c r="A3155" s="184"/>
      <c r="E3155" s="144" t="s">
        <v>5030</v>
      </c>
    </row>
    <row r="3156" spans="1:18" ht="16.5" customHeight="1">
      <c r="A3156" s="184"/>
      <c r="R3156" s="172" t="s">
        <v>6106</v>
      </c>
    </row>
    <row r="3157" spans="1:18" ht="16.5" customHeight="1">
      <c r="A3157" s="184"/>
      <c r="B3157" s="145" t="s">
        <v>4168</v>
      </c>
    </row>
    <row r="3158" spans="1:18" ht="16.5" customHeight="1">
      <c r="A3158" s="184"/>
      <c r="C3158" s="146" t="s">
        <v>3805</v>
      </c>
    </row>
    <row r="3159" spans="1:18" ht="16.5" customHeight="1">
      <c r="A3159" s="184"/>
      <c r="D3159" s="144" t="s">
        <v>5027</v>
      </c>
    </row>
    <row r="3160" spans="1:18" ht="16.5" customHeight="1">
      <c r="A3160" s="184"/>
      <c r="E3160" s="144" t="s">
        <v>5028</v>
      </c>
    </row>
    <row r="3161" spans="1:18" ht="16.5" customHeight="1">
      <c r="A3161" s="184"/>
      <c r="D3161" s="144" t="s">
        <v>5025</v>
      </c>
    </row>
    <row r="3162" spans="1:18" ht="16.5" customHeight="1">
      <c r="A3162" s="184"/>
      <c r="E3162" s="144" t="s">
        <v>5026</v>
      </c>
    </row>
    <row r="3163" spans="1:18" ht="16.5" customHeight="1">
      <c r="A3163" s="184"/>
    </row>
    <row r="3164" spans="1:18" ht="16.5" customHeight="1">
      <c r="A3164" s="184"/>
    </row>
    <row r="3165" spans="1:18" ht="16.5" customHeight="1">
      <c r="A3165" s="184"/>
      <c r="C3165" s="146" t="s">
        <v>3806</v>
      </c>
    </row>
    <row r="3166" spans="1:18" ht="16.5" customHeight="1">
      <c r="A3166" s="184"/>
      <c r="D3166" s="144" t="s">
        <v>5022</v>
      </c>
    </row>
    <row r="3167" spans="1:18" ht="16.5" customHeight="1">
      <c r="A3167" s="184"/>
      <c r="E3167" s="144" t="s">
        <v>5023</v>
      </c>
    </row>
    <row r="3168" spans="1:18" ht="16.5" customHeight="1">
      <c r="A3168" s="184"/>
      <c r="E3168" s="144" t="s">
        <v>5024</v>
      </c>
    </row>
    <row r="3169" spans="1:5" ht="16.5" customHeight="1">
      <c r="A3169" s="184"/>
    </row>
    <row r="3170" spans="1:5" ht="16.5" customHeight="1">
      <c r="A3170" s="184"/>
      <c r="C3170" s="146" t="s">
        <v>3807</v>
      </c>
    </row>
    <row r="3171" spans="1:5" ht="16.5" customHeight="1">
      <c r="A3171" s="184"/>
      <c r="D3171" s="144" t="s">
        <v>5020</v>
      </c>
    </row>
    <row r="3172" spans="1:5" ht="16.5" customHeight="1">
      <c r="A3172" s="184"/>
      <c r="E3172" s="144" t="s">
        <v>5021</v>
      </c>
    </row>
    <row r="3173" spans="1:5" ht="16.5" customHeight="1">
      <c r="A3173" s="184"/>
    </row>
    <row r="3174" spans="1:5" ht="16.5" customHeight="1">
      <c r="A3174" s="184"/>
      <c r="C3174" s="146" t="s">
        <v>3808</v>
      </c>
    </row>
    <row r="3175" spans="1:5" ht="16.5" customHeight="1">
      <c r="A3175" s="184"/>
      <c r="D3175" s="144" t="s">
        <v>3809</v>
      </c>
    </row>
    <row r="3176" spans="1:5" ht="16.5" customHeight="1">
      <c r="A3176" s="184"/>
      <c r="D3176" s="144" t="s">
        <v>2642</v>
      </c>
    </row>
    <row r="3177" spans="1:5" ht="16.5" customHeight="1">
      <c r="A3177" s="184"/>
    </row>
    <row r="3178" spans="1:5" ht="16.5" customHeight="1">
      <c r="A3178" s="184"/>
      <c r="B3178" s="145" t="s">
        <v>4167</v>
      </c>
    </row>
    <row r="3179" spans="1:5" ht="16.5" customHeight="1">
      <c r="A3179" s="184"/>
      <c r="C3179" s="146" t="s">
        <v>3810</v>
      </c>
    </row>
    <row r="3180" spans="1:5" ht="16.5" customHeight="1">
      <c r="A3180" s="184"/>
      <c r="D3180" s="144" t="s">
        <v>5017</v>
      </c>
    </row>
    <row r="3181" spans="1:5" ht="16.5" customHeight="1">
      <c r="A3181" s="184"/>
      <c r="E3181" s="144" t="s">
        <v>5018</v>
      </c>
    </row>
    <row r="3182" spans="1:5" ht="16.5" customHeight="1">
      <c r="A3182" s="184"/>
      <c r="E3182" s="144" t="s">
        <v>5019</v>
      </c>
    </row>
    <row r="3183" spans="1:5" ht="16.5" customHeight="1">
      <c r="A3183" s="184"/>
      <c r="D3183" s="144" t="s">
        <v>5015</v>
      </c>
    </row>
    <row r="3184" spans="1:5" ht="16.5" customHeight="1">
      <c r="A3184" s="184"/>
      <c r="E3184" s="144" t="s">
        <v>5016</v>
      </c>
    </row>
    <row r="3185" spans="1:18" ht="16.5" customHeight="1">
      <c r="A3185" s="184"/>
    </row>
    <row r="3186" spans="1:18" ht="16.5" customHeight="1">
      <c r="A3186" s="184"/>
      <c r="C3186" s="146" t="s">
        <v>3811</v>
      </c>
    </row>
    <row r="3187" spans="1:18" ht="16.5" customHeight="1">
      <c r="A3187" s="184"/>
      <c r="D3187" s="144" t="s">
        <v>5014</v>
      </c>
    </row>
    <row r="3188" spans="1:18" ht="16.5" customHeight="1">
      <c r="A3188" s="184"/>
      <c r="E3188" s="144" t="s">
        <v>2643</v>
      </c>
    </row>
    <row r="3189" spans="1:18" ht="16.5" customHeight="1">
      <c r="A3189" s="184"/>
      <c r="E3189" s="144" t="s">
        <v>2644</v>
      </c>
      <c r="R3189" s="172" t="s">
        <v>6106</v>
      </c>
    </row>
    <row r="3190" spans="1:18" ht="16.5" customHeight="1">
      <c r="A3190" s="184"/>
      <c r="E3190" s="144" t="s">
        <v>2645</v>
      </c>
    </row>
    <row r="3191" spans="1:18" ht="16.5" customHeight="1">
      <c r="A3191" s="184"/>
      <c r="E3191" s="144" t="s">
        <v>5012</v>
      </c>
    </row>
    <row r="3192" spans="1:18" ht="16.5" customHeight="1">
      <c r="A3192" s="184"/>
      <c r="F3192" s="144" t="s">
        <v>5013</v>
      </c>
    </row>
    <row r="3193" spans="1:18" ht="16.5" customHeight="1">
      <c r="A3193" s="184"/>
      <c r="D3193" s="144" t="s">
        <v>5010</v>
      </c>
    </row>
    <row r="3194" spans="1:18" ht="16.5" customHeight="1">
      <c r="A3194" s="184"/>
      <c r="E3194" s="144" t="s">
        <v>5011</v>
      </c>
    </row>
    <row r="3195" spans="1:18" ht="16.5" customHeight="1">
      <c r="A3195" s="184"/>
      <c r="D3195" s="144" t="s">
        <v>5008</v>
      </c>
    </row>
    <row r="3196" spans="1:18" ht="16.5" customHeight="1">
      <c r="A3196" s="184"/>
      <c r="E3196" s="144" t="s">
        <v>5009</v>
      </c>
    </row>
    <row r="3197" spans="1:18" ht="16.5" customHeight="1">
      <c r="A3197" s="184"/>
      <c r="D3197" s="144" t="s">
        <v>5006</v>
      </c>
    </row>
    <row r="3198" spans="1:18" ht="16.5" customHeight="1">
      <c r="A3198" s="184"/>
      <c r="E3198" s="144" t="s">
        <v>5007</v>
      </c>
    </row>
    <row r="3199" spans="1:18" ht="16.5" customHeight="1">
      <c r="A3199" s="184"/>
    </row>
    <row r="3200" spans="1:18" ht="16.5" customHeight="1">
      <c r="A3200" s="184"/>
      <c r="C3200" s="146" t="s">
        <v>3812</v>
      </c>
    </row>
    <row r="3201" spans="1:5" ht="16.5" customHeight="1">
      <c r="A3201" s="184"/>
      <c r="D3201" s="144" t="s">
        <v>5004</v>
      </c>
    </row>
    <row r="3202" spans="1:5" ht="16.5" customHeight="1">
      <c r="A3202" s="184"/>
      <c r="E3202" s="144" t="s">
        <v>5005</v>
      </c>
    </row>
    <row r="3203" spans="1:5" ht="16.5" customHeight="1">
      <c r="A3203" s="184"/>
    </row>
    <row r="3204" spans="1:5" ht="16.5" customHeight="1">
      <c r="A3204" s="184"/>
      <c r="B3204" s="145" t="s">
        <v>4166</v>
      </c>
    </row>
    <row r="3205" spans="1:5" ht="16.5" customHeight="1">
      <c r="A3205" s="184"/>
      <c r="C3205" s="146" t="s">
        <v>3813</v>
      </c>
    </row>
    <row r="3206" spans="1:5" ht="16.5" customHeight="1">
      <c r="A3206" s="184"/>
      <c r="D3206" s="144" t="s">
        <v>5001</v>
      </c>
    </row>
    <row r="3207" spans="1:5" ht="16.5" customHeight="1">
      <c r="A3207" s="184"/>
      <c r="E3207" s="144" t="s">
        <v>5002</v>
      </c>
    </row>
    <row r="3208" spans="1:5" ht="16.5" customHeight="1">
      <c r="A3208" s="184"/>
      <c r="E3208" s="144" t="s">
        <v>5003</v>
      </c>
    </row>
    <row r="3209" spans="1:5" ht="16.5" customHeight="1">
      <c r="A3209" s="184"/>
      <c r="D3209" s="144" t="s">
        <v>2646</v>
      </c>
    </row>
    <row r="3210" spans="1:5" ht="16.5" customHeight="1">
      <c r="A3210" s="184"/>
    </row>
    <row r="3211" spans="1:5" ht="16.5" customHeight="1">
      <c r="A3211" s="184"/>
      <c r="C3211" s="146" t="s">
        <v>3814</v>
      </c>
    </row>
    <row r="3212" spans="1:5" ht="16.5" customHeight="1">
      <c r="A3212" s="184"/>
      <c r="D3212" s="144" t="s">
        <v>4999</v>
      </c>
    </row>
    <row r="3213" spans="1:5" ht="16.5" customHeight="1">
      <c r="A3213" s="184"/>
      <c r="E3213" s="144" t="s">
        <v>5000</v>
      </c>
    </row>
    <row r="3214" spans="1:5" ht="16.5" customHeight="1">
      <c r="A3214" s="184"/>
    </row>
    <row r="3215" spans="1:5" ht="16.5" customHeight="1">
      <c r="A3215" s="184"/>
      <c r="C3215" s="146" t="s">
        <v>3815</v>
      </c>
    </row>
    <row r="3216" spans="1:5" ht="16.5" customHeight="1">
      <c r="A3216" s="184"/>
      <c r="D3216" s="144" t="s">
        <v>4997</v>
      </c>
    </row>
    <row r="3217" spans="1:18" ht="16.5" customHeight="1">
      <c r="A3217" s="184"/>
      <c r="E3217" s="144" t="s">
        <v>4998</v>
      </c>
    </row>
    <row r="3218" spans="1:18" ht="16.5" customHeight="1">
      <c r="A3218" s="184"/>
    </row>
    <row r="3219" spans="1:18" ht="16.5" customHeight="1">
      <c r="A3219" s="1352" t="s">
        <v>4164</v>
      </c>
      <c r="B3219" s="1352"/>
      <c r="C3219" s="1352"/>
      <c r="D3219" s="1352"/>
      <c r="E3219" s="1352"/>
      <c r="F3219" s="1352"/>
      <c r="G3219" s="1352"/>
      <c r="H3219" s="1352"/>
      <c r="I3219" s="1352"/>
      <c r="J3219" s="1352"/>
      <c r="K3219" s="1352"/>
      <c r="L3219" s="1352"/>
      <c r="M3219" s="1352"/>
      <c r="N3219" s="1352"/>
      <c r="O3219" s="1352"/>
      <c r="P3219" s="1352"/>
    </row>
    <row r="3220" spans="1:18" ht="16.5" customHeight="1">
      <c r="A3220" s="1352"/>
      <c r="B3220" s="1352"/>
      <c r="C3220" s="1352"/>
      <c r="D3220" s="1352"/>
      <c r="E3220" s="1352"/>
      <c r="F3220" s="1352"/>
      <c r="G3220" s="1352"/>
      <c r="H3220" s="1352"/>
      <c r="I3220" s="1352"/>
      <c r="J3220" s="1352"/>
      <c r="K3220" s="1352"/>
      <c r="L3220" s="1352"/>
      <c r="M3220" s="1352"/>
      <c r="N3220" s="1352"/>
      <c r="O3220" s="1352"/>
      <c r="P3220" s="1352"/>
    </row>
    <row r="3222" spans="1:18" ht="16.5" customHeight="1">
      <c r="R3222" s="172" t="s">
        <v>6106</v>
      </c>
    </row>
    <row r="3224" spans="1:18" ht="16.5" customHeight="1">
      <c r="A3224" s="184" t="s">
        <v>4165</v>
      </c>
    </row>
    <row r="3225" spans="1:18" ht="16.5" customHeight="1">
      <c r="A3225" s="184"/>
      <c r="B3225" s="145" t="s">
        <v>3170</v>
      </c>
    </row>
    <row r="3226" spans="1:18" ht="16.5" customHeight="1">
      <c r="A3226" s="184"/>
      <c r="C3226" s="146" t="s">
        <v>3816</v>
      </c>
    </row>
    <row r="3227" spans="1:18" ht="16.5" customHeight="1">
      <c r="A3227" s="184"/>
      <c r="D3227" s="144" t="s">
        <v>3172</v>
      </c>
    </row>
    <row r="3228" spans="1:18" ht="16.5" customHeight="1">
      <c r="A3228" s="184"/>
      <c r="E3228" s="144" t="s">
        <v>4992</v>
      </c>
    </row>
    <row r="3229" spans="1:18" ht="16.5" customHeight="1">
      <c r="A3229" s="184"/>
      <c r="F3229" s="144" t="s">
        <v>4993</v>
      </c>
    </row>
    <row r="3230" spans="1:18" ht="16.5" customHeight="1">
      <c r="A3230" s="184"/>
      <c r="F3230" s="144" t="s">
        <v>4994</v>
      </c>
    </row>
    <row r="3231" spans="1:18" ht="16.5" customHeight="1">
      <c r="A3231" s="184"/>
      <c r="E3231" s="144" t="s">
        <v>4995</v>
      </c>
    </row>
    <row r="3232" spans="1:18" ht="16.5" customHeight="1">
      <c r="A3232" s="184"/>
      <c r="F3232" s="144" t="s">
        <v>4996</v>
      </c>
    </row>
    <row r="3233" spans="1:6" ht="16.5" customHeight="1">
      <c r="A3233" s="184"/>
      <c r="E3233" s="144" t="s">
        <v>4990</v>
      </c>
    </row>
    <row r="3234" spans="1:6" ht="16.5" customHeight="1">
      <c r="A3234" s="184"/>
      <c r="E3234" s="4"/>
      <c r="F3234" s="144" t="s">
        <v>4991</v>
      </c>
    </row>
    <row r="3235" spans="1:6" ht="16.5" customHeight="1">
      <c r="A3235" s="184"/>
      <c r="E3235" s="144" t="s">
        <v>4988</v>
      </c>
    </row>
    <row r="3236" spans="1:6" ht="16.5" customHeight="1">
      <c r="A3236" s="184"/>
      <c r="E3236" s="4"/>
      <c r="F3236" s="144" t="s">
        <v>4989</v>
      </c>
    </row>
    <row r="3237" spans="1:6" ht="16.5" customHeight="1">
      <c r="A3237" s="184"/>
      <c r="E3237" s="144" t="s">
        <v>2647</v>
      </c>
    </row>
    <row r="3238" spans="1:6" ht="16.5" customHeight="1">
      <c r="A3238" s="184"/>
      <c r="E3238" s="144" t="s">
        <v>4986</v>
      </c>
    </row>
    <row r="3239" spans="1:6" ht="16.5" customHeight="1">
      <c r="A3239" s="184"/>
      <c r="F3239" s="144" t="s">
        <v>4987</v>
      </c>
    </row>
    <row r="3240" spans="1:6" ht="16.5" customHeight="1">
      <c r="A3240" s="184"/>
      <c r="E3240" s="144" t="s">
        <v>2648</v>
      </c>
    </row>
    <row r="3241" spans="1:6" ht="16.5" customHeight="1">
      <c r="A3241" s="184"/>
      <c r="F3241" s="144" t="s">
        <v>2649</v>
      </c>
    </row>
    <row r="3242" spans="1:6" ht="16.5" customHeight="1">
      <c r="A3242" s="184"/>
      <c r="F3242" s="144" t="s">
        <v>2650</v>
      </c>
    </row>
    <row r="3243" spans="1:6" ht="16.5" customHeight="1">
      <c r="A3243" s="184"/>
      <c r="F3243" s="144" t="s">
        <v>2651</v>
      </c>
    </row>
    <row r="3244" spans="1:6" ht="16.5" customHeight="1">
      <c r="A3244" s="184"/>
      <c r="F3244" s="144" t="s">
        <v>2652</v>
      </c>
    </row>
    <row r="3245" spans="1:6" ht="16.5" customHeight="1">
      <c r="A3245" s="184"/>
      <c r="F3245" s="144" t="s">
        <v>2653</v>
      </c>
    </row>
    <row r="3246" spans="1:6" ht="16.5" customHeight="1">
      <c r="A3246" s="184"/>
      <c r="F3246" s="144" t="s">
        <v>2654</v>
      </c>
    </row>
    <row r="3247" spans="1:6" ht="16.5" customHeight="1">
      <c r="A3247" s="184"/>
      <c r="F3247" s="144" t="s">
        <v>2655</v>
      </c>
    </row>
    <row r="3248" spans="1:6" ht="16.5" customHeight="1">
      <c r="A3248" s="184"/>
      <c r="F3248" s="144" t="s">
        <v>2656</v>
      </c>
    </row>
    <row r="3249" spans="1:18" ht="16.5" customHeight="1">
      <c r="A3249" s="184"/>
      <c r="F3249" s="144" t="s">
        <v>2657</v>
      </c>
    </row>
    <row r="3250" spans="1:18" ht="16.5" customHeight="1">
      <c r="A3250" s="184"/>
      <c r="F3250" s="144" t="s">
        <v>2658</v>
      </c>
    </row>
    <row r="3251" spans="1:18" ht="16.5" customHeight="1">
      <c r="A3251" s="184"/>
      <c r="E3251" s="144" t="s">
        <v>4984</v>
      </c>
    </row>
    <row r="3252" spans="1:18" ht="16.5" customHeight="1">
      <c r="A3252" s="184"/>
      <c r="F3252" s="144" t="s">
        <v>4985</v>
      </c>
    </row>
    <row r="3253" spans="1:18" ht="16.5" customHeight="1">
      <c r="A3253" s="184"/>
      <c r="E3253" s="144" t="s">
        <v>4982</v>
      </c>
    </row>
    <row r="3254" spans="1:18" ht="16.5" customHeight="1">
      <c r="A3254" s="184"/>
      <c r="F3254" s="144" t="s">
        <v>4983</v>
      </c>
    </row>
    <row r="3255" spans="1:18" ht="16.5" customHeight="1">
      <c r="A3255" s="184"/>
      <c r="R3255" s="172" t="s">
        <v>6106</v>
      </c>
    </row>
    <row r="3256" spans="1:18" ht="16.5" customHeight="1">
      <c r="A3256" s="184"/>
      <c r="C3256" s="146" t="s">
        <v>3817</v>
      </c>
    </row>
    <row r="3257" spans="1:18" ht="16.5" customHeight="1">
      <c r="A3257" s="184"/>
      <c r="D3257" s="144" t="s">
        <v>4978</v>
      </c>
    </row>
    <row r="3258" spans="1:18" ht="16.5" customHeight="1">
      <c r="A3258" s="184"/>
      <c r="E3258" s="144" t="s">
        <v>4979</v>
      </c>
    </row>
    <row r="3259" spans="1:18" ht="16.5" customHeight="1">
      <c r="A3259" s="184"/>
      <c r="E3259" s="144" t="s">
        <v>4980</v>
      </c>
    </row>
    <row r="3260" spans="1:18" ht="16.5" customHeight="1">
      <c r="A3260" s="184"/>
      <c r="E3260" s="144" t="s">
        <v>4981</v>
      </c>
    </row>
    <row r="3261" spans="1:18" ht="16.5" customHeight="1">
      <c r="A3261" s="184"/>
      <c r="D3261" s="144" t="s">
        <v>4973</v>
      </c>
    </row>
    <row r="3262" spans="1:18" ht="16.5" customHeight="1">
      <c r="A3262" s="184"/>
      <c r="E3262" s="144" t="s">
        <v>4974</v>
      </c>
    </row>
    <row r="3263" spans="1:18" ht="16.5" customHeight="1">
      <c r="A3263" s="184"/>
    </row>
    <row r="3264" spans="1:18" ht="16.5" customHeight="1">
      <c r="A3264" s="184"/>
      <c r="B3264" s="145" t="s">
        <v>4163</v>
      </c>
    </row>
    <row r="3265" spans="1:5" ht="16.5" customHeight="1">
      <c r="A3265" s="184"/>
      <c r="C3265" s="146" t="s">
        <v>3818</v>
      </c>
    </row>
    <row r="3266" spans="1:5" ht="16.5" customHeight="1">
      <c r="A3266" s="184"/>
      <c r="D3266" s="144" t="s">
        <v>4975</v>
      </c>
    </row>
    <row r="3267" spans="1:5" ht="16.5" customHeight="1">
      <c r="A3267" s="184"/>
      <c r="E3267" s="144" t="s">
        <v>4976</v>
      </c>
    </row>
    <row r="3268" spans="1:5" ht="16.5" customHeight="1">
      <c r="A3268" s="184"/>
      <c r="E3268" s="144" t="s">
        <v>4977</v>
      </c>
    </row>
    <row r="3269" spans="1:5" ht="16.5" customHeight="1">
      <c r="A3269" s="184"/>
    </row>
    <row r="3270" spans="1:5" ht="16.5" customHeight="1">
      <c r="A3270" s="184"/>
      <c r="C3270" s="146" t="s">
        <v>3819</v>
      </c>
    </row>
    <row r="3271" spans="1:5" ht="16.5" customHeight="1">
      <c r="A3271" s="184"/>
      <c r="D3271" s="144" t="s">
        <v>4971</v>
      </c>
    </row>
    <row r="3272" spans="1:5" ht="16.5" customHeight="1">
      <c r="A3272" s="184"/>
      <c r="E3272" s="144" t="s">
        <v>4972</v>
      </c>
    </row>
    <row r="3273" spans="1:5" ht="16.5" customHeight="1">
      <c r="A3273" s="184"/>
      <c r="D3273" s="144" t="s">
        <v>4969</v>
      </c>
    </row>
    <row r="3274" spans="1:5" ht="16.5" customHeight="1">
      <c r="A3274" s="184"/>
      <c r="E3274" s="144" t="s">
        <v>4970</v>
      </c>
    </row>
    <row r="3275" spans="1:5" ht="16.5" customHeight="1">
      <c r="A3275" s="184"/>
      <c r="D3275" s="144" t="s">
        <v>4963</v>
      </c>
    </row>
    <row r="3276" spans="1:5" ht="16.5" customHeight="1">
      <c r="A3276" s="184"/>
      <c r="E3276" s="144" t="s">
        <v>4964</v>
      </c>
    </row>
    <row r="3277" spans="1:5" ht="16.5" customHeight="1">
      <c r="A3277" s="184"/>
    </row>
    <row r="3278" spans="1:5" ht="16.5" customHeight="1">
      <c r="A3278" s="184"/>
      <c r="C3278" s="146" t="s">
        <v>3820</v>
      </c>
    </row>
    <row r="3279" spans="1:5" ht="16.5" customHeight="1">
      <c r="A3279" s="184"/>
      <c r="D3279" s="144" t="s">
        <v>4967</v>
      </c>
    </row>
    <row r="3280" spans="1:5" ht="16.5" customHeight="1">
      <c r="A3280" s="184"/>
      <c r="E3280" s="144" t="s">
        <v>4968</v>
      </c>
    </row>
    <row r="3281" spans="1:18" ht="16.5" customHeight="1">
      <c r="A3281" s="184"/>
      <c r="D3281" s="144" t="s">
        <v>4965</v>
      </c>
    </row>
    <row r="3282" spans="1:18" ht="16.5" customHeight="1">
      <c r="A3282" s="184"/>
      <c r="E3282" s="144" t="s">
        <v>4966</v>
      </c>
    </row>
    <row r="3283" spans="1:18" ht="16.5" customHeight="1">
      <c r="A3283" s="184"/>
      <c r="D3283" s="144" t="s">
        <v>4963</v>
      </c>
    </row>
    <row r="3284" spans="1:18" ht="16.5" customHeight="1">
      <c r="A3284" s="184"/>
      <c r="E3284" s="144" t="s">
        <v>4964</v>
      </c>
    </row>
    <row r="3285" spans="1:18" ht="16.5" customHeight="1">
      <c r="A3285" s="184"/>
    </row>
    <row r="3286" spans="1:18" ht="16.5" customHeight="1">
      <c r="A3286" s="184"/>
      <c r="C3286" s="146" t="s">
        <v>3821</v>
      </c>
    </row>
    <row r="3287" spans="1:18" ht="16.5" customHeight="1">
      <c r="A3287" s="184"/>
      <c r="D3287" s="144" t="s">
        <v>4961</v>
      </c>
    </row>
    <row r="3288" spans="1:18" ht="16.5" customHeight="1">
      <c r="A3288" s="184"/>
      <c r="E3288" s="144" t="s">
        <v>4962</v>
      </c>
      <c r="R3288" s="172" t="s">
        <v>6107</v>
      </c>
    </row>
    <row r="3289" spans="1:18" ht="16.5" customHeight="1">
      <c r="A3289" s="184"/>
      <c r="E3289" s="144" t="s">
        <v>4957</v>
      </c>
    </row>
    <row r="3290" spans="1:18" ht="16.5" customHeight="1">
      <c r="A3290" s="184"/>
      <c r="F3290" s="144" t="s">
        <v>4958</v>
      </c>
    </row>
    <row r="3291" spans="1:18" ht="16.5" customHeight="1">
      <c r="A3291" s="184"/>
      <c r="E3291" s="144" t="s">
        <v>4959</v>
      </c>
    </row>
    <row r="3292" spans="1:18" ht="16.5" customHeight="1">
      <c r="A3292" s="184"/>
      <c r="F3292" s="144" t="s">
        <v>4960</v>
      </c>
    </row>
    <row r="3293" spans="1:18" ht="16.5" customHeight="1">
      <c r="A3293" s="184"/>
    </row>
    <row r="3294" spans="1:18" ht="16.5" customHeight="1">
      <c r="A3294" s="184"/>
      <c r="C3294" s="146" t="s">
        <v>3822</v>
      </c>
    </row>
    <row r="3295" spans="1:18" ht="16.5" customHeight="1">
      <c r="A3295" s="184"/>
      <c r="D3295" s="144" t="s">
        <v>4955</v>
      </c>
    </row>
    <row r="3296" spans="1:18" ht="16.5" customHeight="1">
      <c r="A3296" s="184"/>
      <c r="E3296" s="144" t="s">
        <v>4956</v>
      </c>
    </row>
    <row r="3297" spans="1:5" ht="16.5" customHeight="1">
      <c r="A3297" s="184"/>
    </row>
    <row r="3298" spans="1:5" ht="16.5" customHeight="1">
      <c r="A3298" s="184"/>
      <c r="C3298" s="146" t="s">
        <v>3823</v>
      </c>
    </row>
    <row r="3299" spans="1:5" ht="16.5" customHeight="1">
      <c r="A3299" s="184"/>
      <c r="D3299" s="144" t="s">
        <v>4952</v>
      </c>
    </row>
    <row r="3300" spans="1:5" ht="16.5" customHeight="1">
      <c r="A3300" s="184"/>
      <c r="E3300" s="144" t="s">
        <v>4954</v>
      </c>
    </row>
    <row r="3301" spans="1:5" ht="16.5" customHeight="1">
      <c r="A3301" s="184"/>
      <c r="E3301" s="144" t="s">
        <v>4953</v>
      </c>
    </row>
    <row r="3302" spans="1:5" ht="16.5" customHeight="1">
      <c r="A3302" s="184"/>
    </row>
    <row r="3303" spans="1:5" ht="16.5" customHeight="1">
      <c r="A3303" s="184"/>
      <c r="C3303" s="146" t="s">
        <v>3824</v>
      </c>
    </row>
    <row r="3304" spans="1:5" ht="16.5" customHeight="1">
      <c r="A3304" s="184"/>
      <c r="D3304" s="144" t="s">
        <v>4950</v>
      </c>
    </row>
    <row r="3305" spans="1:5" ht="16.5" customHeight="1">
      <c r="A3305" s="184"/>
      <c r="E3305" s="144" t="s">
        <v>4951</v>
      </c>
    </row>
    <row r="3306" spans="1:5" ht="16.5" customHeight="1">
      <c r="A3306" s="184"/>
      <c r="E3306" s="144" t="s">
        <v>4948</v>
      </c>
    </row>
    <row r="3307" spans="1:5" ht="16.5" customHeight="1">
      <c r="A3307" s="184"/>
      <c r="E3307" s="144" t="s">
        <v>2659</v>
      </c>
    </row>
    <row r="3308" spans="1:5" ht="16.5" customHeight="1">
      <c r="A3308" s="184"/>
      <c r="E3308" s="144" t="s">
        <v>2660</v>
      </c>
    </row>
    <row r="3309" spans="1:5" ht="16.5" customHeight="1">
      <c r="A3309" s="184"/>
      <c r="E3309" s="144" t="s">
        <v>4949</v>
      </c>
    </row>
    <row r="3310" spans="1:5" ht="16.5" customHeight="1">
      <c r="A3310" s="184"/>
    </row>
    <row r="3311" spans="1:5" ht="16.5" customHeight="1">
      <c r="A3311" s="184"/>
      <c r="B3311" s="145" t="s">
        <v>4162</v>
      </c>
    </row>
    <row r="3312" spans="1:5" ht="16.5" customHeight="1">
      <c r="A3312" s="184"/>
      <c r="C3312" s="146" t="s">
        <v>3825</v>
      </c>
    </row>
    <row r="3313" spans="1:18" ht="16.5" customHeight="1">
      <c r="A3313" s="184"/>
      <c r="D3313" s="144" t="s">
        <v>3826</v>
      </c>
    </row>
    <row r="3314" spans="1:18" ht="16.5" customHeight="1">
      <c r="A3314" s="184"/>
    </row>
    <row r="3315" spans="1:18" ht="16.5" customHeight="1">
      <c r="A3315" s="184"/>
      <c r="C3315" s="146" t="s">
        <v>3827</v>
      </c>
    </row>
    <row r="3316" spans="1:18" ht="16.5" customHeight="1">
      <c r="A3316" s="184"/>
      <c r="D3316" s="144" t="s">
        <v>4946</v>
      </c>
    </row>
    <row r="3317" spans="1:18" ht="16.5" customHeight="1">
      <c r="A3317" s="184"/>
      <c r="E3317" s="144" t="s">
        <v>4947</v>
      </c>
    </row>
    <row r="3318" spans="1:18" ht="16.5" customHeight="1">
      <c r="A3318" s="184"/>
      <c r="D3318" s="144" t="s">
        <v>4944</v>
      </c>
    </row>
    <row r="3319" spans="1:18" ht="16.5" customHeight="1">
      <c r="A3319" s="184"/>
      <c r="E3319" s="144" t="s">
        <v>4945</v>
      </c>
    </row>
    <row r="3320" spans="1:18" ht="16.5" customHeight="1">
      <c r="A3320" s="184"/>
      <c r="D3320" s="144" t="s">
        <v>4943</v>
      </c>
    </row>
    <row r="3321" spans="1:18" ht="16.5" customHeight="1">
      <c r="A3321" s="184"/>
      <c r="E3321" s="144" t="s">
        <v>4657</v>
      </c>
      <c r="R3321" s="172" t="s">
        <v>6107</v>
      </c>
    </row>
    <row r="3322" spans="1:18" ht="16.5" customHeight="1">
      <c r="A3322" s="184"/>
    </row>
    <row r="3323" spans="1:18" ht="16.5" customHeight="1">
      <c r="A3323" s="184"/>
      <c r="C3323" s="146" t="s">
        <v>3828</v>
      </c>
    </row>
    <row r="3324" spans="1:18" ht="16.5" customHeight="1">
      <c r="A3324" s="184"/>
      <c r="D3324" s="144" t="s">
        <v>3829</v>
      </c>
    </row>
    <row r="3325" spans="1:18" ht="16.5" customHeight="1">
      <c r="A3325" s="184"/>
    </row>
    <row r="3326" spans="1:18" ht="16.5" customHeight="1">
      <c r="A3326" s="184"/>
      <c r="C3326" s="146" t="s">
        <v>3830</v>
      </c>
    </row>
    <row r="3327" spans="1:18" ht="16.5" customHeight="1">
      <c r="A3327" s="184"/>
      <c r="D3327" s="144" t="s">
        <v>3831</v>
      </c>
    </row>
    <row r="3328" spans="1:18" ht="16.5" customHeight="1">
      <c r="A3328" s="184"/>
    </row>
    <row r="3329" spans="1:5" ht="16.5" customHeight="1">
      <c r="A3329" s="184"/>
      <c r="C3329" s="146" t="s">
        <v>3832</v>
      </c>
    </row>
    <row r="3330" spans="1:5" ht="16.5" customHeight="1">
      <c r="A3330" s="184"/>
      <c r="D3330" s="144" t="s">
        <v>4941</v>
      </c>
    </row>
    <row r="3331" spans="1:5" ht="16.5" customHeight="1">
      <c r="A3331" s="184"/>
      <c r="E3331" s="144" t="s">
        <v>4942</v>
      </c>
    </row>
    <row r="3332" spans="1:5" ht="16.5" customHeight="1">
      <c r="A3332" s="184"/>
    </row>
    <row r="3333" spans="1:5" ht="16.5" customHeight="1">
      <c r="A3333" s="184"/>
      <c r="C3333" s="146" t="s">
        <v>3833</v>
      </c>
    </row>
    <row r="3334" spans="1:5" ht="16.5" customHeight="1">
      <c r="A3334" s="184"/>
      <c r="D3334" s="144" t="s">
        <v>4938</v>
      </c>
    </row>
    <row r="3335" spans="1:5" ht="16.5" customHeight="1">
      <c r="A3335" s="184"/>
      <c r="E3335" s="144" t="s">
        <v>4940</v>
      </c>
    </row>
    <row r="3336" spans="1:5" ht="16.5" customHeight="1">
      <c r="A3336" s="184"/>
      <c r="E3336" s="144" t="s">
        <v>4939</v>
      </c>
    </row>
    <row r="3337" spans="1:5" ht="16.5" customHeight="1">
      <c r="A3337" s="184"/>
      <c r="D3337" s="144" t="s">
        <v>4936</v>
      </c>
    </row>
    <row r="3338" spans="1:5" ht="16.5" customHeight="1">
      <c r="A3338" s="184"/>
      <c r="E3338" s="144" t="s">
        <v>4937</v>
      </c>
    </row>
    <row r="3339" spans="1:5" ht="16.5" customHeight="1">
      <c r="A3339" s="184"/>
    </row>
    <row r="3340" spans="1:5" ht="16.5" customHeight="1">
      <c r="A3340" s="184"/>
      <c r="C3340" s="146" t="s">
        <v>3834</v>
      </c>
    </row>
    <row r="3341" spans="1:5" ht="16.5" customHeight="1">
      <c r="A3341" s="184"/>
      <c r="D3341" s="144" t="s">
        <v>4934</v>
      </c>
    </row>
    <row r="3342" spans="1:5" ht="17.25" customHeight="1">
      <c r="A3342" s="184"/>
      <c r="E3342" s="144" t="s">
        <v>4935</v>
      </c>
    </row>
    <row r="3343" spans="1:5" ht="16.5" customHeight="1">
      <c r="A3343" s="184"/>
      <c r="D3343" s="144" t="s">
        <v>4932</v>
      </c>
    </row>
    <row r="3344" spans="1:5" ht="16.5" customHeight="1">
      <c r="A3344" s="184"/>
      <c r="E3344" s="144" t="s">
        <v>4933</v>
      </c>
    </row>
    <row r="3345" spans="1:18" ht="16.5" customHeight="1">
      <c r="A3345" s="184"/>
      <c r="D3345" s="144" t="s">
        <v>4930</v>
      </c>
    </row>
    <row r="3346" spans="1:18" ht="16.5" customHeight="1">
      <c r="A3346" s="184"/>
      <c r="E3346" s="144" t="s">
        <v>4931</v>
      </c>
    </row>
    <row r="3347" spans="1:18" ht="16.5" customHeight="1">
      <c r="A3347" s="184"/>
    </row>
    <row r="3348" spans="1:18" ht="16.5" customHeight="1">
      <c r="A3348" s="184"/>
      <c r="B3348" s="145" t="s">
        <v>4158</v>
      </c>
    </row>
    <row r="3349" spans="1:18" ht="16.5" customHeight="1">
      <c r="A3349" s="184"/>
      <c r="C3349" s="146" t="s">
        <v>3835</v>
      </c>
    </row>
    <row r="3350" spans="1:18" ht="16.5" customHeight="1">
      <c r="A3350" s="184"/>
      <c r="D3350" s="144" t="s">
        <v>4928</v>
      </c>
    </row>
    <row r="3351" spans="1:18" ht="16.5" customHeight="1">
      <c r="A3351" s="184"/>
      <c r="E3351" s="144" t="s">
        <v>4929</v>
      </c>
    </row>
    <row r="3352" spans="1:18" ht="16.5" customHeight="1">
      <c r="A3352" s="184"/>
      <c r="E3352" s="144" t="s">
        <v>2661</v>
      </c>
    </row>
    <row r="3353" spans="1:18" ht="16.5" customHeight="1">
      <c r="A3353" s="184"/>
      <c r="E3353" s="144" t="s">
        <v>2662</v>
      </c>
    </row>
    <row r="3354" spans="1:18" ht="16.5" customHeight="1">
      <c r="A3354" s="184"/>
      <c r="E3354" s="144" t="s">
        <v>2663</v>
      </c>
      <c r="R3354" s="172" t="s">
        <v>6107</v>
      </c>
    </row>
    <row r="3355" spans="1:18" ht="16.5" customHeight="1">
      <c r="A3355" s="184"/>
      <c r="E3355" s="144" t="s">
        <v>2664</v>
      </c>
    </row>
    <row r="3356" spans="1:18" ht="16.5" customHeight="1">
      <c r="A3356" s="184"/>
      <c r="E3356" s="144" t="s">
        <v>2665</v>
      </c>
    </row>
    <row r="3357" spans="1:18" ht="16.5" customHeight="1">
      <c r="A3357" s="184"/>
      <c r="E3357" s="144" t="s">
        <v>2666</v>
      </c>
    </row>
    <row r="3358" spans="1:18" ht="16.5" customHeight="1">
      <c r="A3358" s="184"/>
      <c r="E3358" s="144" t="s">
        <v>2667</v>
      </c>
    </row>
    <row r="3359" spans="1:18" ht="16.5" customHeight="1">
      <c r="A3359" s="184"/>
      <c r="E3359" s="144" t="s">
        <v>2668</v>
      </c>
    </row>
    <row r="3360" spans="1:18" ht="16.5" customHeight="1">
      <c r="A3360" s="184"/>
      <c r="E3360" s="144" t="s">
        <v>2669</v>
      </c>
    </row>
    <row r="3361" spans="1:6" ht="16.5" customHeight="1">
      <c r="A3361" s="184"/>
    </row>
    <row r="3362" spans="1:6" ht="16.5" customHeight="1">
      <c r="A3362" s="184"/>
      <c r="C3362" s="146" t="s">
        <v>3836</v>
      </c>
    </row>
    <row r="3363" spans="1:6" ht="16.5" customHeight="1">
      <c r="A3363" s="184"/>
      <c r="D3363" s="144" t="s">
        <v>4926</v>
      </c>
    </row>
    <row r="3364" spans="1:6" ht="16.5" customHeight="1">
      <c r="A3364" s="184"/>
      <c r="E3364" s="144" t="s">
        <v>4927</v>
      </c>
    </row>
    <row r="3365" spans="1:6" ht="16.5" customHeight="1">
      <c r="A3365" s="184"/>
      <c r="E3365" s="144" t="s">
        <v>2670</v>
      </c>
    </row>
    <row r="3366" spans="1:6" ht="16.5" customHeight="1">
      <c r="A3366" s="184"/>
      <c r="E3366" s="144" t="s">
        <v>2671</v>
      </c>
    </row>
    <row r="3367" spans="1:6" ht="16.5" customHeight="1">
      <c r="A3367" s="184"/>
      <c r="E3367" s="144" t="s">
        <v>2672</v>
      </c>
    </row>
    <row r="3368" spans="1:6" ht="16.5" customHeight="1">
      <c r="A3368" s="184"/>
      <c r="E3368" s="144" t="s">
        <v>2673</v>
      </c>
    </row>
    <row r="3369" spans="1:6" ht="16.5" customHeight="1">
      <c r="A3369" s="184"/>
      <c r="E3369" s="144" t="s">
        <v>4924</v>
      </c>
    </row>
    <row r="3370" spans="1:6" ht="16.5" customHeight="1">
      <c r="A3370" s="184"/>
      <c r="F3370" s="144" t="s">
        <v>4925</v>
      </c>
    </row>
    <row r="3371" spans="1:6" ht="16.5" customHeight="1">
      <c r="A3371" s="184"/>
      <c r="E3371" s="144" t="s">
        <v>2674</v>
      </c>
    </row>
    <row r="3372" spans="1:6" ht="16.5" customHeight="1">
      <c r="A3372" s="184"/>
      <c r="E3372" s="144" t="s">
        <v>2675</v>
      </c>
    </row>
    <row r="3373" spans="1:6" ht="16.5" customHeight="1">
      <c r="A3373" s="184"/>
      <c r="F3373" s="144" t="s">
        <v>2676</v>
      </c>
    </row>
    <row r="3374" spans="1:6" ht="16.5" customHeight="1">
      <c r="A3374" s="184"/>
      <c r="F3374" s="144" t="s">
        <v>2677</v>
      </c>
    </row>
    <row r="3375" spans="1:6" ht="16.5" customHeight="1">
      <c r="A3375" s="184"/>
      <c r="F3375" s="144" t="s">
        <v>2678</v>
      </c>
    </row>
    <row r="3376" spans="1:6" ht="16.5" customHeight="1">
      <c r="A3376" s="184"/>
      <c r="D3376" s="144" t="s">
        <v>4922</v>
      </c>
    </row>
    <row r="3377" spans="1:18" ht="16.5" customHeight="1">
      <c r="A3377" s="184"/>
      <c r="E3377" s="144" t="s">
        <v>4923</v>
      </c>
    </row>
    <row r="3378" spans="1:18" ht="16.5" customHeight="1">
      <c r="A3378" s="184"/>
    </row>
    <row r="3379" spans="1:18" ht="16.5" customHeight="1">
      <c r="A3379" s="184"/>
      <c r="C3379" s="146" t="s">
        <v>3837</v>
      </c>
    </row>
    <row r="3380" spans="1:18" ht="16.5" customHeight="1">
      <c r="A3380" s="184"/>
      <c r="D3380" s="144" t="s">
        <v>4920</v>
      </c>
    </row>
    <row r="3381" spans="1:18" ht="16.5" customHeight="1">
      <c r="A3381" s="184"/>
      <c r="E3381" s="144" t="s">
        <v>4921</v>
      </c>
    </row>
    <row r="3382" spans="1:18" ht="16.5" customHeight="1">
      <c r="A3382" s="184"/>
      <c r="E3382" s="144" t="s">
        <v>2679</v>
      </c>
    </row>
    <row r="3383" spans="1:18" ht="16.5" customHeight="1">
      <c r="A3383" s="184"/>
      <c r="E3383" s="144" t="s">
        <v>2680</v>
      </c>
    </row>
    <row r="3384" spans="1:18" ht="16.5" customHeight="1">
      <c r="A3384" s="184"/>
      <c r="D3384" s="144" t="s">
        <v>4917</v>
      </c>
    </row>
    <row r="3385" spans="1:18" ht="16.5" customHeight="1">
      <c r="A3385" s="184"/>
      <c r="D3385" s="4"/>
      <c r="E3385" s="144" t="s">
        <v>4918</v>
      </c>
    </row>
    <row r="3386" spans="1:18" ht="16.5" customHeight="1">
      <c r="A3386" s="184"/>
      <c r="D3386" s="4"/>
      <c r="E3386" s="144" t="s">
        <v>4919</v>
      </c>
    </row>
    <row r="3387" spans="1:18" ht="16.5" customHeight="1">
      <c r="A3387" s="184"/>
      <c r="D3387" s="144" t="s">
        <v>2681</v>
      </c>
      <c r="R3387" s="172" t="s">
        <v>6107</v>
      </c>
    </row>
    <row r="3388" spans="1:18" ht="16.5" customHeight="1">
      <c r="A3388" s="184"/>
    </row>
    <row r="3389" spans="1:18" ht="16.5" customHeight="1">
      <c r="A3389" s="184"/>
      <c r="C3389" s="146" t="s">
        <v>3838</v>
      </c>
    </row>
    <row r="3390" spans="1:18" ht="16.5" customHeight="1">
      <c r="A3390" s="184"/>
      <c r="D3390" s="144" t="s">
        <v>4915</v>
      </c>
    </row>
    <row r="3391" spans="1:18" ht="16.5" customHeight="1">
      <c r="A3391" s="184"/>
      <c r="E3391" s="144" t="s">
        <v>4916</v>
      </c>
    </row>
    <row r="3392" spans="1:18" ht="16.5" customHeight="1">
      <c r="A3392" s="184"/>
      <c r="E3392" s="144" t="s">
        <v>2682</v>
      </c>
      <c r="J3392" s="144" t="s">
        <v>2685</v>
      </c>
    </row>
    <row r="3393" spans="1:10" ht="16.5" customHeight="1">
      <c r="A3393" s="184"/>
      <c r="E3393" s="144" t="s">
        <v>2683</v>
      </c>
      <c r="J3393" s="144" t="s">
        <v>2686</v>
      </c>
    </row>
    <row r="3394" spans="1:10" ht="16.5" customHeight="1">
      <c r="A3394" s="184"/>
      <c r="E3394" s="144" t="s">
        <v>2684</v>
      </c>
      <c r="J3394" s="144" t="s">
        <v>2687</v>
      </c>
    </row>
    <row r="3395" spans="1:10" ht="16.5" customHeight="1">
      <c r="A3395" s="184"/>
    </row>
    <row r="3396" spans="1:10" ht="16.5" customHeight="1">
      <c r="A3396" s="184"/>
      <c r="C3396" s="146" t="s">
        <v>3839</v>
      </c>
    </row>
    <row r="3397" spans="1:10" ht="16.5" customHeight="1">
      <c r="A3397" s="184"/>
      <c r="D3397" s="144" t="s">
        <v>4912</v>
      </c>
    </row>
    <row r="3398" spans="1:10" ht="16.5" customHeight="1">
      <c r="A3398" s="184"/>
      <c r="E3398" s="144" t="s">
        <v>4913</v>
      </c>
    </row>
    <row r="3399" spans="1:10" ht="16.5" customHeight="1">
      <c r="A3399" s="184"/>
      <c r="E3399" s="144" t="s">
        <v>4914</v>
      </c>
    </row>
    <row r="3400" spans="1:10" ht="16.5" customHeight="1">
      <c r="A3400" s="184"/>
    </row>
    <row r="3401" spans="1:10" ht="16.5" customHeight="1">
      <c r="A3401" s="184"/>
      <c r="B3401" s="145" t="s">
        <v>4157</v>
      </c>
    </row>
    <row r="3402" spans="1:10" ht="16.5" customHeight="1">
      <c r="A3402" s="184"/>
      <c r="C3402" s="146" t="s">
        <v>3840</v>
      </c>
    </row>
    <row r="3403" spans="1:10" ht="16.5" customHeight="1">
      <c r="A3403" s="184"/>
      <c r="D3403" s="144" t="s">
        <v>4910</v>
      </c>
    </row>
    <row r="3404" spans="1:10" ht="16.5" customHeight="1">
      <c r="A3404" s="184"/>
      <c r="E3404" s="144" t="s">
        <v>4911</v>
      </c>
    </row>
    <row r="3405" spans="1:10" ht="16.5" customHeight="1">
      <c r="A3405" s="184"/>
      <c r="E3405" s="144" t="s">
        <v>2688</v>
      </c>
    </row>
    <row r="3406" spans="1:10" ht="16.5" customHeight="1">
      <c r="A3406" s="184"/>
      <c r="E3406" s="144" t="s">
        <v>2689</v>
      </c>
    </row>
    <row r="3407" spans="1:10" ht="16.5" customHeight="1">
      <c r="A3407" s="184"/>
      <c r="E3407" s="144" t="s">
        <v>2690</v>
      </c>
    </row>
    <row r="3408" spans="1:10" ht="16.5" customHeight="1">
      <c r="A3408" s="184"/>
      <c r="E3408" s="144" t="s">
        <v>2691</v>
      </c>
    </row>
    <row r="3409" spans="1:18" ht="16.5" customHeight="1">
      <c r="A3409" s="184"/>
      <c r="D3409" s="144" t="s">
        <v>2692</v>
      </c>
    </row>
    <row r="3410" spans="1:18" ht="16.5" customHeight="1">
      <c r="A3410" s="184"/>
      <c r="D3410" s="144" t="s">
        <v>2693</v>
      </c>
    </row>
    <row r="3411" spans="1:18" ht="16.5" customHeight="1">
      <c r="A3411" s="184"/>
    </row>
    <row r="3412" spans="1:18" ht="16.5" customHeight="1">
      <c r="A3412" s="184"/>
      <c r="C3412" s="146" t="s">
        <v>3841</v>
      </c>
    </row>
    <row r="3413" spans="1:18" ht="16.5" customHeight="1">
      <c r="A3413" s="184"/>
      <c r="D3413" s="144" t="s">
        <v>4909</v>
      </c>
    </row>
    <row r="3414" spans="1:18" ht="16.5" customHeight="1">
      <c r="A3414" s="184"/>
      <c r="E3414" s="144" t="s">
        <v>4908</v>
      </c>
    </row>
    <row r="3415" spans="1:18" ht="16.5" customHeight="1">
      <c r="A3415" s="184"/>
      <c r="E3415" s="144" t="s">
        <v>2694</v>
      </c>
    </row>
    <row r="3416" spans="1:18" ht="16.5" customHeight="1">
      <c r="A3416" s="184"/>
      <c r="E3416" s="144" t="s">
        <v>2695</v>
      </c>
    </row>
    <row r="3417" spans="1:18" ht="16.5" customHeight="1">
      <c r="A3417" s="184"/>
      <c r="E3417" s="144" t="s">
        <v>2696</v>
      </c>
    </row>
    <row r="3418" spans="1:18" ht="16.5" customHeight="1">
      <c r="A3418" s="184"/>
      <c r="E3418" s="144" t="s">
        <v>2697</v>
      </c>
    </row>
    <row r="3419" spans="1:18" ht="16.5" customHeight="1">
      <c r="A3419" s="184"/>
      <c r="E3419" s="144" t="s">
        <v>2698</v>
      </c>
    </row>
    <row r="3420" spans="1:18" ht="16.5" customHeight="1">
      <c r="A3420" s="184"/>
      <c r="D3420" s="144" t="s">
        <v>4906</v>
      </c>
      <c r="R3420" s="172" t="s">
        <v>6107</v>
      </c>
    </row>
    <row r="3421" spans="1:18" ht="16.5" customHeight="1">
      <c r="A3421" s="184"/>
      <c r="E3421" s="144" t="s">
        <v>4907</v>
      </c>
    </row>
    <row r="3422" spans="1:18" ht="16.5" customHeight="1">
      <c r="A3422" s="184"/>
    </row>
    <row r="3423" spans="1:18" ht="16.5" customHeight="1">
      <c r="A3423" s="184"/>
      <c r="C3423" s="146" t="s">
        <v>3842</v>
      </c>
    </row>
    <row r="3424" spans="1:18" ht="16.5" customHeight="1">
      <c r="A3424" s="184"/>
      <c r="D3424" s="144" t="s">
        <v>4904</v>
      </c>
    </row>
    <row r="3425" spans="1:5" ht="16.5" customHeight="1">
      <c r="A3425" s="184"/>
      <c r="E3425" s="144" t="s">
        <v>4905</v>
      </c>
    </row>
    <row r="3426" spans="1:5" ht="16.5" customHeight="1">
      <c r="A3426" s="184"/>
      <c r="E3426" s="144" t="s">
        <v>2699</v>
      </c>
    </row>
    <row r="3427" spans="1:5" ht="16.5" customHeight="1">
      <c r="A3427" s="184"/>
      <c r="E3427" s="144" t="s">
        <v>2700</v>
      </c>
    </row>
    <row r="3428" spans="1:5" ht="16.5" customHeight="1">
      <c r="A3428" s="184"/>
      <c r="D3428" s="144" t="s">
        <v>2701</v>
      </c>
    </row>
    <row r="3429" spans="1:5" ht="16.5" customHeight="1">
      <c r="A3429" s="184"/>
    </row>
    <row r="3430" spans="1:5" ht="16.5" customHeight="1">
      <c r="A3430" s="184"/>
      <c r="C3430" s="146" t="s">
        <v>3843</v>
      </c>
    </row>
    <row r="3431" spans="1:5" ht="16.5" customHeight="1">
      <c r="A3431" s="184"/>
      <c r="D3431" s="144" t="s">
        <v>4903</v>
      </c>
    </row>
    <row r="3432" spans="1:5" ht="16.5" customHeight="1">
      <c r="A3432" s="184"/>
      <c r="E3432" s="144" t="s">
        <v>4657</v>
      </c>
    </row>
    <row r="3433" spans="1:5" ht="16.5" customHeight="1">
      <c r="A3433" s="184"/>
    </row>
    <row r="3434" spans="1:5" ht="16.5" customHeight="1">
      <c r="A3434" s="184"/>
      <c r="C3434" s="146" t="s">
        <v>3844</v>
      </c>
    </row>
    <row r="3435" spans="1:5" ht="16.5" customHeight="1">
      <c r="A3435" s="184"/>
      <c r="D3435" s="144" t="s">
        <v>4901</v>
      </c>
    </row>
    <row r="3436" spans="1:5" ht="16.5" customHeight="1">
      <c r="A3436" s="184"/>
      <c r="E3436" s="144" t="s">
        <v>4902</v>
      </c>
    </row>
    <row r="3437" spans="1:5" ht="16.5" customHeight="1">
      <c r="A3437" s="184"/>
    </row>
    <row r="3438" spans="1:5" ht="16.5" customHeight="1">
      <c r="A3438" s="184"/>
      <c r="C3438" s="146" t="s">
        <v>4156</v>
      </c>
    </row>
    <row r="3439" spans="1:5" ht="16.5" customHeight="1">
      <c r="A3439" s="184"/>
      <c r="D3439" s="144" t="s">
        <v>4898</v>
      </c>
    </row>
    <row r="3440" spans="1:5" ht="16.5" customHeight="1">
      <c r="A3440" s="184"/>
      <c r="E3440" s="144" t="s">
        <v>4899</v>
      </c>
    </row>
    <row r="3441" spans="1:18" ht="16.5" customHeight="1">
      <c r="A3441" s="184"/>
      <c r="E3441" s="144" t="s">
        <v>4900</v>
      </c>
    </row>
    <row r="3442" spans="1:18" ht="16.5" customHeight="1">
      <c r="A3442" s="184"/>
      <c r="D3442" s="144" t="s">
        <v>4896</v>
      </c>
    </row>
    <row r="3443" spans="1:18" ht="16.5" customHeight="1">
      <c r="A3443" s="184"/>
      <c r="D3443" s="4"/>
      <c r="E3443" s="144" t="s">
        <v>4897</v>
      </c>
    </row>
    <row r="3444" spans="1:18" ht="16.5" customHeight="1">
      <c r="A3444" s="184"/>
      <c r="D3444" s="144" t="s">
        <v>2702</v>
      </c>
    </row>
    <row r="3445" spans="1:18" ht="16.5" customHeight="1">
      <c r="A3445" s="184"/>
    </row>
    <row r="3446" spans="1:18" ht="16.5" customHeight="1">
      <c r="A3446" s="184"/>
      <c r="C3446" s="146" t="s">
        <v>3845</v>
      </c>
    </row>
    <row r="3447" spans="1:18" ht="16.5" customHeight="1">
      <c r="A3447" s="184"/>
      <c r="D3447" s="144" t="s">
        <v>4895</v>
      </c>
    </row>
    <row r="3448" spans="1:18" ht="16.5" customHeight="1">
      <c r="A3448" s="184"/>
      <c r="E3448" s="144" t="s">
        <v>4787</v>
      </c>
    </row>
    <row r="3449" spans="1:18" ht="16.5" customHeight="1">
      <c r="A3449" s="184"/>
      <c r="D3449" s="144" t="s">
        <v>2703</v>
      </c>
    </row>
    <row r="3450" spans="1:18" ht="16.5" customHeight="1">
      <c r="A3450" s="184"/>
    </row>
    <row r="3451" spans="1:18" ht="16.5" customHeight="1">
      <c r="A3451" s="184"/>
      <c r="C3451" s="146" t="s">
        <v>3846</v>
      </c>
    </row>
    <row r="3452" spans="1:18" ht="16.5" customHeight="1">
      <c r="A3452" s="184"/>
      <c r="D3452" s="144" t="s">
        <v>4893</v>
      </c>
    </row>
    <row r="3453" spans="1:18" ht="16.5" customHeight="1">
      <c r="A3453" s="184"/>
      <c r="E3453" s="144" t="s">
        <v>4894</v>
      </c>
      <c r="R3453" s="172" t="s">
        <v>6107</v>
      </c>
    </row>
    <row r="3454" spans="1:18" ht="16.5" customHeight="1">
      <c r="A3454" s="184"/>
      <c r="D3454" s="144" t="s">
        <v>2704</v>
      </c>
    </row>
    <row r="3455" spans="1:18" ht="16.5" customHeight="1">
      <c r="A3455" s="184"/>
    </row>
    <row r="3456" spans="1:18" ht="16.5" customHeight="1">
      <c r="A3456" s="184"/>
      <c r="C3456" s="146" t="s">
        <v>3847</v>
      </c>
    </row>
    <row r="3457" spans="1:12" ht="16.5" customHeight="1">
      <c r="A3457" s="184"/>
      <c r="D3457" s="144" t="s">
        <v>4891</v>
      </c>
    </row>
    <row r="3458" spans="1:12" ht="16.5" customHeight="1">
      <c r="A3458" s="184"/>
      <c r="E3458" s="144" t="s">
        <v>4892</v>
      </c>
    </row>
    <row r="3459" spans="1:12" ht="16.5" customHeight="1">
      <c r="A3459" s="184"/>
      <c r="E3459" s="144" t="s">
        <v>2705</v>
      </c>
    </row>
    <row r="3460" spans="1:12" ht="16.5" customHeight="1">
      <c r="A3460" s="184"/>
      <c r="E3460" s="144" t="s">
        <v>2706</v>
      </c>
    </row>
    <row r="3461" spans="1:12" ht="16.5" customHeight="1">
      <c r="A3461" s="184"/>
      <c r="E3461" s="144" t="s">
        <v>2707</v>
      </c>
    </row>
    <row r="3462" spans="1:12" ht="16.5" customHeight="1">
      <c r="A3462" s="184"/>
      <c r="E3462" s="144" t="s">
        <v>2708</v>
      </c>
    </row>
    <row r="3463" spans="1:12" ht="16.5" customHeight="1">
      <c r="A3463" s="184"/>
      <c r="E3463" s="144" t="s">
        <v>2709</v>
      </c>
    </row>
    <row r="3464" spans="1:12" ht="16.5" customHeight="1">
      <c r="A3464" s="184"/>
      <c r="E3464" s="144" t="s">
        <v>2710</v>
      </c>
    </row>
    <row r="3465" spans="1:12" ht="16.5" customHeight="1">
      <c r="A3465" s="184"/>
      <c r="D3465" s="144" t="s">
        <v>4874</v>
      </c>
    </row>
    <row r="3466" spans="1:12" ht="16.5" customHeight="1">
      <c r="A3466" s="184"/>
      <c r="E3466" s="144" t="s">
        <v>4875</v>
      </c>
      <c r="L3466" s="24" t="s">
        <v>17028</v>
      </c>
    </row>
    <row r="3467" spans="1:12" ht="16.5" customHeight="1">
      <c r="A3467" s="184"/>
      <c r="D3467" s="175" t="s">
        <v>17026</v>
      </c>
      <c r="E3467" s="175"/>
      <c r="F3467" s="175"/>
      <c r="G3467" s="175"/>
      <c r="H3467" s="175"/>
    </row>
    <row r="3468" spans="1:12" ht="16.5" customHeight="1">
      <c r="A3468" s="184"/>
      <c r="D3468" s="175"/>
      <c r="E3468" s="175" t="s">
        <v>17027</v>
      </c>
      <c r="F3468" s="175"/>
      <c r="G3468" s="175"/>
      <c r="H3468" s="175"/>
      <c r="L3468" s="24" t="s">
        <v>17029</v>
      </c>
    </row>
    <row r="3469" spans="1:12" ht="16.5" customHeight="1">
      <c r="A3469" s="184"/>
    </row>
    <row r="3470" spans="1:12" ht="16.5" customHeight="1">
      <c r="A3470" s="184"/>
    </row>
    <row r="3471" spans="1:12" ht="16.5" customHeight="1">
      <c r="A3471" s="184"/>
      <c r="B3471" s="145" t="s">
        <v>4155</v>
      </c>
    </row>
    <row r="3472" spans="1:12" ht="16.5" customHeight="1">
      <c r="A3472" s="184"/>
      <c r="C3472" s="146" t="s">
        <v>3848</v>
      </c>
    </row>
    <row r="3473" spans="1:6" ht="16.5" customHeight="1">
      <c r="A3473" s="184"/>
      <c r="D3473" s="144" t="s">
        <v>4873</v>
      </c>
    </row>
    <row r="3474" spans="1:6" ht="16.5" customHeight="1">
      <c r="A3474" s="184"/>
      <c r="E3474" s="144" t="s">
        <v>4657</v>
      </c>
    </row>
    <row r="3475" spans="1:6" ht="16.5" customHeight="1">
      <c r="A3475" s="184"/>
      <c r="E3475" s="144" t="s">
        <v>2711</v>
      </c>
    </row>
    <row r="3476" spans="1:6" ht="16.5" customHeight="1">
      <c r="A3476" s="184"/>
      <c r="E3476" s="144" t="s">
        <v>2712</v>
      </c>
    </row>
    <row r="3477" spans="1:6" ht="16.5" customHeight="1">
      <c r="A3477" s="184"/>
      <c r="D3477" s="144" t="s">
        <v>4876</v>
      </c>
    </row>
    <row r="3478" spans="1:6" ht="16.5" customHeight="1">
      <c r="A3478" s="184"/>
      <c r="E3478" s="144" t="s">
        <v>4877</v>
      </c>
    </row>
    <row r="3479" spans="1:6" ht="16.5" customHeight="1">
      <c r="A3479" s="184"/>
      <c r="E3479" s="144" t="s">
        <v>4878</v>
      </c>
    </row>
    <row r="3480" spans="1:6" ht="16.5" customHeight="1">
      <c r="A3480" s="184"/>
      <c r="F3480" s="144" t="s">
        <v>4879</v>
      </c>
    </row>
    <row r="3481" spans="1:6" ht="16.5" customHeight="1">
      <c r="A3481" s="184"/>
      <c r="E3481" s="144" t="s">
        <v>2713</v>
      </c>
    </row>
    <row r="3482" spans="1:6" ht="16.5" customHeight="1">
      <c r="A3482" s="184"/>
      <c r="E3482" s="144" t="s">
        <v>4880</v>
      </c>
    </row>
    <row r="3483" spans="1:6" ht="16.5" customHeight="1">
      <c r="A3483" s="184"/>
      <c r="F3483" s="144" t="s">
        <v>4881</v>
      </c>
    </row>
    <row r="3484" spans="1:6" ht="16.5" customHeight="1">
      <c r="A3484" s="184"/>
      <c r="D3484" s="144" t="s">
        <v>4882</v>
      </c>
    </row>
    <row r="3485" spans="1:6" ht="16.5" customHeight="1">
      <c r="A3485" s="184"/>
      <c r="E3485" s="144" t="s">
        <v>4883</v>
      </c>
    </row>
    <row r="3486" spans="1:6" ht="16.5" customHeight="1">
      <c r="A3486" s="184"/>
      <c r="D3486" s="144" t="s">
        <v>4884</v>
      </c>
    </row>
    <row r="3487" spans="1:6" ht="16.5" customHeight="1">
      <c r="A3487" s="184"/>
      <c r="E3487" s="144" t="s">
        <v>4885</v>
      </c>
    </row>
    <row r="3488" spans="1:6" ht="16.5" customHeight="1">
      <c r="A3488" s="184"/>
      <c r="D3488" s="4"/>
      <c r="E3488" s="144" t="s">
        <v>4886</v>
      </c>
    </row>
    <row r="3489" spans="1:18" ht="16.5" customHeight="1">
      <c r="A3489" s="184"/>
      <c r="D3489" s="144" t="s">
        <v>2714</v>
      </c>
      <c r="R3489" s="172" t="s">
        <v>6107</v>
      </c>
    </row>
    <row r="3490" spans="1:18" ht="16.5" customHeight="1">
      <c r="A3490" s="184"/>
    </row>
    <row r="3491" spans="1:18" ht="16.5" customHeight="1">
      <c r="A3491" s="184"/>
      <c r="C3491" s="146" t="s">
        <v>3849</v>
      </c>
    </row>
    <row r="3492" spans="1:18" ht="16.5" customHeight="1">
      <c r="A3492" s="184"/>
      <c r="D3492" s="144" t="s">
        <v>4887</v>
      </c>
    </row>
    <row r="3493" spans="1:18" ht="16.5" customHeight="1">
      <c r="A3493" s="184"/>
      <c r="E3493" s="144" t="s">
        <v>4888</v>
      </c>
    </row>
    <row r="3494" spans="1:18" ht="16.5" customHeight="1">
      <c r="A3494" s="184"/>
      <c r="D3494" s="144" t="s">
        <v>2715</v>
      </c>
    </row>
    <row r="3495" spans="1:18" ht="16.5" customHeight="1">
      <c r="A3495" s="184"/>
      <c r="D3495" s="144" t="s">
        <v>4889</v>
      </c>
    </row>
    <row r="3496" spans="1:18" ht="16.5" customHeight="1">
      <c r="A3496" s="184"/>
      <c r="E3496" s="144" t="s">
        <v>4890</v>
      </c>
    </row>
    <row r="3497" spans="1:18" ht="16.5" customHeight="1">
      <c r="A3497" s="184"/>
      <c r="D3497" s="144" t="s">
        <v>2716</v>
      </c>
    </row>
    <row r="3498" spans="1:18" ht="16.5" customHeight="1">
      <c r="A3498" s="184"/>
    </row>
    <row r="3499" spans="1:18" ht="16.5" customHeight="1">
      <c r="A3499" s="184"/>
    </row>
    <row r="3500" spans="1:18" ht="16.5" customHeight="1">
      <c r="A3500" s="184"/>
    </row>
    <row r="3501" spans="1:18" ht="16.5" customHeight="1">
      <c r="A3501" s="184" t="s">
        <v>4154</v>
      </c>
    </row>
    <row r="3502" spans="1:18" ht="16.5" customHeight="1">
      <c r="A3502" s="184"/>
      <c r="B3502" s="145" t="s">
        <v>3170</v>
      </c>
    </row>
    <row r="3503" spans="1:18" ht="16.5" customHeight="1">
      <c r="A3503" s="184"/>
      <c r="C3503" s="146" t="s">
        <v>3850</v>
      </c>
    </row>
    <row r="3504" spans="1:18" ht="16.5" customHeight="1">
      <c r="A3504" s="184"/>
      <c r="D3504" s="144" t="s">
        <v>3172</v>
      </c>
    </row>
    <row r="3505" spans="1:6" ht="16.5" customHeight="1">
      <c r="A3505" s="184"/>
      <c r="E3505" s="144" t="s">
        <v>4811</v>
      </c>
    </row>
    <row r="3506" spans="1:6" ht="16.5" customHeight="1">
      <c r="A3506" s="184"/>
      <c r="F3506" s="144" t="s">
        <v>220</v>
      </c>
    </row>
    <row r="3507" spans="1:6" ht="16.5" customHeight="1">
      <c r="A3507" s="184"/>
      <c r="E3507" s="144" t="s">
        <v>2717</v>
      </c>
    </row>
    <row r="3508" spans="1:6" ht="16.5" customHeight="1">
      <c r="A3508" s="184"/>
      <c r="E3508" s="144" t="s">
        <v>2718</v>
      </c>
    </row>
    <row r="3509" spans="1:6" ht="16.5" customHeight="1">
      <c r="A3509" s="184"/>
      <c r="D3509" s="4"/>
      <c r="E3509" s="144" t="s">
        <v>4809</v>
      </c>
    </row>
    <row r="3510" spans="1:6" ht="16.5" customHeight="1">
      <c r="A3510" s="184"/>
      <c r="D3510" s="4"/>
      <c r="F3510" s="144" t="s">
        <v>4810</v>
      </c>
    </row>
    <row r="3511" spans="1:6" ht="16.5" customHeight="1">
      <c r="A3511" s="184"/>
      <c r="D3511" s="4"/>
      <c r="E3511" s="144" t="s">
        <v>4807</v>
      </c>
    </row>
    <row r="3512" spans="1:6" ht="16.5" customHeight="1">
      <c r="A3512" s="184"/>
      <c r="D3512" s="4"/>
      <c r="E3512" s="144" t="s">
        <v>4808</v>
      </c>
    </row>
    <row r="3513" spans="1:6" ht="16.5" customHeight="1">
      <c r="A3513" s="184"/>
    </row>
    <row r="3514" spans="1:6" ht="16.5" customHeight="1">
      <c r="A3514" s="184"/>
      <c r="B3514" s="145" t="s">
        <v>4153</v>
      </c>
    </row>
    <row r="3515" spans="1:6" ht="16.5" customHeight="1">
      <c r="A3515" s="184"/>
      <c r="C3515" s="146" t="s">
        <v>3851</v>
      </c>
    </row>
    <row r="3516" spans="1:6" ht="16.5" customHeight="1">
      <c r="A3516" s="184"/>
      <c r="D3516" s="144" t="s">
        <v>3852</v>
      </c>
    </row>
    <row r="3517" spans="1:6" ht="16.5" customHeight="1">
      <c r="A3517" s="184"/>
      <c r="E3517" s="144" t="s">
        <v>4798</v>
      </c>
    </row>
    <row r="3518" spans="1:6" ht="16.5" customHeight="1">
      <c r="A3518" s="184"/>
      <c r="F3518" s="144" t="s">
        <v>4799</v>
      </c>
    </row>
    <row r="3519" spans="1:6" ht="16.5" customHeight="1">
      <c r="A3519" s="184"/>
      <c r="E3519" s="144" t="s">
        <v>2719</v>
      </c>
    </row>
    <row r="3520" spans="1:6" ht="16.5" customHeight="1">
      <c r="A3520" s="184"/>
      <c r="E3520" s="144" t="s">
        <v>4800</v>
      </c>
    </row>
    <row r="3521" spans="1:18" ht="16.5" customHeight="1">
      <c r="A3521" s="184"/>
      <c r="F3521" s="144" t="s">
        <v>4801</v>
      </c>
    </row>
    <row r="3522" spans="1:18" ht="16.5" customHeight="1">
      <c r="A3522" s="184"/>
      <c r="E3522" s="144" t="s">
        <v>2720</v>
      </c>
      <c r="R3522" s="172" t="s">
        <v>6107</v>
      </c>
    </row>
    <row r="3523" spans="1:18" ht="16.5" customHeight="1">
      <c r="A3523" s="184"/>
      <c r="E3523" s="144" t="s">
        <v>4802</v>
      </c>
    </row>
    <row r="3524" spans="1:18" ht="16.5" customHeight="1">
      <c r="A3524" s="184"/>
      <c r="F3524" s="144" t="s">
        <v>4803</v>
      </c>
    </row>
    <row r="3525" spans="1:18" ht="16.5" customHeight="1">
      <c r="A3525" s="184"/>
      <c r="D3525" s="144" t="s">
        <v>4804</v>
      </c>
    </row>
    <row r="3526" spans="1:18" ht="16.5" customHeight="1">
      <c r="A3526" s="184"/>
      <c r="E3526" s="144" t="s">
        <v>4805</v>
      </c>
    </row>
    <row r="3527" spans="1:18" ht="16.5" customHeight="1">
      <c r="A3527" s="184"/>
      <c r="E3527" s="144" t="s">
        <v>4806</v>
      </c>
    </row>
    <row r="3528" spans="1:18" ht="16.5" customHeight="1">
      <c r="A3528" s="184"/>
    </row>
    <row r="3529" spans="1:18" ht="16.5" customHeight="1">
      <c r="A3529" s="184"/>
      <c r="C3529" s="146" t="s">
        <v>3853</v>
      </c>
    </row>
    <row r="3530" spans="1:18" ht="16.5" customHeight="1">
      <c r="A3530" s="184"/>
      <c r="D3530" s="144" t="s">
        <v>3854</v>
      </c>
    </row>
    <row r="3531" spans="1:18" ht="16.5" customHeight="1">
      <c r="A3531" s="184"/>
    </row>
    <row r="3532" spans="1:18" ht="16.5" customHeight="1">
      <c r="A3532" s="184"/>
      <c r="C3532" s="146" t="s">
        <v>3855</v>
      </c>
    </row>
    <row r="3533" spans="1:18" ht="16.5" customHeight="1">
      <c r="A3533" s="184"/>
      <c r="D3533" s="144" t="s">
        <v>4796</v>
      </c>
    </row>
    <row r="3534" spans="1:18" ht="16.5" customHeight="1">
      <c r="A3534" s="184"/>
      <c r="E3534" s="144" t="s">
        <v>4797</v>
      </c>
    </row>
    <row r="3535" spans="1:18" ht="16.5" customHeight="1">
      <c r="A3535" s="184"/>
    </row>
    <row r="3536" spans="1:18" ht="16.5" customHeight="1">
      <c r="A3536" s="184"/>
      <c r="B3536" s="145" t="s">
        <v>4152</v>
      </c>
    </row>
    <row r="3537" spans="1:5" ht="16.5" customHeight="1">
      <c r="A3537" s="184"/>
      <c r="C3537" s="146" t="s">
        <v>3856</v>
      </c>
    </row>
    <row r="3538" spans="1:5" ht="16.5" customHeight="1">
      <c r="A3538" s="184"/>
      <c r="D3538" s="144" t="s">
        <v>4794</v>
      </c>
    </row>
    <row r="3539" spans="1:5" ht="16.5" customHeight="1">
      <c r="A3539" s="184"/>
      <c r="E3539" s="144" t="s">
        <v>4795</v>
      </c>
    </row>
    <row r="3540" spans="1:5" ht="16.5" customHeight="1">
      <c r="A3540" s="184"/>
      <c r="E3540" s="144" t="s">
        <v>2721</v>
      </c>
    </row>
    <row r="3541" spans="1:5" ht="16.5" customHeight="1">
      <c r="A3541" s="184"/>
      <c r="E3541" s="144" t="s">
        <v>2689</v>
      </c>
    </row>
    <row r="3542" spans="1:5" ht="16.5" customHeight="1">
      <c r="A3542" s="184"/>
      <c r="E3542" s="144" t="s">
        <v>2690</v>
      </c>
    </row>
    <row r="3543" spans="1:5" ht="16.5" customHeight="1">
      <c r="A3543" s="184"/>
      <c r="E3543" s="144" t="s">
        <v>2691</v>
      </c>
    </row>
    <row r="3544" spans="1:5" ht="16.5" customHeight="1">
      <c r="A3544" s="184"/>
      <c r="D3544" s="144" t="s">
        <v>2722</v>
      </c>
    </row>
    <row r="3545" spans="1:5" ht="16.5" customHeight="1">
      <c r="A3545" s="184"/>
      <c r="D3545" s="144" t="s">
        <v>2693</v>
      </c>
    </row>
    <row r="3546" spans="1:5" ht="16.5" customHeight="1">
      <c r="A3546" s="184"/>
    </row>
    <row r="3547" spans="1:5" ht="16.5" customHeight="1">
      <c r="A3547" s="184"/>
      <c r="C3547" s="146" t="s">
        <v>3857</v>
      </c>
    </row>
    <row r="3548" spans="1:5" ht="16.5" customHeight="1">
      <c r="A3548" s="184"/>
      <c r="D3548" s="144" t="s">
        <v>4791</v>
      </c>
    </row>
    <row r="3549" spans="1:5" ht="16.5" customHeight="1">
      <c r="A3549" s="184"/>
      <c r="E3549" s="144" t="s">
        <v>4792</v>
      </c>
    </row>
    <row r="3550" spans="1:5" ht="16.5" customHeight="1">
      <c r="A3550" s="184"/>
      <c r="E3550" s="144" t="s">
        <v>4793</v>
      </c>
    </row>
    <row r="3551" spans="1:5" ht="16.5" customHeight="1">
      <c r="A3551" s="184"/>
      <c r="D3551" s="144" t="s">
        <v>4789</v>
      </c>
    </row>
    <row r="3552" spans="1:5" ht="16.5" customHeight="1">
      <c r="A3552" s="184"/>
      <c r="E3552" s="144" t="s">
        <v>4790</v>
      </c>
    </row>
    <row r="3553" spans="1:18" ht="16.5" customHeight="1">
      <c r="A3553" s="184"/>
      <c r="D3553" s="144" t="s">
        <v>2702</v>
      </c>
    </row>
    <row r="3554" spans="1:18" ht="16.5" customHeight="1">
      <c r="A3554" s="184"/>
    </row>
    <row r="3555" spans="1:18" ht="16.5" customHeight="1">
      <c r="A3555" s="184"/>
      <c r="C3555" s="146" t="s">
        <v>3858</v>
      </c>
      <c r="R3555" s="172" t="s">
        <v>6107</v>
      </c>
    </row>
    <row r="3556" spans="1:18" ht="16.5" customHeight="1">
      <c r="A3556" s="184"/>
      <c r="D3556" s="144" t="s">
        <v>4788</v>
      </c>
    </row>
    <row r="3557" spans="1:18" ht="16.5" customHeight="1">
      <c r="A3557" s="184"/>
      <c r="E3557" s="144" t="s">
        <v>4787</v>
      </c>
    </row>
    <row r="3558" spans="1:18" ht="16.5" customHeight="1">
      <c r="A3558" s="184"/>
      <c r="D3558" s="144" t="s">
        <v>2703</v>
      </c>
    </row>
    <row r="3559" spans="1:18" ht="16.5" customHeight="1">
      <c r="A3559" s="184"/>
    </row>
    <row r="3560" spans="1:18" ht="16.5" customHeight="1">
      <c r="A3560" s="184"/>
      <c r="C3560" s="146" t="s">
        <v>3859</v>
      </c>
    </row>
    <row r="3561" spans="1:18" ht="16.5" customHeight="1">
      <c r="A3561" s="184"/>
      <c r="D3561" s="144" t="s">
        <v>3860</v>
      </c>
    </row>
    <row r="3562" spans="1:18" ht="16.5" customHeight="1">
      <c r="A3562" s="184"/>
      <c r="D3562" s="144" t="s">
        <v>2723</v>
      </c>
    </row>
    <row r="3563" spans="1:18" ht="16.5" customHeight="1">
      <c r="A3563" s="184"/>
      <c r="D3563" s="144" t="s">
        <v>2695</v>
      </c>
    </row>
    <row r="3564" spans="1:18" ht="16.5" customHeight="1">
      <c r="A3564" s="184"/>
      <c r="D3564" s="144" t="s">
        <v>2707</v>
      </c>
    </row>
    <row r="3565" spans="1:18" ht="16.5" customHeight="1">
      <c r="A3565" s="184"/>
      <c r="D3565" s="144" t="s">
        <v>2697</v>
      </c>
    </row>
    <row r="3566" spans="1:18" ht="16.5" customHeight="1">
      <c r="A3566" s="184"/>
      <c r="D3566" s="144" t="s">
        <v>2724</v>
      </c>
    </row>
    <row r="3567" spans="1:18" ht="16.5" customHeight="1">
      <c r="A3567" s="184"/>
    </row>
    <row r="3568" spans="1:18" ht="16.5" customHeight="1">
      <c r="A3568" s="184"/>
      <c r="C3568" s="146" t="s">
        <v>3861</v>
      </c>
    </row>
    <row r="3569" spans="1:5" ht="16.5" customHeight="1">
      <c r="A3569" s="184"/>
      <c r="D3569" s="144" t="s">
        <v>3862</v>
      </c>
    </row>
    <row r="3570" spans="1:5" ht="16.5" customHeight="1">
      <c r="A3570" s="184"/>
      <c r="D3570" s="144" t="s">
        <v>2725</v>
      </c>
    </row>
    <row r="3571" spans="1:5" ht="16.5" customHeight="1">
      <c r="A3571" s="184"/>
      <c r="D3571" s="144" t="s">
        <v>2726</v>
      </c>
    </row>
    <row r="3572" spans="1:5" ht="16.5" customHeight="1">
      <c r="A3572" s="184"/>
      <c r="D3572" s="144" t="s">
        <v>2707</v>
      </c>
    </row>
    <row r="3573" spans="1:5" ht="16.5" customHeight="1">
      <c r="A3573" s="184"/>
      <c r="D3573" s="144" t="s">
        <v>2708</v>
      </c>
    </row>
    <row r="3574" spans="1:5" ht="16.5" customHeight="1">
      <c r="A3574" s="184"/>
      <c r="D3574" s="144" t="s">
        <v>2709</v>
      </c>
    </row>
    <row r="3575" spans="1:5" ht="16.5" customHeight="1">
      <c r="A3575" s="184"/>
      <c r="D3575" s="144" t="s">
        <v>2710</v>
      </c>
    </row>
    <row r="3576" spans="1:5" ht="16.5" customHeight="1">
      <c r="A3576" s="184"/>
    </row>
    <row r="3577" spans="1:5" ht="16.5" customHeight="1">
      <c r="A3577" s="184"/>
      <c r="C3577" s="146" t="s">
        <v>3863</v>
      </c>
    </row>
    <row r="3578" spans="1:5" ht="16.5" customHeight="1">
      <c r="A3578" s="184"/>
      <c r="D3578" s="144" t="s">
        <v>4786</v>
      </c>
    </row>
    <row r="3579" spans="1:5" ht="16.5" customHeight="1">
      <c r="A3579" s="184"/>
      <c r="E3579" s="144" t="s">
        <v>188</v>
      </c>
    </row>
    <row r="3580" spans="1:5" ht="16.5" customHeight="1">
      <c r="A3580" s="184"/>
      <c r="D3580" s="144" t="s">
        <v>2727</v>
      </c>
    </row>
    <row r="3581" spans="1:5" ht="16.5" customHeight="1">
      <c r="A3581" s="184"/>
      <c r="D3581" s="144" t="s">
        <v>2728</v>
      </c>
    </row>
    <row r="3582" spans="1:5" ht="16.5" customHeight="1">
      <c r="A3582" s="184"/>
      <c r="D3582" s="144" t="s">
        <v>4785</v>
      </c>
    </row>
    <row r="3583" spans="1:5" ht="16.5" customHeight="1">
      <c r="A3583" s="184"/>
      <c r="E3583" s="144" t="s">
        <v>188</v>
      </c>
    </row>
    <row r="3584" spans="1:5" ht="16.5" customHeight="1">
      <c r="A3584" s="184"/>
    </row>
    <row r="3585" spans="1:18" ht="16.5" customHeight="1">
      <c r="A3585" s="184"/>
      <c r="C3585" s="146" t="s">
        <v>3864</v>
      </c>
    </row>
    <row r="3586" spans="1:18" ht="16.5" customHeight="1">
      <c r="A3586" s="184"/>
      <c r="D3586" s="144" t="s">
        <v>4783</v>
      </c>
    </row>
    <row r="3587" spans="1:18" ht="16.5" customHeight="1">
      <c r="A3587" s="184"/>
      <c r="E3587" s="144" t="s">
        <v>4784</v>
      </c>
    </row>
    <row r="3588" spans="1:18" ht="16.5" customHeight="1">
      <c r="A3588" s="184"/>
      <c r="E3588" s="144" t="s">
        <v>4782</v>
      </c>
      <c r="R3588" s="172" t="s">
        <v>6107</v>
      </c>
    </row>
    <row r="3589" spans="1:18" ht="16.5" customHeight="1">
      <c r="A3589" s="184"/>
      <c r="E3589" s="144" t="s">
        <v>2662</v>
      </c>
    </row>
    <row r="3590" spans="1:18" ht="16.5" customHeight="1">
      <c r="A3590" s="184"/>
      <c r="E3590" s="144" t="s">
        <v>2663</v>
      </c>
    </row>
    <row r="3591" spans="1:18" ht="16.5" customHeight="1">
      <c r="A3591" s="184"/>
      <c r="E3591" s="144" t="s">
        <v>2664</v>
      </c>
    </row>
    <row r="3592" spans="1:18" ht="16.5" customHeight="1">
      <c r="A3592" s="184"/>
      <c r="E3592" s="144" t="s">
        <v>2665</v>
      </c>
    </row>
    <row r="3593" spans="1:18" ht="16.5" customHeight="1">
      <c r="A3593" s="184"/>
      <c r="E3593" s="144" t="s">
        <v>2729</v>
      </c>
    </row>
    <row r="3594" spans="1:18" ht="16.5" customHeight="1">
      <c r="A3594" s="184"/>
      <c r="E3594" s="144" t="s">
        <v>2730</v>
      </c>
    </row>
    <row r="3595" spans="1:18" ht="16.5" customHeight="1">
      <c r="A3595" s="184"/>
      <c r="E3595" s="144" t="s">
        <v>2731</v>
      </c>
    </row>
    <row r="3596" spans="1:18" ht="16.5" customHeight="1">
      <c r="A3596" s="184"/>
      <c r="E3596" s="144" t="s">
        <v>2732</v>
      </c>
    </row>
    <row r="3597" spans="1:18" ht="16.5" customHeight="1">
      <c r="A3597" s="184"/>
      <c r="E3597" s="144" t="s">
        <v>2733</v>
      </c>
    </row>
    <row r="3598" spans="1:18" ht="16.5" customHeight="1">
      <c r="A3598" s="184"/>
    </row>
    <row r="3599" spans="1:18" ht="16.5" customHeight="1">
      <c r="A3599" s="184"/>
      <c r="C3599" s="146" t="s">
        <v>3865</v>
      </c>
    </row>
    <row r="3600" spans="1:18" ht="16.5" customHeight="1">
      <c r="A3600" s="184"/>
      <c r="D3600" s="144" t="s">
        <v>4781</v>
      </c>
    </row>
    <row r="3601" spans="1:5" ht="16.5" customHeight="1">
      <c r="A3601" s="184"/>
      <c r="E3601" s="144" t="s">
        <v>3264</v>
      </c>
    </row>
    <row r="3602" spans="1:5" ht="16.5" customHeight="1">
      <c r="A3602" s="184"/>
    </row>
    <row r="3603" spans="1:5" ht="16.5" customHeight="1">
      <c r="A3603" s="184"/>
      <c r="C3603" s="146" t="s">
        <v>3866</v>
      </c>
    </row>
    <row r="3604" spans="1:5" ht="16.5" customHeight="1">
      <c r="A3604" s="184"/>
      <c r="D3604" s="144" t="s">
        <v>4779</v>
      </c>
    </row>
    <row r="3605" spans="1:5" ht="16.5" customHeight="1">
      <c r="A3605" s="184"/>
      <c r="E3605" s="144" t="s">
        <v>4780</v>
      </c>
    </row>
    <row r="3606" spans="1:5" ht="16.5" customHeight="1">
      <c r="A3606" s="184"/>
      <c r="D3606" s="144" t="s">
        <v>4777</v>
      </c>
    </row>
    <row r="3607" spans="1:5" ht="16.5" customHeight="1">
      <c r="A3607" s="184"/>
      <c r="E3607" s="144" t="s">
        <v>4778</v>
      </c>
    </row>
    <row r="3608" spans="1:5" ht="16.5" customHeight="1">
      <c r="A3608" s="184"/>
      <c r="D3608" s="144" t="s">
        <v>4775</v>
      </c>
    </row>
    <row r="3609" spans="1:5" ht="16.5" customHeight="1">
      <c r="A3609" s="184"/>
      <c r="E3609" s="144" t="s">
        <v>4776</v>
      </c>
    </row>
    <row r="3610" spans="1:5" ht="16.5" customHeight="1">
      <c r="A3610" s="184"/>
    </row>
    <row r="3611" spans="1:5" ht="16.5" customHeight="1">
      <c r="A3611" s="184"/>
      <c r="C3611" s="146" t="s">
        <v>3867</v>
      </c>
    </row>
    <row r="3612" spans="1:5" ht="16.5" customHeight="1">
      <c r="A3612" s="184"/>
      <c r="D3612" s="144" t="s">
        <v>4773</v>
      </c>
    </row>
    <row r="3613" spans="1:5" ht="16.5" customHeight="1">
      <c r="A3613" s="184"/>
      <c r="E3613" s="144" t="s">
        <v>4774</v>
      </c>
    </row>
    <row r="3614" spans="1:5" ht="16.5" customHeight="1">
      <c r="A3614" s="184"/>
    </row>
    <row r="3615" spans="1:5" ht="16.5" customHeight="1">
      <c r="A3615" s="184"/>
      <c r="C3615" s="146" t="s">
        <v>4812</v>
      </c>
    </row>
    <row r="3616" spans="1:5" ht="16.5" customHeight="1">
      <c r="A3616" s="184"/>
      <c r="D3616" s="144" t="s">
        <v>4772</v>
      </c>
    </row>
    <row r="3617" spans="1:18" ht="16.5" customHeight="1">
      <c r="A3617" s="184"/>
      <c r="E3617" s="144" t="s">
        <v>4349</v>
      </c>
    </row>
    <row r="3618" spans="1:18" ht="16.5" customHeight="1">
      <c r="A3618" s="184"/>
    </row>
    <row r="3619" spans="1:18" ht="16.5" customHeight="1">
      <c r="A3619" s="184"/>
      <c r="C3619" s="146" t="s">
        <v>3868</v>
      </c>
    </row>
    <row r="3620" spans="1:18" ht="16.5" customHeight="1">
      <c r="A3620" s="184"/>
      <c r="D3620" s="144" t="s">
        <v>3869</v>
      </c>
    </row>
    <row r="3621" spans="1:18" ht="16.5" customHeight="1">
      <c r="A3621" s="184"/>
      <c r="D3621" s="144" t="s">
        <v>2734</v>
      </c>
      <c r="R3621" s="172" t="s">
        <v>6107</v>
      </c>
    </row>
    <row r="3622" spans="1:18" ht="16.5" customHeight="1">
      <c r="A3622" s="184"/>
      <c r="D3622" s="144" t="s">
        <v>2735</v>
      </c>
    </row>
    <row r="3623" spans="1:18" ht="16.5" customHeight="1">
      <c r="A3623" s="184"/>
      <c r="D3623" s="144" t="s">
        <v>2736</v>
      </c>
    </row>
    <row r="3624" spans="1:18" ht="16.5" customHeight="1">
      <c r="A3624" s="184"/>
    </row>
    <row r="3625" spans="1:18" ht="16.5" customHeight="1">
      <c r="A3625" s="184"/>
      <c r="C3625" s="146" t="s">
        <v>3870</v>
      </c>
    </row>
    <row r="3626" spans="1:18" ht="16.5" customHeight="1">
      <c r="A3626" s="184"/>
      <c r="D3626" s="144" t="s">
        <v>4770</v>
      </c>
    </row>
    <row r="3627" spans="1:18" ht="16.5" customHeight="1">
      <c r="A3627" s="184"/>
      <c r="E3627" s="144" t="s">
        <v>4771</v>
      </c>
    </row>
    <row r="3628" spans="1:18" ht="16.5" customHeight="1">
      <c r="A3628" s="184"/>
      <c r="E3628" s="144" t="s">
        <v>2682</v>
      </c>
      <c r="K3628" s="144" t="s">
        <v>2685</v>
      </c>
    </row>
    <row r="3629" spans="1:18" ht="16.5" customHeight="1">
      <c r="A3629" s="184"/>
      <c r="E3629" s="144" t="s">
        <v>2737</v>
      </c>
      <c r="K3629" s="144" t="s">
        <v>2686</v>
      </c>
    </row>
    <row r="3630" spans="1:18" ht="16.5" customHeight="1">
      <c r="A3630" s="184"/>
      <c r="E3630" s="144" t="s">
        <v>2738</v>
      </c>
      <c r="K3630" s="144" t="s">
        <v>2687</v>
      </c>
    </row>
    <row r="3631" spans="1:18" ht="16.5" customHeight="1">
      <c r="A3631" s="184"/>
    </row>
    <row r="3632" spans="1:18" ht="16.5" customHeight="1">
      <c r="A3632" s="184"/>
      <c r="B3632" s="145" t="s">
        <v>4151</v>
      </c>
    </row>
    <row r="3633" spans="1:5" ht="16.5" customHeight="1">
      <c r="A3633" s="184"/>
      <c r="C3633" s="146" t="s">
        <v>3871</v>
      </c>
    </row>
    <row r="3634" spans="1:5" ht="16.5" customHeight="1">
      <c r="A3634" s="184"/>
      <c r="D3634" s="144" t="s">
        <v>4768</v>
      </c>
    </row>
    <row r="3635" spans="1:5" ht="16.5" customHeight="1">
      <c r="A3635" s="184"/>
      <c r="E3635" s="144" t="s">
        <v>4769</v>
      </c>
    </row>
    <row r="3636" spans="1:5" ht="16.5" customHeight="1">
      <c r="A3636" s="184"/>
      <c r="D3636" s="144" t="s">
        <v>2739</v>
      </c>
    </row>
    <row r="3637" spans="1:5" ht="16.5" customHeight="1">
      <c r="A3637" s="184"/>
      <c r="D3637" s="144" t="s">
        <v>2740</v>
      </c>
    </row>
    <row r="3638" spans="1:5" ht="16.5" customHeight="1">
      <c r="A3638" s="184"/>
    </row>
    <row r="3639" spans="1:5" ht="16.5" customHeight="1">
      <c r="A3639" s="184"/>
      <c r="C3639" s="146" t="s">
        <v>3872</v>
      </c>
    </row>
    <row r="3640" spans="1:5" ht="16.5" customHeight="1">
      <c r="A3640" s="184"/>
      <c r="D3640" s="144" t="s">
        <v>4766</v>
      </c>
    </row>
    <row r="3641" spans="1:5" ht="16.5" customHeight="1">
      <c r="A3641" s="184"/>
      <c r="E3641" s="144" t="s">
        <v>4767</v>
      </c>
    </row>
    <row r="3642" spans="1:5" ht="16.5" customHeight="1">
      <c r="A3642" s="184"/>
      <c r="D3642" s="144" t="s">
        <v>2741</v>
      </c>
    </row>
    <row r="3643" spans="1:5" ht="16.5" customHeight="1">
      <c r="A3643" s="184"/>
    </row>
    <row r="3644" spans="1:5" ht="16.5" customHeight="1">
      <c r="A3644" s="184"/>
      <c r="B3644" s="145" t="s">
        <v>4150</v>
      </c>
    </row>
    <row r="3645" spans="1:5" ht="16.5" customHeight="1">
      <c r="A3645" s="184"/>
      <c r="C3645" s="146" t="s">
        <v>3873</v>
      </c>
    </row>
    <row r="3646" spans="1:5" ht="16.5" customHeight="1">
      <c r="A3646" s="184"/>
      <c r="D3646" s="144" t="s">
        <v>3874</v>
      </c>
    </row>
    <row r="3647" spans="1:5" ht="16.5" customHeight="1">
      <c r="A3647" s="184"/>
      <c r="E3647" s="144" t="s">
        <v>4762</v>
      </c>
    </row>
    <row r="3648" spans="1:5" ht="16.5" customHeight="1">
      <c r="A3648" s="184"/>
      <c r="E3648" s="144" t="s">
        <v>4763</v>
      </c>
    </row>
    <row r="3649" spans="1:18" ht="16.5" customHeight="1">
      <c r="A3649" s="184"/>
      <c r="E3649" s="144" t="s">
        <v>2742</v>
      </c>
    </row>
    <row r="3650" spans="1:18" ht="16.5" customHeight="1">
      <c r="A3650" s="184"/>
      <c r="E3650" s="144" t="s">
        <v>2743</v>
      </c>
    </row>
    <row r="3651" spans="1:18" ht="16.5" customHeight="1">
      <c r="A3651" s="184"/>
      <c r="E3651" s="144" t="s">
        <v>2744</v>
      </c>
    </row>
    <row r="3652" spans="1:18" ht="16.5" customHeight="1">
      <c r="A3652" s="184"/>
      <c r="E3652" s="144" t="s">
        <v>2745</v>
      </c>
    </row>
    <row r="3653" spans="1:18" ht="16.5" customHeight="1">
      <c r="A3653" s="184"/>
      <c r="F3653" s="144" t="s">
        <v>2746</v>
      </c>
    </row>
    <row r="3654" spans="1:18" ht="16.5" customHeight="1">
      <c r="A3654" s="184"/>
      <c r="F3654" s="144" t="s">
        <v>2747</v>
      </c>
      <c r="R3654" s="172" t="s">
        <v>6108</v>
      </c>
    </row>
    <row r="3655" spans="1:18" ht="16.5" customHeight="1">
      <c r="A3655" s="184"/>
      <c r="E3655" s="144" t="s">
        <v>2748</v>
      </c>
    </row>
    <row r="3656" spans="1:18" ht="16.5" customHeight="1">
      <c r="A3656" s="184"/>
      <c r="E3656" s="144" t="s">
        <v>2749</v>
      </c>
    </row>
    <row r="3657" spans="1:18" ht="16.5" customHeight="1">
      <c r="A3657" s="184"/>
      <c r="E3657" s="144" t="s">
        <v>4765</v>
      </c>
    </row>
    <row r="3658" spans="1:18" ht="16.5" customHeight="1">
      <c r="A3658" s="184"/>
      <c r="F3658" s="144" t="s">
        <v>4764</v>
      </c>
    </row>
    <row r="3659" spans="1:18" ht="16.5" customHeight="1">
      <c r="A3659" s="184"/>
    </row>
    <row r="3660" spans="1:18" ht="16.5" customHeight="1">
      <c r="A3660" s="184"/>
      <c r="C3660" s="146" t="s">
        <v>3875</v>
      </c>
    </row>
    <row r="3661" spans="1:18" ht="16.5" customHeight="1">
      <c r="A3661" s="184"/>
      <c r="D3661" s="144" t="s">
        <v>4760</v>
      </c>
    </row>
    <row r="3662" spans="1:18" ht="16.5" customHeight="1">
      <c r="A3662" s="184"/>
      <c r="E3662" s="144" t="s">
        <v>4761</v>
      </c>
    </row>
    <row r="3663" spans="1:18" ht="16.5" customHeight="1">
      <c r="A3663" s="184"/>
    </row>
    <row r="3664" spans="1:18" ht="16.5" customHeight="1">
      <c r="A3664" s="184"/>
      <c r="C3664" s="146" t="s">
        <v>3876</v>
      </c>
    </row>
    <row r="3665" spans="1:5" ht="16.5" customHeight="1">
      <c r="A3665" s="184"/>
      <c r="D3665" s="144" t="s">
        <v>3877</v>
      </c>
    </row>
    <row r="3666" spans="1:5" ht="16.5" customHeight="1">
      <c r="A3666" s="184"/>
    </row>
    <row r="3667" spans="1:5" ht="16.5" customHeight="1">
      <c r="A3667" s="184"/>
      <c r="C3667" s="146" t="s">
        <v>3878</v>
      </c>
    </row>
    <row r="3668" spans="1:5" ht="16.5" customHeight="1">
      <c r="A3668" s="184"/>
      <c r="D3668" s="144" t="s">
        <v>4758</v>
      </c>
    </row>
    <row r="3669" spans="1:5" ht="16.5" customHeight="1">
      <c r="A3669" s="184"/>
      <c r="E3669" s="144" t="s">
        <v>4759</v>
      </c>
    </row>
    <row r="3670" spans="1:5" ht="16.5" customHeight="1">
      <c r="A3670" s="184"/>
    </row>
    <row r="3671" spans="1:5" ht="16.5" customHeight="1">
      <c r="A3671" s="184"/>
      <c r="C3671" s="146" t="s">
        <v>3879</v>
      </c>
    </row>
    <row r="3672" spans="1:5" ht="16.5" customHeight="1">
      <c r="A3672" s="184"/>
      <c r="D3672" s="144" t="s">
        <v>3880</v>
      </c>
    </row>
    <row r="3673" spans="1:5" ht="16.5" customHeight="1">
      <c r="A3673" s="184"/>
      <c r="D3673" s="144" t="s">
        <v>2734</v>
      </c>
    </row>
    <row r="3674" spans="1:5" ht="16.5" customHeight="1">
      <c r="A3674" s="184"/>
      <c r="D3674" s="144" t="s">
        <v>2750</v>
      </c>
    </row>
    <row r="3675" spans="1:5" ht="16.5" customHeight="1">
      <c r="A3675" s="184"/>
      <c r="D3675" s="144" t="s">
        <v>2736</v>
      </c>
    </row>
    <row r="3676" spans="1:5" ht="16.5" customHeight="1">
      <c r="A3676" s="184"/>
    </row>
    <row r="3677" spans="1:5" ht="16.5" customHeight="1">
      <c r="A3677" s="184"/>
      <c r="C3677" s="146" t="s">
        <v>3881</v>
      </c>
    </row>
    <row r="3678" spans="1:5" ht="16.5" customHeight="1">
      <c r="A3678" s="184"/>
      <c r="D3678" s="144" t="s">
        <v>4755</v>
      </c>
    </row>
    <row r="3679" spans="1:5" ht="16.5" customHeight="1">
      <c r="A3679" s="184"/>
      <c r="E3679" s="144" t="s">
        <v>4756</v>
      </c>
    </row>
    <row r="3680" spans="1:5" ht="16.5" customHeight="1">
      <c r="A3680" s="184"/>
      <c r="E3680" s="144" t="s">
        <v>2751</v>
      </c>
    </row>
    <row r="3681" spans="1:18" ht="16.5" customHeight="1">
      <c r="A3681" s="184"/>
      <c r="E3681" s="144" t="s">
        <v>2752</v>
      </c>
    </row>
    <row r="3682" spans="1:18" ht="16.5" customHeight="1">
      <c r="A3682" s="184"/>
      <c r="E3682" s="144" t="s">
        <v>2753</v>
      </c>
    </row>
    <row r="3683" spans="1:18" ht="16.5" customHeight="1">
      <c r="A3683" s="184"/>
      <c r="E3683" s="144" t="s">
        <v>4757</v>
      </c>
    </row>
    <row r="3684" spans="1:18" ht="16.5" customHeight="1">
      <c r="A3684" s="184"/>
      <c r="E3684" s="144" t="s">
        <v>2754</v>
      </c>
    </row>
    <row r="3685" spans="1:18" ht="16.5" customHeight="1">
      <c r="A3685" s="184"/>
      <c r="E3685" s="144" t="s">
        <v>2755</v>
      </c>
    </row>
    <row r="3686" spans="1:18" ht="16.5" customHeight="1">
      <c r="A3686" s="184"/>
      <c r="E3686" s="144" t="s">
        <v>2756</v>
      </c>
    </row>
    <row r="3687" spans="1:18" ht="16.5" customHeight="1">
      <c r="A3687" s="184"/>
      <c r="E3687" s="144" t="s">
        <v>2757</v>
      </c>
      <c r="R3687" s="172" t="s">
        <v>6108</v>
      </c>
    </row>
    <row r="3688" spans="1:18" ht="16.5" customHeight="1">
      <c r="A3688" s="184"/>
    </row>
    <row r="3689" spans="1:18" ht="16.5" customHeight="1">
      <c r="A3689" s="184"/>
      <c r="B3689" s="145" t="s">
        <v>4149</v>
      </c>
    </row>
    <row r="3690" spans="1:18" ht="16.5" customHeight="1">
      <c r="A3690" s="184"/>
      <c r="C3690" s="146" t="s">
        <v>3882</v>
      </c>
    </row>
    <row r="3691" spans="1:18" ht="16.5" customHeight="1">
      <c r="A3691" s="184"/>
      <c r="D3691" s="144" t="s">
        <v>3883</v>
      </c>
    </row>
    <row r="3692" spans="1:18" ht="16.5" customHeight="1">
      <c r="A3692" s="184"/>
    </row>
    <row r="3693" spans="1:18" ht="16.5" customHeight="1">
      <c r="A3693" s="184"/>
      <c r="C3693" s="146" t="s">
        <v>3884</v>
      </c>
    </row>
    <row r="3694" spans="1:18" ht="16.5" customHeight="1">
      <c r="A3694" s="184"/>
      <c r="D3694" s="144" t="s">
        <v>3885</v>
      </c>
    </row>
    <row r="3695" spans="1:18" ht="16.5" customHeight="1">
      <c r="A3695" s="184"/>
    </row>
    <row r="3696" spans="1:18" ht="16.5" customHeight="1">
      <c r="A3696" s="184"/>
      <c r="C3696" s="146" t="s">
        <v>3886</v>
      </c>
    </row>
    <row r="3697" spans="1:5" ht="16.5" customHeight="1">
      <c r="A3697" s="184"/>
      <c r="D3697" s="144" t="s">
        <v>3887</v>
      </c>
    </row>
    <row r="3698" spans="1:5" ht="16.5" customHeight="1">
      <c r="A3698" s="184"/>
      <c r="D3698" s="144" t="s">
        <v>4754</v>
      </c>
    </row>
    <row r="3699" spans="1:5" ht="16.5" customHeight="1">
      <c r="A3699" s="184"/>
      <c r="E3699" s="144" t="s">
        <v>188</v>
      </c>
    </row>
    <row r="3700" spans="1:5" ht="16.5" customHeight="1">
      <c r="A3700" s="184"/>
    </row>
    <row r="3701" spans="1:5" ht="16.5" customHeight="1">
      <c r="A3701" s="184"/>
      <c r="C3701" s="146" t="s">
        <v>3888</v>
      </c>
    </row>
    <row r="3702" spans="1:5" ht="16.5" customHeight="1">
      <c r="A3702" s="184"/>
      <c r="D3702" s="144" t="s">
        <v>4752</v>
      </c>
    </row>
    <row r="3703" spans="1:5" ht="16.5" customHeight="1">
      <c r="A3703" s="184"/>
      <c r="E3703" s="144" t="s">
        <v>4753</v>
      </c>
    </row>
    <row r="3704" spans="1:5" ht="16.5" customHeight="1">
      <c r="A3704" s="184"/>
      <c r="D3704" s="144" t="s">
        <v>2758</v>
      </c>
    </row>
    <row r="3705" spans="1:5" ht="16.5" customHeight="1">
      <c r="A3705" s="184"/>
    </row>
    <row r="3706" spans="1:5" ht="16.5" customHeight="1">
      <c r="A3706" s="184"/>
      <c r="C3706" s="146" t="s">
        <v>3889</v>
      </c>
    </row>
    <row r="3707" spans="1:5" ht="16.5" customHeight="1">
      <c r="A3707" s="184"/>
      <c r="D3707" s="144" t="s">
        <v>3890</v>
      </c>
    </row>
    <row r="3708" spans="1:5" ht="16.5" customHeight="1">
      <c r="A3708" s="184"/>
      <c r="D3708" s="144" t="s">
        <v>4750</v>
      </c>
    </row>
    <row r="3709" spans="1:5" ht="16.5" customHeight="1">
      <c r="A3709" s="184"/>
      <c r="E3709" s="144" t="s">
        <v>4751</v>
      </c>
    </row>
    <row r="3710" spans="1:5" ht="16.5" customHeight="1">
      <c r="A3710" s="184"/>
      <c r="D3710" s="144" t="s">
        <v>2759</v>
      </c>
    </row>
    <row r="3711" spans="1:5" ht="16.5" customHeight="1">
      <c r="A3711" s="184"/>
      <c r="D3711" s="144" t="s">
        <v>2760</v>
      </c>
    </row>
    <row r="3712" spans="1:5" ht="16.5" customHeight="1">
      <c r="A3712" s="184"/>
    </row>
    <row r="3713" spans="1:18" ht="16.5" customHeight="1">
      <c r="A3713" s="184"/>
      <c r="C3713" s="146" t="s">
        <v>3891</v>
      </c>
    </row>
    <row r="3714" spans="1:18" ht="16.5" customHeight="1">
      <c r="A3714" s="184"/>
      <c r="D3714" s="144" t="s">
        <v>4748</v>
      </c>
    </row>
    <row r="3715" spans="1:18" ht="16.5" customHeight="1">
      <c r="A3715" s="184"/>
      <c r="E3715" s="144" t="s">
        <v>4749</v>
      </c>
    </row>
    <row r="3716" spans="1:18" ht="16.5" customHeight="1">
      <c r="A3716" s="184"/>
      <c r="E3716" s="144" t="s">
        <v>2761</v>
      </c>
    </row>
    <row r="3717" spans="1:18" ht="16.5" customHeight="1">
      <c r="A3717" s="184"/>
      <c r="E3717" s="144" t="s">
        <v>2762</v>
      </c>
    </row>
    <row r="3718" spans="1:18" ht="16.5" customHeight="1">
      <c r="A3718" s="184"/>
      <c r="E3718" s="144" t="s">
        <v>2763</v>
      </c>
    </row>
    <row r="3719" spans="1:18" ht="16.5" customHeight="1">
      <c r="A3719" s="184"/>
      <c r="E3719" s="144" t="s">
        <v>2764</v>
      </c>
    </row>
    <row r="3720" spans="1:18" ht="16.5" customHeight="1">
      <c r="A3720" s="184"/>
      <c r="E3720" s="144" t="s">
        <v>2765</v>
      </c>
      <c r="R3720" s="172" t="s">
        <v>6108</v>
      </c>
    </row>
    <row r="3721" spans="1:18" ht="16.5" customHeight="1">
      <c r="A3721" s="184"/>
      <c r="E3721" s="144" t="s">
        <v>2766</v>
      </c>
    </row>
    <row r="3722" spans="1:18" ht="16.5" customHeight="1">
      <c r="A3722" s="184"/>
      <c r="E3722" s="144" t="s">
        <v>2767</v>
      </c>
    </row>
    <row r="3723" spans="1:18" ht="16.5" customHeight="1">
      <c r="A3723" s="184"/>
      <c r="E3723" s="144" t="s">
        <v>2768</v>
      </c>
    </row>
    <row r="3724" spans="1:18" ht="16.5" customHeight="1">
      <c r="A3724" s="184"/>
      <c r="E3724" s="144" t="s">
        <v>2769</v>
      </c>
    </row>
    <row r="3725" spans="1:18" ht="16.5" customHeight="1">
      <c r="A3725" s="184"/>
      <c r="E3725" s="144" t="s">
        <v>2770</v>
      </c>
    </row>
    <row r="3726" spans="1:18" ht="16.5" customHeight="1">
      <c r="A3726" s="184"/>
      <c r="E3726" s="144" t="s">
        <v>2771</v>
      </c>
    </row>
    <row r="3727" spans="1:18" ht="16.5" customHeight="1">
      <c r="A3727" s="184"/>
    </row>
    <row r="3728" spans="1:18" ht="16.5" customHeight="1">
      <c r="A3728" s="184"/>
    </row>
    <row r="3729" spans="1:5" ht="16.5" customHeight="1">
      <c r="A3729" s="184"/>
      <c r="C3729" s="146" t="s">
        <v>3892</v>
      </c>
    </row>
    <row r="3730" spans="1:5" ht="16.5" customHeight="1">
      <c r="A3730" s="184"/>
      <c r="D3730" s="144" t="s">
        <v>3893</v>
      </c>
    </row>
    <row r="3731" spans="1:5" ht="16.5" customHeight="1">
      <c r="A3731" s="184"/>
      <c r="D3731" s="144" t="s">
        <v>4746</v>
      </c>
    </row>
    <row r="3732" spans="1:5" ht="16.5" customHeight="1">
      <c r="A3732" s="184"/>
      <c r="E3732" s="144" t="s">
        <v>4747</v>
      </c>
    </row>
    <row r="3733" spans="1:5" ht="16.5" customHeight="1">
      <c r="A3733" s="184"/>
      <c r="D3733" s="144" t="s">
        <v>4744</v>
      </c>
    </row>
    <row r="3734" spans="1:5" ht="16.5" customHeight="1">
      <c r="A3734" s="184"/>
      <c r="E3734" s="144" t="s">
        <v>4745</v>
      </c>
    </row>
    <row r="3735" spans="1:5" ht="16.5" customHeight="1">
      <c r="A3735" s="184"/>
    </row>
    <row r="3736" spans="1:5" ht="16.5" customHeight="1">
      <c r="A3736" s="184"/>
      <c r="C3736" s="146" t="s">
        <v>3894</v>
      </c>
    </row>
    <row r="3737" spans="1:5" ht="16.5" customHeight="1">
      <c r="A3737" s="184"/>
      <c r="D3737" s="144" t="s">
        <v>4742</v>
      </c>
    </row>
    <row r="3738" spans="1:5" ht="16.5" customHeight="1">
      <c r="A3738" s="184"/>
      <c r="E3738" s="144" t="s">
        <v>4743</v>
      </c>
    </row>
    <row r="3739" spans="1:5" ht="16.5" customHeight="1">
      <c r="A3739" s="184"/>
    </row>
    <row r="3740" spans="1:5" ht="16.5" customHeight="1">
      <c r="A3740" s="184"/>
      <c r="C3740" s="146" t="s">
        <v>3895</v>
      </c>
    </row>
    <row r="3741" spans="1:5" ht="16.5" customHeight="1">
      <c r="A3741" s="184"/>
      <c r="D3741" s="144" t="s">
        <v>3896</v>
      </c>
    </row>
    <row r="3742" spans="1:5" ht="16.5" customHeight="1">
      <c r="A3742" s="184"/>
    </row>
    <row r="3743" spans="1:5" ht="16.5" customHeight="1">
      <c r="A3743" s="184"/>
      <c r="D3743" s="144" t="s">
        <v>2772</v>
      </c>
    </row>
    <row r="3744" spans="1:5" ht="16.5" customHeight="1">
      <c r="A3744" s="184"/>
    </row>
    <row r="3745" spans="1:18" ht="16.5" customHeight="1">
      <c r="A3745" s="184"/>
    </row>
    <row r="3746" spans="1:18" ht="16.5" customHeight="1">
      <c r="A3746" s="184"/>
      <c r="C3746" s="146" t="s">
        <v>3897</v>
      </c>
    </row>
    <row r="3747" spans="1:18" ht="16.5" customHeight="1">
      <c r="A3747" s="184"/>
      <c r="D3747" s="144" t="s">
        <v>3898</v>
      </c>
    </row>
    <row r="3748" spans="1:18" ht="16.5" customHeight="1">
      <c r="A3748" s="184"/>
    </row>
    <row r="3749" spans="1:18" ht="16.5" customHeight="1">
      <c r="A3749" s="184"/>
    </row>
    <row r="3750" spans="1:18" ht="16.5" customHeight="1">
      <c r="A3750" s="184"/>
      <c r="C3750" s="146" t="s">
        <v>3899</v>
      </c>
    </row>
    <row r="3751" spans="1:18" ht="16.5" customHeight="1">
      <c r="A3751" s="184"/>
      <c r="D3751" s="144" t="s">
        <v>4740</v>
      </c>
    </row>
    <row r="3752" spans="1:18" ht="16.5" customHeight="1">
      <c r="A3752" s="184"/>
      <c r="E3752" s="144" t="s">
        <v>4741</v>
      </c>
    </row>
    <row r="3753" spans="1:18" ht="16.5" customHeight="1">
      <c r="A3753" s="184"/>
      <c r="E3753" s="144" t="s">
        <v>4227</v>
      </c>
      <c r="R3753" s="172" t="s">
        <v>6108</v>
      </c>
    </row>
    <row r="3754" spans="1:18" ht="16.5" customHeight="1">
      <c r="A3754" s="184"/>
    </row>
    <row r="3755" spans="1:18" ht="16.5" customHeight="1">
      <c r="A3755" s="184"/>
      <c r="C3755" s="146" t="s">
        <v>3900</v>
      </c>
    </row>
    <row r="3756" spans="1:18" ht="16.5" customHeight="1">
      <c r="A3756" s="184"/>
      <c r="D3756" s="144" t="s">
        <v>4738</v>
      </c>
    </row>
    <row r="3757" spans="1:18" ht="16.5" customHeight="1">
      <c r="A3757" s="184"/>
      <c r="E3757" s="144" t="s">
        <v>4739</v>
      </c>
    </row>
    <row r="3758" spans="1:18" ht="16.5" customHeight="1">
      <c r="A3758" s="184"/>
      <c r="D3758" s="144" t="s">
        <v>4736</v>
      </c>
    </row>
    <row r="3759" spans="1:18" ht="16.5" customHeight="1">
      <c r="A3759" s="184"/>
      <c r="E3759" s="144" t="s">
        <v>4737</v>
      </c>
    </row>
    <row r="3760" spans="1:18" ht="16.5" customHeight="1">
      <c r="A3760" s="184"/>
      <c r="D3760" s="144" t="s">
        <v>4735</v>
      </c>
    </row>
    <row r="3761" spans="1:5" ht="16.5" customHeight="1">
      <c r="A3761" s="184"/>
    </row>
    <row r="3762" spans="1:5" ht="16.5" customHeight="1">
      <c r="A3762" s="184"/>
      <c r="C3762" s="146" t="s">
        <v>3901</v>
      </c>
    </row>
    <row r="3763" spans="1:5" ht="16.5" customHeight="1">
      <c r="A3763" s="184"/>
      <c r="D3763" s="144" t="s">
        <v>4733</v>
      </c>
    </row>
    <row r="3764" spans="1:5" ht="16.5" customHeight="1">
      <c r="A3764" s="184"/>
      <c r="E3764" s="144" t="s">
        <v>4734</v>
      </c>
    </row>
    <row r="3765" spans="1:5" ht="16.5" customHeight="1">
      <c r="A3765" s="184"/>
      <c r="E3765" s="144" t="s">
        <v>2773</v>
      </c>
    </row>
    <row r="3766" spans="1:5" ht="16.5" customHeight="1">
      <c r="A3766" s="184"/>
      <c r="E3766" s="144" t="s">
        <v>2774</v>
      </c>
    </row>
    <row r="3767" spans="1:5" ht="16.5" customHeight="1">
      <c r="A3767" s="184"/>
      <c r="E3767" s="144" t="s">
        <v>2775</v>
      </c>
    </row>
    <row r="3768" spans="1:5" ht="16.5" customHeight="1">
      <c r="A3768" s="184"/>
      <c r="D3768" s="144" t="s">
        <v>4731</v>
      </c>
    </row>
    <row r="3769" spans="1:5" ht="16.5" customHeight="1">
      <c r="A3769" s="184"/>
      <c r="E3769" s="144" t="s">
        <v>4732</v>
      </c>
    </row>
    <row r="3770" spans="1:5" ht="16.5" customHeight="1">
      <c r="A3770" s="184"/>
    </row>
    <row r="3771" spans="1:5" ht="16.5" customHeight="1">
      <c r="A3771" s="184"/>
    </row>
    <row r="3772" spans="1:5" ht="16.5" customHeight="1">
      <c r="A3772" s="184"/>
      <c r="C3772" s="146" t="s">
        <v>3902</v>
      </c>
    </row>
    <row r="3773" spans="1:5" ht="16.5" customHeight="1">
      <c r="A3773" s="184"/>
      <c r="D3773" s="144" t="s">
        <v>4728</v>
      </c>
    </row>
    <row r="3774" spans="1:5" ht="16.5" customHeight="1">
      <c r="A3774" s="184"/>
      <c r="E3774" s="144" t="s">
        <v>4729</v>
      </c>
    </row>
    <row r="3775" spans="1:5" ht="16.5" customHeight="1">
      <c r="A3775" s="184"/>
      <c r="E3775" s="144" t="s">
        <v>4730</v>
      </c>
    </row>
    <row r="3776" spans="1:5" ht="16.5" customHeight="1">
      <c r="A3776" s="184"/>
    </row>
    <row r="3777" spans="1:18" ht="16.5" customHeight="1">
      <c r="A3777" s="184"/>
      <c r="C3777" s="146" t="s">
        <v>3903</v>
      </c>
    </row>
    <row r="3778" spans="1:18" ht="16.5" customHeight="1">
      <c r="A3778" s="184"/>
      <c r="D3778" s="144" t="s">
        <v>4724</v>
      </c>
    </row>
    <row r="3779" spans="1:18" ht="16.5" customHeight="1">
      <c r="A3779" s="184"/>
      <c r="E3779" s="144" t="s">
        <v>4725</v>
      </c>
    </row>
    <row r="3780" spans="1:18" ht="16.5" customHeight="1">
      <c r="A3780" s="184"/>
      <c r="E3780" s="144" t="s">
        <v>4726</v>
      </c>
    </row>
    <row r="3781" spans="1:18" ht="16.5" customHeight="1">
      <c r="A3781" s="184"/>
      <c r="F3781" s="144" t="s">
        <v>4727</v>
      </c>
    </row>
    <row r="3782" spans="1:18" ht="16.5" customHeight="1">
      <c r="A3782" s="184"/>
      <c r="E3782" s="144" t="s">
        <v>2776</v>
      </c>
    </row>
    <row r="3783" spans="1:18" ht="16.5" customHeight="1">
      <c r="A3783" s="184"/>
      <c r="E3783" s="144" t="s">
        <v>2777</v>
      </c>
    </row>
    <row r="3784" spans="1:18" ht="16.5" customHeight="1">
      <c r="A3784" s="184"/>
      <c r="D3784" s="144" t="s">
        <v>2778</v>
      </c>
    </row>
    <row r="3785" spans="1:18" ht="16.5" customHeight="1">
      <c r="A3785" s="184"/>
    </row>
    <row r="3786" spans="1:18" ht="16.5" customHeight="1">
      <c r="A3786" s="184"/>
      <c r="R3786" s="172" t="s">
        <v>6108</v>
      </c>
    </row>
    <row r="3787" spans="1:18" ht="16.5" customHeight="1">
      <c r="A3787" s="184"/>
      <c r="C3787" s="146" t="s">
        <v>3904</v>
      </c>
    </row>
    <row r="3788" spans="1:18" ht="16.5" customHeight="1">
      <c r="A3788" s="184"/>
      <c r="D3788" s="144" t="s">
        <v>4723</v>
      </c>
    </row>
    <row r="3789" spans="1:18" ht="16.5" customHeight="1">
      <c r="A3789" s="184"/>
      <c r="E3789" s="144" t="s">
        <v>8037</v>
      </c>
    </row>
    <row r="3790" spans="1:18" ht="16.5" customHeight="1">
      <c r="A3790" s="184"/>
      <c r="D3790" s="144" t="s">
        <v>2779</v>
      </c>
    </row>
    <row r="3791" spans="1:18" ht="16.5" customHeight="1">
      <c r="A3791" s="184"/>
    </row>
    <row r="3792" spans="1:18" ht="16.5" customHeight="1">
      <c r="A3792" s="184"/>
      <c r="C3792" s="146" t="s">
        <v>3905</v>
      </c>
    </row>
    <row r="3793" spans="1:5" ht="16.5" customHeight="1">
      <c r="A3793" s="184"/>
      <c r="D3793" s="144" t="s">
        <v>4722</v>
      </c>
    </row>
    <row r="3794" spans="1:5" ht="16.5" customHeight="1">
      <c r="A3794" s="184"/>
      <c r="E3794" s="144" t="s">
        <v>220</v>
      </c>
    </row>
    <row r="3795" spans="1:5" ht="16.5" customHeight="1">
      <c r="A3795" s="184"/>
      <c r="D3795" s="144" t="s">
        <v>2703</v>
      </c>
    </row>
    <row r="3796" spans="1:5" ht="16.5" customHeight="1">
      <c r="A3796" s="184"/>
    </row>
    <row r="3797" spans="1:5" ht="16.5" customHeight="1">
      <c r="A3797" s="184"/>
      <c r="C3797" s="146" t="s">
        <v>3906</v>
      </c>
    </row>
    <row r="3798" spans="1:5" ht="16.5" customHeight="1">
      <c r="A3798" s="184"/>
      <c r="D3798" s="144" t="s">
        <v>4716</v>
      </c>
    </row>
    <row r="3799" spans="1:5" ht="16.5" customHeight="1">
      <c r="A3799" s="184"/>
      <c r="E3799" s="144" t="s">
        <v>4717</v>
      </c>
    </row>
    <row r="3800" spans="1:5" ht="16.5" customHeight="1">
      <c r="A3800" s="184"/>
      <c r="D3800" s="144" t="s">
        <v>4718</v>
      </c>
    </row>
    <row r="3801" spans="1:5" ht="16.5" customHeight="1">
      <c r="A3801" s="184"/>
      <c r="E3801" s="144" t="s">
        <v>4719</v>
      </c>
    </row>
    <row r="3802" spans="1:5" ht="16.5" customHeight="1">
      <c r="A3802" s="184"/>
      <c r="D3802" s="144" t="s">
        <v>4720</v>
      </c>
    </row>
    <row r="3803" spans="1:5" ht="16.5" customHeight="1">
      <c r="A3803" s="184"/>
      <c r="E3803" s="144" t="s">
        <v>4721</v>
      </c>
    </row>
    <row r="3804" spans="1:5" ht="16.5" customHeight="1">
      <c r="A3804" s="184"/>
      <c r="D3804" s="144" t="s">
        <v>4715</v>
      </c>
    </row>
    <row r="3805" spans="1:5" ht="16.5" customHeight="1">
      <c r="A3805" s="184"/>
    </row>
    <row r="3806" spans="1:5" ht="16.5" customHeight="1">
      <c r="A3806" s="184"/>
      <c r="C3806" s="146" t="s">
        <v>3907</v>
      </c>
    </row>
    <row r="3807" spans="1:5" ht="16.5" customHeight="1">
      <c r="A3807" s="184"/>
      <c r="D3807" s="144" t="s">
        <v>4712</v>
      </c>
    </row>
    <row r="3808" spans="1:5" ht="16.5" customHeight="1">
      <c r="A3808" s="184"/>
      <c r="E3808" s="144" t="s">
        <v>4713</v>
      </c>
    </row>
    <row r="3809" spans="1:18" ht="16.5" customHeight="1">
      <c r="A3809" s="184"/>
      <c r="F3809" s="144" t="s">
        <v>4714</v>
      </c>
    </row>
    <row r="3810" spans="1:18" ht="16.5" customHeight="1">
      <c r="A3810" s="184"/>
      <c r="E3810" s="144" t="s">
        <v>4703</v>
      </c>
    </row>
    <row r="3811" spans="1:18" ht="16.5" customHeight="1">
      <c r="A3811" s="184"/>
      <c r="F3811" s="144" t="s">
        <v>4704</v>
      </c>
    </row>
    <row r="3812" spans="1:18" ht="16.5" customHeight="1">
      <c r="A3812" s="184"/>
      <c r="F3812" s="144" t="s">
        <v>4705</v>
      </c>
    </row>
    <row r="3813" spans="1:18" ht="16.5" customHeight="1">
      <c r="A3813" s="184"/>
      <c r="F3813" s="144" t="s">
        <v>4706</v>
      </c>
    </row>
    <row r="3814" spans="1:18" ht="16.5" customHeight="1">
      <c r="A3814" s="184"/>
      <c r="F3814" s="144" t="s">
        <v>4711</v>
      </c>
    </row>
    <row r="3815" spans="1:18" ht="16.5" customHeight="1">
      <c r="A3815" s="184"/>
      <c r="E3815" s="144" t="s">
        <v>4709</v>
      </c>
    </row>
    <row r="3816" spans="1:18" ht="16.5" customHeight="1">
      <c r="A3816" s="184"/>
      <c r="F3816" s="144" t="s">
        <v>4710</v>
      </c>
    </row>
    <row r="3817" spans="1:18" ht="16.5" customHeight="1">
      <c r="A3817" s="184"/>
      <c r="F3817" s="144" t="s">
        <v>2780</v>
      </c>
    </row>
    <row r="3818" spans="1:18" ht="16.5" customHeight="1">
      <c r="A3818" s="184"/>
      <c r="F3818" s="144" t="s">
        <v>2781</v>
      </c>
    </row>
    <row r="3819" spans="1:18" ht="16.5" customHeight="1">
      <c r="A3819" s="184"/>
      <c r="F3819" s="144" t="s">
        <v>4707</v>
      </c>
      <c r="R3819" s="172" t="s">
        <v>6108</v>
      </c>
    </row>
    <row r="3820" spans="1:18" ht="16.5" customHeight="1">
      <c r="A3820" s="184"/>
      <c r="G3820" s="144" t="s">
        <v>4708</v>
      </c>
    </row>
    <row r="3821" spans="1:18" ht="16.5" customHeight="1">
      <c r="A3821" s="184"/>
      <c r="E3821" s="144" t="s">
        <v>2782</v>
      </c>
    </row>
    <row r="3822" spans="1:18" ht="16.5" customHeight="1">
      <c r="A3822" s="184"/>
      <c r="F3822" s="144" t="s">
        <v>2783</v>
      </c>
    </row>
    <row r="3823" spans="1:18" ht="16.5" customHeight="1">
      <c r="A3823" s="184"/>
      <c r="F3823" s="144" t="s">
        <v>2784</v>
      </c>
    </row>
    <row r="3824" spans="1:18" ht="16.5" customHeight="1">
      <c r="A3824" s="184"/>
      <c r="F3824" s="144" t="s">
        <v>2785</v>
      </c>
    </row>
    <row r="3825" spans="1:6" ht="16.5" customHeight="1">
      <c r="A3825" s="184"/>
      <c r="E3825" s="144" t="s">
        <v>2786</v>
      </c>
    </row>
    <row r="3826" spans="1:6" ht="16.5" customHeight="1">
      <c r="A3826" s="184"/>
      <c r="F3826" s="144" t="s">
        <v>2787</v>
      </c>
    </row>
    <row r="3827" spans="1:6" ht="16.5" customHeight="1">
      <c r="A3827" s="184"/>
      <c r="F3827" s="144" t="s">
        <v>2788</v>
      </c>
    </row>
    <row r="3828" spans="1:6" ht="16.5" customHeight="1">
      <c r="A3828" s="184"/>
      <c r="F3828" s="144" t="s">
        <v>2789</v>
      </c>
    </row>
    <row r="3829" spans="1:6" ht="16.5" customHeight="1">
      <c r="A3829" s="184"/>
    </row>
    <row r="3830" spans="1:6" ht="16.5" customHeight="1">
      <c r="A3830" s="184"/>
      <c r="C3830" s="146" t="s">
        <v>3908</v>
      </c>
    </row>
    <row r="3831" spans="1:6" ht="16.5" customHeight="1">
      <c r="A3831" s="184"/>
      <c r="D3831" s="144" t="s">
        <v>4702</v>
      </c>
    </row>
    <row r="3832" spans="1:6" ht="16.5" customHeight="1">
      <c r="A3832" s="184"/>
      <c r="E3832" s="144" t="s">
        <v>4416</v>
      </c>
    </row>
    <row r="3833" spans="1:6" ht="16.5" customHeight="1">
      <c r="A3833" s="184"/>
      <c r="D3833" s="144" t="s">
        <v>4700</v>
      </c>
    </row>
    <row r="3834" spans="1:6" ht="16.5" customHeight="1">
      <c r="A3834" s="184"/>
      <c r="E3834" s="144" t="s">
        <v>4701</v>
      </c>
    </row>
    <row r="3835" spans="1:6" ht="16.5" customHeight="1">
      <c r="A3835" s="184"/>
    </row>
    <row r="3836" spans="1:6" ht="16.5" customHeight="1">
      <c r="A3836" s="184"/>
      <c r="C3836" s="146" t="s">
        <v>3909</v>
      </c>
    </row>
    <row r="3837" spans="1:6" ht="16.5" customHeight="1">
      <c r="A3837" s="184"/>
      <c r="D3837" s="144" t="s">
        <v>4698</v>
      </c>
    </row>
    <row r="3838" spans="1:6" ht="16.5" customHeight="1">
      <c r="A3838" s="184"/>
      <c r="E3838" s="144" t="s">
        <v>4699</v>
      </c>
    </row>
    <row r="3839" spans="1:6" ht="16.5" customHeight="1">
      <c r="A3839" s="184"/>
      <c r="D3839" s="144" t="s">
        <v>2790</v>
      </c>
    </row>
    <row r="3840" spans="1:6" ht="16.5" customHeight="1">
      <c r="A3840" s="184"/>
    </row>
    <row r="3841" spans="1:18" ht="16.5" customHeight="1">
      <c r="A3841" s="184"/>
      <c r="C3841" s="146" t="s">
        <v>3910</v>
      </c>
    </row>
    <row r="3842" spans="1:18" ht="16.5" customHeight="1">
      <c r="A3842" s="184"/>
      <c r="D3842" s="144" t="s">
        <v>4696</v>
      </c>
    </row>
    <row r="3843" spans="1:18" ht="16.5" customHeight="1">
      <c r="A3843" s="184"/>
      <c r="E3843" s="144" t="s">
        <v>4697</v>
      </c>
    </row>
    <row r="3844" spans="1:18" ht="16.5" customHeight="1">
      <c r="A3844" s="184"/>
    </row>
    <row r="3845" spans="1:18" ht="16.5" customHeight="1">
      <c r="A3845" s="184"/>
      <c r="C3845" s="146" t="s">
        <v>3911</v>
      </c>
    </row>
    <row r="3846" spans="1:18" ht="16.5" customHeight="1">
      <c r="A3846" s="184"/>
      <c r="D3846" s="144" t="s">
        <v>4693</v>
      </c>
    </row>
    <row r="3847" spans="1:18" ht="16.5" customHeight="1">
      <c r="A3847" s="184"/>
      <c r="E3847" s="144" t="s">
        <v>4694</v>
      </c>
    </row>
    <row r="3848" spans="1:18" ht="16.5" customHeight="1">
      <c r="A3848" s="184"/>
      <c r="E3848" s="144" t="s">
        <v>4695</v>
      </c>
    </row>
    <row r="3849" spans="1:18" ht="16.5" customHeight="1">
      <c r="A3849" s="184"/>
      <c r="D3849" s="144" t="s">
        <v>4691</v>
      </c>
    </row>
    <row r="3850" spans="1:18" ht="16.5" customHeight="1">
      <c r="A3850" s="184"/>
      <c r="E3850" s="144" t="s">
        <v>4692</v>
      </c>
    </row>
    <row r="3851" spans="1:18" ht="16.5" customHeight="1">
      <c r="A3851" s="184"/>
    </row>
    <row r="3852" spans="1:18" ht="16.5" customHeight="1">
      <c r="A3852" s="184"/>
      <c r="R3852" s="172" t="s">
        <v>6108</v>
      </c>
    </row>
    <row r="3853" spans="1:18" ht="16.5" customHeight="1">
      <c r="A3853" s="184"/>
    </row>
    <row r="3854" spans="1:18" ht="16.5" customHeight="1">
      <c r="A3854" s="184" t="s">
        <v>4148</v>
      </c>
    </row>
    <row r="3855" spans="1:18" ht="16.5" customHeight="1">
      <c r="A3855" s="184"/>
      <c r="B3855" s="145" t="s">
        <v>3170</v>
      </c>
    </row>
    <row r="3856" spans="1:18" ht="16.5" customHeight="1">
      <c r="A3856" s="184"/>
      <c r="C3856" s="146" t="s">
        <v>3912</v>
      </c>
    </row>
    <row r="3857" spans="1:6" ht="16.5" customHeight="1">
      <c r="A3857" s="184"/>
      <c r="D3857" s="144" t="s">
        <v>3172</v>
      </c>
    </row>
    <row r="3858" spans="1:6" ht="16.5" customHeight="1">
      <c r="A3858" s="184"/>
      <c r="E3858" s="144" t="s">
        <v>2791</v>
      </c>
    </row>
    <row r="3859" spans="1:6" ht="16.5" customHeight="1">
      <c r="A3859" s="184"/>
      <c r="E3859" s="144" t="s">
        <v>4689</v>
      </c>
    </row>
    <row r="3860" spans="1:6" ht="16.5" customHeight="1">
      <c r="A3860" s="184"/>
      <c r="F3860" s="144" t="s">
        <v>4690</v>
      </c>
    </row>
    <row r="3861" spans="1:6" ht="16.5" customHeight="1">
      <c r="A3861" s="184"/>
      <c r="E3861" s="144" t="s">
        <v>2792</v>
      </c>
    </row>
    <row r="3862" spans="1:6" ht="16.5" customHeight="1">
      <c r="A3862" s="184"/>
    </row>
    <row r="3863" spans="1:6" ht="16.5" customHeight="1">
      <c r="A3863" s="184"/>
      <c r="B3863" s="145" t="s">
        <v>4147</v>
      </c>
    </row>
    <row r="3864" spans="1:6" ht="16.5" customHeight="1">
      <c r="A3864" s="184"/>
      <c r="C3864" s="146" t="s">
        <v>3913</v>
      </c>
    </row>
    <row r="3865" spans="1:6" ht="16.5" customHeight="1">
      <c r="A3865" s="184"/>
      <c r="D3865" s="144" t="s">
        <v>4685</v>
      </c>
    </row>
    <row r="3866" spans="1:6" ht="16.5" customHeight="1">
      <c r="A3866" s="184"/>
      <c r="E3866" s="144" t="s">
        <v>220</v>
      </c>
    </row>
    <row r="3867" spans="1:6" ht="16.5" customHeight="1">
      <c r="A3867" s="184"/>
      <c r="E3867" s="144" t="s">
        <v>4686</v>
      </c>
    </row>
    <row r="3868" spans="1:6" ht="16.5" customHeight="1">
      <c r="A3868" s="184"/>
      <c r="F3868" s="144" t="s">
        <v>4687</v>
      </c>
    </row>
    <row r="3869" spans="1:6" ht="16.5" customHeight="1">
      <c r="A3869" s="184"/>
      <c r="E3869" s="144" t="s">
        <v>2793</v>
      </c>
    </row>
    <row r="3870" spans="1:6" ht="16.5" customHeight="1">
      <c r="A3870" s="184"/>
      <c r="E3870" s="144" t="s">
        <v>2794</v>
      </c>
    </row>
    <row r="3871" spans="1:6" ht="16.5" customHeight="1">
      <c r="A3871" s="184"/>
      <c r="E3871" s="144" t="s">
        <v>2795</v>
      </c>
    </row>
    <row r="3872" spans="1:6" ht="16.5" customHeight="1">
      <c r="A3872" s="184"/>
      <c r="E3872" s="144" t="s">
        <v>4688</v>
      </c>
    </row>
    <row r="3873" spans="1:18" ht="16.5" customHeight="1">
      <c r="A3873" s="184"/>
      <c r="E3873" s="144" t="s">
        <v>2796</v>
      </c>
    </row>
    <row r="3874" spans="1:18" ht="16.5" customHeight="1">
      <c r="A3874" s="184"/>
      <c r="D3874" s="144" t="s">
        <v>4683</v>
      </c>
    </row>
    <row r="3875" spans="1:18" ht="16.5" customHeight="1">
      <c r="A3875" s="184"/>
      <c r="E3875" s="144" t="s">
        <v>4684</v>
      </c>
    </row>
    <row r="3876" spans="1:18" ht="16.5" customHeight="1">
      <c r="A3876" s="184"/>
      <c r="E3876" s="144" t="s">
        <v>4448</v>
      </c>
    </row>
    <row r="3877" spans="1:18" ht="16.5" customHeight="1">
      <c r="A3877" s="184"/>
    </row>
    <row r="3878" spans="1:18" ht="16.5" customHeight="1">
      <c r="A3878" s="184"/>
      <c r="C3878" s="146" t="s">
        <v>3914</v>
      </c>
    </row>
    <row r="3879" spans="1:18" ht="16.5" customHeight="1">
      <c r="A3879" s="184"/>
      <c r="D3879" s="144" t="s">
        <v>4682</v>
      </c>
    </row>
    <row r="3880" spans="1:18" ht="16.5" customHeight="1">
      <c r="A3880" s="184"/>
      <c r="E3880" s="144" t="s">
        <v>4227</v>
      </c>
    </row>
    <row r="3881" spans="1:18" ht="16.5" customHeight="1">
      <c r="A3881" s="184"/>
      <c r="D3881" s="4"/>
      <c r="E3881" s="144" t="s">
        <v>2797</v>
      </c>
    </row>
    <row r="3882" spans="1:18" ht="16.5" customHeight="1">
      <c r="A3882" s="184"/>
      <c r="D3882" s="4"/>
      <c r="E3882" s="144" t="s">
        <v>2798</v>
      </c>
    </row>
    <row r="3883" spans="1:18" ht="16.5" customHeight="1">
      <c r="A3883" s="184"/>
      <c r="D3883" s="4"/>
      <c r="E3883" s="144" t="s">
        <v>2799</v>
      </c>
    </row>
    <row r="3884" spans="1:18" ht="16.5" customHeight="1">
      <c r="A3884" s="184"/>
    </row>
    <row r="3885" spans="1:18" ht="16.5" customHeight="1">
      <c r="A3885" s="184"/>
      <c r="C3885" s="146" t="s">
        <v>3915</v>
      </c>
      <c r="R3885" s="172" t="s">
        <v>6108</v>
      </c>
    </row>
    <row r="3886" spans="1:18" ht="16.5" customHeight="1">
      <c r="A3886" s="184"/>
      <c r="D3886" s="144" t="s">
        <v>4680</v>
      </c>
    </row>
    <row r="3887" spans="1:18" ht="16.5" customHeight="1">
      <c r="A3887" s="184"/>
      <c r="D3887" s="4"/>
      <c r="E3887" s="144" t="s">
        <v>4681</v>
      </c>
    </row>
    <row r="3888" spans="1:18" ht="16.5" customHeight="1">
      <c r="A3888" s="184"/>
    </row>
    <row r="3889" spans="1:5" ht="16.5" customHeight="1">
      <c r="A3889" s="184"/>
      <c r="B3889" s="145" t="s">
        <v>4129</v>
      </c>
    </row>
    <row r="3890" spans="1:5" ht="16.5" customHeight="1">
      <c r="A3890" s="184"/>
      <c r="C3890" s="146" t="s">
        <v>3916</v>
      </c>
    </row>
    <row r="3891" spans="1:5" ht="16.5" customHeight="1">
      <c r="A3891" s="184"/>
      <c r="D3891" s="144" t="s">
        <v>3917</v>
      </c>
    </row>
    <row r="3892" spans="1:5" ht="16.5" customHeight="1">
      <c r="A3892" s="184"/>
      <c r="E3892" s="144" t="s">
        <v>2725</v>
      </c>
    </row>
    <row r="3893" spans="1:5" ht="16.5" customHeight="1">
      <c r="A3893" s="184"/>
      <c r="E3893" s="144" t="s">
        <v>2726</v>
      </c>
    </row>
    <row r="3894" spans="1:5" ht="16.5" customHeight="1">
      <c r="A3894" s="184"/>
      <c r="E3894" s="144" t="s">
        <v>2707</v>
      </c>
    </row>
    <row r="3895" spans="1:5" ht="16.5" customHeight="1">
      <c r="A3895" s="184"/>
      <c r="E3895" s="144" t="s">
        <v>2708</v>
      </c>
    </row>
    <row r="3896" spans="1:5" ht="16.5" customHeight="1">
      <c r="A3896" s="184"/>
      <c r="E3896" s="144" t="s">
        <v>2800</v>
      </c>
    </row>
    <row r="3897" spans="1:5" ht="16.5" customHeight="1">
      <c r="A3897" s="184"/>
      <c r="E3897" s="144" t="s">
        <v>2710</v>
      </c>
    </row>
    <row r="3898" spans="1:5" ht="16.5" customHeight="1">
      <c r="A3898" s="184"/>
    </row>
    <row r="3899" spans="1:5" ht="16.5" customHeight="1">
      <c r="A3899" s="184"/>
      <c r="C3899" s="146" t="s">
        <v>3918</v>
      </c>
    </row>
    <row r="3900" spans="1:5" ht="16.5" customHeight="1">
      <c r="A3900" s="184"/>
      <c r="D3900" s="144" t="s">
        <v>3919</v>
      </c>
    </row>
    <row r="3901" spans="1:5" ht="16.5" customHeight="1">
      <c r="A3901" s="184"/>
      <c r="E3901" s="144" t="s">
        <v>2801</v>
      </c>
    </row>
    <row r="3902" spans="1:5" ht="16.5" customHeight="1">
      <c r="A3902" s="184"/>
      <c r="E3902" s="144" t="s">
        <v>2802</v>
      </c>
    </row>
    <row r="3903" spans="1:5" ht="16.5" customHeight="1">
      <c r="A3903" s="184"/>
      <c r="D3903" s="144" t="s">
        <v>2803</v>
      </c>
    </row>
    <row r="3904" spans="1:5" ht="16.5" customHeight="1">
      <c r="A3904" s="184"/>
      <c r="D3904" s="144" t="s">
        <v>4679</v>
      </c>
    </row>
    <row r="3905" spans="1:18" ht="16.5" customHeight="1">
      <c r="A3905" s="184"/>
    </row>
    <row r="3906" spans="1:18" ht="16.5" customHeight="1">
      <c r="A3906" s="184"/>
      <c r="C3906" s="146" t="s">
        <v>3920</v>
      </c>
    </row>
    <row r="3907" spans="1:18" ht="16.5" customHeight="1">
      <c r="A3907" s="184"/>
      <c r="D3907" s="144" t="s">
        <v>4678</v>
      </c>
    </row>
    <row r="3908" spans="1:18" ht="16.5" customHeight="1">
      <c r="A3908" s="184"/>
      <c r="E3908" s="144" t="s">
        <v>188</v>
      </c>
    </row>
    <row r="3909" spans="1:18" ht="16.5" customHeight="1">
      <c r="A3909" s="184"/>
      <c r="D3909" s="144" t="s">
        <v>2804</v>
      </c>
    </row>
    <row r="3910" spans="1:18" ht="16.5" customHeight="1">
      <c r="A3910" s="184"/>
      <c r="D3910" s="4"/>
      <c r="E3910" s="144" t="s">
        <v>2805</v>
      </c>
    </row>
    <row r="3911" spans="1:18" ht="16.5" customHeight="1">
      <c r="A3911" s="184"/>
      <c r="D3911" s="4"/>
      <c r="E3911" s="144" t="s">
        <v>2806</v>
      </c>
    </row>
    <row r="3912" spans="1:18" ht="16.5" customHeight="1">
      <c r="A3912" s="184"/>
      <c r="D3912" s="4"/>
      <c r="E3912" s="4"/>
      <c r="F3912" s="144" t="s">
        <v>2807</v>
      </c>
    </row>
    <row r="3913" spans="1:18" ht="16.5" customHeight="1">
      <c r="A3913" s="184"/>
      <c r="D3913" s="4"/>
      <c r="E3913" s="4"/>
      <c r="F3913" s="144" t="s">
        <v>2808</v>
      </c>
    </row>
    <row r="3914" spans="1:18" ht="16.5" customHeight="1">
      <c r="A3914" s="184"/>
      <c r="D3914" s="4"/>
      <c r="E3914" s="4"/>
      <c r="F3914" s="144" t="s">
        <v>2809</v>
      </c>
    </row>
    <row r="3915" spans="1:18" ht="16.5" customHeight="1">
      <c r="A3915" s="184"/>
      <c r="D3915" s="4"/>
      <c r="E3915" s="144" t="s">
        <v>2810</v>
      </c>
    </row>
    <row r="3916" spans="1:18" ht="16.5" customHeight="1">
      <c r="A3916" s="184"/>
    </row>
    <row r="3917" spans="1:18" ht="16.5" customHeight="1">
      <c r="A3917" s="184"/>
      <c r="C3917" s="146" t="s">
        <v>3921</v>
      </c>
    </row>
    <row r="3918" spans="1:18" ht="16.5" customHeight="1">
      <c r="A3918" s="184"/>
      <c r="D3918" s="144" t="s">
        <v>4676</v>
      </c>
      <c r="R3918" s="172" t="s">
        <v>6108</v>
      </c>
    </row>
    <row r="3919" spans="1:18" ht="16.5" customHeight="1">
      <c r="A3919" s="184"/>
      <c r="E3919" s="144" t="s">
        <v>4677</v>
      </c>
    </row>
    <row r="3920" spans="1:18" ht="16.5" customHeight="1">
      <c r="A3920" s="184"/>
      <c r="D3920" s="144" t="s">
        <v>4674</v>
      </c>
    </row>
    <row r="3921" spans="1:5" ht="16.5" customHeight="1">
      <c r="A3921" s="184"/>
      <c r="E3921" s="144" t="s">
        <v>4675</v>
      </c>
    </row>
    <row r="3922" spans="1:5" ht="16.5" customHeight="1">
      <c r="A3922" s="184"/>
      <c r="D3922" s="144" t="s">
        <v>2811</v>
      </c>
    </row>
    <row r="3923" spans="1:5" ht="16.5" customHeight="1">
      <c r="A3923" s="184"/>
    </row>
    <row r="3924" spans="1:5" ht="16.5" customHeight="1">
      <c r="A3924" s="184"/>
      <c r="C3924" s="146" t="s">
        <v>3922</v>
      </c>
    </row>
    <row r="3925" spans="1:5" ht="16.5" customHeight="1">
      <c r="A3925" s="184"/>
      <c r="D3925" s="144" t="s">
        <v>4672</v>
      </c>
    </row>
    <row r="3926" spans="1:5" ht="16.5" customHeight="1">
      <c r="A3926" s="184"/>
      <c r="E3926" s="144" t="s">
        <v>4673</v>
      </c>
    </row>
    <row r="3927" spans="1:5" ht="16.5" customHeight="1">
      <c r="A3927" s="184"/>
      <c r="D3927" s="144" t="s">
        <v>2703</v>
      </c>
    </row>
    <row r="3928" spans="1:5" ht="16.5" customHeight="1">
      <c r="A3928" s="184"/>
    </row>
    <row r="3929" spans="1:5" ht="16.5" customHeight="1">
      <c r="A3929" s="184"/>
      <c r="C3929" s="146" t="s">
        <v>3923</v>
      </c>
    </row>
    <row r="3930" spans="1:5" ht="16.5" customHeight="1">
      <c r="A3930" s="184"/>
      <c r="D3930" s="144" t="s">
        <v>3924</v>
      </c>
    </row>
    <row r="3931" spans="1:5" ht="16.5" customHeight="1">
      <c r="A3931" s="184"/>
    </row>
    <row r="3932" spans="1:5" ht="16.5" customHeight="1">
      <c r="A3932" s="184"/>
      <c r="C3932" s="146" t="s">
        <v>3925</v>
      </c>
    </row>
    <row r="3933" spans="1:5" ht="16.5" customHeight="1">
      <c r="A3933" s="184"/>
      <c r="D3933" s="144" t="s">
        <v>3926</v>
      </c>
    </row>
    <row r="3934" spans="1:5" ht="16.5" customHeight="1">
      <c r="A3934" s="184"/>
    </row>
    <row r="3935" spans="1:5" ht="16.5" customHeight="1">
      <c r="A3935" s="184"/>
      <c r="C3935" s="146" t="s">
        <v>3927</v>
      </c>
    </row>
    <row r="3936" spans="1:5" ht="16.5" customHeight="1">
      <c r="A3936" s="184"/>
      <c r="D3936" s="144" t="s">
        <v>4670</v>
      </c>
    </row>
    <row r="3937" spans="1:18" ht="16.5" customHeight="1">
      <c r="A3937" s="184"/>
      <c r="E3937" s="144" t="s">
        <v>4671</v>
      </c>
    </row>
    <row r="3938" spans="1:18" ht="16.5" customHeight="1">
      <c r="A3938" s="184"/>
      <c r="E3938" s="144" t="s">
        <v>2682</v>
      </c>
      <c r="L3938" s="144" t="s">
        <v>2685</v>
      </c>
    </row>
    <row r="3939" spans="1:18" ht="16.5" customHeight="1">
      <c r="A3939" s="184"/>
      <c r="E3939" s="144" t="s">
        <v>2812</v>
      </c>
      <c r="L3939" s="144" t="s">
        <v>2686</v>
      </c>
    </row>
    <row r="3940" spans="1:18" ht="16.5" customHeight="1">
      <c r="A3940" s="184"/>
      <c r="E3940" s="144" t="s">
        <v>2738</v>
      </c>
      <c r="L3940" s="144" t="s">
        <v>6096</v>
      </c>
    </row>
    <row r="3941" spans="1:18" ht="16.5" customHeight="1">
      <c r="A3941" s="184"/>
    </row>
    <row r="3942" spans="1:18" ht="16.5" customHeight="1">
      <c r="A3942" s="184"/>
      <c r="B3942" s="145" t="s">
        <v>4131</v>
      </c>
    </row>
    <row r="3943" spans="1:18" ht="16.5" customHeight="1">
      <c r="A3943" s="184"/>
      <c r="C3943" s="146" t="s">
        <v>3928</v>
      </c>
    </row>
    <row r="3944" spans="1:18" ht="16.5" customHeight="1">
      <c r="A3944" s="184"/>
      <c r="D3944" s="144" t="s">
        <v>4668</v>
      </c>
    </row>
    <row r="3945" spans="1:18" ht="16.5" customHeight="1">
      <c r="A3945" s="184"/>
      <c r="E3945" s="144" t="s">
        <v>4669</v>
      </c>
    </row>
    <row r="3946" spans="1:18" ht="16.5" customHeight="1">
      <c r="A3946" s="184"/>
      <c r="D3946" s="144" t="s">
        <v>4666</v>
      </c>
    </row>
    <row r="3947" spans="1:18" ht="16.5" customHeight="1">
      <c r="A3947" s="184"/>
      <c r="E3947" s="144" t="s">
        <v>4667</v>
      </c>
    </row>
    <row r="3948" spans="1:18" ht="16.5" customHeight="1">
      <c r="A3948" s="184"/>
      <c r="D3948" s="144" t="s">
        <v>2813</v>
      </c>
    </row>
    <row r="3949" spans="1:18" ht="16.5" customHeight="1">
      <c r="A3949" s="184"/>
    </row>
    <row r="3950" spans="1:18" ht="16.5" customHeight="1">
      <c r="A3950" s="184"/>
      <c r="C3950" s="146" t="s">
        <v>3929</v>
      </c>
    </row>
    <row r="3951" spans="1:18" ht="16.5" customHeight="1">
      <c r="A3951" s="184"/>
      <c r="D3951" s="144" t="s">
        <v>4664</v>
      </c>
      <c r="R3951" s="172" t="s">
        <v>6109</v>
      </c>
    </row>
    <row r="3952" spans="1:18" ht="16.5" customHeight="1">
      <c r="A3952" s="184"/>
      <c r="E3952" s="144" t="s">
        <v>4665</v>
      </c>
    </row>
    <row r="3953" spans="1:6" ht="16.5" customHeight="1">
      <c r="A3953" s="184"/>
      <c r="D3953" s="144" t="s">
        <v>2741</v>
      </c>
    </row>
    <row r="3954" spans="1:6" ht="16.5" customHeight="1">
      <c r="A3954" s="184"/>
    </row>
    <row r="3955" spans="1:6" ht="16.5" customHeight="1">
      <c r="A3955" s="184"/>
    </row>
    <row r="3956" spans="1:6" ht="16.5" customHeight="1">
      <c r="A3956" s="184"/>
    </row>
    <row r="3957" spans="1:6" ht="16.5" customHeight="1">
      <c r="A3957" s="184" t="s">
        <v>4146</v>
      </c>
    </row>
    <row r="3958" spans="1:6" ht="16.5" customHeight="1">
      <c r="A3958" s="184"/>
      <c r="B3958" s="145" t="s">
        <v>3170</v>
      </c>
    </row>
    <row r="3959" spans="1:6" ht="16.5" customHeight="1">
      <c r="A3959" s="184"/>
      <c r="C3959" s="146" t="s">
        <v>3930</v>
      </c>
    </row>
    <row r="3960" spans="1:6" ht="16.5" customHeight="1">
      <c r="A3960" s="184"/>
      <c r="D3960" s="144" t="s">
        <v>3931</v>
      </c>
    </row>
    <row r="3961" spans="1:6" ht="16.5" customHeight="1">
      <c r="A3961" s="184"/>
      <c r="E3961" s="144" t="s">
        <v>2814</v>
      </c>
    </row>
    <row r="3962" spans="1:6" ht="16.5" customHeight="1">
      <c r="A3962" s="184"/>
      <c r="E3962" s="144" t="s">
        <v>2815</v>
      </c>
    </row>
    <row r="3963" spans="1:6" ht="16.5" customHeight="1">
      <c r="A3963" s="184"/>
      <c r="F3963" s="144" t="s">
        <v>2816</v>
      </c>
    </row>
    <row r="3964" spans="1:6" ht="16.5" customHeight="1">
      <c r="A3964" s="184"/>
      <c r="F3964" s="144" t="s">
        <v>2817</v>
      </c>
    </row>
    <row r="3965" spans="1:6" ht="16.5" customHeight="1">
      <c r="A3965" s="184"/>
      <c r="F3965" s="144" t="s">
        <v>2818</v>
      </c>
    </row>
    <row r="3966" spans="1:6" ht="16.5" customHeight="1">
      <c r="A3966" s="184"/>
      <c r="F3966" s="144" t="s">
        <v>2819</v>
      </c>
    </row>
    <row r="3967" spans="1:6" ht="16.5" customHeight="1">
      <c r="A3967" s="184"/>
      <c r="F3967" s="144" t="s">
        <v>2820</v>
      </c>
    </row>
    <row r="3968" spans="1:6" ht="16.5" customHeight="1">
      <c r="A3968" s="184"/>
      <c r="F3968" s="144" t="s">
        <v>2821</v>
      </c>
    </row>
    <row r="3969" spans="1:18" ht="16.5" customHeight="1">
      <c r="A3969" s="184"/>
      <c r="E3969" s="144" t="s">
        <v>2822</v>
      </c>
    </row>
    <row r="3970" spans="1:18" ht="16.5" customHeight="1">
      <c r="A3970" s="184"/>
      <c r="F3970" s="144" t="s">
        <v>2823</v>
      </c>
    </row>
    <row r="3971" spans="1:18" ht="16.5" customHeight="1">
      <c r="A3971" s="184"/>
      <c r="F3971" s="144" t="s">
        <v>2824</v>
      </c>
    </row>
    <row r="3972" spans="1:18" ht="16.5" customHeight="1">
      <c r="A3972" s="184"/>
      <c r="F3972" s="144" t="s">
        <v>2825</v>
      </c>
    </row>
    <row r="3973" spans="1:18" ht="16.5" customHeight="1">
      <c r="A3973" s="184"/>
      <c r="E3973" s="144" t="s">
        <v>2826</v>
      </c>
    </row>
    <row r="3974" spans="1:18" ht="16.5" customHeight="1">
      <c r="A3974" s="184"/>
      <c r="F3974" s="144" t="s">
        <v>4663</v>
      </c>
    </row>
    <row r="3975" spans="1:18" ht="16.5" customHeight="1">
      <c r="A3975" s="184"/>
      <c r="F3975" s="144" t="s">
        <v>2827</v>
      </c>
    </row>
    <row r="3976" spans="1:18" ht="16.5" customHeight="1">
      <c r="A3976" s="184"/>
      <c r="F3976" s="144" t="s">
        <v>2828</v>
      </c>
    </row>
    <row r="3977" spans="1:18" ht="16.5" customHeight="1">
      <c r="A3977" s="184"/>
      <c r="F3977" s="144" t="s">
        <v>2829</v>
      </c>
    </row>
    <row r="3978" spans="1:18" ht="16.5" customHeight="1">
      <c r="A3978" s="184"/>
      <c r="F3978" s="144" t="s">
        <v>2830</v>
      </c>
    </row>
    <row r="3979" spans="1:18" ht="16.5" customHeight="1">
      <c r="A3979" s="184"/>
      <c r="F3979" s="144" t="s">
        <v>2831</v>
      </c>
    </row>
    <row r="3980" spans="1:18" ht="16.5" customHeight="1">
      <c r="A3980" s="184"/>
      <c r="F3980" s="144" t="s">
        <v>2832</v>
      </c>
    </row>
    <row r="3981" spans="1:18" ht="16.5" customHeight="1">
      <c r="A3981" s="184"/>
      <c r="E3981" s="144" t="s">
        <v>4662</v>
      </c>
      <c r="J3981" s="144"/>
    </row>
    <row r="3982" spans="1:18" ht="16.5" customHeight="1">
      <c r="A3982" s="184"/>
      <c r="F3982" s="144" t="s">
        <v>4661</v>
      </c>
      <c r="J3982" s="144"/>
    </row>
    <row r="3983" spans="1:18" ht="16.5" customHeight="1">
      <c r="A3983" s="184"/>
    </row>
    <row r="3984" spans="1:18" ht="16.5" customHeight="1">
      <c r="A3984" s="184"/>
      <c r="B3984" s="145" t="s">
        <v>4145</v>
      </c>
      <c r="R3984" s="172" t="s">
        <v>6109</v>
      </c>
    </row>
    <row r="3985" spans="1:5" ht="16.5" customHeight="1">
      <c r="A3985" s="184"/>
      <c r="C3985" s="146" t="s">
        <v>3932</v>
      </c>
    </row>
    <row r="3986" spans="1:5" ht="16.5" customHeight="1">
      <c r="A3986" s="184"/>
      <c r="D3986" s="144" t="s">
        <v>4658</v>
      </c>
    </row>
    <row r="3987" spans="1:5" ht="16.5" customHeight="1">
      <c r="A3987" s="184"/>
      <c r="E3987" s="144" t="s">
        <v>4659</v>
      </c>
    </row>
    <row r="3988" spans="1:5" ht="16.5" customHeight="1">
      <c r="A3988" s="184"/>
      <c r="E3988" s="144" t="s">
        <v>4660</v>
      </c>
    </row>
    <row r="3989" spans="1:5" ht="16.5" customHeight="1">
      <c r="A3989" s="184"/>
    </row>
    <row r="3990" spans="1:5" ht="16.5" customHeight="1">
      <c r="A3990" s="184"/>
      <c r="C3990" s="146" t="s">
        <v>3933</v>
      </c>
    </row>
    <row r="3991" spans="1:5" ht="16.5" customHeight="1">
      <c r="A3991" s="184"/>
      <c r="D3991" s="144" t="s">
        <v>3934</v>
      </c>
    </row>
    <row r="3992" spans="1:5" ht="16.5" customHeight="1">
      <c r="A3992" s="184"/>
      <c r="E3992" s="144" t="s">
        <v>2833</v>
      </c>
    </row>
    <row r="3993" spans="1:5" ht="16.5" customHeight="1">
      <c r="A3993" s="184"/>
      <c r="E3993" s="144" t="s">
        <v>2706</v>
      </c>
    </row>
    <row r="3994" spans="1:5" ht="16.5" customHeight="1">
      <c r="A3994" s="184"/>
      <c r="E3994" s="144" t="s">
        <v>2834</v>
      </c>
    </row>
    <row r="3995" spans="1:5" ht="16.5" customHeight="1">
      <c r="A3995" s="184"/>
      <c r="E3995" s="144" t="s">
        <v>2835</v>
      </c>
    </row>
    <row r="3996" spans="1:5" ht="16.5" customHeight="1">
      <c r="A3996" s="184"/>
    </row>
    <row r="3997" spans="1:5" ht="16.5" customHeight="1">
      <c r="A3997" s="184"/>
      <c r="C3997" s="146" t="s">
        <v>3935</v>
      </c>
    </row>
    <row r="3998" spans="1:5" ht="16.5" customHeight="1">
      <c r="A3998" s="184"/>
      <c r="D3998" s="144" t="s">
        <v>4656</v>
      </c>
    </row>
    <row r="3999" spans="1:5" ht="16.5" customHeight="1">
      <c r="A3999" s="184"/>
      <c r="E3999" s="144" t="s">
        <v>4657</v>
      </c>
    </row>
    <row r="4000" spans="1:5" ht="16.5" customHeight="1">
      <c r="A4000" s="184"/>
      <c r="E4000" s="144" t="s">
        <v>2836</v>
      </c>
    </row>
    <row r="4001" spans="1:6" ht="16.5" customHeight="1">
      <c r="A4001" s="184"/>
      <c r="E4001" s="144" t="s">
        <v>2837</v>
      </c>
    </row>
    <row r="4002" spans="1:6" ht="16.5" customHeight="1">
      <c r="A4002" s="184"/>
      <c r="E4002" s="144" t="s">
        <v>2838</v>
      </c>
    </row>
    <row r="4003" spans="1:6" ht="16.5" customHeight="1">
      <c r="A4003" s="184"/>
      <c r="E4003" s="144" t="s">
        <v>2839</v>
      </c>
    </row>
    <row r="4004" spans="1:6" ht="16.5" customHeight="1">
      <c r="A4004" s="184"/>
      <c r="D4004" s="4"/>
    </row>
    <row r="4005" spans="1:6" ht="16.5" customHeight="1">
      <c r="A4005" s="184"/>
      <c r="B4005" s="145" t="s">
        <v>4143</v>
      </c>
    </row>
    <row r="4006" spans="1:6" ht="16.5" customHeight="1">
      <c r="A4006" s="184"/>
      <c r="C4006" s="146" t="s">
        <v>3936</v>
      </c>
    </row>
    <row r="4007" spans="1:6" ht="16.5" customHeight="1">
      <c r="A4007" s="184"/>
      <c r="D4007" s="144" t="s">
        <v>4655</v>
      </c>
    </row>
    <row r="4008" spans="1:6" ht="16.5" customHeight="1">
      <c r="A4008" s="184"/>
      <c r="E4008" s="144" t="s">
        <v>3340</v>
      </c>
    </row>
    <row r="4009" spans="1:6" ht="16.5" customHeight="1">
      <c r="A4009" s="184"/>
      <c r="D4009" s="144" t="s">
        <v>2840</v>
      </c>
    </row>
    <row r="4010" spans="1:6" ht="16.5" customHeight="1">
      <c r="A4010" s="184"/>
      <c r="D4010" s="144" t="s">
        <v>2813</v>
      </c>
    </row>
    <row r="4011" spans="1:6" ht="16.5" customHeight="1">
      <c r="A4011" s="184"/>
    </row>
    <row r="4012" spans="1:6" ht="16.5" customHeight="1">
      <c r="A4012" s="184"/>
      <c r="C4012" s="146" t="s">
        <v>3937</v>
      </c>
    </row>
    <row r="4013" spans="1:6" ht="16.5" customHeight="1">
      <c r="A4013" s="184"/>
      <c r="D4013" s="144" t="s">
        <v>4652</v>
      </c>
    </row>
    <row r="4014" spans="1:6" ht="16.5" customHeight="1">
      <c r="A4014" s="184"/>
      <c r="E4014" s="144" t="s">
        <v>4654</v>
      </c>
    </row>
    <row r="4015" spans="1:6" ht="16.5" customHeight="1">
      <c r="A4015" s="184"/>
      <c r="F4015" s="144" t="s">
        <v>4653</v>
      </c>
    </row>
    <row r="4016" spans="1:6" ht="16.5" customHeight="1">
      <c r="A4016" s="184"/>
      <c r="E4016" s="144" t="s">
        <v>2841</v>
      </c>
    </row>
    <row r="4017" spans="1:18" ht="16.5" customHeight="1">
      <c r="A4017" s="184"/>
      <c r="D4017" s="4"/>
      <c r="R4017" s="172" t="s">
        <v>6109</v>
      </c>
    </row>
    <row r="4018" spans="1:18" ht="16.5" customHeight="1">
      <c r="A4018" s="184"/>
      <c r="B4018" s="145" t="s">
        <v>4144</v>
      </c>
    </row>
    <row r="4019" spans="1:18" ht="16.5" customHeight="1">
      <c r="A4019" s="184"/>
      <c r="C4019" s="146" t="s">
        <v>3938</v>
      </c>
    </row>
    <row r="4020" spans="1:18" ht="16.5" customHeight="1">
      <c r="A4020" s="184"/>
      <c r="D4020" s="144" t="s">
        <v>3939</v>
      </c>
    </row>
    <row r="4021" spans="1:18" ht="16.5" customHeight="1">
      <c r="A4021" s="184"/>
      <c r="D4021" s="144" t="s">
        <v>2842</v>
      </c>
    </row>
    <row r="4022" spans="1:18" ht="16.5" customHeight="1">
      <c r="A4022" s="184"/>
    </row>
    <row r="4023" spans="1:18" ht="16.5" customHeight="1">
      <c r="A4023" s="184"/>
      <c r="C4023" s="146" t="s">
        <v>3940</v>
      </c>
    </row>
    <row r="4024" spans="1:18" ht="16.5" customHeight="1">
      <c r="A4024" s="184"/>
      <c r="D4024" s="144" t="s">
        <v>3941</v>
      </c>
    </row>
    <row r="4025" spans="1:18" ht="16.5" customHeight="1">
      <c r="A4025" s="184"/>
      <c r="E4025" s="144" t="s">
        <v>2843</v>
      </c>
    </row>
    <row r="4026" spans="1:18" ht="16.5" customHeight="1">
      <c r="A4026" s="184"/>
      <c r="E4026" s="144" t="s">
        <v>2844</v>
      </c>
    </row>
    <row r="4027" spans="1:18" ht="16.5" customHeight="1">
      <c r="A4027" s="184"/>
      <c r="E4027" s="144" t="s">
        <v>2845</v>
      </c>
    </row>
    <row r="4028" spans="1:18" ht="16.5" customHeight="1">
      <c r="A4028" s="184"/>
      <c r="E4028" s="144" t="s">
        <v>2846</v>
      </c>
    </row>
    <row r="4029" spans="1:18" ht="16.5" customHeight="1">
      <c r="A4029" s="184"/>
    </row>
    <row r="4030" spans="1:18" ht="16.5" customHeight="1">
      <c r="A4030" s="184"/>
      <c r="C4030" s="146" t="s">
        <v>3942</v>
      </c>
    </row>
    <row r="4031" spans="1:18" ht="16.5" customHeight="1">
      <c r="A4031" s="184"/>
      <c r="D4031" s="144" t="s">
        <v>3943</v>
      </c>
    </row>
    <row r="4032" spans="1:18" ht="16.5" customHeight="1">
      <c r="A4032" s="184"/>
    </row>
    <row r="4033" spans="1:6" ht="16.5" customHeight="1">
      <c r="A4033" s="184"/>
      <c r="C4033" s="146" t="s">
        <v>3944</v>
      </c>
    </row>
    <row r="4034" spans="1:6" ht="16.5" customHeight="1">
      <c r="A4034" s="184"/>
      <c r="D4034" s="144" t="s">
        <v>3945</v>
      </c>
    </row>
    <row r="4035" spans="1:6" ht="16.5" customHeight="1">
      <c r="A4035" s="184"/>
    </row>
    <row r="4036" spans="1:6" ht="16.5" customHeight="1">
      <c r="A4036" s="184"/>
    </row>
    <row r="4037" spans="1:6" ht="16.5" customHeight="1">
      <c r="A4037" s="184"/>
    </row>
    <row r="4038" spans="1:6" ht="16.5" customHeight="1">
      <c r="A4038" s="184" t="s">
        <v>4142</v>
      </c>
    </row>
    <row r="4039" spans="1:6" ht="16.5" customHeight="1">
      <c r="A4039" s="184"/>
      <c r="B4039" s="145" t="s">
        <v>3170</v>
      </c>
    </row>
    <row r="4040" spans="1:6" ht="16.5" customHeight="1">
      <c r="A4040" s="184"/>
      <c r="C4040" s="146" t="s">
        <v>3946</v>
      </c>
    </row>
    <row r="4041" spans="1:6" ht="16.5" customHeight="1">
      <c r="A4041" s="184"/>
      <c r="D4041" s="144" t="s">
        <v>3172</v>
      </c>
    </row>
    <row r="4042" spans="1:6" ht="16.5" customHeight="1">
      <c r="A4042" s="184"/>
      <c r="E4042" s="144" t="s">
        <v>4141</v>
      </c>
    </row>
    <row r="4043" spans="1:6" ht="16.5" customHeight="1">
      <c r="A4043" s="184"/>
      <c r="E4043" s="144" t="s">
        <v>4648</v>
      </c>
    </row>
    <row r="4044" spans="1:6" ht="16.5" customHeight="1">
      <c r="A4044" s="184"/>
      <c r="E4044" s="144" t="s">
        <v>2847</v>
      </c>
    </row>
    <row r="4045" spans="1:6" ht="16.5" customHeight="1">
      <c r="A4045" s="184"/>
      <c r="F4045" s="144" t="s">
        <v>2848</v>
      </c>
    </row>
    <row r="4046" spans="1:6" ht="16.5" customHeight="1">
      <c r="A4046" s="184"/>
      <c r="F4046" s="144" t="s">
        <v>2849</v>
      </c>
    </row>
    <row r="4047" spans="1:6" ht="16.5" customHeight="1">
      <c r="A4047" s="184"/>
      <c r="E4047" s="144" t="s">
        <v>4649</v>
      </c>
    </row>
    <row r="4048" spans="1:6" ht="16.5" customHeight="1">
      <c r="A4048" s="184"/>
      <c r="E4048" s="144" t="s">
        <v>2850</v>
      </c>
    </row>
    <row r="4049" spans="1:18" ht="16.5" customHeight="1">
      <c r="A4049" s="184"/>
      <c r="E4049" s="144" t="s">
        <v>4650</v>
      </c>
    </row>
    <row r="4050" spans="1:18" ht="16.5" customHeight="1">
      <c r="A4050" s="184"/>
      <c r="F4050" s="144" t="s">
        <v>4651</v>
      </c>
      <c r="R4050" s="172" t="s">
        <v>6109</v>
      </c>
    </row>
    <row r="4051" spans="1:18" ht="16.5" customHeight="1">
      <c r="A4051" s="184"/>
      <c r="D4051" s="4"/>
    </row>
    <row r="4052" spans="1:18" ht="16.5" customHeight="1">
      <c r="A4052" s="184"/>
      <c r="B4052" s="145" t="s">
        <v>4140</v>
      </c>
    </row>
    <row r="4053" spans="1:18" ht="16.5" customHeight="1">
      <c r="A4053" s="184"/>
      <c r="C4053" s="146" t="s">
        <v>3947</v>
      </c>
    </row>
    <row r="4054" spans="1:18" ht="16.5" customHeight="1">
      <c r="A4054" s="184"/>
      <c r="D4054" s="144" t="s">
        <v>4647</v>
      </c>
    </row>
    <row r="4055" spans="1:18" ht="16.5" customHeight="1">
      <c r="A4055" s="184"/>
    </row>
    <row r="4056" spans="1:18" ht="16.5" customHeight="1">
      <c r="A4056" s="184"/>
      <c r="C4056" s="146" t="s">
        <v>3948</v>
      </c>
    </row>
    <row r="4057" spans="1:18" ht="16.5" customHeight="1">
      <c r="A4057" s="184"/>
      <c r="D4057" s="144" t="s">
        <v>4645</v>
      </c>
    </row>
    <row r="4058" spans="1:18" ht="16.5" customHeight="1">
      <c r="A4058" s="184"/>
      <c r="E4058" s="144" t="s">
        <v>4646</v>
      </c>
    </row>
    <row r="4059" spans="1:18" ht="16.5" customHeight="1">
      <c r="A4059" s="184"/>
      <c r="D4059" s="144" t="s">
        <v>4643</v>
      </c>
    </row>
    <row r="4060" spans="1:18" ht="16.5" customHeight="1">
      <c r="A4060" s="184"/>
      <c r="E4060" s="144" t="s">
        <v>4644</v>
      </c>
    </row>
    <row r="4061" spans="1:18" ht="16.5" customHeight="1">
      <c r="A4061" s="184"/>
    </row>
    <row r="4062" spans="1:18" ht="16.5" customHeight="1">
      <c r="A4062" s="184"/>
      <c r="C4062" s="146" t="s">
        <v>3949</v>
      </c>
    </row>
    <row r="4063" spans="1:18" ht="16.5" customHeight="1">
      <c r="A4063" s="184"/>
      <c r="D4063" s="144" t="s">
        <v>4641</v>
      </c>
    </row>
    <row r="4064" spans="1:18" ht="16.5" customHeight="1">
      <c r="A4064" s="184"/>
      <c r="E4064" s="144" t="s">
        <v>4642</v>
      </c>
    </row>
    <row r="4065" spans="1:5" ht="16.5" customHeight="1">
      <c r="A4065" s="184"/>
      <c r="D4065" s="144" t="s">
        <v>4640</v>
      </c>
    </row>
    <row r="4066" spans="1:5" ht="16.5" customHeight="1">
      <c r="A4066" s="184"/>
    </row>
    <row r="4067" spans="1:5" ht="16.5" customHeight="1">
      <c r="A4067" s="184"/>
      <c r="C4067" s="146" t="s">
        <v>3950</v>
      </c>
    </row>
    <row r="4068" spans="1:5" ht="16.5" customHeight="1">
      <c r="A4068" s="184"/>
      <c r="D4068" s="144" t="s">
        <v>3951</v>
      </c>
    </row>
    <row r="4069" spans="1:5" ht="16.5" customHeight="1">
      <c r="A4069" s="184"/>
      <c r="D4069" s="144" t="s">
        <v>4639</v>
      </c>
    </row>
    <row r="4070" spans="1:5" ht="16.5" customHeight="1">
      <c r="A4070" s="184"/>
    </row>
    <row r="4071" spans="1:5" ht="16.5" customHeight="1">
      <c r="A4071" s="184"/>
      <c r="C4071" s="146" t="s">
        <v>3952</v>
      </c>
    </row>
    <row r="4072" spans="1:5" ht="16.5" customHeight="1">
      <c r="A4072" s="184"/>
      <c r="D4072" s="144" t="s">
        <v>4636</v>
      </c>
    </row>
    <row r="4073" spans="1:5" ht="16.5" customHeight="1">
      <c r="A4073" s="184"/>
      <c r="E4073" s="144" t="s">
        <v>188</v>
      </c>
    </row>
    <row r="4074" spans="1:5" ht="16.5" customHeight="1">
      <c r="A4074" s="184"/>
      <c r="D4074" s="144" t="s">
        <v>2851</v>
      </c>
    </row>
    <row r="4075" spans="1:5" ht="16.5" customHeight="1">
      <c r="A4075" s="184"/>
      <c r="D4075" s="144" t="s">
        <v>4634</v>
      </c>
    </row>
    <row r="4076" spans="1:5" ht="16.5" customHeight="1">
      <c r="A4076" s="184"/>
      <c r="E4076" s="144" t="s">
        <v>4635</v>
      </c>
    </row>
    <row r="4077" spans="1:5" ht="16.5" customHeight="1">
      <c r="A4077" s="184"/>
      <c r="D4077" s="144" t="s">
        <v>4633</v>
      </c>
    </row>
    <row r="4078" spans="1:5" ht="16.5" customHeight="1">
      <c r="A4078" s="184"/>
      <c r="E4078" s="144" t="s">
        <v>220</v>
      </c>
    </row>
    <row r="4079" spans="1:5" ht="16.5" customHeight="1">
      <c r="A4079" s="184"/>
      <c r="D4079" s="144" t="s">
        <v>4579</v>
      </c>
    </row>
    <row r="4080" spans="1:5" ht="16.5" customHeight="1">
      <c r="A4080" s="184"/>
      <c r="D4080" s="144" t="s">
        <v>4632</v>
      </c>
    </row>
    <row r="4081" spans="1:18" ht="16.5" customHeight="1">
      <c r="A4081" s="184"/>
    </row>
    <row r="4082" spans="1:18" ht="16.5" customHeight="1">
      <c r="A4082" s="184"/>
      <c r="C4082" s="146" t="s">
        <v>3953</v>
      </c>
    </row>
    <row r="4083" spans="1:18" ht="16.5" customHeight="1">
      <c r="A4083" s="184"/>
      <c r="D4083" s="144" t="s">
        <v>4629</v>
      </c>
      <c r="R4083" s="172" t="s">
        <v>6109</v>
      </c>
    </row>
    <row r="4084" spans="1:18" ht="16.5" customHeight="1">
      <c r="A4084" s="184"/>
      <c r="E4084" s="144" t="s">
        <v>4631</v>
      </c>
    </row>
    <row r="4085" spans="1:18" ht="16.5" customHeight="1">
      <c r="A4085" s="184"/>
      <c r="E4085" s="144" t="s">
        <v>4227</v>
      </c>
    </row>
    <row r="4086" spans="1:18" ht="16.5" customHeight="1">
      <c r="A4086" s="184"/>
      <c r="D4086" s="144" t="s">
        <v>4630</v>
      </c>
    </row>
    <row r="4087" spans="1:18" ht="16.5" customHeight="1">
      <c r="A4087" s="184"/>
      <c r="E4087" s="144" t="s">
        <v>220</v>
      </c>
    </row>
    <row r="4088" spans="1:18" ht="16.5" customHeight="1">
      <c r="A4088" s="184"/>
    </row>
    <row r="4089" spans="1:18" ht="16.5" customHeight="1">
      <c r="A4089" s="184"/>
      <c r="C4089" s="146" t="s">
        <v>3954</v>
      </c>
    </row>
    <row r="4090" spans="1:18" ht="16.5" customHeight="1">
      <c r="A4090" s="184"/>
      <c r="D4090" s="144" t="s">
        <v>4628</v>
      </c>
    </row>
    <row r="4091" spans="1:18" ht="16.5" customHeight="1">
      <c r="A4091" s="184"/>
      <c r="E4091" s="144" t="s">
        <v>4627</v>
      </c>
    </row>
    <row r="4092" spans="1:18" ht="16.5" customHeight="1">
      <c r="A4092" s="184"/>
    </row>
    <row r="4093" spans="1:18" ht="16.5" customHeight="1">
      <c r="A4093" s="184"/>
      <c r="C4093" s="146" t="s">
        <v>3955</v>
      </c>
    </row>
    <row r="4094" spans="1:18" ht="16.5" customHeight="1">
      <c r="A4094" s="184"/>
      <c r="D4094" s="144" t="s">
        <v>4623</v>
      </c>
    </row>
    <row r="4095" spans="1:18" ht="16.5" customHeight="1">
      <c r="A4095" s="184"/>
      <c r="E4095" s="144" t="s">
        <v>4624</v>
      </c>
    </row>
    <row r="4096" spans="1:18" ht="16.5" customHeight="1">
      <c r="A4096" s="184"/>
      <c r="D4096" s="144" t="s">
        <v>4625</v>
      </c>
    </row>
    <row r="4097" spans="1:5" ht="16.5" customHeight="1">
      <c r="A4097" s="184"/>
      <c r="E4097" s="144" t="s">
        <v>4626</v>
      </c>
    </row>
    <row r="4098" spans="1:5" ht="16.5" customHeight="1">
      <c r="A4098" s="184"/>
      <c r="D4098" s="144" t="s">
        <v>4622</v>
      </c>
    </row>
    <row r="4099" spans="1:5" ht="16.5" customHeight="1">
      <c r="A4099" s="184"/>
      <c r="E4099" s="144" t="s">
        <v>4621</v>
      </c>
    </row>
    <row r="4100" spans="1:5" ht="16.5" customHeight="1">
      <c r="A4100" s="184"/>
      <c r="E4100" s="144" t="s">
        <v>4620</v>
      </c>
    </row>
    <row r="4101" spans="1:5" ht="16.5" customHeight="1">
      <c r="A4101" s="184"/>
    </row>
    <row r="4102" spans="1:5" ht="16.5" customHeight="1">
      <c r="A4102" s="184"/>
      <c r="C4102" s="146" t="s">
        <v>3956</v>
      </c>
    </row>
    <row r="4103" spans="1:5" ht="16.5" customHeight="1">
      <c r="A4103" s="184"/>
      <c r="D4103" s="144" t="s">
        <v>4618</v>
      </c>
    </row>
    <row r="4104" spans="1:5" ht="16.5" customHeight="1">
      <c r="A4104" s="184"/>
      <c r="E4104" s="144" t="s">
        <v>4619</v>
      </c>
    </row>
    <row r="4105" spans="1:5" ht="16.5" customHeight="1">
      <c r="A4105" s="184"/>
      <c r="D4105" s="4"/>
    </row>
    <row r="4106" spans="1:5" ht="16.5" customHeight="1">
      <c r="A4106" s="184"/>
      <c r="B4106" s="145" t="s">
        <v>4139</v>
      </c>
    </row>
    <row r="4107" spans="1:5" ht="16.5" customHeight="1">
      <c r="A4107" s="184"/>
      <c r="C4107" s="146" t="s">
        <v>3957</v>
      </c>
    </row>
    <row r="4108" spans="1:5" ht="16.5" customHeight="1">
      <c r="A4108" s="184"/>
      <c r="D4108" s="144" t="s">
        <v>4617</v>
      </c>
    </row>
    <row r="4109" spans="1:5" ht="16.5" customHeight="1">
      <c r="A4109" s="184"/>
    </row>
    <row r="4110" spans="1:5" ht="16.5" customHeight="1">
      <c r="A4110" s="184"/>
      <c r="C4110" s="146" t="s">
        <v>3958</v>
      </c>
    </row>
    <row r="4111" spans="1:5" ht="16.5" customHeight="1">
      <c r="A4111" s="184"/>
      <c r="D4111" s="144" t="s">
        <v>4616</v>
      </c>
    </row>
    <row r="4112" spans="1:5" ht="16.5" customHeight="1">
      <c r="A4112" s="184"/>
      <c r="E4112" s="144" t="s">
        <v>188</v>
      </c>
    </row>
    <row r="4113" spans="1:18" ht="16.5" customHeight="1">
      <c r="A4113" s="184"/>
    </row>
    <row r="4114" spans="1:18" ht="16.5" customHeight="1">
      <c r="A4114" s="184"/>
      <c r="C4114" s="146" t="s">
        <v>3959</v>
      </c>
    </row>
    <row r="4115" spans="1:18" ht="16.5" customHeight="1">
      <c r="A4115" s="184"/>
      <c r="D4115" s="144" t="s">
        <v>4614</v>
      </c>
    </row>
    <row r="4116" spans="1:18" ht="16.5" customHeight="1">
      <c r="A4116" s="184"/>
      <c r="E4116" s="144" t="s">
        <v>4615</v>
      </c>
      <c r="R4116" s="172" t="s">
        <v>6109</v>
      </c>
    </row>
    <row r="4117" spans="1:18" ht="16.5" customHeight="1">
      <c r="A4117" s="184"/>
      <c r="D4117" s="144" t="s">
        <v>4612</v>
      </c>
    </row>
    <row r="4118" spans="1:18" ht="16.5" customHeight="1">
      <c r="A4118" s="184"/>
      <c r="E4118" s="144" t="s">
        <v>4613</v>
      </c>
    </row>
    <row r="4119" spans="1:18" ht="16.5" customHeight="1">
      <c r="A4119" s="184"/>
    </row>
    <row r="4120" spans="1:18" ht="16.5" customHeight="1">
      <c r="A4120" s="184"/>
      <c r="C4120" s="146" t="s">
        <v>3960</v>
      </c>
    </row>
    <row r="4121" spans="1:18" ht="16.5" customHeight="1">
      <c r="A4121" s="184"/>
      <c r="D4121" s="144" t="s">
        <v>4611</v>
      </c>
    </row>
    <row r="4122" spans="1:18" ht="16.5" customHeight="1">
      <c r="A4122" s="184"/>
      <c r="E4122" s="144" t="s">
        <v>2852</v>
      </c>
    </row>
    <row r="4123" spans="1:18" ht="16.5" customHeight="1">
      <c r="A4123" s="184"/>
      <c r="E4123" s="144" t="s">
        <v>4608</v>
      </c>
    </row>
    <row r="4124" spans="1:18" ht="16.5" customHeight="1">
      <c r="A4124" s="184"/>
      <c r="F4124" s="144" t="s">
        <v>4609</v>
      </c>
    </row>
    <row r="4125" spans="1:18" ht="16.5" customHeight="1">
      <c r="A4125" s="184"/>
      <c r="E4125" s="144" t="s">
        <v>4610</v>
      </c>
    </row>
    <row r="4126" spans="1:18" ht="16.5" customHeight="1">
      <c r="A4126" s="184"/>
      <c r="F4126" s="144" t="s">
        <v>4354</v>
      </c>
    </row>
    <row r="4127" spans="1:18" ht="16.5" customHeight="1">
      <c r="A4127" s="184"/>
      <c r="D4127" s="144" t="s">
        <v>4606</v>
      </c>
    </row>
    <row r="4128" spans="1:18" ht="16.5" customHeight="1">
      <c r="A4128" s="184"/>
      <c r="E4128" s="144" t="s">
        <v>4607</v>
      </c>
    </row>
    <row r="4129" spans="1:6" ht="16.5" customHeight="1">
      <c r="A4129" s="184"/>
    </row>
    <row r="4130" spans="1:6" ht="16.5" customHeight="1">
      <c r="A4130" s="184"/>
      <c r="C4130" s="146" t="s">
        <v>3961</v>
      </c>
    </row>
    <row r="4131" spans="1:6" ht="16.5" customHeight="1">
      <c r="A4131" s="184"/>
      <c r="D4131" s="144" t="s">
        <v>3962</v>
      </c>
    </row>
    <row r="4132" spans="1:6" ht="16.5" customHeight="1">
      <c r="A4132" s="184"/>
      <c r="D4132" s="144" t="s">
        <v>4604</v>
      </c>
    </row>
    <row r="4133" spans="1:6" ht="16.5" customHeight="1">
      <c r="A4133" s="184"/>
      <c r="E4133" s="144" t="s">
        <v>4605</v>
      </c>
    </row>
    <row r="4134" spans="1:6" ht="16.5" customHeight="1">
      <c r="A4134" s="184"/>
      <c r="C4134" s="24"/>
    </row>
    <row r="4135" spans="1:6" ht="16.5" customHeight="1">
      <c r="A4135" s="184"/>
      <c r="C4135" s="146" t="s">
        <v>3963</v>
      </c>
    </row>
    <row r="4136" spans="1:6" ht="16.5" customHeight="1">
      <c r="A4136" s="184"/>
      <c r="D4136" s="144" t="s">
        <v>3964</v>
      </c>
    </row>
    <row r="4137" spans="1:6" ht="16.5" customHeight="1">
      <c r="A4137" s="184"/>
      <c r="E4137" s="144" t="s">
        <v>2853</v>
      </c>
    </row>
    <row r="4138" spans="1:6" ht="16.5" customHeight="1">
      <c r="A4138" s="184"/>
      <c r="F4138" s="144" t="s">
        <v>2854</v>
      </c>
    </row>
    <row r="4139" spans="1:6" ht="16.5" customHeight="1">
      <c r="A4139" s="184"/>
      <c r="F4139" s="144" t="s">
        <v>2855</v>
      </c>
    </row>
    <row r="4140" spans="1:6" ht="16.5" customHeight="1">
      <c r="A4140" s="184"/>
      <c r="F4140" s="144" t="s">
        <v>2856</v>
      </c>
    </row>
    <row r="4141" spans="1:6" ht="16.5" customHeight="1">
      <c r="A4141" s="184"/>
      <c r="F4141" s="144" t="s">
        <v>2857</v>
      </c>
    </row>
    <row r="4142" spans="1:6" ht="16.5" customHeight="1">
      <c r="A4142" s="184"/>
      <c r="F4142" s="144" t="s">
        <v>2858</v>
      </c>
    </row>
    <row r="4143" spans="1:6" ht="16.5" customHeight="1">
      <c r="A4143" s="184"/>
      <c r="E4143" s="144" t="s">
        <v>2859</v>
      </c>
    </row>
    <row r="4144" spans="1:6" ht="16.5" customHeight="1">
      <c r="A4144" s="184"/>
      <c r="E4144" s="144" t="s">
        <v>4603</v>
      </c>
    </row>
    <row r="4145" spans="1:18" ht="16.5" customHeight="1">
      <c r="A4145" s="184"/>
      <c r="E4145" s="144" t="s">
        <v>2860</v>
      </c>
    </row>
    <row r="4146" spans="1:18" ht="16.5" customHeight="1">
      <c r="A4146" s="184"/>
      <c r="E4146" s="144" t="s">
        <v>2861</v>
      </c>
    </row>
    <row r="4147" spans="1:18" ht="16.5" customHeight="1">
      <c r="A4147" s="184"/>
      <c r="E4147" s="144" t="s">
        <v>2862</v>
      </c>
    </row>
    <row r="4148" spans="1:18" ht="16.5" customHeight="1">
      <c r="A4148" s="184"/>
      <c r="F4148" s="144" t="s">
        <v>2863</v>
      </c>
    </row>
    <row r="4149" spans="1:18" ht="16.5" customHeight="1">
      <c r="A4149" s="184"/>
      <c r="F4149" s="144" t="s">
        <v>2864</v>
      </c>
      <c r="R4149" s="172" t="s">
        <v>6109</v>
      </c>
    </row>
    <row r="4150" spans="1:18" ht="16.5" customHeight="1">
      <c r="A4150" s="184"/>
      <c r="F4150" s="144" t="s">
        <v>4601</v>
      </c>
    </row>
    <row r="4151" spans="1:18" ht="16.5" customHeight="1">
      <c r="A4151" s="184"/>
      <c r="G4151" s="144" t="s">
        <v>4602</v>
      </c>
    </row>
    <row r="4152" spans="1:18" ht="16.5" customHeight="1">
      <c r="A4152" s="184"/>
      <c r="F4152" s="144" t="s">
        <v>2865</v>
      </c>
    </row>
    <row r="4153" spans="1:18" ht="16.5" customHeight="1">
      <c r="A4153" s="184"/>
      <c r="E4153" s="144" t="s">
        <v>2866</v>
      </c>
    </row>
    <row r="4154" spans="1:18" ht="16.5" customHeight="1">
      <c r="A4154" s="184"/>
    </row>
    <row r="4155" spans="1:18" ht="16.5" customHeight="1">
      <c r="A4155" s="184"/>
      <c r="C4155" s="146" t="s">
        <v>3965</v>
      </c>
    </row>
    <row r="4156" spans="1:18" ht="16.5" customHeight="1">
      <c r="A4156" s="184"/>
      <c r="D4156" s="144" t="s">
        <v>3966</v>
      </c>
    </row>
    <row r="4157" spans="1:18" ht="16.5" customHeight="1">
      <c r="A4157" s="184"/>
    </row>
    <row r="4158" spans="1:18" ht="16.5" customHeight="1">
      <c r="A4158" s="184"/>
      <c r="C4158" s="146" t="s">
        <v>3967</v>
      </c>
    </row>
    <row r="4159" spans="1:18" ht="16.5" customHeight="1">
      <c r="A4159" s="184"/>
      <c r="E4159" s="144" t="s">
        <v>3968</v>
      </c>
      <c r="J4159" s="144"/>
    </row>
    <row r="4160" spans="1:18" ht="16.5" customHeight="1">
      <c r="A4160" s="184"/>
      <c r="E4160" s="144" t="s">
        <v>4600</v>
      </c>
      <c r="J4160" s="144"/>
    </row>
    <row r="4161" spans="1:12" ht="16.5" customHeight="1">
      <c r="A4161" s="184"/>
      <c r="F4161" s="144" t="s">
        <v>2867</v>
      </c>
      <c r="J4161" s="144"/>
      <c r="K4161" s="144"/>
    </row>
    <row r="4162" spans="1:12" ht="16.5" customHeight="1">
      <c r="A4162" s="184"/>
      <c r="G4162" s="144" t="s">
        <v>4594</v>
      </c>
      <c r="J4162" s="144"/>
      <c r="K4162" s="144"/>
      <c r="L4162" s="144"/>
    </row>
    <row r="4163" spans="1:12" ht="16.5" customHeight="1">
      <c r="A4163" s="184"/>
      <c r="H4163" s="144" t="s">
        <v>4595</v>
      </c>
      <c r="J4163" s="144"/>
      <c r="K4163" s="144"/>
      <c r="L4163" s="144"/>
    </row>
    <row r="4164" spans="1:12" ht="16.5" customHeight="1">
      <c r="A4164" s="184"/>
      <c r="G4164" s="144" t="s">
        <v>4596</v>
      </c>
      <c r="J4164" s="144"/>
      <c r="K4164" s="144"/>
      <c r="L4164" s="144"/>
    </row>
    <row r="4165" spans="1:12" ht="16.5" customHeight="1">
      <c r="A4165" s="184"/>
      <c r="H4165" s="144" t="s">
        <v>4597</v>
      </c>
      <c r="J4165" s="144"/>
      <c r="K4165" s="144"/>
      <c r="L4165" s="144"/>
    </row>
    <row r="4166" spans="1:12" ht="16.5" customHeight="1">
      <c r="A4166" s="184"/>
      <c r="F4166" s="144" t="s">
        <v>4598</v>
      </c>
      <c r="J4166" s="144"/>
      <c r="K4166" s="144"/>
    </row>
    <row r="4167" spans="1:12" ht="16.5" customHeight="1">
      <c r="A4167" s="184"/>
      <c r="G4167" s="144" t="s">
        <v>4599</v>
      </c>
      <c r="J4167" s="144"/>
      <c r="K4167" s="144"/>
    </row>
    <row r="4168" spans="1:12" ht="16.5" customHeight="1">
      <c r="A4168" s="184"/>
    </row>
    <row r="4169" spans="1:12" ht="16.5" customHeight="1">
      <c r="A4169" s="184"/>
      <c r="C4169" s="146" t="s">
        <v>3969</v>
      </c>
    </row>
    <row r="4170" spans="1:12" ht="16.5" customHeight="1">
      <c r="A4170" s="184"/>
      <c r="D4170" s="144" t="s">
        <v>4592</v>
      </c>
    </row>
    <row r="4171" spans="1:12" ht="16.5" customHeight="1">
      <c r="A4171" s="184"/>
      <c r="E4171" s="144" t="s">
        <v>4593</v>
      </c>
    </row>
    <row r="4172" spans="1:12" ht="16.5" customHeight="1">
      <c r="A4172" s="184"/>
      <c r="D4172" s="144" t="s">
        <v>2868</v>
      </c>
    </row>
    <row r="4173" spans="1:12" ht="16.5" customHeight="1">
      <c r="A4173" s="184"/>
      <c r="D4173" s="144" t="s">
        <v>4590</v>
      </c>
    </row>
    <row r="4174" spans="1:12" ht="16.5" customHeight="1">
      <c r="A4174" s="184"/>
      <c r="E4174" s="144" t="s">
        <v>4591</v>
      </c>
    </row>
    <row r="4175" spans="1:12" ht="16.5" customHeight="1">
      <c r="A4175" s="184"/>
    </row>
    <row r="4176" spans="1:12" ht="16.5" customHeight="1">
      <c r="A4176" s="184"/>
      <c r="C4176" s="146" t="s">
        <v>3970</v>
      </c>
    </row>
    <row r="4177" spans="1:18" ht="16.5" customHeight="1">
      <c r="A4177" s="184"/>
      <c r="D4177" s="144" t="s">
        <v>4586</v>
      </c>
    </row>
    <row r="4178" spans="1:18" ht="16.5" customHeight="1">
      <c r="A4178" s="184"/>
      <c r="E4178" s="144" t="s">
        <v>4587</v>
      </c>
    </row>
    <row r="4179" spans="1:18" ht="16.5" customHeight="1">
      <c r="A4179" s="184"/>
      <c r="D4179" s="144" t="s">
        <v>4588</v>
      </c>
    </row>
    <row r="4180" spans="1:18" ht="16.5" customHeight="1">
      <c r="A4180" s="184"/>
      <c r="E4180" s="144" t="s">
        <v>4589</v>
      </c>
    </row>
    <row r="4181" spans="1:18" ht="16.5" customHeight="1">
      <c r="A4181" s="184"/>
    </row>
    <row r="4182" spans="1:18" ht="16.5" customHeight="1">
      <c r="A4182" s="184"/>
      <c r="C4182" s="146" t="s">
        <v>3971</v>
      </c>
      <c r="R4182" s="172" t="s">
        <v>6109</v>
      </c>
    </row>
    <row r="4183" spans="1:18" ht="16.5" customHeight="1">
      <c r="A4183" s="184"/>
      <c r="D4183" s="144" t="s">
        <v>4584</v>
      </c>
    </row>
    <row r="4184" spans="1:18" ht="16.5" customHeight="1">
      <c r="A4184" s="184"/>
      <c r="E4184" s="144" t="s">
        <v>4585</v>
      </c>
    </row>
    <row r="4185" spans="1:18" ht="16.5" customHeight="1">
      <c r="A4185" s="184"/>
    </row>
    <row r="4186" spans="1:18" ht="16.5" customHeight="1">
      <c r="A4186" s="184"/>
      <c r="C4186" s="146" t="s">
        <v>3972</v>
      </c>
    </row>
    <row r="4187" spans="1:18" ht="16.5" customHeight="1">
      <c r="A4187" s="184"/>
      <c r="D4187" s="144" t="s">
        <v>4582</v>
      </c>
    </row>
    <row r="4188" spans="1:18" ht="16.5" customHeight="1">
      <c r="A4188" s="184"/>
      <c r="E4188" s="144" t="s">
        <v>4583</v>
      </c>
    </row>
    <row r="4189" spans="1:18" ht="16.5" customHeight="1">
      <c r="A4189" s="184"/>
      <c r="E4189" s="144" t="s">
        <v>2869</v>
      </c>
    </row>
    <row r="4190" spans="1:18" ht="16.5" customHeight="1">
      <c r="A4190" s="184"/>
      <c r="E4190" s="144" t="s">
        <v>2870</v>
      </c>
    </row>
    <row r="4191" spans="1:18" ht="16.5" customHeight="1">
      <c r="A4191" s="184"/>
      <c r="E4191" s="144" t="s">
        <v>2871</v>
      </c>
    </row>
    <row r="4192" spans="1:18" ht="16.5" customHeight="1">
      <c r="A4192" s="184"/>
      <c r="D4192" s="144" t="s">
        <v>4572</v>
      </c>
    </row>
    <row r="4193" spans="1:5" ht="16.5" customHeight="1">
      <c r="A4193" s="184"/>
      <c r="E4193" s="144" t="s">
        <v>4580</v>
      </c>
    </row>
    <row r="4194" spans="1:5" ht="16.5" customHeight="1">
      <c r="A4194" s="184"/>
      <c r="D4194" s="144" t="s">
        <v>4573</v>
      </c>
    </row>
    <row r="4195" spans="1:5" ht="16.5" customHeight="1">
      <c r="A4195" s="184"/>
      <c r="E4195" s="144" t="s">
        <v>4581</v>
      </c>
    </row>
    <row r="4196" spans="1:5" ht="16.5" customHeight="1">
      <c r="A4196" s="184"/>
      <c r="E4196" s="144" t="s">
        <v>4574</v>
      </c>
    </row>
    <row r="4197" spans="1:5" ht="16.5" customHeight="1">
      <c r="A4197" s="184"/>
      <c r="D4197" s="144" t="s">
        <v>2872</v>
      </c>
    </row>
    <row r="4198" spans="1:5" ht="16.5" customHeight="1">
      <c r="A4198" s="184"/>
    </row>
    <row r="4199" spans="1:5" ht="16.5" customHeight="1">
      <c r="A4199" s="184"/>
      <c r="C4199" s="146" t="s">
        <v>3973</v>
      </c>
    </row>
    <row r="4200" spans="1:5" ht="16.5" customHeight="1">
      <c r="A4200" s="184"/>
      <c r="D4200" s="144" t="s">
        <v>4570</v>
      </c>
    </row>
    <row r="4201" spans="1:5" ht="16.5" customHeight="1">
      <c r="A4201" s="184"/>
      <c r="E4201" s="144" t="s">
        <v>4571</v>
      </c>
    </row>
    <row r="4202" spans="1:5" ht="16.5" customHeight="1">
      <c r="A4202" s="184"/>
    </row>
    <row r="4203" spans="1:5" ht="16.5" customHeight="1">
      <c r="A4203" s="184"/>
      <c r="C4203" s="146" t="s">
        <v>3974</v>
      </c>
    </row>
    <row r="4204" spans="1:5" ht="16.5" customHeight="1">
      <c r="A4204" s="184"/>
      <c r="D4204" s="144" t="s">
        <v>4568</v>
      </c>
    </row>
    <row r="4205" spans="1:5" ht="16.5" customHeight="1">
      <c r="A4205" s="184"/>
      <c r="E4205" s="144" t="s">
        <v>4569</v>
      </c>
    </row>
    <row r="4206" spans="1:5" ht="16.5" customHeight="1">
      <c r="A4206" s="184"/>
    </row>
    <row r="4207" spans="1:5" ht="16.5" customHeight="1">
      <c r="A4207" s="184"/>
      <c r="C4207" s="146" t="s">
        <v>3975</v>
      </c>
    </row>
    <row r="4208" spans="1:5" ht="16.5" customHeight="1">
      <c r="A4208" s="184"/>
      <c r="D4208" s="144" t="s">
        <v>4560</v>
      </c>
    </row>
    <row r="4209" spans="1:18" ht="16.5" customHeight="1">
      <c r="A4209" s="184"/>
      <c r="E4209" s="144" t="s">
        <v>4561</v>
      </c>
    </row>
    <row r="4210" spans="1:18" ht="16.5" customHeight="1">
      <c r="A4210" s="184"/>
      <c r="D4210" s="144" t="s">
        <v>2873</v>
      </c>
    </row>
    <row r="4211" spans="1:18" ht="16.5" customHeight="1">
      <c r="A4211" s="184"/>
      <c r="D4211" s="144" t="s">
        <v>4562</v>
      </c>
    </row>
    <row r="4212" spans="1:18" ht="16.5" customHeight="1">
      <c r="A4212" s="184"/>
      <c r="E4212" s="144" t="s">
        <v>4563</v>
      </c>
    </row>
    <row r="4213" spans="1:18" ht="16.5" customHeight="1">
      <c r="A4213" s="184"/>
      <c r="D4213" s="144" t="s">
        <v>4564</v>
      </c>
    </row>
    <row r="4214" spans="1:18" ht="16.5" customHeight="1">
      <c r="A4214" s="184"/>
      <c r="E4214" s="144" t="s">
        <v>4565</v>
      </c>
    </row>
    <row r="4215" spans="1:18" ht="16.5" customHeight="1">
      <c r="A4215" s="184"/>
      <c r="D4215" s="144" t="s">
        <v>4566</v>
      </c>
      <c r="R4215" s="172" t="s">
        <v>6109</v>
      </c>
    </row>
    <row r="4216" spans="1:18" ht="16.5" customHeight="1">
      <c r="A4216" s="184"/>
      <c r="E4216" s="144" t="s">
        <v>4567</v>
      </c>
    </row>
    <row r="4217" spans="1:18" ht="16.5" customHeight="1">
      <c r="A4217" s="184"/>
    </row>
    <row r="4218" spans="1:18" ht="16.5" customHeight="1">
      <c r="A4218" s="184"/>
      <c r="C4218" s="146" t="s">
        <v>3976</v>
      </c>
    </row>
    <row r="4219" spans="1:18" ht="16.5" customHeight="1">
      <c r="A4219" s="184"/>
      <c r="D4219" s="144" t="s">
        <v>4557</v>
      </c>
    </row>
    <row r="4220" spans="1:18" ht="16.5" customHeight="1">
      <c r="A4220" s="184"/>
      <c r="E4220" s="144" t="s">
        <v>4558</v>
      </c>
    </row>
    <row r="4221" spans="1:18" ht="16.5" customHeight="1">
      <c r="A4221" s="184"/>
      <c r="E4221" s="144" t="s">
        <v>4559</v>
      </c>
    </row>
    <row r="4222" spans="1:18" ht="16.5" customHeight="1">
      <c r="A4222" s="184"/>
    </row>
    <row r="4223" spans="1:18" ht="16.5" customHeight="1">
      <c r="A4223" s="184"/>
      <c r="C4223" s="146" t="s">
        <v>3977</v>
      </c>
    </row>
    <row r="4224" spans="1:18" ht="16.5" customHeight="1">
      <c r="A4224" s="184"/>
      <c r="D4224" s="144" t="s">
        <v>4550</v>
      </c>
    </row>
    <row r="4225" spans="1:6" ht="16.5" customHeight="1">
      <c r="A4225" s="184"/>
      <c r="E4225" s="144" t="s">
        <v>4551</v>
      </c>
    </row>
    <row r="4226" spans="1:6" ht="16.5" customHeight="1">
      <c r="A4226" s="184"/>
      <c r="E4226" s="144" t="s">
        <v>2874</v>
      </c>
    </row>
    <row r="4227" spans="1:6" ht="16.5" customHeight="1">
      <c r="A4227" s="184"/>
      <c r="E4227" s="144" t="s">
        <v>4552</v>
      </c>
    </row>
    <row r="4228" spans="1:6" ht="16.5" customHeight="1">
      <c r="A4228" s="184"/>
      <c r="F4228" s="144" t="s">
        <v>4553</v>
      </c>
    </row>
    <row r="4229" spans="1:6" ht="16.5" customHeight="1">
      <c r="A4229" s="184"/>
      <c r="E4229" s="144" t="s">
        <v>4555</v>
      </c>
    </row>
    <row r="4230" spans="1:6" ht="16.5" customHeight="1">
      <c r="A4230" s="184"/>
      <c r="F4230" s="144" t="s">
        <v>4556</v>
      </c>
    </row>
    <row r="4231" spans="1:6" ht="16.5" customHeight="1">
      <c r="A4231" s="184"/>
      <c r="E4231" s="144" t="s">
        <v>2875</v>
      </c>
    </row>
    <row r="4232" spans="1:6" ht="16.5" customHeight="1">
      <c r="A4232" s="184"/>
      <c r="D4232" s="144" t="s">
        <v>4554</v>
      </c>
    </row>
    <row r="4233" spans="1:6" ht="16.5" customHeight="1">
      <c r="A4233" s="184"/>
      <c r="E4233" s="144" t="s">
        <v>220</v>
      </c>
    </row>
    <row r="4234" spans="1:6" ht="16.5" customHeight="1">
      <c r="A4234" s="184"/>
      <c r="E4234" s="144" t="s">
        <v>3260</v>
      </c>
    </row>
    <row r="4235" spans="1:6" ht="16.5" customHeight="1">
      <c r="A4235" s="184"/>
      <c r="E4235" s="144" t="s">
        <v>2876</v>
      </c>
    </row>
    <row r="4236" spans="1:6" ht="16.5" customHeight="1">
      <c r="A4236" s="184"/>
      <c r="E4236" s="144" t="s">
        <v>2877</v>
      </c>
    </row>
    <row r="4237" spans="1:6" ht="16.5" customHeight="1">
      <c r="A4237" s="184"/>
      <c r="D4237" s="144" t="s">
        <v>2878</v>
      </c>
    </row>
    <row r="4238" spans="1:6" ht="16.5" customHeight="1">
      <c r="A4238" s="184"/>
      <c r="E4238" s="144" t="s">
        <v>2879</v>
      </c>
    </row>
    <row r="4239" spans="1:6" ht="16.5" customHeight="1">
      <c r="A4239" s="184"/>
      <c r="E4239" s="144" t="s">
        <v>2880</v>
      </c>
    </row>
    <row r="4240" spans="1:6" ht="16.5" customHeight="1">
      <c r="A4240" s="184"/>
      <c r="E4240" s="144" t="s">
        <v>2881</v>
      </c>
    </row>
    <row r="4241" spans="1:18" ht="16.5" customHeight="1">
      <c r="A4241" s="184"/>
      <c r="D4241" s="144" t="s">
        <v>4547</v>
      </c>
    </row>
    <row r="4242" spans="1:18" ht="16.5" customHeight="1">
      <c r="A4242" s="184"/>
      <c r="E4242" s="144" t="s">
        <v>4548</v>
      </c>
    </row>
    <row r="4243" spans="1:18" ht="16.5" customHeight="1">
      <c r="A4243" s="184"/>
      <c r="E4243" s="144" t="s">
        <v>4549</v>
      </c>
    </row>
    <row r="4244" spans="1:18" ht="16.5" customHeight="1">
      <c r="A4244" s="184"/>
      <c r="D4244" s="144" t="s">
        <v>4545</v>
      </c>
    </row>
    <row r="4245" spans="1:18" ht="16.5" customHeight="1">
      <c r="A4245" s="184"/>
      <c r="E4245" s="144" t="s">
        <v>4546</v>
      </c>
    </row>
    <row r="4246" spans="1:18" ht="16.5" customHeight="1">
      <c r="A4246" s="184"/>
      <c r="E4246" s="144" t="s">
        <v>220</v>
      </c>
    </row>
    <row r="4247" spans="1:18" ht="16.5" customHeight="1">
      <c r="A4247" s="184"/>
    </row>
    <row r="4248" spans="1:18" ht="16.5" customHeight="1">
      <c r="A4248" s="184"/>
      <c r="C4248" s="146" t="s">
        <v>3978</v>
      </c>
      <c r="R4248" s="172" t="s">
        <v>6109</v>
      </c>
    </row>
    <row r="4249" spans="1:18" ht="16.5" customHeight="1">
      <c r="A4249" s="184"/>
      <c r="D4249" s="144" t="s">
        <v>3979</v>
      </c>
    </row>
    <row r="4250" spans="1:18" ht="16.5" customHeight="1">
      <c r="A4250" s="184"/>
    </row>
    <row r="4251" spans="1:18" ht="16.5" customHeight="1">
      <c r="A4251" s="184"/>
      <c r="B4251" s="145" t="s">
        <v>4138</v>
      </c>
    </row>
    <row r="4252" spans="1:18" ht="16.5" customHeight="1">
      <c r="A4252" s="184"/>
      <c r="C4252" s="146" t="s">
        <v>3980</v>
      </c>
    </row>
    <row r="4253" spans="1:18" ht="16.5" customHeight="1">
      <c r="A4253" s="184"/>
      <c r="D4253" s="144" t="s">
        <v>4543</v>
      </c>
    </row>
    <row r="4254" spans="1:18" ht="16.5" customHeight="1">
      <c r="A4254" s="184"/>
      <c r="E4254" s="144" t="s">
        <v>4544</v>
      </c>
    </row>
    <row r="4255" spans="1:18" ht="16.5" customHeight="1">
      <c r="A4255" s="184"/>
      <c r="C4255" s="146" t="s">
        <v>3981</v>
      </c>
    </row>
    <row r="4256" spans="1:18" ht="16.5" customHeight="1">
      <c r="A4256" s="184"/>
      <c r="D4256" s="144" t="s">
        <v>4541</v>
      </c>
    </row>
    <row r="4257" spans="1:6" ht="16.5" customHeight="1">
      <c r="A4257" s="184"/>
      <c r="E4257" s="144" t="s">
        <v>4542</v>
      </c>
    </row>
    <row r="4258" spans="1:6" ht="16.5" customHeight="1">
      <c r="A4258" s="184"/>
      <c r="D4258" s="144" t="s">
        <v>2779</v>
      </c>
    </row>
    <row r="4259" spans="1:6" ht="16.5" customHeight="1">
      <c r="A4259" s="184"/>
    </row>
    <row r="4260" spans="1:6" ht="16.5" customHeight="1">
      <c r="A4260" s="184"/>
      <c r="C4260" s="146" t="s">
        <v>3982</v>
      </c>
    </row>
    <row r="4261" spans="1:6" ht="16.5" customHeight="1">
      <c r="A4261" s="184"/>
      <c r="D4261" s="144" t="s">
        <v>3983</v>
      </c>
    </row>
    <row r="4262" spans="1:6" ht="16.5" customHeight="1">
      <c r="A4262" s="184"/>
      <c r="D4262" s="4"/>
      <c r="E4262" s="144" t="s">
        <v>2882</v>
      </c>
    </row>
    <row r="4263" spans="1:6" ht="16.5" customHeight="1">
      <c r="A4263" s="184"/>
      <c r="D4263" s="4"/>
      <c r="E4263" s="4"/>
      <c r="F4263" s="144" t="s">
        <v>2883</v>
      </c>
    </row>
    <row r="4264" spans="1:6" ht="16.5" customHeight="1">
      <c r="A4264" s="184"/>
      <c r="D4264" s="4"/>
      <c r="E4264" s="4"/>
      <c r="F4264" s="144" t="s">
        <v>2884</v>
      </c>
    </row>
    <row r="4265" spans="1:6" ht="16.5" customHeight="1">
      <c r="A4265" s="184"/>
      <c r="D4265" s="4"/>
      <c r="E4265" s="4"/>
      <c r="F4265" s="144" t="s">
        <v>2885</v>
      </c>
    </row>
    <row r="4266" spans="1:6" ht="16.5" customHeight="1">
      <c r="A4266" s="184"/>
      <c r="D4266" s="4"/>
      <c r="E4266" s="4"/>
      <c r="F4266" s="144" t="s">
        <v>2886</v>
      </c>
    </row>
    <row r="4267" spans="1:6" ht="16.5" customHeight="1">
      <c r="A4267" s="184"/>
      <c r="D4267" s="4"/>
      <c r="E4267" s="144" t="s">
        <v>2887</v>
      </c>
    </row>
    <row r="4268" spans="1:6" ht="16.5" customHeight="1">
      <c r="A4268" s="184"/>
      <c r="D4268" s="4"/>
      <c r="E4268" s="4"/>
      <c r="F4268" s="144" t="s">
        <v>2888</v>
      </c>
    </row>
    <row r="4269" spans="1:6" ht="16.5" customHeight="1">
      <c r="A4269" s="184"/>
      <c r="D4269" s="4"/>
      <c r="E4269" s="4"/>
      <c r="F4269" s="144" t="s">
        <v>2889</v>
      </c>
    </row>
    <row r="4270" spans="1:6" ht="16.5" customHeight="1">
      <c r="A4270" s="184"/>
      <c r="D4270" s="4"/>
      <c r="E4270" s="4"/>
      <c r="F4270" s="144" t="s">
        <v>2890</v>
      </c>
    </row>
    <row r="4271" spans="1:6" ht="16.5" customHeight="1">
      <c r="A4271" s="184"/>
      <c r="D4271" s="4"/>
      <c r="E4271" s="144" t="s">
        <v>2891</v>
      </c>
    </row>
    <row r="4272" spans="1:6" ht="16.5" customHeight="1">
      <c r="A4272" s="184"/>
      <c r="D4272" s="4"/>
      <c r="E4272" s="4"/>
      <c r="F4272" s="144" t="s">
        <v>2892</v>
      </c>
    </row>
    <row r="4273" spans="1:18" ht="16.5" customHeight="1">
      <c r="A4273" s="184"/>
      <c r="D4273" s="4"/>
      <c r="E4273" s="4"/>
      <c r="F4273" s="144" t="s">
        <v>2893</v>
      </c>
    </row>
    <row r="4274" spans="1:18" ht="16.5" customHeight="1">
      <c r="A4274" s="184"/>
      <c r="D4274" s="144" t="s">
        <v>2894</v>
      </c>
    </row>
    <row r="4275" spans="1:18" ht="16.5" customHeight="1">
      <c r="A4275" s="184"/>
    </row>
    <row r="4276" spans="1:18" ht="16.5" customHeight="1">
      <c r="A4276" s="184"/>
      <c r="C4276" s="146" t="s">
        <v>3984</v>
      </c>
    </row>
    <row r="4277" spans="1:18" ht="16.5" customHeight="1">
      <c r="A4277" s="184"/>
      <c r="D4277" s="144" t="s">
        <v>4540</v>
      </c>
    </row>
    <row r="4278" spans="1:18" ht="16.5" customHeight="1">
      <c r="A4278" s="184"/>
      <c r="E4278" s="144" t="s">
        <v>2895</v>
      </c>
    </row>
    <row r="4279" spans="1:18" ht="16.5" customHeight="1">
      <c r="A4279" s="184"/>
      <c r="E4279" s="144" t="s">
        <v>2896</v>
      </c>
    </row>
    <row r="4280" spans="1:18" ht="16.5" customHeight="1">
      <c r="A4280" s="184"/>
      <c r="D4280" s="144" t="s">
        <v>4539</v>
      </c>
    </row>
    <row r="4281" spans="1:18" ht="16.5" customHeight="1">
      <c r="A4281" s="184"/>
      <c r="E4281" s="144" t="s">
        <v>2897</v>
      </c>
      <c r="R4281" s="172" t="s">
        <v>6110</v>
      </c>
    </row>
    <row r="4282" spans="1:18" ht="16.5" customHeight="1">
      <c r="A4282" s="184"/>
      <c r="E4282" s="144" t="s">
        <v>2898</v>
      </c>
    </row>
    <row r="4283" spans="1:18" ht="16.5" customHeight="1">
      <c r="A4283" s="184"/>
      <c r="E4283" s="144" t="s">
        <v>2899</v>
      </c>
    </row>
    <row r="4284" spans="1:18" ht="16.5" customHeight="1">
      <c r="A4284" s="184"/>
      <c r="E4284" s="144" t="s">
        <v>2900</v>
      </c>
    </row>
    <row r="4285" spans="1:18" ht="16.5" customHeight="1">
      <c r="A4285" s="184"/>
      <c r="D4285" s="144" t="s">
        <v>2901</v>
      </c>
    </row>
    <row r="4286" spans="1:18" ht="16.5" customHeight="1">
      <c r="A4286" s="184"/>
    </row>
    <row r="4287" spans="1:18" ht="16.5" customHeight="1">
      <c r="A4287" s="184"/>
      <c r="C4287" s="146" t="s">
        <v>3985</v>
      </c>
    </row>
    <row r="4288" spans="1:18" ht="16.5" customHeight="1">
      <c r="A4288" s="184"/>
      <c r="D4288" s="144" t="s">
        <v>4537</v>
      </c>
    </row>
    <row r="4289" spans="1:12" ht="16.5" customHeight="1">
      <c r="A4289" s="184"/>
      <c r="E4289" s="144" t="s">
        <v>4538</v>
      </c>
    </row>
    <row r="4290" spans="1:12" ht="16.5" customHeight="1">
      <c r="A4290" s="184"/>
      <c r="D4290" s="144" t="s">
        <v>2894</v>
      </c>
    </row>
    <row r="4291" spans="1:12" ht="16.5" customHeight="1">
      <c r="A4291" s="184"/>
    </row>
    <row r="4292" spans="1:12" ht="16.5" customHeight="1">
      <c r="A4292" s="184"/>
      <c r="C4292" s="146" t="s">
        <v>3986</v>
      </c>
    </row>
    <row r="4293" spans="1:12" ht="16.5" customHeight="1">
      <c r="A4293" s="184"/>
      <c r="D4293" s="144" t="s">
        <v>4533</v>
      </c>
    </row>
    <row r="4294" spans="1:12" ht="16.5" customHeight="1">
      <c r="A4294" s="184"/>
      <c r="E4294" s="144" t="s">
        <v>4534</v>
      </c>
    </row>
    <row r="4295" spans="1:12" ht="16.5" customHeight="1">
      <c r="A4295" s="184"/>
      <c r="D4295" s="144" t="s">
        <v>4535</v>
      </c>
    </row>
    <row r="4296" spans="1:12" ht="16.5" customHeight="1">
      <c r="A4296" s="184"/>
      <c r="E4296" s="144" t="s">
        <v>4536</v>
      </c>
    </row>
    <row r="4297" spans="1:12" ht="16.5" customHeight="1">
      <c r="A4297" s="184"/>
    </row>
    <row r="4298" spans="1:12" ht="16.5" customHeight="1">
      <c r="A4298" s="184"/>
      <c r="C4298" s="146" t="s">
        <v>3987</v>
      </c>
    </row>
    <row r="4299" spans="1:12" ht="16.5" customHeight="1">
      <c r="A4299" s="184"/>
      <c r="D4299" s="144" t="s">
        <v>4532</v>
      </c>
    </row>
    <row r="4300" spans="1:12" ht="16.5" customHeight="1">
      <c r="A4300" s="184"/>
      <c r="E4300" s="144" t="s">
        <v>2902</v>
      </c>
      <c r="L4300" s="144" t="s">
        <v>2905</v>
      </c>
    </row>
    <row r="4301" spans="1:12" ht="16.5" customHeight="1">
      <c r="A4301" s="184"/>
      <c r="E4301" s="144" t="s">
        <v>2903</v>
      </c>
      <c r="L4301" s="144" t="s">
        <v>2906</v>
      </c>
    </row>
    <row r="4302" spans="1:12" ht="16.5" customHeight="1">
      <c r="A4302" s="184"/>
      <c r="E4302" s="144" t="s">
        <v>2904</v>
      </c>
      <c r="L4302" s="144" t="s">
        <v>2907</v>
      </c>
    </row>
    <row r="4303" spans="1:12" ht="16.5" customHeight="1">
      <c r="A4303" s="184"/>
    </row>
    <row r="4304" spans="1:12" ht="16.5" customHeight="1">
      <c r="A4304" s="184"/>
      <c r="C4304" s="146" t="s">
        <v>3988</v>
      </c>
    </row>
    <row r="4305" spans="1:18" ht="16.5" customHeight="1">
      <c r="A4305" s="184"/>
      <c r="D4305" s="144" t="s">
        <v>3989</v>
      </c>
    </row>
    <row r="4306" spans="1:18" ht="16.5" customHeight="1">
      <c r="A4306" s="184"/>
    </row>
    <row r="4307" spans="1:18" ht="16.5" customHeight="1">
      <c r="A4307" s="184"/>
      <c r="C4307" s="146" t="s">
        <v>3990</v>
      </c>
    </row>
    <row r="4308" spans="1:18" ht="16.5" customHeight="1">
      <c r="A4308" s="184"/>
      <c r="D4308" s="144" t="s">
        <v>3991</v>
      </c>
    </row>
    <row r="4309" spans="1:18" ht="16.5" customHeight="1">
      <c r="A4309" s="184"/>
    </row>
    <row r="4310" spans="1:18" ht="16.5" customHeight="1">
      <c r="A4310" s="184"/>
    </row>
    <row r="4311" spans="1:18" ht="16.5" customHeight="1">
      <c r="A4311" s="184"/>
    </row>
    <row r="4312" spans="1:18" ht="16.5" customHeight="1">
      <c r="A4312" s="184" t="s">
        <v>4137</v>
      </c>
    </row>
    <row r="4313" spans="1:18" ht="16.5" customHeight="1">
      <c r="A4313" s="184"/>
      <c r="B4313" s="145" t="s">
        <v>3170</v>
      </c>
    </row>
    <row r="4314" spans="1:18" ht="16.5" customHeight="1">
      <c r="A4314" s="184"/>
      <c r="C4314" s="146" t="s">
        <v>3992</v>
      </c>
      <c r="R4314" s="172" t="s">
        <v>6110</v>
      </c>
    </row>
    <row r="4315" spans="1:18" ht="16.5" customHeight="1">
      <c r="A4315" s="184"/>
      <c r="D4315" s="144" t="s">
        <v>3931</v>
      </c>
    </row>
    <row r="4316" spans="1:18" ht="16.5" customHeight="1">
      <c r="A4316" s="184"/>
      <c r="E4316" s="144" t="s">
        <v>2908</v>
      </c>
    </row>
    <row r="4317" spans="1:18" ht="16.5" customHeight="1">
      <c r="A4317" s="184"/>
      <c r="E4317" s="144" t="s">
        <v>2909</v>
      </c>
    </row>
    <row r="4318" spans="1:18" ht="16.5" customHeight="1">
      <c r="A4318" s="184"/>
      <c r="E4318" s="144" t="s">
        <v>2910</v>
      </c>
    </row>
    <row r="4319" spans="1:18" ht="16.5" customHeight="1">
      <c r="A4319" s="184"/>
    </row>
    <row r="4320" spans="1:18" ht="16.5" customHeight="1">
      <c r="A4320" s="184"/>
      <c r="C4320" s="146" t="s">
        <v>3993</v>
      </c>
    </row>
    <row r="4321" spans="1:5" ht="16.5" customHeight="1">
      <c r="A4321" s="184"/>
      <c r="D4321" s="144" t="s">
        <v>3994</v>
      </c>
    </row>
    <row r="4322" spans="1:5" ht="16.5" customHeight="1">
      <c r="A4322" s="184"/>
      <c r="E4322" s="144" t="s">
        <v>2911</v>
      </c>
    </row>
    <row r="4323" spans="1:5" ht="16.5" customHeight="1">
      <c r="A4323" s="184"/>
      <c r="E4323" s="144" t="s">
        <v>2912</v>
      </c>
    </row>
    <row r="4324" spans="1:5" ht="16.5" customHeight="1">
      <c r="A4324" s="184"/>
      <c r="E4324" s="144" t="s">
        <v>2913</v>
      </c>
    </row>
    <row r="4325" spans="1:5" ht="16.5" customHeight="1">
      <c r="A4325" s="184"/>
      <c r="E4325" s="144" t="s">
        <v>2914</v>
      </c>
    </row>
    <row r="4326" spans="1:5" ht="16.5" customHeight="1">
      <c r="A4326" s="184"/>
      <c r="E4326" s="144" t="s">
        <v>2915</v>
      </c>
    </row>
    <row r="4327" spans="1:5" ht="16.5" customHeight="1">
      <c r="A4327" s="184"/>
      <c r="E4327" s="144" t="s">
        <v>2916</v>
      </c>
    </row>
    <row r="4328" spans="1:5" ht="16.5" customHeight="1">
      <c r="A4328" s="184"/>
      <c r="E4328" s="144" t="s">
        <v>2917</v>
      </c>
    </row>
    <row r="4329" spans="1:5" ht="16.5" customHeight="1">
      <c r="A4329" s="184"/>
      <c r="E4329" s="144" t="s">
        <v>2918</v>
      </c>
    </row>
    <row r="4330" spans="1:5" ht="16.5" customHeight="1">
      <c r="A4330" s="184"/>
      <c r="E4330" s="144" t="s">
        <v>2919</v>
      </c>
    </row>
    <row r="4331" spans="1:5" ht="16.5" customHeight="1">
      <c r="A4331" s="184"/>
      <c r="E4331" s="144" t="s">
        <v>2920</v>
      </c>
    </row>
    <row r="4332" spans="1:5" ht="16.5" customHeight="1">
      <c r="A4332" s="184"/>
      <c r="E4332" s="144" t="s">
        <v>2921</v>
      </c>
    </row>
    <row r="4333" spans="1:5" ht="16.5" customHeight="1">
      <c r="A4333" s="184"/>
      <c r="E4333" s="144" t="s">
        <v>2922</v>
      </c>
    </row>
    <row r="4334" spans="1:5" ht="16.5" customHeight="1">
      <c r="A4334" s="184"/>
      <c r="E4334" s="144" t="s">
        <v>2923</v>
      </c>
    </row>
    <row r="4335" spans="1:5" ht="16.5" customHeight="1">
      <c r="A4335" s="184"/>
      <c r="D4335" s="144" t="s">
        <v>2924</v>
      </c>
    </row>
    <row r="4336" spans="1:5" ht="16.5" customHeight="1">
      <c r="A4336" s="184"/>
      <c r="E4336" s="144" t="s">
        <v>2925</v>
      </c>
    </row>
    <row r="4337" spans="1:18" ht="16.5" customHeight="1">
      <c r="A4337" s="184"/>
      <c r="E4337" s="144" t="s">
        <v>2926</v>
      </c>
    </row>
    <row r="4338" spans="1:18" ht="16.5" customHeight="1">
      <c r="A4338" s="184"/>
      <c r="E4338" s="144" t="s">
        <v>2927</v>
      </c>
    </row>
    <row r="4339" spans="1:18" ht="16.5" customHeight="1">
      <c r="A4339" s="184"/>
      <c r="D4339" s="144" t="s">
        <v>2928</v>
      </c>
    </row>
    <row r="4340" spans="1:18" ht="16.5" customHeight="1">
      <c r="A4340" s="184"/>
      <c r="E4340" s="144" t="s">
        <v>2929</v>
      </c>
    </row>
    <row r="4341" spans="1:18" ht="16.5" customHeight="1">
      <c r="A4341" s="184"/>
      <c r="E4341" s="144" t="s">
        <v>2930</v>
      </c>
    </row>
    <row r="4342" spans="1:18" ht="16.5" customHeight="1">
      <c r="A4342" s="184"/>
      <c r="E4342" s="144" t="s">
        <v>2931</v>
      </c>
    </row>
    <row r="4343" spans="1:18" ht="16.5" customHeight="1">
      <c r="A4343" s="184"/>
      <c r="E4343" s="144" t="s">
        <v>2932</v>
      </c>
    </row>
    <row r="4344" spans="1:18" ht="16.5" customHeight="1">
      <c r="A4344" s="184"/>
      <c r="E4344" s="144" t="s">
        <v>2933</v>
      </c>
    </row>
    <row r="4345" spans="1:18" ht="16.5" customHeight="1">
      <c r="A4345" s="184"/>
    </row>
    <row r="4346" spans="1:18" ht="16.5" customHeight="1">
      <c r="A4346" s="184"/>
      <c r="B4346" s="145" t="s">
        <v>4136</v>
      </c>
      <c r="D4346" s="4"/>
    </row>
    <row r="4347" spans="1:18" ht="16.5" customHeight="1">
      <c r="A4347" s="184"/>
      <c r="C4347" s="146" t="s">
        <v>3995</v>
      </c>
      <c r="R4347" s="172" t="s">
        <v>6110</v>
      </c>
    </row>
    <row r="4348" spans="1:18" ht="16.5" customHeight="1">
      <c r="A4348" s="184"/>
      <c r="D4348" s="144" t="s">
        <v>4528</v>
      </c>
    </row>
    <row r="4349" spans="1:18" ht="16.5" customHeight="1">
      <c r="A4349" s="184"/>
      <c r="E4349" s="144" t="s">
        <v>4531</v>
      </c>
    </row>
    <row r="4350" spans="1:18" ht="16.5" customHeight="1">
      <c r="A4350" s="184"/>
      <c r="E4350" s="144" t="s">
        <v>3353</v>
      </c>
    </row>
    <row r="4351" spans="1:18" ht="16.5" customHeight="1">
      <c r="A4351" s="184"/>
      <c r="D4351" s="144" t="s">
        <v>4529</v>
      </c>
    </row>
    <row r="4352" spans="1:18" ht="16.5" customHeight="1">
      <c r="A4352" s="184"/>
      <c r="E4352" s="144" t="s">
        <v>4530</v>
      </c>
    </row>
    <row r="4353" spans="1:5" ht="16.5" customHeight="1">
      <c r="A4353" s="184"/>
      <c r="E4353" s="144" t="s">
        <v>4448</v>
      </c>
    </row>
    <row r="4354" spans="1:5" ht="16.5" customHeight="1">
      <c r="A4354" s="184"/>
    </row>
    <row r="4355" spans="1:5" ht="16.5" customHeight="1">
      <c r="A4355" s="184"/>
      <c r="C4355" s="146" t="s">
        <v>3996</v>
      </c>
    </row>
    <row r="4356" spans="1:5" ht="16.5" customHeight="1">
      <c r="A4356" s="184"/>
      <c r="D4356" s="144" t="s">
        <v>4527</v>
      </c>
    </row>
    <row r="4357" spans="1:5" ht="16.5" customHeight="1">
      <c r="A4357" s="184"/>
      <c r="E4357" s="144" t="s">
        <v>188</v>
      </c>
    </row>
    <row r="4358" spans="1:5" ht="16.5" customHeight="1">
      <c r="A4358" s="184"/>
    </row>
    <row r="4359" spans="1:5" ht="16.5" customHeight="1">
      <c r="A4359" s="184"/>
      <c r="B4359" s="145" t="s">
        <v>4135</v>
      </c>
      <c r="D4359" s="4"/>
    </row>
    <row r="4360" spans="1:5" ht="16.5" customHeight="1">
      <c r="A4360" s="184"/>
      <c r="C4360" s="146" t="s">
        <v>3997</v>
      </c>
    </row>
    <row r="4361" spans="1:5" ht="16.5" customHeight="1">
      <c r="A4361" s="184"/>
      <c r="D4361" s="144" t="s">
        <v>3998</v>
      </c>
    </row>
    <row r="4362" spans="1:5" ht="16.5" customHeight="1">
      <c r="A4362" s="184"/>
      <c r="E4362" s="144" t="s">
        <v>2934</v>
      </c>
    </row>
    <row r="4363" spans="1:5" ht="16.5" customHeight="1">
      <c r="A4363" s="184"/>
      <c r="E4363" s="144" t="s">
        <v>2935</v>
      </c>
    </row>
    <row r="4364" spans="1:5" ht="16.5" customHeight="1">
      <c r="A4364" s="184"/>
    </row>
    <row r="4365" spans="1:5" ht="16.5" customHeight="1">
      <c r="A4365" s="184"/>
      <c r="C4365" s="146" t="s">
        <v>3999</v>
      </c>
    </row>
    <row r="4366" spans="1:5" ht="16.5" customHeight="1">
      <c r="A4366" s="184"/>
      <c r="D4366" s="144" t="s">
        <v>4000</v>
      </c>
    </row>
    <row r="4367" spans="1:5" ht="16.5" customHeight="1">
      <c r="A4367" s="184"/>
      <c r="E4367" s="144" t="s">
        <v>2936</v>
      </c>
    </row>
    <row r="4368" spans="1:5" ht="16.5" customHeight="1">
      <c r="A4368" s="184"/>
      <c r="E4368" s="144" t="s">
        <v>2937</v>
      </c>
    </row>
    <row r="4369" spans="1:18" ht="16.5" customHeight="1">
      <c r="A4369" s="184"/>
      <c r="E4369" s="144" t="s">
        <v>2938</v>
      </c>
    </row>
    <row r="4370" spans="1:18" ht="16.5" customHeight="1">
      <c r="A4370" s="184"/>
      <c r="E4370" s="144" t="s">
        <v>2939</v>
      </c>
    </row>
    <row r="4371" spans="1:18" ht="16.5" customHeight="1">
      <c r="A4371" s="184"/>
    </row>
    <row r="4372" spans="1:18" ht="16.5" customHeight="1">
      <c r="A4372" s="184"/>
      <c r="C4372" s="146" t="s">
        <v>4001</v>
      </c>
    </row>
    <row r="4373" spans="1:18" ht="16.5" customHeight="1">
      <c r="A4373" s="184"/>
      <c r="D4373" s="144" t="s">
        <v>4523</v>
      </c>
    </row>
    <row r="4374" spans="1:18" ht="16.5" customHeight="1">
      <c r="A4374" s="184"/>
      <c r="E4374" s="144" t="s">
        <v>4524</v>
      </c>
    </row>
    <row r="4375" spans="1:18" ht="16.5" customHeight="1">
      <c r="A4375" s="184"/>
      <c r="D4375" s="144" t="s">
        <v>4525</v>
      </c>
    </row>
    <row r="4376" spans="1:18" ht="16.5" customHeight="1">
      <c r="A4376" s="184"/>
      <c r="E4376" s="144" t="s">
        <v>4526</v>
      </c>
    </row>
    <row r="4377" spans="1:18" ht="16.5" customHeight="1">
      <c r="A4377" s="184"/>
      <c r="D4377" s="144" t="s">
        <v>2940</v>
      </c>
    </row>
    <row r="4378" spans="1:18" ht="16.5" customHeight="1">
      <c r="A4378" s="184"/>
    </row>
    <row r="4379" spans="1:18" ht="16.5" customHeight="1">
      <c r="A4379" s="184"/>
      <c r="C4379" s="146" t="s">
        <v>4002</v>
      </c>
    </row>
    <row r="4380" spans="1:18" ht="16.5" customHeight="1">
      <c r="A4380" s="184"/>
      <c r="D4380" s="144" t="s">
        <v>4003</v>
      </c>
      <c r="R4380" s="172" t="s">
        <v>6110</v>
      </c>
    </row>
    <row r="4381" spans="1:18" ht="16.5" customHeight="1">
      <c r="A4381" s="184"/>
    </row>
    <row r="4382" spans="1:18" ht="16.5" customHeight="1">
      <c r="A4382" s="184"/>
      <c r="C4382" s="146" t="s">
        <v>4004</v>
      </c>
    </row>
    <row r="4383" spans="1:18" ht="16.5" customHeight="1">
      <c r="A4383" s="184"/>
      <c r="D4383" s="144" t="s">
        <v>4521</v>
      </c>
    </row>
    <row r="4384" spans="1:18" ht="16.5" customHeight="1">
      <c r="A4384" s="184"/>
      <c r="E4384" s="144" t="s">
        <v>4522</v>
      </c>
    </row>
    <row r="4385" spans="1:5" ht="16.5" customHeight="1">
      <c r="A4385" s="184"/>
      <c r="E4385" s="144" t="s">
        <v>2941</v>
      </c>
    </row>
    <row r="4386" spans="1:5" ht="16.5" customHeight="1">
      <c r="A4386" s="184"/>
      <c r="E4386" s="144" t="s">
        <v>2942</v>
      </c>
    </row>
    <row r="4387" spans="1:5" ht="16.5" customHeight="1">
      <c r="A4387" s="184"/>
    </row>
    <row r="4388" spans="1:5" ht="16.5" customHeight="1">
      <c r="A4388" s="184"/>
      <c r="C4388" s="146" t="s">
        <v>4005</v>
      </c>
    </row>
    <row r="4389" spans="1:5" ht="16.5" customHeight="1">
      <c r="A4389" s="184"/>
      <c r="D4389" s="144" t="s">
        <v>4006</v>
      </c>
    </row>
    <row r="4390" spans="1:5" ht="16.5" customHeight="1">
      <c r="A4390" s="184"/>
      <c r="D4390" s="144" t="s">
        <v>4520</v>
      </c>
    </row>
    <row r="4391" spans="1:5" ht="16.5" customHeight="1">
      <c r="A4391" s="184"/>
      <c r="E4391" s="144" t="s">
        <v>220</v>
      </c>
    </row>
    <row r="4392" spans="1:5" ht="16.5" customHeight="1">
      <c r="A4392" s="184"/>
      <c r="D4392" s="144" t="s">
        <v>4519</v>
      </c>
    </row>
    <row r="4393" spans="1:5" ht="16.5" customHeight="1">
      <c r="A4393" s="184"/>
    </row>
    <row r="4394" spans="1:5" ht="16.5" customHeight="1">
      <c r="A4394" s="184"/>
      <c r="C4394" s="146" t="s">
        <v>4007</v>
      </c>
    </row>
    <row r="4395" spans="1:5" ht="16.5" customHeight="1">
      <c r="A4395" s="184"/>
      <c r="D4395" s="144" t="s">
        <v>4517</v>
      </c>
    </row>
    <row r="4396" spans="1:5" ht="16.5" customHeight="1">
      <c r="A4396" s="184"/>
      <c r="E4396" s="144" t="s">
        <v>4518</v>
      </c>
    </row>
    <row r="4397" spans="1:5" ht="16.5" customHeight="1">
      <c r="A4397" s="184"/>
    </row>
    <row r="4398" spans="1:5" ht="16.5" customHeight="1">
      <c r="A4398" s="184"/>
      <c r="C4398" s="146" t="s">
        <v>4008</v>
      </c>
    </row>
    <row r="4399" spans="1:5" ht="16.5" customHeight="1">
      <c r="A4399" s="184"/>
      <c r="D4399" s="144" t="s">
        <v>4516</v>
      </c>
    </row>
    <row r="4400" spans="1:5" ht="16.5" customHeight="1">
      <c r="A4400" s="184"/>
      <c r="E4400" s="144" t="s">
        <v>188</v>
      </c>
    </row>
    <row r="4401" spans="1:18" ht="16.5" customHeight="1">
      <c r="A4401" s="184"/>
      <c r="E4401" s="144" t="s">
        <v>2943</v>
      </c>
    </row>
    <row r="4402" spans="1:18" ht="16.5" customHeight="1">
      <c r="A4402" s="184"/>
      <c r="E4402" s="144" t="s">
        <v>2944</v>
      </c>
    </row>
    <row r="4403" spans="1:18" ht="16.5" customHeight="1">
      <c r="A4403" s="184"/>
      <c r="D4403" s="144" t="s">
        <v>2779</v>
      </c>
    </row>
    <row r="4404" spans="1:18" ht="16.5" customHeight="1">
      <c r="A4404" s="184"/>
    </row>
    <row r="4405" spans="1:18" ht="16.5" customHeight="1">
      <c r="A4405" s="184"/>
      <c r="C4405" s="146" t="s">
        <v>4009</v>
      </c>
    </row>
    <row r="4406" spans="1:18" ht="16.5" customHeight="1">
      <c r="A4406" s="184"/>
      <c r="D4406" s="144" t="s">
        <v>4515</v>
      </c>
    </row>
    <row r="4407" spans="1:18" ht="16.5" customHeight="1">
      <c r="A4407" s="184"/>
      <c r="E4407" s="144" t="s">
        <v>188</v>
      </c>
    </row>
    <row r="4408" spans="1:18" ht="16.5" customHeight="1">
      <c r="A4408" s="184"/>
    </row>
    <row r="4409" spans="1:18" ht="16.5" customHeight="1">
      <c r="A4409" s="184"/>
      <c r="C4409" s="146" t="s">
        <v>4010</v>
      </c>
    </row>
    <row r="4410" spans="1:18" ht="16.5" customHeight="1">
      <c r="A4410" s="184"/>
      <c r="D4410" s="144" t="s">
        <v>4011</v>
      </c>
    </row>
    <row r="4411" spans="1:18" ht="16.5" customHeight="1">
      <c r="A4411" s="184"/>
    </row>
    <row r="4412" spans="1:18" ht="16.5" customHeight="1">
      <c r="A4412" s="184"/>
      <c r="B4412" s="145" t="s">
        <v>4131</v>
      </c>
      <c r="D4412" s="4"/>
    </row>
    <row r="4413" spans="1:18" ht="16.5" customHeight="1">
      <c r="A4413" s="184"/>
      <c r="C4413" s="146" t="s">
        <v>4012</v>
      </c>
      <c r="R4413" s="172" t="s">
        <v>6110</v>
      </c>
    </row>
    <row r="4414" spans="1:18" ht="16.5" customHeight="1">
      <c r="A4414" s="184"/>
      <c r="D4414" s="144" t="s">
        <v>4013</v>
      </c>
    </row>
    <row r="4415" spans="1:18" ht="16.5" customHeight="1">
      <c r="A4415" s="184"/>
      <c r="D4415" s="144" t="s">
        <v>2945</v>
      </c>
    </row>
    <row r="4416" spans="1:18" ht="16.5" customHeight="1">
      <c r="A4416" s="184"/>
      <c r="D4416" s="144" t="s">
        <v>2946</v>
      </c>
    </row>
    <row r="4417" spans="1:6" ht="16.5" customHeight="1">
      <c r="A4417" s="184"/>
      <c r="D4417" s="144" t="s">
        <v>2947</v>
      </c>
    </row>
    <row r="4418" spans="1:6" ht="16.5" customHeight="1">
      <c r="A4418" s="184"/>
      <c r="D4418" s="144" t="s">
        <v>2813</v>
      </c>
    </row>
    <row r="4419" spans="1:6" ht="16.5" customHeight="1">
      <c r="A4419" s="184"/>
    </row>
    <row r="4420" spans="1:6" ht="16.5" customHeight="1">
      <c r="A4420" s="184"/>
    </row>
    <row r="4421" spans="1:6" ht="16.5" customHeight="1">
      <c r="A4421" s="184"/>
    </row>
    <row r="4422" spans="1:6" ht="16.5" customHeight="1">
      <c r="A4422" s="184" t="s">
        <v>4134</v>
      </c>
      <c r="D4422" s="4"/>
    </row>
    <row r="4423" spans="1:6" ht="16.5" customHeight="1">
      <c r="A4423" s="184"/>
      <c r="B4423" s="145" t="s">
        <v>3170</v>
      </c>
      <c r="D4423" s="4"/>
    </row>
    <row r="4424" spans="1:6" ht="16.5" customHeight="1">
      <c r="A4424" s="184"/>
      <c r="C4424" s="146" t="s">
        <v>4014</v>
      </c>
    </row>
    <row r="4425" spans="1:6" ht="16.5" customHeight="1">
      <c r="A4425" s="184"/>
      <c r="D4425" s="144" t="s">
        <v>3931</v>
      </c>
    </row>
    <row r="4426" spans="1:6" ht="16.5" customHeight="1">
      <c r="A4426" s="184"/>
      <c r="E4426" s="144" t="s">
        <v>4512</v>
      </c>
    </row>
    <row r="4427" spans="1:6" ht="16.5" customHeight="1">
      <c r="A4427" s="184"/>
      <c r="F4427" s="144" t="s">
        <v>4513</v>
      </c>
    </row>
    <row r="4428" spans="1:6" ht="16.5" customHeight="1">
      <c r="A4428" s="184"/>
      <c r="F4428" s="144" t="s">
        <v>4514</v>
      </c>
    </row>
    <row r="4429" spans="1:6" ht="16.5" customHeight="1">
      <c r="A4429" s="184"/>
      <c r="E4429" s="144" t="s">
        <v>2948</v>
      </c>
    </row>
    <row r="4430" spans="1:6" ht="16.5" customHeight="1">
      <c r="A4430" s="184"/>
      <c r="E4430" s="144" t="s">
        <v>2949</v>
      </c>
    </row>
    <row r="4431" spans="1:6" ht="16.5" customHeight="1">
      <c r="A4431" s="184"/>
    </row>
    <row r="4432" spans="1:6" ht="16.5" customHeight="1">
      <c r="A4432" s="184"/>
      <c r="B4432" s="145" t="s">
        <v>4133</v>
      </c>
      <c r="D4432" s="4"/>
    </row>
    <row r="4433" spans="1:18" ht="16.5" customHeight="1">
      <c r="A4433" s="184"/>
      <c r="C4433" s="146" t="s">
        <v>4015</v>
      </c>
    </row>
    <row r="4434" spans="1:18" ht="16.5" customHeight="1">
      <c r="A4434" s="184"/>
      <c r="D4434" s="144" t="s">
        <v>4510</v>
      </c>
    </row>
    <row r="4435" spans="1:18" ht="16.5" customHeight="1">
      <c r="A4435" s="184"/>
      <c r="E4435" s="144" t="s">
        <v>4511</v>
      </c>
    </row>
    <row r="4436" spans="1:18" ht="16.5" customHeight="1">
      <c r="A4436" s="184"/>
      <c r="E4436" s="144" t="s">
        <v>2950</v>
      </c>
    </row>
    <row r="4437" spans="1:18" ht="16.5" customHeight="1">
      <c r="A4437" s="184"/>
      <c r="E4437" s="144" t="s">
        <v>4509</v>
      </c>
    </row>
    <row r="4438" spans="1:18" ht="16.5" customHeight="1">
      <c r="A4438" s="184"/>
      <c r="F4438" s="4" t="s">
        <v>4508</v>
      </c>
    </row>
    <row r="4439" spans="1:18" ht="16.5" customHeight="1">
      <c r="A4439" s="184"/>
      <c r="E4439" s="144" t="s">
        <v>2951</v>
      </c>
    </row>
    <row r="4440" spans="1:18" ht="16.5" customHeight="1">
      <c r="A4440" s="184"/>
      <c r="E4440" s="144" t="s">
        <v>2952</v>
      </c>
    </row>
    <row r="4441" spans="1:18" ht="16.5" customHeight="1">
      <c r="A4441" s="184"/>
      <c r="E4441" s="144" t="s">
        <v>2953</v>
      </c>
    </row>
    <row r="4442" spans="1:18" ht="16.5" customHeight="1">
      <c r="A4442" s="184"/>
      <c r="E4442" s="144" t="s">
        <v>2954</v>
      </c>
    </row>
    <row r="4443" spans="1:18" ht="16.5" customHeight="1">
      <c r="A4443" s="184"/>
      <c r="E4443" s="144" t="s">
        <v>2955</v>
      </c>
    </row>
    <row r="4444" spans="1:18" ht="16.5" customHeight="1">
      <c r="A4444" s="184"/>
      <c r="E4444" s="144" t="s">
        <v>2956</v>
      </c>
    </row>
    <row r="4445" spans="1:18" ht="16.5" customHeight="1">
      <c r="A4445" s="184"/>
      <c r="D4445" s="144" t="s">
        <v>4504</v>
      </c>
    </row>
    <row r="4446" spans="1:18" ht="16.5" customHeight="1">
      <c r="A4446" s="184"/>
      <c r="E4446" s="144" t="s">
        <v>4505</v>
      </c>
      <c r="R4446" s="172" t="s">
        <v>6110</v>
      </c>
    </row>
    <row r="4447" spans="1:18" ht="16.5" customHeight="1">
      <c r="A4447" s="184"/>
      <c r="E4447" s="144" t="s">
        <v>4506</v>
      </c>
    </row>
    <row r="4448" spans="1:18" ht="16.5" customHeight="1">
      <c r="A4448" s="184"/>
      <c r="D4448" s="4"/>
      <c r="E4448" s="144" t="s">
        <v>2957</v>
      </c>
    </row>
    <row r="4449" spans="1:5" ht="16.5" customHeight="1">
      <c r="A4449" s="184"/>
      <c r="D4449" s="4"/>
      <c r="E4449" s="144" t="s">
        <v>2958</v>
      </c>
    </row>
    <row r="4450" spans="1:5" ht="16.5" customHeight="1">
      <c r="A4450" s="184"/>
      <c r="D4450" s="144" t="s">
        <v>4507</v>
      </c>
    </row>
    <row r="4451" spans="1:5" ht="16.5" customHeight="1">
      <c r="A4451" s="184"/>
    </row>
    <row r="4452" spans="1:5" ht="16.5" customHeight="1">
      <c r="A4452" s="184"/>
      <c r="C4452" s="146" t="s">
        <v>4016</v>
      </c>
    </row>
    <row r="4453" spans="1:5" ht="16.5" customHeight="1">
      <c r="A4453" s="184"/>
      <c r="D4453" s="144" t="s">
        <v>4503</v>
      </c>
    </row>
    <row r="4454" spans="1:5" ht="16.5" customHeight="1">
      <c r="A4454" s="184"/>
      <c r="E4454" s="144" t="s">
        <v>188</v>
      </c>
    </row>
    <row r="4455" spans="1:5" ht="16.5" customHeight="1">
      <c r="A4455" s="184"/>
      <c r="E4455" s="144" t="s">
        <v>2959</v>
      </c>
    </row>
    <row r="4456" spans="1:5" ht="16.5" customHeight="1">
      <c r="A4456" s="184"/>
      <c r="E4456" s="144" t="s">
        <v>2960</v>
      </c>
    </row>
    <row r="4457" spans="1:5" ht="16.5" customHeight="1">
      <c r="A4457" s="184"/>
      <c r="E4457" s="144" t="s">
        <v>2961</v>
      </c>
    </row>
    <row r="4458" spans="1:5" ht="16.5" customHeight="1">
      <c r="A4458" s="184"/>
      <c r="E4458" s="144" t="s">
        <v>2962</v>
      </c>
    </row>
    <row r="4459" spans="1:5" ht="16.5" customHeight="1">
      <c r="A4459" s="184"/>
      <c r="D4459" s="144" t="s">
        <v>2963</v>
      </c>
    </row>
    <row r="4460" spans="1:5" ht="16.5" customHeight="1">
      <c r="A4460" s="184"/>
      <c r="D4460" s="144" t="s">
        <v>2681</v>
      </c>
    </row>
    <row r="4461" spans="1:5" ht="16.5" customHeight="1">
      <c r="A4461" s="184"/>
    </row>
    <row r="4462" spans="1:5" ht="16.5" customHeight="1">
      <c r="A4462" s="184"/>
      <c r="C4462" s="146" t="s">
        <v>4017</v>
      </c>
    </row>
    <row r="4463" spans="1:5" ht="16.5" customHeight="1">
      <c r="A4463" s="184"/>
      <c r="D4463" s="144" t="s">
        <v>4500</v>
      </c>
    </row>
    <row r="4464" spans="1:5" ht="16.5" customHeight="1">
      <c r="A4464" s="184"/>
      <c r="E4464" s="144" t="s">
        <v>4501</v>
      </c>
    </row>
    <row r="4465" spans="1:18" ht="16.5" customHeight="1">
      <c r="A4465" s="184"/>
      <c r="E4465" s="144" t="s">
        <v>4502</v>
      </c>
    </row>
    <row r="4466" spans="1:18" ht="16.5" customHeight="1">
      <c r="A4466" s="184"/>
      <c r="E4466" s="144" t="s">
        <v>2964</v>
      </c>
      <c r="K4466" s="144" t="s">
        <v>2966</v>
      </c>
    </row>
    <row r="4467" spans="1:18" ht="16.5" customHeight="1">
      <c r="A4467" s="184"/>
      <c r="E4467" s="144" t="s">
        <v>2965</v>
      </c>
      <c r="K4467" s="144" t="s">
        <v>2967</v>
      </c>
    </row>
    <row r="4468" spans="1:18" ht="16.5" customHeight="1">
      <c r="A4468" s="184"/>
    </row>
    <row r="4469" spans="1:18" ht="16.5" customHeight="1">
      <c r="A4469" s="184"/>
      <c r="C4469" s="146" t="s">
        <v>4018</v>
      </c>
    </row>
    <row r="4470" spans="1:18" ht="16.5" customHeight="1">
      <c r="A4470" s="184"/>
      <c r="D4470" s="144" t="s">
        <v>4498</v>
      </c>
    </row>
    <row r="4471" spans="1:18" ht="16.5" customHeight="1">
      <c r="A4471" s="184"/>
      <c r="E4471" s="144" t="s">
        <v>4499</v>
      </c>
    </row>
    <row r="4472" spans="1:18" ht="16.5" customHeight="1">
      <c r="A4472" s="184"/>
      <c r="E4472" s="144" t="s">
        <v>2968</v>
      </c>
    </row>
    <row r="4473" spans="1:18" ht="16.5" customHeight="1">
      <c r="A4473" s="184"/>
      <c r="E4473" s="144" t="s">
        <v>2969</v>
      </c>
    </row>
    <row r="4474" spans="1:18" ht="16.5" customHeight="1">
      <c r="A4474" s="184"/>
      <c r="E4474" s="144" t="s">
        <v>2970</v>
      </c>
    </row>
    <row r="4475" spans="1:18" ht="16.5" customHeight="1">
      <c r="A4475" s="184"/>
      <c r="E4475" s="144" t="s">
        <v>2971</v>
      </c>
    </row>
    <row r="4476" spans="1:18" ht="16.5" customHeight="1">
      <c r="A4476" s="184"/>
      <c r="E4476" s="144" t="s">
        <v>2972</v>
      </c>
    </row>
    <row r="4477" spans="1:18" ht="16.5" customHeight="1">
      <c r="A4477" s="184"/>
    </row>
    <row r="4478" spans="1:18" ht="16.5" customHeight="1">
      <c r="A4478" s="184"/>
      <c r="C4478" s="146" t="s">
        <v>4019</v>
      </c>
    </row>
    <row r="4479" spans="1:18" ht="16.5" customHeight="1">
      <c r="A4479" s="184"/>
      <c r="D4479" s="144" t="s">
        <v>4020</v>
      </c>
      <c r="R4479" s="172" t="s">
        <v>6110</v>
      </c>
    </row>
    <row r="4480" spans="1:18" ht="16.5" customHeight="1">
      <c r="A4480" s="184"/>
      <c r="E4480" s="144" t="s">
        <v>2973</v>
      </c>
    </row>
    <row r="4481" spans="1:6" ht="16.5" customHeight="1">
      <c r="A4481" s="184"/>
      <c r="E4481" s="144" t="s">
        <v>2974</v>
      </c>
    </row>
    <row r="4482" spans="1:6" ht="16.5" customHeight="1">
      <c r="A4482" s="184"/>
      <c r="E4482" s="144" t="s">
        <v>2975</v>
      </c>
    </row>
    <row r="4483" spans="1:6" ht="16.5" customHeight="1">
      <c r="A4483" s="184"/>
    </row>
    <row r="4484" spans="1:6" ht="16.5" customHeight="1">
      <c r="A4484" s="184"/>
      <c r="B4484" s="145" t="s">
        <v>4132</v>
      </c>
      <c r="D4484" s="4"/>
    </row>
    <row r="4485" spans="1:6" ht="16.5" customHeight="1">
      <c r="A4485" s="184"/>
      <c r="C4485" s="146" t="s">
        <v>4021</v>
      </c>
    </row>
    <row r="4486" spans="1:6" ht="16.5" customHeight="1">
      <c r="A4486" s="184"/>
      <c r="D4486" s="144" t="s">
        <v>4022</v>
      </c>
    </row>
    <row r="4487" spans="1:6" ht="16.5" customHeight="1">
      <c r="A4487" s="184"/>
      <c r="E4487" s="144" t="s">
        <v>2976</v>
      </c>
    </row>
    <row r="4488" spans="1:6" ht="16.5" customHeight="1">
      <c r="A4488" s="184"/>
      <c r="F4488" s="144" t="s">
        <v>2977</v>
      </c>
    </row>
    <row r="4489" spans="1:6" ht="16.5" customHeight="1">
      <c r="A4489" s="184"/>
      <c r="F4489" s="144" t="s">
        <v>2978</v>
      </c>
    </row>
    <row r="4490" spans="1:6" ht="16.5" customHeight="1">
      <c r="A4490" s="184"/>
      <c r="E4490" s="144" t="s">
        <v>2979</v>
      </c>
    </row>
    <row r="4491" spans="1:6" ht="16.5" customHeight="1">
      <c r="A4491" s="184"/>
      <c r="F4491" s="144" t="s">
        <v>2980</v>
      </c>
    </row>
    <row r="4492" spans="1:6" ht="16.5" customHeight="1">
      <c r="A4492" s="184"/>
      <c r="F4492" s="144" t="s">
        <v>2981</v>
      </c>
    </row>
    <row r="4493" spans="1:6" ht="16.5" customHeight="1">
      <c r="A4493" s="184"/>
      <c r="F4493" s="144" t="s">
        <v>2982</v>
      </c>
    </row>
    <row r="4494" spans="1:6" ht="16.5" customHeight="1">
      <c r="A4494" s="184"/>
      <c r="F4494" s="144" t="s">
        <v>2983</v>
      </c>
    </row>
    <row r="4495" spans="1:6" ht="16.5" customHeight="1">
      <c r="A4495" s="184"/>
    </row>
    <row r="4496" spans="1:6" ht="16.5" customHeight="1">
      <c r="A4496" s="184"/>
      <c r="C4496" s="146" t="s">
        <v>4023</v>
      </c>
    </row>
    <row r="4497" spans="1:18" ht="16.5" customHeight="1">
      <c r="A4497" s="184"/>
      <c r="D4497" s="144" t="s">
        <v>4496</v>
      </c>
    </row>
    <row r="4498" spans="1:18" ht="16.5" customHeight="1">
      <c r="A4498" s="184"/>
      <c r="E4498" s="144" t="s">
        <v>4497</v>
      </c>
    </row>
    <row r="4499" spans="1:18" ht="16.5" customHeight="1">
      <c r="A4499" s="184"/>
    </row>
    <row r="4500" spans="1:18" ht="16.5" customHeight="1">
      <c r="A4500" s="184"/>
      <c r="C4500" s="146" t="s">
        <v>4024</v>
      </c>
    </row>
    <row r="4501" spans="1:18" ht="16.5" customHeight="1">
      <c r="A4501" s="184"/>
      <c r="D4501" s="144" t="s">
        <v>4495</v>
      </c>
    </row>
    <row r="4502" spans="1:18" ht="16.5" customHeight="1">
      <c r="A4502" s="184"/>
      <c r="E4502" s="144" t="s">
        <v>188</v>
      </c>
    </row>
    <row r="4503" spans="1:18" ht="16.5" customHeight="1">
      <c r="A4503" s="184"/>
    </row>
    <row r="4504" spans="1:18" ht="16.5" customHeight="1">
      <c r="A4504" s="184"/>
      <c r="C4504" s="146" t="s">
        <v>4025</v>
      </c>
    </row>
    <row r="4505" spans="1:18" ht="16.5" customHeight="1">
      <c r="A4505" s="184"/>
      <c r="D4505" s="144" t="s">
        <v>4491</v>
      </c>
    </row>
    <row r="4506" spans="1:18" ht="16.5" customHeight="1">
      <c r="A4506" s="184"/>
      <c r="E4506" s="144" t="s">
        <v>4492</v>
      </c>
    </row>
    <row r="4507" spans="1:18" ht="16.5" customHeight="1">
      <c r="A4507" s="184"/>
    </row>
    <row r="4508" spans="1:18" ht="16.5" customHeight="1">
      <c r="A4508" s="184"/>
      <c r="C4508" s="146" t="s">
        <v>4026</v>
      </c>
    </row>
    <row r="4509" spans="1:18" ht="16.5" customHeight="1">
      <c r="A4509" s="184"/>
      <c r="D4509" s="144" t="s">
        <v>4493</v>
      </c>
    </row>
    <row r="4510" spans="1:18" ht="16.5" customHeight="1">
      <c r="A4510" s="184"/>
      <c r="E4510" s="144" t="s">
        <v>4494</v>
      </c>
    </row>
    <row r="4511" spans="1:18" ht="16.5" customHeight="1">
      <c r="A4511" s="184"/>
      <c r="D4511" s="144" t="s">
        <v>2984</v>
      </c>
    </row>
    <row r="4512" spans="1:18" ht="16.5" customHeight="1">
      <c r="A4512" s="184"/>
      <c r="R4512" s="172" t="s">
        <v>6110</v>
      </c>
    </row>
    <row r="4513" spans="1:5" ht="16.5" customHeight="1">
      <c r="A4513" s="184"/>
      <c r="C4513" s="146" t="s">
        <v>4027</v>
      </c>
    </row>
    <row r="4514" spans="1:5" ht="16.5" customHeight="1">
      <c r="A4514" s="184"/>
      <c r="D4514" s="144" t="s">
        <v>4490</v>
      </c>
    </row>
    <row r="4515" spans="1:5" ht="16.5" customHeight="1">
      <c r="A4515" s="184"/>
      <c r="E4515" s="144" t="s">
        <v>4489</v>
      </c>
    </row>
    <row r="4516" spans="1:5" ht="16.5" customHeight="1">
      <c r="A4516" s="184"/>
    </row>
    <row r="4517" spans="1:5" ht="16.5" customHeight="1">
      <c r="A4517" s="184"/>
      <c r="C4517" s="146" t="s">
        <v>4028</v>
      </c>
    </row>
    <row r="4518" spans="1:5" ht="16.5" customHeight="1">
      <c r="A4518" s="184"/>
      <c r="D4518" s="144" t="s">
        <v>4487</v>
      </c>
    </row>
    <row r="4519" spans="1:5" ht="16.5" customHeight="1">
      <c r="A4519" s="184"/>
      <c r="E4519" s="144" t="s">
        <v>4488</v>
      </c>
    </row>
    <row r="4520" spans="1:5" ht="16.5" customHeight="1">
      <c r="A4520" s="184"/>
    </row>
    <row r="4521" spans="1:5" ht="16.5" customHeight="1">
      <c r="A4521" s="184"/>
      <c r="C4521" s="146" t="s">
        <v>4029</v>
      </c>
    </row>
    <row r="4522" spans="1:5" ht="16.5" customHeight="1">
      <c r="A4522" s="184"/>
      <c r="D4522" s="144" t="s">
        <v>4030</v>
      </c>
    </row>
    <row r="4523" spans="1:5" ht="16.5" customHeight="1">
      <c r="A4523" s="184"/>
    </row>
    <row r="4524" spans="1:5" ht="16.5" customHeight="1">
      <c r="A4524" s="184"/>
      <c r="B4524" s="145" t="s">
        <v>4131</v>
      </c>
      <c r="D4524" s="4"/>
    </row>
    <row r="4525" spans="1:5" ht="16.5" customHeight="1">
      <c r="A4525" s="184"/>
      <c r="C4525" s="146" t="s">
        <v>4031</v>
      </c>
    </row>
    <row r="4526" spans="1:5" ht="16.5" customHeight="1">
      <c r="A4526" s="184"/>
      <c r="D4526" s="144" t="s">
        <v>4479</v>
      </c>
    </row>
    <row r="4527" spans="1:5" ht="16.5" customHeight="1">
      <c r="A4527" s="184"/>
      <c r="E4527" s="144" t="s">
        <v>4480</v>
      </c>
    </row>
    <row r="4528" spans="1:5" ht="16.5" customHeight="1">
      <c r="A4528" s="184"/>
      <c r="D4528" s="144" t="s">
        <v>4481</v>
      </c>
    </row>
    <row r="4529" spans="1:5" ht="16.5" customHeight="1">
      <c r="A4529" s="184"/>
      <c r="E4529" s="144" t="s">
        <v>4482</v>
      </c>
    </row>
    <row r="4530" spans="1:5" ht="16.5" customHeight="1">
      <c r="A4530" s="184"/>
      <c r="D4530" s="144" t="s">
        <v>2813</v>
      </c>
    </row>
    <row r="4531" spans="1:5" ht="16.5" customHeight="1">
      <c r="A4531" s="184"/>
    </row>
    <row r="4532" spans="1:5" ht="16.5" customHeight="1">
      <c r="A4532" s="184"/>
      <c r="C4532" s="146" t="s">
        <v>4032</v>
      </c>
    </row>
    <row r="4533" spans="1:5" ht="16.5" customHeight="1">
      <c r="A4533" s="184"/>
      <c r="D4533" s="144" t="s">
        <v>4033</v>
      </c>
    </row>
    <row r="4534" spans="1:5" ht="16.5" customHeight="1">
      <c r="A4534" s="184"/>
    </row>
    <row r="4535" spans="1:5" ht="16.5" customHeight="1">
      <c r="A4535" s="184"/>
      <c r="C4535" s="146" t="s">
        <v>4034</v>
      </c>
    </row>
    <row r="4536" spans="1:5" ht="16.5" customHeight="1">
      <c r="A4536" s="184"/>
      <c r="D4536" s="144" t="s">
        <v>4483</v>
      </c>
    </row>
    <row r="4537" spans="1:5" ht="16.5" customHeight="1">
      <c r="A4537" s="184"/>
      <c r="E4537" s="144" t="s">
        <v>4484</v>
      </c>
    </row>
    <row r="4538" spans="1:5" ht="16.5" customHeight="1">
      <c r="A4538" s="184"/>
    </row>
    <row r="4539" spans="1:5" ht="16.5" customHeight="1">
      <c r="A4539" s="184"/>
      <c r="C4539" s="146" t="s">
        <v>4035</v>
      </c>
    </row>
    <row r="4540" spans="1:5" ht="16.5" customHeight="1">
      <c r="A4540" s="184"/>
      <c r="D4540" s="144" t="s">
        <v>4485</v>
      </c>
    </row>
    <row r="4541" spans="1:5" ht="16.5" customHeight="1">
      <c r="A4541" s="184"/>
      <c r="E4541" s="144" t="s">
        <v>4486</v>
      </c>
    </row>
    <row r="4542" spans="1:5" ht="16.5" customHeight="1">
      <c r="A4542" s="184"/>
      <c r="D4542" s="144" t="s">
        <v>2985</v>
      </c>
    </row>
    <row r="4543" spans="1:5" ht="16.5" customHeight="1">
      <c r="A4543" s="184"/>
    </row>
    <row r="4544" spans="1:5" ht="16.5" customHeight="1">
      <c r="A4544" s="184"/>
      <c r="C4544" s="146" t="s">
        <v>4036</v>
      </c>
    </row>
    <row r="4545" spans="1:18" ht="16.5" customHeight="1">
      <c r="A4545" s="184"/>
      <c r="D4545" s="144" t="s">
        <v>4478</v>
      </c>
      <c r="R4545" s="172" t="s">
        <v>6110</v>
      </c>
    </row>
    <row r="4546" spans="1:18" ht="16.5" customHeight="1">
      <c r="A4546" s="184"/>
      <c r="E4546" s="144" t="s">
        <v>4384</v>
      </c>
    </row>
    <row r="4547" spans="1:18" ht="16.5" customHeight="1">
      <c r="A4547" s="184"/>
    </row>
    <row r="4548" spans="1:18" ht="16.5" customHeight="1">
      <c r="A4548" s="184"/>
    </row>
    <row r="4549" spans="1:18" ht="16.5" customHeight="1">
      <c r="A4549" s="184"/>
    </row>
    <row r="4550" spans="1:18" ht="16.5" customHeight="1">
      <c r="A4550" s="184" t="s">
        <v>4477</v>
      </c>
      <c r="D4550" s="4"/>
    </row>
    <row r="4551" spans="1:18" ht="16.5" customHeight="1">
      <c r="A4551" s="184"/>
      <c r="B4551" s="145" t="s">
        <v>3170</v>
      </c>
      <c r="D4551" s="4"/>
    </row>
    <row r="4552" spans="1:18" ht="16.5" customHeight="1">
      <c r="A4552" s="184"/>
      <c r="C4552" s="146" t="s">
        <v>4037</v>
      </c>
    </row>
    <row r="4553" spans="1:18" ht="16.5" customHeight="1">
      <c r="A4553" s="184"/>
      <c r="D4553" s="144" t="s">
        <v>3931</v>
      </c>
    </row>
    <row r="4554" spans="1:18" ht="16.5" customHeight="1">
      <c r="A4554" s="184"/>
      <c r="E4554" s="144" t="s">
        <v>4476</v>
      </c>
      <c r="J4554" s="144"/>
    </row>
    <row r="4555" spans="1:18" ht="16.5" customHeight="1">
      <c r="A4555" s="184"/>
      <c r="F4555" s="144" t="s">
        <v>4475</v>
      </c>
      <c r="J4555" s="144"/>
    </row>
    <row r="4556" spans="1:18" ht="16.5" customHeight="1">
      <c r="A4556" s="184"/>
      <c r="E4556" s="144" t="s">
        <v>2986</v>
      </c>
      <c r="J4556" s="144"/>
    </row>
    <row r="4557" spans="1:18" ht="16.5" customHeight="1">
      <c r="A4557" s="184"/>
      <c r="E4557" s="144" t="s">
        <v>4474</v>
      </c>
      <c r="J4557" s="144"/>
    </row>
    <row r="4558" spans="1:18" ht="16.5" customHeight="1">
      <c r="A4558" s="184"/>
      <c r="F4558" s="144" t="s">
        <v>4473</v>
      </c>
      <c r="J4558" s="144"/>
    </row>
    <row r="4559" spans="1:18" ht="16.5" customHeight="1">
      <c r="A4559" s="184"/>
      <c r="E4559" s="144" t="s">
        <v>2987</v>
      </c>
      <c r="J4559" s="144"/>
    </row>
    <row r="4560" spans="1:18" ht="16.5" customHeight="1">
      <c r="A4560" s="184"/>
      <c r="F4560" s="144" t="s">
        <v>2988</v>
      </c>
      <c r="J4560" s="144"/>
      <c r="K4560" s="144"/>
    </row>
    <row r="4561" spans="1:11" ht="16.5" customHeight="1">
      <c r="A4561" s="184"/>
      <c r="F4561" s="144" t="s">
        <v>2989</v>
      </c>
      <c r="J4561" s="144"/>
      <c r="K4561" s="144"/>
    </row>
    <row r="4562" spans="1:11" ht="16.5" customHeight="1">
      <c r="A4562" s="184"/>
      <c r="F4562" s="144" t="s">
        <v>2990</v>
      </c>
      <c r="J4562" s="144"/>
      <c r="K4562" s="144"/>
    </row>
    <row r="4563" spans="1:11" ht="16.5" customHeight="1">
      <c r="A4563" s="184"/>
      <c r="E4563" s="144" t="s">
        <v>4472</v>
      </c>
      <c r="J4563" s="144"/>
    </row>
    <row r="4564" spans="1:11" ht="16.5" customHeight="1">
      <c r="A4564" s="184"/>
      <c r="F4564" s="144" t="s">
        <v>4471</v>
      </c>
      <c r="J4564" s="144"/>
    </row>
    <row r="4565" spans="1:11" ht="16.5" customHeight="1">
      <c r="A4565" s="184"/>
    </row>
    <row r="4566" spans="1:11" ht="16.5" customHeight="1">
      <c r="A4566" s="184"/>
      <c r="C4566" s="146" t="s">
        <v>4038</v>
      </c>
    </row>
    <row r="4567" spans="1:11" ht="16.5" customHeight="1">
      <c r="A4567" s="184"/>
      <c r="D4567" s="144" t="s">
        <v>4469</v>
      </c>
    </row>
    <row r="4568" spans="1:11" ht="16.5" customHeight="1">
      <c r="A4568" s="184"/>
      <c r="E4568" s="144" t="s">
        <v>4470</v>
      </c>
    </row>
    <row r="4569" spans="1:11" ht="16.5" customHeight="1">
      <c r="A4569" s="184"/>
      <c r="D4569" s="4"/>
      <c r="E4569" s="144" t="s">
        <v>2991</v>
      </c>
    </row>
    <row r="4570" spans="1:11" ht="16.5" customHeight="1">
      <c r="A4570" s="184"/>
      <c r="D4570" s="4"/>
      <c r="E4570" s="144" t="s">
        <v>2992</v>
      </c>
    </row>
    <row r="4571" spans="1:11" ht="16.5" customHeight="1">
      <c r="A4571" s="184"/>
      <c r="D4571" s="4"/>
      <c r="E4571" s="144" t="s">
        <v>2993</v>
      </c>
    </row>
    <row r="4572" spans="1:11" ht="16.5" customHeight="1">
      <c r="A4572" s="184"/>
      <c r="D4572" s="4"/>
      <c r="E4572" s="144" t="s">
        <v>2994</v>
      </c>
    </row>
    <row r="4573" spans="1:11" ht="16.5" customHeight="1">
      <c r="A4573" s="184"/>
      <c r="D4573" s="4"/>
      <c r="E4573" s="144" t="s">
        <v>2995</v>
      </c>
    </row>
    <row r="4574" spans="1:11" ht="16.5" customHeight="1">
      <c r="A4574" s="184"/>
      <c r="D4574" s="4"/>
      <c r="E4574" s="144" t="s">
        <v>2996</v>
      </c>
    </row>
    <row r="4575" spans="1:11" ht="16.5" customHeight="1">
      <c r="A4575" s="184"/>
    </row>
    <row r="4576" spans="1:11" ht="16.5" customHeight="1">
      <c r="A4576" s="184"/>
      <c r="B4576" s="145" t="s">
        <v>4468</v>
      </c>
      <c r="D4576" s="4"/>
    </row>
    <row r="4577" spans="1:18" ht="16.5" customHeight="1">
      <c r="A4577" s="184"/>
      <c r="C4577" s="146" t="s">
        <v>4039</v>
      </c>
    </row>
    <row r="4578" spans="1:18" ht="16.5" customHeight="1">
      <c r="A4578" s="184"/>
      <c r="D4578" s="144" t="s">
        <v>4466</v>
      </c>
      <c r="R4578" s="172" t="s">
        <v>6111</v>
      </c>
    </row>
    <row r="4579" spans="1:18" ht="16.5" customHeight="1">
      <c r="A4579" s="184"/>
      <c r="E4579" s="144" t="s">
        <v>4467</v>
      </c>
    </row>
    <row r="4580" spans="1:18" ht="16.5" customHeight="1">
      <c r="A4580" s="184"/>
      <c r="D4580" s="4"/>
      <c r="E4580" s="144" t="s">
        <v>2997</v>
      </c>
    </row>
    <row r="4581" spans="1:18" ht="16.5" customHeight="1">
      <c r="A4581" s="184"/>
      <c r="D4581" s="4"/>
      <c r="E4581" s="144" t="s">
        <v>2998</v>
      </c>
    </row>
    <row r="4582" spans="1:18" ht="16.5" customHeight="1">
      <c r="A4582" s="184"/>
      <c r="D4582" s="4"/>
      <c r="E4582" s="144" t="s">
        <v>2999</v>
      </c>
    </row>
    <row r="4583" spans="1:18" ht="16.5" customHeight="1">
      <c r="A4583" s="184"/>
      <c r="D4583" s="4"/>
      <c r="E4583" s="144" t="s">
        <v>3000</v>
      </c>
    </row>
    <row r="4584" spans="1:18" ht="16.5" customHeight="1">
      <c r="A4584" s="184"/>
    </row>
    <row r="4585" spans="1:18" ht="16.5" customHeight="1">
      <c r="A4585" s="184"/>
      <c r="C4585" s="146" t="s">
        <v>4040</v>
      </c>
    </row>
    <row r="4586" spans="1:18" ht="16.5" customHeight="1">
      <c r="A4586" s="184"/>
      <c r="D4586" s="144" t="s">
        <v>4041</v>
      </c>
    </row>
    <row r="4587" spans="1:18" ht="16.5" customHeight="1">
      <c r="A4587" s="184"/>
      <c r="D4587" s="4"/>
      <c r="E4587" s="144" t="s">
        <v>3001</v>
      </c>
    </row>
    <row r="4588" spans="1:18" ht="16.5" customHeight="1">
      <c r="A4588" s="184"/>
      <c r="D4588" s="4"/>
      <c r="E4588" s="144" t="s">
        <v>3002</v>
      </c>
    </row>
    <row r="4589" spans="1:18" ht="16.5" customHeight="1">
      <c r="A4589" s="184"/>
      <c r="D4589" s="4"/>
      <c r="E4589" s="144" t="s">
        <v>3003</v>
      </c>
    </row>
    <row r="4590" spans="1:18" ht="16.5" customHeight="1">
      <c r="A4590" s="184"/>
      <c r="D4590" s="4"/>
      <c r="E4590" s="144" t="s">
        <v>3004</v>
      </c>
    </row>
    <row r="4591" spans="1:18" ht="16.5" customHeight="1">
      <c r="A4591" s="184"/>
      <c r="D4591" s="4"/>
      <c r="E4591" s="144" t="s">
        <v>3005</v>
      </c>
    </row>
    <row r="4592" spans="1:18" ht="16.5" customHeight="1">
      <c r="A4592" s="184"/>
    </row>
    <row r="4593" spans="1:6" ht="16.5" customHeight="1">
      <c r="A4593" s="184"/>
      <c r="C4593" s="146" t="s">
        <v>4042</v>
      </c>
    </row>
    <row r="4594" spans="1:6" ht="16.5" customHeight="1">
      <c r="A4594" s="184"/>
      <c r="D4594" s="144" t="s">
        <v>4464</v>
      </c>
    </row>
    <row r="4595" spans="1:6" ht="16.5" customHeight="1">
      <c r="A4595" s="184"/>
      <c r="E4595" s="144" t="s">
        <v>4465</v>
      </c>
    </row>
    <row r="4596" spans="1:6" ht="16.5" customHeight="1">
      <c r="A4596" s="184"/>
      <c r="D4596" s="144" t="s">
        <v>2741</v>
      </c>
    </row>
    <row r="4597" spans="1:6" ht="16.5" customHeight="1">
      <c r="A4597" s="184"/>
    </row>
    <row r="4598" spans="1:6" ht="16.5" customHeight="1">
      <c r="A4598" s="184"/>
      <c r="B4598" s="145" t="s">
        <v>4463</v>
      </c>
      <c r="D4598" s="4"/>
    </row>
    <row r="4599" spans="1:6" ht="16.5" customHeight="1">
      <c r="A4599" s="184"/>
      <c r="C4599" s="146" t="s">
        <v>4043</v>
      </c>
    </row>
    <row r="4600" spans="1:6" ht="16.5" customHeight="1">
      <c r="A4600" s="184"/>
      <c r="D4600" s="144" t="s">
        <v>4044</v>
      </c>
    </row>
    <row r="4601" spans="1:6" ht="16.5" customHeight="1">
      <c r="A4601" s="184"/>
      <c r="D4601" s="4"/>
      <c r="E4601" s="144" t="s">
        <v>3006</v>
      </c>
    </row>
    <row r="4602" spans="1:6" ht="16.5" customHeight="1">
      <c r="A4602" s="184"/>
      <c r="D4602" s="4"/>
      <c r="E4602" s="144" t="s">
        <v>4455</v>
      </c>
    </row>
    <row r="4603" spans="1:6" ht="16.5" customHeight="1">
      <c r="A4603" s="184"/>
      <c r="D4603" s="4"/>
      <c r="F4603" s="144" t="s">
        <v>4456</v>
      </c>
    </row>
    <row r="4604" spans="1:6" ht="16.5" customHeight="1">
      <c r="A4604" s="184"/>
      <c r="D4604" s="4"/>
      <c r="E4604" s="144" t="s">
        <v>3007</v>
      </c>
    </row>
    <row r="4605" spans="1:6" ht="16.5" customHeight="1">
      <c r="A4605" s="184"/>
      <c r="D4605" s="4"/>
      <c r="E4605" s="144" t="s">
        <v>3008</v>
      </c>
    </row>
    <row r="4606" spans="1:6" ht="16.5" customHeight="1">
      <c r="A4606" s="184"/>
      <c r="D4606" s="4"/>
      <c r="E4606" s="144" t="s">
        <v>3009</v>
      </c>
    </row>
    <row r="4607" spans="1:6" ht="16.5" customHeight="1">
      <c r="A4607" s="184"/>
      <c r="D4607" s="144" t="s">
        <v>3010</v>
      </c>
    </row>
    <row r="4608" spans="1:6" ht="16.5" customHeight="1">
      <c r="A4608" s="184"/>
      <c r="D4608" s="4"/>
      <c r="E4608" s="144" t="s">
        <v>3011</v>
      </c>
    </row>
    <row r="4609" spans="1:18" ht="16.5" customHeight="1">
      <c r="A4609" s="184"/>
      <c r="D4609" s="4"/>
      <c r="E4609" s="144" t="s">
        <v>3012</v>
      </c>
    </row>
    <row r="4610" spans="1:18" ht="16.5" customHeight="1">
      <c r="A4610" s="184"/>
      <c r="D4610" s="4"/>
      <c r="E4610" s="144" t="s">
        <v>4457</v>
      </c>
    </row>
    <row r="4611" spans="1:18" ht="16.5" customHeight="1">
      <c r="A4611" s="184"/>
      <c r="D4611" s="4"/>
      <c r="F4611" s="144" t="s">
        <v>4458</v>
      </c>
      <c r="R4611" s="172" t="s">
        <v>6111</v>
      </c>
    </row>
    <row r="4612" spans="1:18" ht="16.5" customHeight="1">
      <c r="A4612" s="184"/>
      <c r="D4612" s="4"/>
      <c r="E4612" s="144" t="s">
        <v>3013</v>
      </c>
    </row>
    <row r="4613" spans="1:18" ht="16.5" customHeight="1">
      <c r="A4613" s="184"/>
      <c r="D4613" s="144" t="s">
        <v>3014</v>
      </c>
    </row>
    <row r="4614" spans="1:18" ht="16.5" customHeight="1">
      <c r="A4614" s="184"/>
    </row>
    <row r="4615" spans="1:18" ht="16.5" customHeight="1">
      <c r="A4615" s="184"/>
      <c r="C4615" s="146" t="s">
        <v>4045</v>
      </c>
    </row>
    <row r="4616" spans="1:18" ht="16.5" customHeight="1">
      <c r="A4616" s="184"/>
      <c r="D4616" s="144" t="s">
        <v>4046</v>
      </c>
    </row>
    <row r="4617" spans="1:18" ht="16.5" customHeight="1">
      <c r="A4617" s="184"/>
      <c r="D4617" s="4"/>
      <c r="E4617" s="144" t="s">
        <v>3015</v>
      </c>
      <c r="L4617" s="144" t="s">
        <v>3018</v>
      </c>
    </row>
    <row r="4618" spans="1:18" ht="16.5" customHeight="1">
      <c r="A4618" s="184"/>
      <c r="D4618" s="4"/>
      <c r="E4618" s="144" t="s">
        <v>3016</v>
      </c>
      <c r="L4618" s="144" t="s">
        <v>3019</v>
      </c>
    </row>
    <row r="4619" spans="1:18" ht="16.5" customHeight="1">
      <c r="A4619" s="184"/>
      <c r="D4619" s="4"/>
      <c r="E4619" s="144" t="s">
        <v>3017</v>
      </c>
    </row>
    <row r="4620" spans="1:18" ht="16.5" customHeight="1">
      <c r="A4620" s="184"/>
      <c r="D4620" s="144" t="s">
        <v>4459</v>
      </c>
    </row>
    <row r="4621" spans="1:18" ht="16.5" customHeight="1">
      <c r="A4621" s="184"/>
      <c r="D4621" s="4"/>
      <c r="E4621" s="144" t="s">
        <v>4460</v>
      </c>
    </row>
    <row r="4622" spans="1:18" ht="16.5" customHeight="1">
      <c r="A4622" s="184"/>
      <c r="D4622" s="144" t="s">
        <v>3020</v>
      </c>
    </row>
    <row r="4623" spans="1:18" ht="16.5" customHeight="1">
      <c r="A4623" s="184"/>
      <c r="D4623" s="144" t="s">
        <v>4461</v>
      </c>
    </row>
    <row r="4624" spans="1:18" ht="16.5" customHeight="1">
      <c r="A4624" s="184"/>
      <c r="D4624" s="4"/>
      <c r="E4624" s="144" t="s">
        <v>4462</v>
      </c>
    </row>
    <row r="4625" spans="1:5" ht="16.5" customHeight="1">
      <c r="A4625" s="184"/>
    </row>
    <row r="4626" spans="1:5" ht="16.5" customHeight="1">
      <c r="A4626" s="184"/>
      <c r="C4626" s="146" t="s">
        <v>4047</v>
      </c>
    </row>
    <row r="4627" spans="1:5" ht="16.5" customHeight="1">
      <c r="A4627" s="184"/>
      <c r="D4627" s="144" t="s">
        <v>4048</v>
      </c>
    </row>
    <row r="4628" spans="1:5" ht="16.5" customHeight="1">
      <c r="A4628" s="184"/>
    </row>
    <row r="4629" spans="1:5" ht="16.5" customHeight="1">
      <c r="A4629" s="184"/>
      <c r="C4629" s="146" t="s">
        <v>4049</v>
      </c>
    </row>
    <row r="4630" spans="1:5" ht="16.5" customHeight="1">
      <c r="A4630" s="184"/>
      <c r="D4630" s="144" t="s">
        <v>4050</v>
      </c>
    </row>
    <row r="4631" spans="1:5" ht="16.5" customHeight="1">
      <c r="A4631" s="184"/>
      <c r="D4631" s="4"/>
      <c r="E4631" s="144" t="s">
        <v>3021</v>
      </c>
    </row>
    <row r="4632" spans="1:5" ht="16.5" customHeight="1">
      <c r="A4632" s="184"/>
      <c r="D4632" s="4"/>
      <c r="E4632" s="144" t="s">
        <v>3022</v>
      </c>
    </row>
    <row r="4633" spans="1:5" ht="16.5" customHeight="1">
      <c r="A4633" s="184"/>
      <c r="D4633" s="4"/>
      <c r="E4633" s="144" t="s">
        <v>3023</v>
      </c>
    </row>
    <row r="4634" spans="1:5" ht="16.5" customHeight="1">
      <c r="A4634" s="184"/>
      <c r="D4634" s="144" t="s">
        <v>2741</v>
      </c>
    </row>
    <row r="4635" spans="1:5" ht="16.5" customHeight="1">
      <c r="A4635" s="184"/>
    </row>
    <row r="4636" spans="1:5" ht="16.5" customHeight="1">
      <c r="A4636" s="184"/>
      <c r="B4636" s="145" t="s">
        <v>4454</v>
      </c>
      <c r="D4636" s="4"/>
    </row>
    <row r="4637" spans="1:5" ht="16.5" customHeight="1">
      <c r="A4637" s="184"/>
      <c r="C4637" s="146" t="s">
        <v>4051</v>
      </c>
    </row>
    <row r="4638" spans="1:5" ht="16.5" customHeight="1">
      <c r="A4638" s="184"/>
      <c r="D4638" s="144" t="s">
        <v>4052</v>
      </c>
    </row>
    <row r="4639" spans="1:5" ht="16.5" customHeight="1">
      <c r="A4639" s="184"/>
      <c r="D4639" s="4"/>
      <c r="E4639" s="144" t="s">
        <v>3024</v>
      </c>
    </row>
    <row r="4640" spans="1:5" ht="16.5" customHeight="1">
      <c r="A4640" s="184"/>
      <c r="D4640" s="4"/>
      <c r="E4640" s="144" t="s">
        <v>3025</v>
      </c>
    </row>
    <row r="4641" spans="1:18" ht="16.5" customHeight="1">
      <c r="A4641" s="184"/>
      <c r="D4641" s="4"/>
      <c r="E4641" s="144" t="s">
        <v>3026</v>
      </c>
    </row>
    <row r="4642" spans="1:18" ht="16.5" customHeight="1">
      <c r="A4642" s="184"/>
      <c r="D4642" s="4"/>
      <c r="E4642" s="144" t="s">
        <v>3027</v>
      </c>
    </row>
    <row r="4643" spans="1:18" ht="16.5" customHeight="1">
      <c r="A4643" s="184"/>
      <c r="D4643" s="144" t="s">
        <v>4452</v>
      </c>
    </row>
    <row r="4644" spans="1:18" ht="16.5" customHeight="1">
      <c r="A4644" s="184"/>
      <c r="D4644" s="4"/>
      <c r="E4644" s="144" t="s">
        <v>4453</v>
      </c>
      <c r="R4644" s="172" t="s">
        <v>6111</v>
      </c>
    </row>
    <row r="4645" spans="1:18" ht="16.5" customHeight="1">
      <c r="A4645" s="184"/>
      <c r="D4645" s="144" t="s">
        <v>3028</v>
      </c>
    </row>
    <row r="4646" spans="1:18" ht="16.5" customHeight="1">
      <c r="A4646" s="184"/>
    </row>
    <row r="4647" spans="1:18" ht="16.5" customHeight="1">
      <c r="A4647" s="184"/>
      <c r="C4647" s="146" t="s">
        <v>4053</v>
      </c>
    </row>
    <row r="4648" spans="1:18" ht="16.5" customHeight="1">
      <c r="A4648" s="184"/>
      <c r="D4648" s="144" t="s">
        <v>4054</v>
      </c>
      <c r="E4648" s="4"/>
    </row>
    <row r="4649" spans="1:18" ht="16.5" customHeight="1">
      <c r="A4649" s="184"/>
      <c r="D4649" s="4"/>
      <c r="E4649" s="144" t="s">
        <v>3029</v>
      </c>
    </row>
    <row r="4650" spans="1:18" ht="16.5" customHeight="1">
      <c r="A4650" s="184"/>
      <c r="D4650" s="4"/>
      <c r="E4650" s="144" t="s">
        <v>3030</v>
      </c>
    </row>
    <row r="4651" spans="1:18" ht="16.5" customHeight="1">
      <c r="A4651" s="184"/>
      <c r="D4651" s="4"/>
      <c r="E4651" s="144" t="s">
        <v>3031</v>
      </c>
    </row>
    <row r="4652" spans="1:18" ht="16.5" customHeight="1">
      <c r="A4652" s="184"/>
      <c r="D4652" s="4"/>
      <c r="E4652" s="144" t="s">
        <v>3032</v>
      </c>
    </row>
    <row r="4653" spans="1:18" ht="16.5" customHeight="1">
      <c r="A4653" s="184"/>
    </row>
    <row r="4654" spans="1:18" ht="16.5" customHeight="1">
      <c r="A4654" s="184"/>
      <c r="B4654" s="145" t="s">
        <v>4451</v>
      </c>
      <c r="D4654" s="4"/>
    </row>
    <row r="4655" spans="1:18" ht="16.5" customHeight="1">
      <c r="A4655" s="184"/>
      <c r="C4655" s="146" t="s">
        <v>4055</v>
      </c>
    </row>
    <row r="4656" spans="1:18" ht="16.5" customHeight="1">
      <c r="A4656" s="184"/>
      <c r="D4656" s="144" t="s">
        <v>4056</v>
      </c>
    </row>
    <row r="4657" spans="1:14" ht="16.5" customHeight="1">
      <c r="A4657" s="184"/>
      <c r="D4657" s="4"/>
      <c r="E4657" s="144" t="s">
        <v>3033</v>
      </c>
    </row>
    <row r="4658" spans="1:14" ht="16.5" customHeight="1">
      <c r="A4658" s="184"/>
      <c r="D4658" s="4"/>
      <c r="E4658" s="144" t="s">
        <v>3034</v>
      </c>
    </row>
    <row r="4659" spans="1:14" ht="16.5" customHeight="1">
      <c r="A4659" s="184"/>
      <c r="D4659" s="4"/>
      <c r="E4659" s="144" t="s">
        <v>3035</v>
      </c>
    </row>
    <row r="4660" spans="1:14" ht="16.5" customHeight="1">
      <c r="A4660" s="184"/>
      <c r="D4660" s="4"/>
      <c r="E4660" s="144" t="s">
        <v>3036</v>
      </c>
    </row>
    <row r="4661" spans="1:14" ht="16.5" customHeight="1">
      <c r="A4661" s="184"/>
      <c r="D4661" s="4"/>
      <c r="E4661" s="144" t="s">
        <v>3037</v>
      </c>
    </row>
    <row r="4662" spans="1:14" ht="16.5" customHeight="1">
      <c r="A4662" s="184"/>
    </row>
    <row r="4663" spans="1:14" ht="16.5" customHeight="1">
      <c r="A4663" s="184"/>
      <c r="C4663" s="146" t="s">
        <v>4057</v>
      </c>
    </row>
    <row r="4664" spans="1:14" ht="16.5" customHeight="1">
      <c r="A4664" s="184"/>
      <c r="D4664" s="144" t="s">
        <v>4450</v>
      </c>
    </row>
    <row r="4665" spans="1:14" ht="16.5" customHeight="1">
      <c r="A4665" s="184"/>
      <c r="D4665" s="4"/>
      <c r="E4665" s="144" t="s">
        <v>3340</v>
      </c>
    </row>
    <row r="4666" spans="1:14" ht="16.5" customHeight="1">
      <c r="A4666" s="184"/>
      <c r="D4666" s="4"/>
      <c r="E4666" s="144" t="s">
        <v>3038</v>
      </c>
      <c r="I4666" s="4"/>
      <c r="J4666" s="144" t="s">
        <v>3039</v>
      </c>
      <c r="N4666" s="144" t="s">
        <v>4449</v>
      </c>
    </row>
    <row r="4667" spans="1:14" ht="16.5" customHeight="1">
      <c r="A4667" s="184"/>
    </row>
    <row r="4668" spans="1:14" ht="16.5" customHeight="1">
      <c r="A4668" s="184"/>
    </row>
    <row r="4669" spans="1:14" ht="16.5" customHeight="1">
      <c r="A4669" s="184"/>
      <c r="D4669" s="4"/>
    </row>
    <row r="4670" spans="1:14" ht="16.5" customHeight="1">
      <c r="A4670" s="184" t="s">
        <v>4434</v>
      </c>
      <c r="D4670" s="4"/>
    </row>
    <row r="4671" spans="1:14" ht="16.5" customHeight="1">
      <c r="A4671" s="185"/>
      <c r="B4671" s="145" t="s">
        <v>3170</v>
      </c>
    </row>
    <row r="4672" spans="1:14" ht="16.5" customHeight="1">
      <c r="A4672" s="184"/>
      <c r="C4672" s="146" t="s">
        <v>4058</v>
      </c>
    </row>
    <row r="4673" spans="1:18" ht="16.5" customHeight="1">
      <c r="A4673" s="184"/>
      <c r="D4673" s="144" t="s">
        <v>3172</v>
      </c>
    </row>
    <row r="4674" spans="1:18" ht="16.5" customHeight="1">
      <c r="A4674" s="184"/>
      <c r="D4674" s="4"/>
      <c r="E4674" s="144" t="s">
        <v>4435</v>
      </c>
    </row>
    <row r="4675" spans="1:18" ht="16.5" customHeight="1">
      <c r="A4675" s="184"/>
      <c r="D4675" s="4"/>
      <c r="F4675" s="144" t="s">
        <v>4436</v>
      </c>
    </row>
    <row r="4676" spans="1:18" ht="16.5" customHeight="1">
      <c r="A4676" s="184"/>
      <c r="D4676" s="4"/>
      <c r="E4676" s="144" t="s">
        <v>3040</v>
      </c>
    </row>
    <row r="4677" spans="1:18" ht="16.5" customHeight="1">
      <c r="A4677" s="184"/>
      <c r="D4677" s="4"/>
      <c r="E4677" s="144" t="s">
        <v>4437</v>
      </c>
      <c r="R4677" s="172" t="s">
        <v>6111</v>
      </c>
    </row>
    <row r="4678" spans="1:18" ht="16.5" customHeight="1">
      <c r="A4678" s="184"/>
      <c r="D4678" s="4"/>
      <c r="F4678" s="144" t="s">
        <v>4438</v>
      </c>
    </row>
    <row r="4679" spans="1:18" ht="16.5" customHeight="1">
      <c r="A4679" s="184"/>
      <c r="D4679" s="4"/>
      <c r="F4679" s="144" t="s">
        <v>4439</v>
      </c>
    </row>
    <row r="4680" spans="1:18" ht="16.5" customHeight="1">
      <c r="A4680" s="184"/>
      <c r="D4680" s="4"/>
    </row>
    <row r="4681" spans="1:18" ht="16.5" customHeight="1">
      <c r="A4681" s="184"/>
      <c r="C4681" s="146" t="s">
        <v>4059</v>
      </c>
    </row>
    <row r="4682" spans="1:18" ht="16.5" customHeight="1">
      <c r="A4682" s="184"/>
      <c r="D4682" s="144" t="s">
        <v>4441</v>
      </c>
      <c r="E4682" s="4"/>
    </row>
    <row r="4683" spans="1:18" ht="16.5" customHeight="1">
      <c r="A4683" s="184"/>
      <c r="E4683" s="144" t="s">
        <v>4440</v>
      </c>
    </row>
    <row r="4684" spans="1:18" ht="16.5" customHeight="1">
      <c r="A4684" s="184"/>
      <c r="D4684" s="4"/>
      <c r="E4684" s="144" t="s">
        <v>3041</v>
      </c>
    </row>
    <row r="4685" spans="1:18" ht="16.5" customHeight="1">
      <c r="A4685" s="184"/>
      <c r="D4685" s="4"/>
      <c r="E4685" s="144" t="s">
        <v>3042</v>
      </c>
    </row>
    <row r="4686" spans="1:18" ht="16.5" customHeight="1">
      <c r="A4686" s="184"/>
      <c r="D4686" s="4"/>
      <c r="E4686" s="144" t="s">
        <v>3043</v>
      </c>
    </row>
    <row r="4687" spans="1:18" ht="16.5" customHeight="1">
      <c r="A4687" s="184"/>
      <c r="D4687" s="4"/>
      <c r="E4687" s="144" t="s">
        <v>3044</v>
      </c>
    </row>
    <row r="4688" spans="1:18" ht="16.5" customHeight="1">
      <c r="A4688" s="184"/>
      <c r="D4688" s="4"/>
      <c r="E4688" s="144" t="s">
        <v>4442</v>
      </c>
    </row>
    <row r="4689" spans="1:6" ht="16.5" customHeight="1">
      <c r="A4689" s="184"/>
      <c r="D4689" s="4"/>
      <c r="F4689" s="144" t="s">
        <v>4443</v>
      </c>
    </row>
    <row r="4690" spans="1:6" ht="16.5" customHeight="1">
      <c r="A4690" s="184"/>
      <c r="D4690" s="4"/>
      <c r="E4690" s="144" t="s">
        <v>4444</v>
      </c>
    </row>
    <row r="4691" spans="1:6" ht="16.5" customHeight="1">
      <c r="A4691" s="184"/>
      <c r="D4691" s="4"/>
      <c r="F4691" s="144" t="s">
        <v>4445</v>
      </c>
    </row>
    <row r="4692" spans="1:6" ht="16.5" customHeight="1">
      <c r="A4692" s="184"/>
      <c r="D4692" s="144" t="s">
        <v>4446</v>
      </c>
    </row>
    <row r="4693" spans="1:6" ht="16.5" customHeight="1">
      <c r="A4693" s="184"/>
      <c r="E4693" s="144" t="s">
        <v>4447</v>
      </c>
    </row>
    <row r="4694" spans="1:6" ht="16.5" customHeight="1">
      <c r="A4694" s="184"/>
      <c r="E4694" s="144" t="s">
        <v>4448</v>
      </c>
    </row>
    <row r="4695" spans="1:6" ht="16.5" customHeight="1">
      <c r="A4695" s="184"/>
      <c r="D4695" s="144" t="s">
        <v>3045</v>
      </c>
    </row>
    <row r="4696" spans="1:6" ht="16.5" customHeight="1">
      <c r="A4696" s="184"/>
    </row>
    <row r="4697" spans="1:6" ht="16.5" customHeight="1">
      <c r="A4697" s="184"/>
      <c r="B4697" s="145" t="s">
        <v>4130</v>
      </c>
      <c r="D4697" s="4"/>
    </row>
    <row r="4698" spans="1:6" ht="16.5" customHeight="1">
      <c r="A4698" s="184"/>
      <c r="C4698" s="146" t="s">
        <v>4060</v>
      </c>
    </row>
    <row r="4699" spans="1:6" ht="16.5" customHeight="1">
      <c r="A4699" s="184"/>
      <c r="D4699" s="144" t="s">
        <v>4433</v>
      </c>
    </row>
    <row r="4700" spans="1:6" ht="16.5" customHeight="1">
      <c r="A4700" s="184"/>
      <c r="E4700" s="144" t="s">
        <v>4432</v>
      </c>
    </row>
    <row r="4701" spans="1:6" ht="16.5" customHeight="1">
      <c r="A4701" s="184"/>
    </row>
    <row r="4702" spans="1:6" ht="16.5" customHeight="1">
      <c r="A4702" s="184"/>
      <c r="C4702" s="146" t="s">
        <v>4061</v>
      </c>
    </row>
    <row r="4703" spans="1:6" ht="16.5" customHeight="1">
      <c r="A4703" s="184"/>
      <c r="D4703" s="144" t="s">
        <v>4431</v>
      </c>
    </row>
    <row r="4704" spans="1:6" ht="16.5" customHeight="1">
      <c r="A4704" s="184"/>
      <c r="E4704" s="144" t="s">
        <v>4227</v>
      </c>
    </row>
    <row r="4705" spans="1:18" ht="16.5" customHeight="1">
      <c r="A4705" s="184"/>
    </row>
    <row r="4706" spans="1:18" ht="16.5" customHeight="1">
      <c r="A4706" s="184"/>
      <c r="C4706" s="146" t="s">
        <v>4062</v>
      </c>
    </row>
    <row r="4707" spans="1:18" ht="16.5" customHeight="1">
      <c r="A4707" s="184"/>
      <c r="D4707" s="144" t="s">
        <v>14034</v>
      </c>
    </row>
    <row r="4708" spans="1:18" ht="16.5" customHeight="1">
      <c r="A4708" s="184"/>
    </row>
    <row r="4709" spans="1:18" ht="16.5" customHeight="1">
      <c r="A4709" s="184"/>
      <c r="C4709" s="146" t="s">
        <v>4430</v>
      </c>
      <c r="D4709" s="4"/>
    </row>
    <row r="4710" spans="1:18" ht="16.5" customHeight="1">
      <c r="A4710" s="184"/>
      <c r="D4710" s="144" t="s">
        <v>4429</v>
      </c>
      <c r="R4710" s="172" t="s">
        <v>6111</v>
      </c>
    </row>
    <row r="4711" spans="1:18" ht="16.5" customHeight="1">
      <c r="A4711" s="184"/>
    </row>
    <row r="4712" spans="1:18" ht="16.5" customHeight="1">
      <c r="A4712" s="184"/>
      <c r="C4712" s="146" t="s">
        <v>4063</v>
      </c>
    </row>
    <row r="4713" spans="1:18" ht="16.5" customHeight="1">
      <c r="A4713" s="184"/>
      <c r="D4713" s="144" t="s">
        <v>4427</v>
      </c>
    </row>
    <row r="4714" spans="1:18" ht="16.5" customHeight="1">
      <c r="A4714" s="184"/>
      <c r="D4714" s="4"/>
      <c r="E4714" s="144" t="s">
        <v>4428</v>
      </c>
    </row>
    <row r="4715" spans="1:18" ht="16.5" customHeight="1">
      <c r="A4715" s="184"/>
      <c r="D4715" s="4"/>
    </row>
    <row r="4716" spans="1:18" ht="16.5" customHeight="1">
      <c r="A4716" s="184"/>
      <c r="B4716" s="145" t="s">
        <v>4129</v>
      </c>
    </row>
    <row r="4717" spans="1:18" ht="16.5" customHeight="1">
      <c r="A4717" s="184"/>
      <c r="C4717" s="146" t="s">
        <v>4064</v>
      </c>
    </row>
    <row r="4718" spans="1:18" ht="16.5" customHeight="1">
      <c r="A4718" s="184"/>
      <c r="D4718" s="144" t="s">
        <v>4425</v>
      </c>
    </row>
    <row r="4719" spans="1:18" ht="16.5" customHeight="1">
      <c r="A4719" s="184"/>
      <c r="E4719" s="144" t="s">
        <v>4426</v>
      </c>
    </row>
    <row r="4720" spans="1:18" ht="16.5" customHeight="1">
      <c r="A4720" s="184"/>
      <c r="D4720" s="4"/>
      <c r="E4720" s="144" t="s">
        <v>3046</v>
      </c>
    </row>
    <row r="4721" spans="1:6" ht="16.5" customHeight="1">
      <c r="A4721" s="184"/>
      <c r="D4721" s="4"/>
      <c r="E4721" s="4"/>
      <c r="F4721" s="144" t="s">
        <v>3047</v>
      </c>
    </row>
    <row r="4722" spans="1:6" ht="16.5" customHeight="1">
      <c r="A4722" s="184"/>
      <c r="D4722" s="4"/>
      <c r="E4722" s="4"/>
      <c r="F4722" s="144" t="s">
        <v>3048</v>
      </c>
    </row>
    <row r="4723" spans="1:6" ht="16.5" customHeight="1">
      <c r="A4723" s="184"/>
      <c r="D4723" s="4"/>
      <c r="E4723" s="4"/>
      <c r="F4723" s="144" t="s">
        <v>3049</v>
      </c>
    </row>
    <row r="4724" spans="1:6" ht="16.5" customHeight="1">
      <c r="A4724" s="184"/>
      <c r="D4724" s="4"/>
      <c r="E4724" s="4"/>
      <c r="F4724" s="144" t="s">
        <v>3050</v>
      </c>
    </row>
    <row r="4725" spans="1:6" ht="16.5" customHeight="1">
      <c r="A4725" s="184"/>
      <c r="D4725" s="4"/>
      <c r="E4725" s="144" t="s">
        <v>3051</v>
      </c>
    </row>
    <row r="4726" spans="1:6" ht="16.5" customHeight="1">
      <c r="A4726" s="184"/>
      <c r="D4726" s="4"/>
      <c r="E4726" s="4"/>
      <c r="F4726" s="144" t="s">
        <v>3052</v>
      </c>
    </row>
    <row r="4727" spans="1:6" ht="16.5" customHeight="1">
      <c r="A4727" s="184"/>
      <c r="D4727" s="4"/>
      <c r="E4727" s="4"/>
      <c r="F4727" s="144" t="s">
        <v>4424</v>
      </c>
    </row>
    <row r="4728" spans="1:6" ht="16.5" customHeight="1">
      <c r="A4728" s="184"/>
      <c r="D4728" s="4"/>
      <c r="E4728" s="4"/>
      <c r="F4728" s="144" t="s">
        <v>3053</v>
      </c>
    </row>
    <row r="4729" spans="1:6" ht="16.5" customHeight="1">
      <c r="A4729" s="184"/>
      <c r="D4729" s="4"/>
      <c r="E4729" s="4"/>
      <c r="F4729" s="144" t="s">
        <v>3054</v>
      </c>
    </row>
    <row r="4730" spans="1:6" ht="16.5" customHeight="1">
      <c r="A4730" s="184"/>
      <c r="D4730" s="144" t="s">
        <v>3055</v>
      </c>
    </row>
    <row r="4731" spans="1:6" ht="16.5" customHeight="1">
      <c r="A4731" s="184"/>
    </row>
    <row r="4732" spans="1:6" ht="16.5" customHeight="1">
      <c r="A4732" s="184"/>
      <c r="C4732" s="146" t="s">
        <v>4065</v>
      </c>
    </row>
    <row r="4733" spans="1:6" ht="16.5" customHeight="1">
      <c r="A4733" s="184"/>
      <c r="D4733" s="144" t="s">
        <v>4066</v>
      </c>
    </row>
    <row r="4734" spans="1:6" ht="16.5" customHeight="1">
      <c r="A4734" s="184"/>
      <c r="D4734" s="144" t="s">
        <v>4420</v>
      </c>
    </row>
    <row r="4735" spans="1:6" ht="16.5" customHeight="1">
      <c r="A4735" s="184"/>
      <c r="E4735" s="144" t="s">
        <v>4421</v>
      </c>
    </row>
    <row r="4736" spans="1:6" ht="16.5" customHeight="1">
      <c r="A4736" s="184"/>
      <c r="E4736" s="144" t="s">
        <v>4422</v>
      </c>
    </row>
    <row r="4737" spans="1:18" ht="16.5" customHeight="1">
      <c r="A4737" s="184"/>
      <c r="E4737" s="144" t="s">
        <v>4423</v>
      </c>
    </row>
    <row r="4738" spans="1:18" ht="16.5" customHeight="1">
      <c r="A4738" s="184"/>
    </row>
    <row r="4739" spans="1:18" ht="16.5" customHeight="1">
      <c r="A4739" s="184"/>
      <c r="C4739" s="146" t="s">
        <v>4067</v>
      </c>
    </row>
    <row r="4740" spans="1:18" ht="16.5" customHeight="1">
      <c r="A4740" s="184"/>
      <c r="D4740" s="144" t="s">
        <v>4068</v>
      </c>
    </row>
    <row r="4741" spans="1:18" ht="16.5" customHeight="1">
      <c r="A4741" s="184"/>
      <c r="D4741" s="4"/>
      <c r="E4741" s="144" t="s">
        <v>3056</v>
      </c>
      <c r="L4741" s="144" t="s">
        <v>3059</v>
      </c>
    </row>
    <row r="4742" spans="1:18" ht="16.5" customHeight="1">
      <c r="A4742" s="184"/>
      <c r="D4742" s="4"/>
      <c r="E4742" s="144" t="s">
        <v>3057</v>
      </c>
      <c r="L4742" s="144" t="s">
        <v>3060</v>
      </c>
    </row>
    <row r="4743" spans="1:18" ht="16.5" customHeight="1">
      <c r="A4743" s="184"/>
      <c r="D4743" s="4"/>
      <c r="E4743" s="144" t="s">
        <v>3058</v>
      </c>
      <c r="R4743" s="172" t="s">
        <v>6111</v>
      </c>
    </row>
    <row r="4744" spans="1:18" ht="16.5" customHeight="1">
      <c r="A4744" s="184"/>
    </row>
    <row r="4745" spans="1:18" ht="16.5" customHeight="1">
      <c r="A4745" s="184"/>
      <c r="C4745" s="146" t="s">
        <v>4069</v>
      </c>
    </row>
    <row r="4746" spans="1:18" ht="16.5" customHeight="1">
      <c r="A4746" s="184"/>
      <c r="D4746" s="144" t="s">
        <v>4418</v>
      </c>
    </row>
    <row r="4747" spans="1:18" ht="16.5" customHeight="1">
      <c r="A4747" s="184"/>
    </row>
    <row r="4748" spans="1:18" ht="16.5" customHeight="1">
      <c r="A4748" s="184"/>
      <c r="C4748" s="146" t="s">
        <v>4070</v>
      </c>
    </row>
    <row r="4749" spans="1:18" ht="16.5" customHeight="1">
      <c r="A4749" s="184"/>
      <c r="D4749" s="144" t="s">
        <v>4419</v>
      </c>
    </row>
    <row r="4750" spans="1:18" ht="16.5" customHeight="1">
      <c r="A4750" s="184"/>
      <c r="D4750" s="144" t="s">
        <v>3061</v>
      </c>
    </row>
    <row r="4751" spans="1:18" ht="16.5" customHeight="1">
      <c r="A4751" s="184"/>
      <c r="D4751" s="144" t="s">
        <v>3062</v>
      </c>
    </row>
    <row r="4752" spans="1:18" ht="16.5" customHeight="1">
      <c r="A4752" s="184"/>
    </row>
    <row r="4753" spans="1:20" ht="16.5" customHeight="1">
      <c r="A4753" s="185"/>
      <c r="B4753" s="145" t="s">
        <v>4128</v>
      </c>
      <c r="D4753" s="4"/>
    </row>
    <row r="4754" spans="1:20" ht="16.5" customHeight="1">
      <c r="A4754" s="184"/>
      <c r="C4754" s="146" t="s">
        <v>4071</v>
      </c>
    </row>
    <row r="4755" spans="1:20" ht="16.5" customHeight="1">
      <c r="A4755" s="184"/>
      <c r="D4755" s="144" t="s">
        <v>4412</v>
      </c>
    </row>
    <row r="4756" spans="1:20" ht="16.5" customHeight="1">
      <c r="A4756" s="184"/>
      <c r="E4756" s="144" t="s">
        <v>4413</v>
      </c>
    </row>
    <row r="4757" spans="1:20" ht="16.5" customHeight="1">
      <c r="A4757" s="184"/>
      <c r="E4757" s="144" t="s">
        <v>4414</v>
      </c>
    </row>
    <row r="4758" spans="1:20" ht="16.5" customHeight="1">
      <c r="A4758" s="184"/>
      <c r="D4758" s="144" t="s">
        <v>4415</v>
      </c>
    </row>
    <row r="4759" spans="1:20" ht="16.5" customHeight="1">
      <c r="A4759" s="184"/>
      <c r="E4759" s="144" t="s">
        <v>4416</v>
      </c>
    </row>
    <row r="4760" spans="1:20" ht="16.5" customHeight="1">
      <c r="A4760" s="184"/>
      <c r="D4760" s="144" t="s">
        <v>2813</v>
      </c>
    </row>
    <row r="4761" spans="1:20" ht="16.5" customHeight="1">
      <c r="A4761" s="184"/>
    </row>
    <row r="4762" spans="1:20" ht="16.5" customHeight="1">
      <c r="A4762" s="184"/>
    </row>
    <row r="4763" spans="1:20" ht="16.5" customHeight="1">
      <c r="A4763" s="184"/>
    </row>
    <row r="4764" spans="1:20" ht="16.5" customHeight="1">
      <c r="A4764" s="184" t="s">
        <v>4127</v>
      </c>
      <c r="D4764" s="4"/>
      <c r="T4764" s="541" t="s">
        <v>14030</v>
      </c>
    </row>
    <row r="4765" spans="1:20" ht="16.5" customHeight="1">
      <c r="A4765" s="184"/>
      <c r="B4765" s="145" t="s">
        <v>3170</v>
      </c>
      <c r="D4765" s="4"/>
    </row>
    <row r="4766" spans="1:20" ht="16.5" customHeight="1">
      <c r="A4766" s="184"/>
      <c r="C4766" s="146" t="s">
        <v>4072</v>
      </c>
      <c r="T4766" s="4" t="s">
        <v>14029</v>
      </c>
    </row>
    <row r="4767" spans="1:20" ht="16.5" customHeight="1">
      <c r="A4767" s="184"/>
      <c r="D4767" s="144" t="s">
        <v>3172</v>
      </c>
      <c r="T4767"/>
    </row>
    <row r="4768" spans="1:20" ht="16.5" customHeight="1">
      <c r="A4768" s="184"/>
      <c r="D4768" s="144" t="s">
        <v>14028</v>
      </c>
    </row>
    <row r="4769" spans="1:18" ht="16.5" customHeight="1">
      <c r="A4769" s="184"/>
      <c r="D4769" s="144" t="s">
        <v>3063</v>
      </c>
    </row>
    <row r="4770" spans="1:18" ht="16.5" customHeight="1">
      <c r="A4770" s="184"/>
      <c r="D4770" s="144" t="s">
        <v>4410</v>
      </c>
    </row>
    <row r="4771" spans="1:18" ht="16.5" customHeight="1">
      <c r="A4771" s="184"/>
      <c r="E4771" s="144" t="s">
        <v>4411</v>
      </c>
    </row>
    <row r="4772" spans="1:18" ht="16.5" customHeight="1">
      <c r="A4772" s="184"/>
      <c r="D4772" s="144" t="s">
        <v>4409</v>
      </c>
    </row>
    <row r="4773" spans="1:18" ht="16.5" customHeight="1">
      <c r="A4773" s="184"/>
      <c r="D4773" s="144" t="s">
        <v>3064</v>
      </c>
    </row>
    <row r="4774" spans="1:18" ht="16.5" customHeight="1">
      <c r="A4774" s="184"/>
    </row>
    <row r="4775" spans="1:18" ht="16.5" customHeight="1">
      <c r="A4775" s="184"/>
      <c r="B4775" s="145" t="s">
        <v>4417</v>
      </c>
    </row>
    <row r="4776" spans="1:18" ht="16.5" customHeight="1">
      <c r="A4776" s="184"/>
      <c r="C4776" s="146" t="s">
        <v>4073</v>
      </c>
      <c r="R4776" s="172" t="s">
        <v>6111</v>
      </c>
    </row>
    <row r="4777" spans="1:18" ht="16.5" customHeight="1">
      <c r="A4777" s="184"/>
      <c r="D4777" s="144" t="s">
        <v>4401</v>
      </c>
    </row>
    <row r="4778" spans="1:18" ht="16.5" customHeight="1">
      <c r="A4778" s="184"/>
      <c r="E4778" s="144" t="s">
        <v>188</v>
      </c>
    </row>
    <row r="4779" spans="1:18" ht="16.5" customHeight="1">
      <c r="A4779" s="184"/>
      <c r="D4779" s="4"/>
      <c r="E4779" s="144" t="s">
        <v>3065</v>
      </c>
    </row>
    <row r="4780" spans="1:18" ht="16.5" customHeight="1">
      <c r="A4780" s="184"/>
      <c r="D4780" s="4"/>
      <c r="E4780" s="144" t="s">
        <v>3066</v>
      </c>
    </row>
    <row r="4781" spans="1:18" ht="16.5" customHeight="1">
      <c r="A4781" s="184"/>
      <c r="D4781" s="4"/>
      <c r="E4781" s="144" t="s">
        <v>3067</v>
      </c>
    </row>
    <row r="4782" spans="1:18" ht="16.5" customHeight="1">
      <c r="A4782" s="184"/>
      <c r="D4782" s="4"/>
      <c r="E4782" s="144" t="s">
        <v>3068</v>
      </c>
    </row>
    <row r="4783" spans="1:18" ht="16.5" customHeight="1">
      <c r="A4783" s="184"/>
      <c r="D4783" s="4"/>
      <c r="E4783" s="144" t="s">
        <v>3069</v>
      </c>
    </row>
    <row r="4784" spans="1:18" ht="16.5" customHeight="1">
      <c r="A4784" s="184"/>
      <c r="D4784" s="144" t="s">
        <v>4402</v>
      </c>
    </row>
    <row r="4785" spans="1:20" ht="16.5" customHeight="1">
      <c r="A4785" s="184"/>
      <c r="E4785" s="144" t="s">
        <v>3312</v>
      </c>
    </row>
    <row r="4786" spans="1:20" ht="16.5" customHeight="1">
      <c r="A4786" s="184"/>
      <c r="D4786" s="4"/>
      <c r="E4786" s="144" t="s">
        <v>3070</v>
      </c>
    </row>
    <row r="4787" spans="1:20" ht="16.5" customHeight="1">
      <c r="A4787" s="184"/>
      <c r="D4787" s="4"/>
      <c r="E4787" s="144" t="s">
        <v>3071</v>
      </c>
    </row>
    <row r="4788" spans="1:20" ht="16.5" customHeight="1">
      <c r="A4788" s="184"/>
      <c r="D4788" s="4"/>
      <c r="E4788" s="144" t="s">
        <v>3072</v>
      </c>
    </row>
    <row r="4789" spans="1:20" ht="16.5" customHeight="1">
      <c r="A4789" s="184"/>
      <c r="D4789" s="4"/>
      <c r="E4789" s="144" t="s">
        <v>3073</v>
      </c>
      <c r="T4789" s="4" t="s">
        <v>14031</v>
      </c>
    </row>
    <row r="4790" spans="1:20" ht="16.5" customHeight="1">
      <c r="A4790" s="184"/>
      <c r="D4790" s="4"/>
      <c r="E4790" s="144" t="s">
        <v>3074</v>
      </c>
      <c r="T4790" s="4" t="s">
        <v>14032</v>
      </c>
    </row>
    <row r="4791" spans="1:20" ht="16.5" customHeight="1">
      <c r="A4791" s="184"/>
      <c r="D4791" s="4"/>
      <c r="E4791" s="144" t="s">
        <v>3075</v>
      </c>
      <c r="T4791" s="4" t="s">
        <v>14033</v>
      </c>
    </row>
    <row r="4792" spans="1:20" ht="16.5" customHeight="1">
      <c r="A4792" s="184"/>
      <c r="D4792" s="144" t="s">
        <v>3076</v>
      </c>
    </row>
    <row r="4793" spans="1:20" ht="16.5" customHeight="1">
      <c r="A4793" s="184"/>
    </row>
    <row r="4794" spans="1:20" ht="16.5" customHeight="1">
      <c r="A4794" s="184"/>
      <c r="C4794" s="146" t="s">
        <v>4074</v>
      </c>
    </row>
    <row r="4795" spans="1:20" ht="16.5" customHeight="1">
      <c r="A4795" s="184"/>
      <c r="D4795" s="144" t="s">
        <v>4397</v>
      </c>
    </row>
    <row r="4796" spans="1:20" ht="16.5" customHeight="1">
      <c r="A4796" s="184"/>
      <c r="E4796" s="144" t="s">
        <v>4400</v>
      </c>
    </row>
    <row r="4797" spans="1:20" ht="16.5" customHeight="1">
      <c r="A4797" s="184"/>
      <c r="E4797" s="144" t="s">
        <v>4399</v>
      </c>
    </row>
    <row r="4798" spans="1:20" ht="16.5" customHeight="1">
      <c r="A4798" s="184"/>
      <c r="E4798" s="144" t="s">
        <v>4398</v>
      </c>
    </row>
    <row r="4799" spans="1:20" ht="16.5" customHeight="1">
      <c r="A4799" s="184"/>
      <c r="D4799" s="4"/>
      <c r="E4799" s="144" t="s">
        <v>3077</v>
      </c>
    </row>
    <row r="4800" spans="1:20" ht="16.5" customHeight="1">
      <c r="A4800" s="184"/>
      <c r="D4800" s="4"/>
      <c r="E4800" s="144" t="s">
        <v>3078</v>
      </c>
    </row>
    <row r="4801" spans="1:18" ht="16.5" customHeight="1">
      <c r="A4801" s="184"/>
      <c r="D4801" s="4"/>
      <c r="E4801" s="144" t="s">
        <v>3079</v>
      </c>
    </row>
    <row r="4802" spans="1:18" ht="16.5" customHeight="1">
      <c r="A4802" s="184"/>
      <c r="D4802" s="4"/>
      <c r="E4802" s="144" t="s">
        <v>3080</v>
      </c>
    </row>
    <row r="4803" spans="1:18" ht="16.5" customHeight="1">
      <c r="A4803" s="184"/>
      <c r="D4803" s="4"/>
      <c r="E4803" s="144" t="s">
        <v>3081</v>
      </c>
    </row>
    <row r="4804" spans="1:18" ht="16.5" customHeight="1">
      <c r="A4804" s="184"/>
      <c r="D4804" s="4"/>
      <c r="E4804" s="144" t="s">
        <v>4395</v>
      </c>
    </row>
    <row r="4805" spans="1:18" ht="16.5" customHeight="1">
      <c r="A4805" s="184"/>
      <c r="D4805" s="4"/>
      <c r="F4805" s="144" t="s">
        <v>4396</v>
      </c>
    </row>
    <row r="4806" spans="1:18" ht="16.5" customHeight="1">
      <c r="A4806" s="184"/>
      <c r="D4806" s="144" t="s">
        <v>4392</v>
      </c>
    </row>
    <row r="4807" spans="1:18" ht="16.5" customHeight="1">
      <c r="A4807" s="184"/>
      <c r="E4807" s="144" t="s">
        <v>4393</v>
      </c>
    </row>
    <row r="4808" spans="1:18" ht="16.5" customHeight="1">
      <c r="A4808" s="184"/>
      <c r="E4808" s="144" t="s">
        <v>4394</v>
      </c>
    </row>
    <row r="4809" spans="1:18" ht="16.5" customHeight="1">
      <c r="A4809" s="184"/>
      <c r="R4809" s="172" t="s">
        <v>6111</v>
      </c>
    </row>
    <row r="4810" spans="1:18" ht="16.5" customHeight="1">
      <c r="A4810" s="184"/>
      <c r="C4810" s="146" t="s">
        <v>4075</v>
      </c>
    </row>
    <row r="4811" spans="1:18" ht="16.5" customHeight="1">
      <c r="A4811" s="184"/>
      <c r="D4811" s="144" t="s">
        <v>4388</v>
      </c>
    </row>
    <row r="4812" spans="1:18" ht="16.5" customHeight="1">
      <c r="A4812" s="184"/>
      <c r="E4812" s="144" t="s">
        <v>4390</v>
      </c>
    </row>
    <row r="4813" spans="1:18" ht="16.5" customHeight="1">
      <c r="A4813" s="184"/>
      <c r="E4813" s="144" t="s">
        <v>4391</v>
      </c>
    </row>
    <row r="4814" spans="1:18" ht="16.5" customHeight="1">
      <c r="A4814" s="184"/>
      <c r="D4814" s="144" t="s">
        <v>4389</v>
      </c>
    </row>
    <row r="4815" spans="1:18" ht="16.5" customHeight="1">
      <c r="A4815" s="184"/>
    </row>
    <row r="4816" spans="1:18" ht="16.5" customHeight="1">
      <c r="A4816" s="184"/>
      <c r="C4816" s="146" t="s">
        <v>4076</v>
      </c>
    </row>
    <row r="4817" spans="1:5" ht="16.5" customHeight="1">
      <c r="A4817" s="184"/>
      <c r="D4817" s="144" t="s">
        <v>4077</v>
      </c>
    </row>
    <row r="4818" spans="1:5" ht="16.5" customHeight="1">
      <c r="A4818" s="184"/>
    </row>
    <row r="4819" spans="1:5" ht="16.5" customHeight="1">
      <c r="A4819" s="184"/>
      <c r="C4819" s="146" t="s">
        <v>4078</v>
      </c>
    </row>
    <row r="4820" spans="1:5" ht="16.5" customHeight="1">
      <c r="A4820" s="184"/>
      <c r="D4820" s="144" t="s">
        <v>4387</v>
      </c>
    </row>
    <row r="4821" spans="1:5" ht="16.5" customHeight="1">
      <c r="A4821" s="184"/>
      <c r="D4821" s="4"/>
      <c r="E4821" s="144" t="s">
        <v>4386</v>
      </c>
    </row>
    <row r="4822" spans="1:5" ht="16.5" customHeight="1">
      <c r="A4822" s="184"/>
      <c r="D4822" s="144" t="s">
        <v>2779</v>
      </c>
    </row>
    <row r="4823" spans="1:5" ht="16.5" customHeight="1">
      <c r="A4823" s="184"/>
    </row>
    <row r="4824" spans="1:5" ht="16.5" customHeight="1">
      <c r="A4824" s="184"/>
      <c r="C4824" s="146" t="s">
        <v>4079</v>
      </c>
    </row>
    <row r="4825" spans="1:5" ht="16.5" customHeight="1">
      <c r="A4825" s="184"/>
      <c r="D4825" s="144" t="s">
        <v>4080</v>
      </c>
    </row>
    <row r="4826" spans="1:5" ht="16.5" customHeight="1">
      <c r="A4826" s="184"/>
      <c r="D4826" s="144" t="s">
        <v>4383</v>
      </c>
    </row>
    <row r="4827" spans="1:5" ht="16.5" customHeight="1">
      <c r="A4827" s="184"/>
      <c r="E4827" s="144" t="s">
        <v>4384</v>
      </c>
    </row>
    <row r="4828" spans="1:5" ht="16.5" customHeight="1">
      <c r="A4828" s="184"/>
      <c r="D4828" s="144" t="s">
        <v>4385</v>
      </c>
    </row>
    <row r="4829" spans="1:5" ht="16.5" customHeight="1">
      <c r="A4829" s="184"/>
      <c r="E4829" s="144" t="s">
        <v>4227</v>
      </c>
    </row>
    <row r="4830" spans="1:5" ht="16.5" customHeight="1">
      <c r="A4830" s="184"/>
    </row>
    <row r="4831" spans="1:5" ht="16.5" customHeight="1">
      <c r="A4831" s="184"/>
      <c r="C4831" s="146" t="s">
        <v>4081</v>
      </c>
    </row>
    <row r="4832" spans="1:5" ht="16.5" customHeight="1">
      <c r="A4832" s="184"/>
      <c r="D4832" s="144" t="s">
        <v>4381</v>
      </c>
    </row>
    <row r="4833" spans="1:18" ht="16.5" customHeight="1">
      <c r="A4833" s="184"/>
      <c r="E4833" s="144" t="s">
        <v>4382</v>
      </c>
    </row>
    <row r="4834" spans="1:18" ht="16.5" customHeight="1">
      <c r="A4834" s="184"/>
      <c r="D4834" s="144" t="s">
        <v>3082</v>
      </c>
    </row>
    <row r="4835" spans="1:18" ht="16.5" customHeight="1">
      <c r="A4835" s="184"/>
      <c r="D4835" s="144" t="s">
        <v>3083</v>
      </c>
    </row>
    <row r="4836" spans="1:18" ht="16.5" customHeight="1">
      <c r="A4836" s="184"/>
    </row>
    <row r="4837" spans="1:18" ht="16.5" customHeight="1">
      <c r="A4837" s="184"/>
    </row>
    <row r="4838" spans="1:18" ht="16.5" customHeight="1">
      <c r="A4838" s="184"/>
      <c r="C4838" s="146" t="s">
        <v>4082</v>
      </c>
    </row>
    <row r="4839" spans="1:18" ht="16.5" customHeight="1">
      <c r="A4839" s="184"/>
      <c r="D4839" s="144" t="s">
        <v>4379</v>
      </c>
    </row>
    <row r="4840" spans="1:18" ht="16.5" customHeight="1">
      <c r="A4840" s="184"/>
      <c r="E4840" s="144" t="s">
        <v>4380</v>
      </c>
    </row>
    <row r="4841" spans="1:18" ht="16.5" customHeight="1">
      <c r="A4841" s="184"/>
      <c r="C4841" s="24"/>
    </row>
    <row r="4842" spans="1:18" ht="16.5" customHeight="1">
      <c r="A4842" s="924"/>
      <c r="B4842" s="925"/>
      <c r="C4842" s="926" t="s">
        <v>17030</v>
      </c>
      <c r="D4842" s="927"/>
      <c r="E4842" s="927"/>
      <c r="F4842" s="927"/>
      <c r="G4842" s="927"/>
      <c r="H4842" s="927"/>
      <c r="I4842" s="927"/>
      <c r="J4842" s="921"/>
      <c r="K4842" s="921"/>
      <c r="L4842" s="921"/>
      <c r="M4842" s="921"/>
      <c r="N4842" s="921"/>
      <c r="O4842" s="921"/>
      <c r="P4842" s="921"/>
      <c r="R4842" s="931" t="s">
        <v>6111</v>
      </c>
    </row>
    <row r="4843" spans="1:18" ht="16.5" customHeight="1">
      <c r="A4843" s="924"/>
      <c r="B4843" s="925"/>
      <c r="C4843" s="926"/>
      <c r="D4843" s="927" t="s">
        <v>17035</v>
      </c>
      <c r="E4843" s="927"/>
      <c r="F4843" s="927"/>
      <c r="G4843" s="927"/>
      <c r="H4843" s="927"/>
      <c r="I4843" s="927"/>
      <c r="J4843" s="921"/>
      <c r="K4843" s="921"/>
      <c r="L4843" s="921"/>
      <c r="M4843" s="921"/>
      <c r="N4843" s="921"/>
      <c r="O4843" s="921"/>
      <c r="P4843" s="921"/>
      <c r="R4843" s="931"/>
    </row>
    <row r="4844" spans="1:18" ht="16.5" customHeight="1">
      <c r="A4844" s="924"/>
      <c r="B4844" s="925"/>
      <c r="C4844" s="926"/>
      <c r="D4844" s="927"/>
      <c r="E4844" s="927" t="s">
        <v>17036</v>
      </c>
      <c r="F4844" s="927"/>
      <c r="G4844" s="927"/>
      <c r="H4844" s="927"/>
      <c r="I4844" s="927"/>
      <c r="J4844" s="921"/>
      <c r="K4844" s="921"/>
      <c r="L4844" s="921"/>
      <c r="M4844" s="921"/>
      <c r="N4844" s="921"/>
      <c r="O4844" s="921"/>
      <c r="P4844" s="921"/>
      <c r="R4844" s="931"/>
    </row>
    <row r="4845" spans="1:18" ht="16.5" customHeight="1">
      <c r="A4845" s="924"/>
      <c r="B4845" s="925"/>
      <c r="C4845" s="926"/>
      <c r="D4845" s="927"/>
      <c r="E4845" s="927" t="s">
        <v>17037</v>
      </c>
      <c r="F4845" s="927"/>
      <c r="G4845" s="927"/>
      <c r="H4845" s="927"/>
      <c r="I4845" s="927"/>
      <c r="J4845" s="921"/>
      <c r="K4845" s="921"/>
      <c r="L4845" s="921"/>
      <c r="M4845" s="921"/>
      <c r="N4845" s="921"/>
      <c r="O4845" s="921"/>
      <c r="P4845" s="921"/>
      <c r="R4845" s="931"/>
    </row>
    <row r="4846" spans="1:18" ht="16.5" customHeight="1">
      <c r="A4846" s="924"/>
      <c r="B4846" s="925"/>
      <c r="C4846" s="926"/>
      <c r="D4846" s="927" t="s">
        <v>17033</v>
      </c>
      <c r="E4846" s="927"/>
      <c r="F4846" s="927"/>
      <c r="G4846" s="927"/>
      <c r="H4846" s="927"/>
      <c r="I4846" s="927"/>
      <c r="J4846" s="921"/>
      <c r="K4846" s="921"/>
      <c r="L4846" s="921"/>
      <c r="M4846" s="921"/>
      <c r="N4846" s="921"/>
      <c r="O4846" s="921"/>
      <c r="P4846" s="921"/>
      <c r="R4846" s="931"/>
    </row>
    <row r="4847" spans="1:18" ht="16.5" customHeight="1">
      <c r="A4847" s="924"/>
      <c r="B4847" s="925"/>
      <c r="C4847" s="926"/>
      <c r="D4847" s="927"/>
      <c r="E4847" s="927" t="s">
        <v>17034</v>
      </c>
      <c r="F4847" s="927"/>
      <c r="G4847" s="927"/>
      <c r="H4847" s="927"/>
      <c r="I4847" s="927"/>
      <c r="J4847" s="921"/>
      <c r="K4847" s="921"/>
      <c r="L4847" s="921"/>
      <c r="M4847" s="921"/>
      <c r="N4847" s="921"/>
      <c r="O4847" s="921"/>
      <c r="P4847" s="921"/>
      <c r="R4847" s="931"/>
    </row>
    <row r="4848" spans="1:18" ht="16.5" customHeight="1">
      <c r="A4848" s="924"/>
      <c r="B4848" s="925"/>
      <c r="C4848" s="926"/>
      <c r="D4848" s="927" t="s">
        <v>17031</v>
      </c>
      <c r="E4848" s="927"/>
      <c r="F4848" s="927"/>
      <c r="G4848" s="927"/>
      <c r="H4848" s="927"/>
      <c r="I4848" s="927"/>
      <c r="J4848" s="921"/>
      <c r="K4848" s="921"/>
      <c r="L4848" s="921"/>
      <c r="M4848" s="921"/>
      <c r="N4848" s="921"/>
      <c r="O4848" s="921"/>
      <c r="P4848" s="921"/>
      <c r="R4848" s="931"/>
    </row>
    <row r="4849" spans="1:18" ht="16.5" customHeight="1">
      <c r="A4849" s="924"/>
      <c r="B4849" s="925"/>
      <c r="C4849" s="926"/>
      <c r="D4849" s="927"/>
      <c r="E4849" s="927" t="s">
        <v>17032</v>
      </c>
      <c r="F4849" s="927"/>
      <c r="G4849" s="927"/>
      <c r="H4849" s="927"/>
      <c r="I4849" s="927"/>
      <c r="J4849" s="921"/>
      <c r="K4849" s="921"/>
      <c r="L4849" s="921"/>
      <c r="M4849" s="921"/>
      <c r="N4849" s="921"/>
      <c r="O4849" s="921"/>
      <c r="P4849" s="921"/>
      <c r="R4849" s="931"/>
    </row>
    <row r="4850" spans="1:18" ht="16.5" customHeight="1">
      <c r="A4850" s="184"/>
      <c r="C4850" s="24"/>
      <c r="D4850" s="4"/>
    </row>
    <row r="4851" spans="1:18" ht="16.5" customHeight="1">
      <c r="A4851" s="184"/>
      <c r="B4851" s="145" t="s">
        <v>4126</v>
      </c>
      <c r="D4851" s="4"/>
    </row>
    <row r="4852" spans="1:18" ht="16.5" customHeight="1">
      <c r="A4852" s="184"/>
      <c r="C4852" s="146" t="s">
        <v>4125</v>
      </c>
    </row>
    <row r="4853" spans="1:18" ht="16.5" customHeight="1">
      <c r="A4853" s="184"/>
      <c r="D4853" s="144" t="s">
        <v>4377</v>
      </c>
    </row>
    <row r="4854" spans="1:18" ht="16.5" customHeight="1">
      <c r="A4854" s="184"/>
      <c r="E4854" s="144" t="s">
        <v>4378</v>
      </c>
    </row>
    <row r="4855" spans="1:18" ht="16.5" customHeight="1">
      <c r="A4855" s="184"/>
    </row>
    <row r="4856" spans="1:18" ht="16.5" customHeight="1">
      <c r="A4856" s="184"/>
      <c r="C4856" s="146" t="s">
        <v>4124</v>
      </c>
    </row>
    <row r="4857" spans="1:18" ht="16.5" customHeight="1">
      <c r="A4857" s="184"/>
      <c r="D4857" s="144" t="s">
        <v>17038</v>
      </c>
    </row>
    <row r="4858" spans="1:18" ht="16.5" customHeight="1">
      <c r="A4858" s="184"/>
      <c r="D4858" s="4"/>
      <c r="E4858" s="4" t="s">
        <v>4376</v>
      </c>
    </row>
    <row r="4859" spans="1:18" ht="16.5" customHeight="1">
      <c r="A4859" s="184"/>
      <c r="D4859" s="4"/>
      <c r="E4859" s="144" t="s">
        <v>17039</v>
      </c>
    </row>
    <row r="4860" spans="1:18" ht="16.5" customHeight="1">
      <c r="A4860" s="184"/>
      <c r="E4860" s="144" t="s">
        <v>17040</v>
      </c>
    </row>
    <row r="4861" spans="1:18" ht="16.5" customHeight="1">
      <c r="A4861" s="184"/>
    </row>
    <row r="4862" spans="1:18" ht="16.5" customHeight="1">
      <c r="A4862" s="924"/>
      <c r="B4862" s="925"/>
      <c r="C4862" s="926" t="s">
        <v>17046</v>
      </c>
      <c r="D4862" s="927"/>
      <c r="E4862" s="927"/>
      <c r="F4862" s="927"/>
      <c r="G4862" s="927"/>
      <c r="H4862" s="927"/>
      <c r="I4862" s="927"/>
      <c r="J4862" s="921"/>
      <c r="K4862" s="921"/>
      <c r="L4862" s="921"/>
      <c r="M4862" s="921"/>
      <c r="N4862" s="921"/>
      <c r="O4862" s="921"/>
      <c r="P4862" s="921"/>
    </row>
    <row r="4863" spans="1:18" ht="16.5" customHeight="1">
      <c r="A4863" s="924"/>
      <c r="B4863" s="925"/>
      <c r="C4863" s="926"/>
      <c r="D4863" s="927" t="s">
        <v>17047</v>
      </c>
      <c r="E4863" s="927"/>
      <c r="F4863" s="927"/>
      <c r="G4863" s="927"/>
      <c r="H4863" s="927"/>
      <c r="I4863" s="927"/>
      <c r="J4863" s="921"/>
      <c r="K4863" s="921"/>
      <c r="L4863" s="921"/>
      <c r="M4863" s="921"/>
      <c r="N4863" s="921"/>
      <c r="O4863" s="921"/>
      <c r="P4863" s="921"/>
    </row>
    <row r="4864" spans="1:18" ht="16.5" customHeight="1">
      <c r="A4864" s="924"/>
      <c r="B4864" s="925"/>
      <c r="C4864" s="926"/>
      <c r="D4864" s="927"/>
      <c r="E4864" s="927" t="s">
        <v>17048</v>
      </c>
      <c r="F4864" s="927"/>
      <c r="G4864" s="927"/>
      <c r="H4864" s="927"/>
      <c r="I4864" s="927"/>
      <c r="J4864" s="921"/>
      <c r="K4864" s="921"/>
      <c r="L4864" s="921"/>
      <c r="M4864" s="921"/>
      <c r="N4864" s="921"/>
      <c r="O4864" s="921"/>
      <c r="P4864" s="921"/>
    </row>
    <row r="4865" spans="1:16" ht="16.5" customHeight="1">
      <c r="A4865" s="924"/>
      <c r="B4865" s="925"/>
      <c r="C4865" s="926"/>
      <c r="D4865" s="926"/>
      <c r="E4865" s="927" t="s">
        <v>17049</v>
      </c>
      <c r="F4865" s="927"/>
      <c r="G4865" s="927"/>
      <c r="H4865" s="927"/>
      <c r="I4865" s="927"/>
      <c r="J4865" s="921"/>
      <c r="K4865" s="921"/>
      <c r="L4865" s="921"/>
      <c r="M4865" s="921"/>
      <c r="N4865" s="921"/>
      <c r="O4865" s="921"/>
      <c r="P4865" s="921"/>
    </row>
    <row r="4866" spans="1:16" ht="16.5" customHeight="1">
      <c r="A4866" s="924"/>
      <c r="B4866" s="925"/>
      <c r="C4866" s="926"/>
      <c r="D4866" s="926"/>
      <c r="E4866" s="927"/>
      <c r="F4866" s="927" t="s">
        <v>17050</v>
      </c>
      <c r="G4866" s="927"/>
      <c r="H4866" s="927"/>
      <c r="I4866" s="927"/>
      <c r="J4866" s="921"/>
      <c r="K4866" s="921"/>
      <c r="L4866" s="921"/>
      <c r="M4866" s="921"/>
      <c r="N4866" s="921"/>
      <c r="O4866" s="921"/>
      <c r="P4866" s="921"/>
    </row>
    <row r="4867" spans="1:16" ht="16.5" customHeight="1">
      <c r="A4867" s="924"/>
      <c r="B4867" s="925"/>
      <c r="C4867" s="926"/>
      <c r="D4867" s="926"/>
      <c r="E4867" s="927" t="s">
        <v>17051</v>
      </c>
      <c r="F4867" s="927"/>
      <c r="G4867" s="927"/>
      <c r="H4867" s="927"/>
      <c r="I4867" s="927"/>
      <c r="J4867" s="921"/>
      <c r="K4867" s="921"/>
      <c r="L4867" s="921"/>
      <c r="M4867" s="921"/>
      <c r="N4867" s="921"/>
      <c r="O4867" s="921"/>
      <c r="P4867" s="921"/>
    </row>
    <row r="4868" spans="1:16" ht="16.5" customHeight="1">
      <c r="A4868" s="924"/>
      <c r="B4868" s="925"/>
      <c r="C4868" s="926"/>
      <c r="D4868" s="926"/>
      <c r="E4868" s="927"/>
      <c r="F4868" s="927" t="s">
        <v>17052</v>
      </c>
      <c r="G4868" s="927"/>
      <c r="H4868" s="927"/>
      <c r="I4868" s="927"/>
      <c r="J4868" s="921"/>
      <c r="K4868" s="921"/>
      <c r="L4868" s="921"/>
      <c r="M4868" s="921"/>
      <c r="N4868" s="921"/>
      <c r="O4868" s="921"/>
      <c r="P4868" s="921"/>
    </row>
    <row r="4869" spans="1:16" ht="16.5" customHeight="1">
      <c r="A4869" s="924"/>
      <c r="B4869" s="925"/>
      <c r="C4869" s="926"/>
      <c r="D4869" s="926"/>
      <c r="E4869" s="926"/>
      <c r="F4869" s="927" t="s">
        <v>17041</v>
      </c>
      <c r="G4869" s="927"/>
      <c r="H4869" s="927"/>
      <c r="I4869" s="927"/>
      <c r="J4869" s="921"/>
      <c r="K4869" s="921"/>
      <c r="L4869" s="921"/>
      <c r="M4869" s="921"/>
      <c r="N4869" s="921"/>
      <c r="O4869" s="921"/>
      <c r="P4869" s="921"/>
    </row>
    <row r="4870" spans="1:16" ht="16.5" customHeight="1">
      <c r="A4870" s="924"/>
      <c r="B4870" s="925"/>
      <c r="C4870" s="926"/>
      <c r="D4870" s="926"/>
      <c r="E4870" s="926"/>
      <c r="F4870" s="927" t="s">
        <v>17042</v>
      </c>
      <c r="G4870" s="927"/>
      <c r="H4870" s="927"/>
      <c r="I4870" s="927"/>
      <c r="J4870" s="921"/>
      <c r="K4870" s="921"/>
      <c r="L4870" s="921"/>
      <c r="M4870" s="921"/>
      <c r="N4870" s="921"/>
      <c r="O4870" s="921"/>
      <c r="P4870" s="921"/>
    </row>
    <row r="4871" spans="1:16" ht="16.5" customHeight="1">
      <c r="A4871" s="924"/>
      <c r="B4871" s="925"/>
      <c r="C4871" s="926"/>
      <c r="D4871" s="926"/>
      <c r="E4871" s="927" t="s">
        <v>17043</v>
      </c>
      <c r="F4871" s="927"/>
      <c r="G4871" s="927"/>
      <c r="H4871" s="927"/>
      <c r="I4871" s="927"/>
      <c r="J4871" s="921"/>
      <c r="K4871" s="921"/>
      <c r="L4871" s="921"/>
      <c r="M4871" s="921"/>
      <c r="N4871" s="921"/>
      <c r="O4871" s="921"/>
      <c r="P4871" s="921"/>
    </row>
    <row r="4872" spans="1:16" ht="16.5" customHeight="1">
      <c r="A4872" s="924"/>
      <c r="B4872" s="925"/>
      <c r="C4872" s="926"/>
      <c r="D4872" s="926"/>
      <c r="E4872" s="926"/>
      <c r="F4872" s="927" t="s">
        <v>17044</v>
      </c>
      <c r="G4872" s="927"/>
      <c r="H4872" s="927"/>
      <c r="I4872" s="927"/>
      <c r="J4872" s="921"/>
      <c r="K4872" s="921"/>
      <c r="L4872" s="921"/>
      <c r="M4872" s="921"/>
      <c r="N4872" s="921"/>
      <c r="O4872" s="921"/>
      <c r="P4872" s="921"/>
    </row>
    <row r="4873" spans="1:16" ht="16.5" customHeight="1">
      <c r="A4873" s="924"/>
      <c r="B4873" s="925"/>
      <c r="C4873" s="926"/>
      <c r="D4873" s="926"/>
      <c r="E4873" s="926"/>
      <c r="F4873" s="927" t="s">
        <v>17053</v>
      </c>
      <c r="G4873" s="927"/>
      <c r="H4873" s="927"/>
      <c r="I4873" s="927"/>
      <c r="J4873" s="921"/>
      <c r="K4873" s="921"/>
      <c r="L4873" s="921"/>
      <c r="M4873" s="921"/>
      <c r="N4873" s="921"/>
      <c r="O4873" s="921"/>
      <c r="P4873" s="921"/>
    </row>
    <row r="4874" spans="1:16" ht="16.5" customHeight="1">
      <c r="A4874" s="924"/>
      <c r="B4874" s="925"/>
      <c r="C4874" s="926"/>
      <c r="D4874" s="926"/>
      <c r="E4874" s="926"/>
      <c r="F4874" s="927"/>
      <c r="G4874" s="927" t="s">
        <v>17055</v>
      </c>
      <c r="H4874" s="927"/>
      <c r="I4874" s="927"/>
      <c r="J4874" s="921"/>
      <c r="K4874" s="921"/>
      <c r="L4874" s="921"/>
      <c r="M4874" s="921"/>
      <c r="N4874" s="921"/>
      <c r="O4874" s="921"/>
      <c r="P4874" s="921"/>
    </row>
    <row r="4875" spans="1:16" ht="16.5" customHeight="1">
      <c r="A4875" s="924"/>
      <c r="B4875" s="925"/>
      <c r="C4875" s="926"/>
      <c r="D4875" s="926"/>
      <c r="E4875" s="926"/>
      <c r="F4875" s="927"/>
      <c r="G4875" s="927" t="s">
        <v>17054</v>
      </c>
      <c r="H4875" s="927"/>
      <c r="I4875" s="927"/>
      <c r="J4875" s="921"/>
      <c r="K4875" s="921"/>
      <c r="L4875" s="921"/>
      <c r="M4875" s="921"/>
      <c r="N4875" s="921"/>
      <c r="O4875" s="921"/>
      <c r="P4875" s="921"/>
    </row>
    <row r="4876" spans="1:16" ht="16.5" customHeight="1">
      <c r="A4876" s="924"/>
      <c r="B4876" s="925"/>
      <c r="C4876" s="926"/>
      <c r="D4876" s="926"/>
      <c r="E4876" s="926"/>
      <c r="F4876" s="927" t="s">
        <v>17056</v>
      </c>
      <c r="G4876" s="927"/>
      <c r="H4876" s="927"/>
      <c r="I4876" s="927"/>
      <c r="J4876" s="921"/>
      <c r="K4876" s="921"/>
      <c r="L4876" s="921"/>
      <c r="M4876" s="921"/>
      <c r="N4876" s="921"/>
      <c r="O4876" s="921"/>
      <c r="P4876" s="921"/>
    </row>
    <row r="4877" spans="1:16" ht="16.5" customHeight="1">
      <c r="A4877" s="924"/>
      <c r="B4877" s="925"/>
      <c r="C4877" s="926"/>
      <c r="D4877" s="926"/>
      <c r="E4877" s="926"/>
      <c r="F4877" s="927"/>
      <c r="G4877" s="927" t="s">
        <v>17057</v>
      </c>
      <c r="H4877" s="927"/>
      <c r="I4877" s="927"/>
      <c r="J4877" s="921"/>
      <c r="K4877" s="921"/>
      <c r="L4877" s="921"/>
      <c r="M4877" s="921"/>
      <c r="N4877" s="921"/>
      <c r="O4877" s="921"/>
      <c r="P4877" s="921"/>
    </row>
    <row r="4878" spans="1:16" ht="16.5" customHeight="1">
      <c r="A4878" s="924"/>
      <c r="B4878" s="925"/>
      <c r="C4878" s="926"/>
      <c r="D4878" s="926"/>
      <c r="E4878" s="926"/>
      <c r="F4878" s="927"/>
      <c r="G4878" s="927" t="s">
        <v>17058</v>
      </c>
      <c r="H4878" s="927"/>
      <c r="I4878" s="927"/>
      <c r="J4878" s="921"/>
      <c r="K4878" s="921"/>
      <c r="L4878" s="921"/>
      <c r="M4878" s="921"/>
      <c r="N4878" s="921"/>
      <c r="O4878" s="921"/>
      <c r="P4878" s="921"/>
    </row>
    <row r="4879" spans="1:16" ht="16.5" customHeight="1">
      <c r="A4879" s="924"/>
      <c r="B4879" s="925"/>
      <c r="C4879" s="926"/>
      <c r="D4879" s="926"/>
      <c r="E4879" s="926"/>
      <c r="F4879" s="927" t="s">
        <v>17059</v>
      </c>
      <c r="G4879" s="927"/>
      <c r="H4879" s="927"/>
      <c r="I4879" s="927"/>
      <c r="J4879" s="921"/>
      <c r="K4879" s="921"/>
      <c r="L4879" s="921"/>
      <c r="M4879" s="921"/>
      <c r="N4879" s="921"/>
      <c r="O4879" s="921"/>
      <c r="P4879" s="921"/>
    </row>
    <row r="4880" spans="1:16" ht="16.5" customHeight="1">
      <c r="A4880" s="924"/>
      <c r="B4880" s="925"/>
      <c r="C4880" s="926"/>
      <c r="D4880" s="926"/>
      <c r="E4880" s="926"/>
      <c r="F4880" s="927"/>
      <c r="G4880" s="927" t="s">
        <v>17060</v>
      </c>
      <c r="H4880" s="927"/>
      <c r="I4880" s="927"/>
      <c r="J4880" s="921"/>
      <c r="K4880" s="921"/>
      <c r="L4880" s="921"/>
      <c r="M4880" s="921"/>
      <c r="N4880" s="921"/>
      <c r="O4880" s="921"/>
      <c r="P4880" s="921"/>
    </row>
    <row r="4881" spans="1:16" ht="16.5" customHeight="1">
      <c r="A4881" s="924"/>
      <c r="B4881" s="925"/>
      <c r="C4881" s="926"/>
      <c r="D4881" s="926"/>
      <c r="E4881" s="926"/>
      <c r="F4881" s="927" t="s">
        <v>17061</v>
      </c>
      <c r="G4881" s="927"/>
      <c r="H4881" s="927"/>
      <c r="I4881" s="927"/>
      <c r="J4881" s="921"/>
      <c r="K4881" s="921"/>
      <c r="L4881" s="921"/>
      <c r="M4881" s="921"/>
      <c r="N4881" s="921"/>
      <c r="O4881" s="921"/>
      <c r="P4881" s="921"/>
    </row>
    <row r="4882" spans="1:16" ht="16.5" customHeight="1">
      <c r="A4882" s="924"/>
      <c r="B4882" s="925"/>
      <c r="C4882" s="926"/>
      <c r="D4882" s="926"/>
      <c r="E4882" s="926"/>
      <c r="F4882" s="927"/>
      <c r="G4882" s="927" t="s">
        <v>17062</v>
      </c>
      <c r="H4882" s="927"/>
      <c r="I4882" s="927"/>
      <c r="J4882" s="921"/>
      <c r="K4882" s="921"/>
      <c r="L4882" s="921"/>
      <c r="M4882" s="921"/>
      <c r="N4882" s="921"/>
      <c r="O4882" s="921"/>
      <c r="P4882" s="921"/>
    </row>
    <row r="4883" spans="1:16" ht="16.5" customHeight="1">
      <c r="A4883" s="924"/>
      <c r="B4883" s="925"/>
      <c r="C4883" s="926"/>
      <c r="D4883" s="926"/>
      <c r="E4883" s="926"/>
      <c r="F4883" s="927"/>
      <c r="G4883" s="927" t="s">
        <v>17063</v>
      </c>
      <c r="H4883" s="927"/>
      <c r="I4883" s="927"/>
      <c r="J4883" s="921"/>
      <c r="K4883" s="921"/>
      <c r="L4883" s="921"/>
      <c r="M4883" s="921"/>
      <c r="N4883" s="921"/>
      <c r="O4883" s="921"/>
      <c r="P4883" s="921"/>
    </row>
    <row r="4884" spans="1:16" ht="16.5" customHeight="1">
      <c r="A4884" s="924"/>
      <c r="B4884" s="925"/>
      <c r="C4884" s="926"/>
      <c r="D4884" s="926"/>
      <c r="E4884" s="927" t="s">
        <v>17045</v>
      </c>
      <c r="F4884" s="927"/>
      <c r="G4884" s="927"/>
      <c r="H4884" s="927"/>
      <c r="I4884" s="927"/>
      <c r="J4884" s="921"/>
      <c r="K4884" s="921"/>
      <c r="L4884" s="921"/>
      <c r="M4884" s="921"/>
      <c r="N4884" s="921"/>
      <c r="O4884" s="921"/>
      <c r="P4884" s="921"/>
    </row>
    <row r="4885" spans="1:16" ht="16.5" customHeight="1">
      <c r="A4885" s="924"/>
      <c r="B4885" s="925"/>
      <c r="C4885" s="926"/>
      <c r="D4885" s="926"/>
      <c r="E4885" s="927" t="s">
        <v>17064</v>
      </c>
      <c r="F4885" s="927"/>
      <c r="G4885" s="927"/>
      <c r="H4885" s="927"/>
      <c r="I4885" s="927"/>
      <c r="J4885" s="921"/>
      <c r="K4885" s="921"/>
      <c r="L4885" s="921"/>
      <c r="M4885" s="921"/>
      <c r="N4885" s="921"/>
      <c r="O4885" s="921"/>
      <c r="P4885" s="921"/>
    </row>
    <row r="4886" spans="1:16" ht="16.5" customHeight="1">
      <c r="A4886" s="924"/>
      <c r="B4886" s="925"/>
      <c r="C4886" s="926"/>
      <c r="D4886" s="926"/>
      <c r="E4886" s="927"/>
      <c r="F4886" s="927" t="s">
        <v>17065</v>
      </c>
      <c r="G4886" s="927"/>
      <c r="H4886" s="927"/>
      <c r="I4886" s="927"/>
      <c r="J4886" s="921"/>
      <c r="K4886" s="921"/>
      <c r="L4886" s="921"/>
      <c r="M4886" s="921"/>
      <c r="N4886" s="921"/>
      <c r="O4886" s="921"/>
      <c r="P4886" s="921"/>
    </row>
    <row r="4887" spans="1:16" ht="16.5" customHeight="1">
      <c r="A4887" s="924"/>
      <c r="B4887" s="925"/>
      <c r="C4887" s="926"/>
      <c r="D4887" s="926"/>
      <c r="E4887" s="927" t="s">
        <v>17066</v>
      </c>
      <c r="F4887" s="927"/>
      <c r="G4887" s="927"/>
      <c r="H4887" s="927"/>
      <c r="I4887" s="927"/>
      <c r="J4887" s="921"/>
      <c r="K4887" s="921"/>
      <c r="L4887" s="921"/>
      <c r="M4887" s="921"/>
      <c r="N4887" s="921"/>
      <c r="O4887" s="921"/>
      <c r="P4887" s="921"/>
    </row>
    <row r="4888" spans="1:16" ht="16.5" customHeight="1">
      <c r="A4888" s="924"/>
      <c r="B4888" s="925"/>
      <c r="C4888" s="926"/>
      <c r="D4888" s="926"/>
      <c r="E4888" s="927"/>
      <c r="F4888" s="927" t="s">
        <v>17067</v>
      </c>
      <c r="G4888" s="927"/>
      <c r="H4888" s="927"/>
      <c r="I4888" s="927"/>
      <c r="J4888" s="921"/>
      <c r="K4888" s="921"/>
      <c r="L4888" s="921"/>
      <c r="M4888" s="921"/>
      <c r="N4888" s="921"/>
      <c r="O4888" s="921"/>
      <c r="P4888" s="921"/>
    </row>
    <row r="4889" spans="1:16" ht="16.5" customHeight="1">
      <c r="A4889" s="924"/>
      <c r="B4889" s="925"/>
      <c r="C4889" s="926"/>
      <c r="D4889" s="926"/>
      <c r="E4889" s="927" t="s">
        <v>17068</v>
      </c>
      <c r="F4889" s="927"/>
      <c r="G4889" s="927"/>
      <c r="H4889" s="927"/>
      <c r="I4889" s="927"/>
      <c r="J4889" s="921"/>
      <c r="K4889" s="921"/>
      <c r="L4889" s="921"/>
      <c r="M4889" s="921"/>
      <c r="N4889" s="921"/>
      <c r="O4889" s="921"/>
      <c r="P4889" s="921"/>
    </row>
    <row r="4890" spans="1:16" ht="16.5" customHeight="1">
      <c r="A4890" s="924"/>
      <c r="B4890" s="925"/>
      <c r="C4890" s="926"/>
      <c r="D4890" s="926"/>
      <c r="E4890" s="927"/>
      <c r="F4890" s="927" t="s">
        <v>17069</v>
      </c>
      <c r="G4890" s="927"/>
      <c r="H4890" s="927"/>
      <c r="I4890" s="927"/>
      <c r="J4890" s="921"/>
      <c r="K4890" s="921"/>
      <c r="L4890" s="921"/>
      <c r="M4890" s="921"/>
      <c r="N4890" s="921"/>
      <c r="O4890" s="921"/>
      <c r="P4890" s="921"/>
    </row>
    <row r="4891" spans="1:16" ht="16.5" customHeight="1">
      <c r="A4891" s="924"/>
      <c r="B4891" s="925"/>
      <c r="C4891" s="926"/>
      <c r="D4891" s="927"/>
      <c r="E4891" s="927"/>
      <c r="F4891" s="927" t="s">
        <v>17070</v>
      </c>
      <c r="G4891" s="927"/>
      <c r="H4891" s="927"/>
      <c r="I4891" s="927"/>
      <c r="J4891" s="921"/>
      <c r="K4891" s="921"/>
      <c r="L4891" s="921"/>
      <c r="M4891" s="921"/>
      <c r="N4891" s="921"/>
      <c r="O4891" s="921"/>
      <c r="P4891" s="921"/>
    </row>
    <row r="4892" spans="1:16" ht="16.5" customHeight="1">
      <c r="A4892" s="184"/>
    </row>
    <row r="4893" spans="1:16" ht="16.5" customHeight="1">
      <c r="A4893" s="184"/>
      <c r="C4893" s="146" t="s">
        <v>4083</v>
      </c>
    </row>
    <row r="4894" spans="1:16" ht="16.5" customHeight="1">
      <c r="A4894" s="184"/>
      <c r="D4894" s="144" t="s">
        <v>4370</v>
      </c>
    </row>
    <row r="4895" spans="1:16" ht="16.5" customHeight="1">
      <c r="A4895" s="184"/>
      <c r="E4895" s="144" t="s">
        <v>4371</v>
      </c>
    </row>
    <row r="4896" spans="1:16" ht="16.5" customHeight="1">
      <c r="A4896" s="184"/>
      <c r="E4896" s="144" t="s">
        <v>4372</v>
      </c>
      <c r="J4896" s="144"/>
    </row>
    <row r="4897" spans="1:18" ht="16.5" customHeight="1">
      <c r="A4897" s="184"/>
      <c r="F4897" s="144" t="s">
        <v>4373</v>
      </c>
      <c r="J4897" s="144"/>
    </row>
    <row r="4898" spans="1:18" ht="16.5" customHeight="1">
      <c r="A4898" s="184"/>
      <c r="E4898" s="144" t="s">
        <v>4374</v>
      </c>
      <c r="J4898" s="144"/>
    </row>
    <row r="4899" spans="1:18" ht="16.5" customHeight="1">
      <c r="A4899" s="184"/>
      <c r="F4899" s="144" t="s">
        <v>4375</v>
      </c>
      <c r="J4899" s="144"/>
    </row>
    <row r="4900" spans="1:18" ht="16.5" customHeight="1">
      <c r="A4900" s="184"/>
      <c r="D4900" s="144" t="s">
        <v>3084</v>
      </c>
    </row>
    <row r="4901" spans="1:18" ht="16.5" customHeight="1">
      <c r="A4901" s="184"/>
      <c r="C4901" s="146" t="s">
        <v>4084</v>
      </c>
    </row>
    <row r="4902" spans="1:18" ht="16.5" customHeight="1">
      <c r="A4902" s="184"/>
      <c r="D4902" s="144" t="s">
        <v>4368</v>
      </c>
    </row>
    <row r="4903" spans="1:18" ht="16.5" customHeight="1">
      <c r="A4903" s="184"/>
      <c r="E4903" s="144" t="s">
        <v>4369</v>
      </c>
    </row>
    <row r="4904" spans="1:18" ht="16.5" customHeight="1">
      <c r="A4904" s="184"/>
      <c r="D4904" s="4"/>
      <c r="E4904" s="144" t="s">
        <v>3085</v>
      </c>
    </row>
    <row r="4905" spans="1:18" ht="16.5" customHeight="1">
      <c r="A4905" s="184"/>
      <c r="D4905" s="4"/>
      <c r="E4905" s="144" t="s">
        <v>4367</v>
      </c>
    </row>
    <row r="4906" spans="1:18" ht="16.5" customHeight="1">
      <c r="A4906" s="184"/>
      <c r="D4906" s="4"/>
      <c r="F4906" s="144" t="s">
        <v>3361</v>
      </c>
    </row>
    <row r="4907" spans="1:18" ht="16.5" customHeight="1">
      <c r="A4907" s="184"/>
      <c r="D4907" s="4"/>
      <c r="E4907" s="144" t="s">
        <v>4365</v>
      </c>
    </row>
    <row r="4908" spans="1:18" ht="16.5" customHeight="1">
      <c r="A4908" s="184"/>
      <c r="F4908" s="144" t="s">
        <v>4366</v>
      </c>
    </row>
    <row r="4909" spans="1:18" ht="16.5" customHeight="1">
      <c r="A4909" s="184"/>
    </row>
    <row r="4910" spans="1:18" ht="16.5" customHeight="1">
      <c r="A4910" s="184"/>
      <c r="C4910" s="146" t="s">
        <v>4085</v>
      </c>
    </row>
    <row r="4911" spans="1:18" ht="16.5" customHeight="1">
      <c r="A4911" s="184"/>
      <c r="D4911" s="144" t="s">
        <v>4362</v>
      </c>
    </row>
    <row r="4912" spans="1:18" ht="16.5" customHeight="1">
      <c r="A4912" s="184"/>
      <c r="E4912" s="144" t="s">
        <v>4363</v>
      </c>
      <c r="R4912" s="172" t="s">
        <v>6112</v>
      </c>
    </row>
    <row r="4913" spans="1:5" ht="16.5" customHeight="1">
      <c r="A4913" s="184"/>
      <c r="E4913" s="144" t="s">
        <v>4364</v>
      </c>
    </row>
    <row r="4914" spans="1:5" ht="16.5" customHeight="1">
      <c r="A4914" s="184"/>
    </row>
    <row r="4915" spans="1:5" ht="16.5" customHeight="1">
      <c r="A4915" s="184"/>
      <c r="C4915" s="146" t="s">
        <v>4086</v>
      </c>
    </row>
    <row r="4916" spans="1:5" ht="16.5" customHeight="1">
      <c r="A4916" s="184"/>
      <c r="D4916" s="144" t="s">
        <v>4360</v>
      </c>
    </row>
    <row r="4917" spans="1:5" ht="16.5" customHeight="1">
      <c r="A4917" s="184"/>
      <c r="E4917" s="144" t="s">
        <v>4361</v>
      </c>
    </row>
    <row r="4918" spans="1:5" ht="16.5" customHeight="1">
      <c r="A4918" s="184"/>
      <c r="D4918" s="144" t="s">
        <v>4359</v>
      </c>
    </row>
    <row r="4919" spans="1:5" ht="16.5" customHeight="1">
      <c r="A4919" s="184"/>
      <c r="E4919" s="144" t="s">
        <v>188</v>
      </c>
    </row>
    <row r="4920" spans="1:5" ht="16.5" customHeight="1">
      <c r="A4920" s="184"/>
    </row>
    <row r="4921" spans="1:5" ht="16.5" customHeight="1">
      <c r="A4921" s="184"/>
      <c r="C4921" s="146" t="s">
        <v>4087</v>
      </c>
    </row>
    <row r="4922" spans="1:5" ht="16.5" customHeight="1">
      <c r="A4922" s="184"/>
      <c r="D4922" s="144" t="s">
        <v>4357</v>
      </c>
    </row>
    <row r="4923" spans="1:5" ht="16.5" customHeight="1">
      <c r="A4923" s="184"/>
      <c r="E4923" s="144" t="s">
        <v>4358</v>
      </c>
    </row>
    <row r="4924" spans="1:5" ht="16.5" customHeight="1">
      <c r="A4924" s="184"/>
    </row>
    <row r="4925" spans="1:5" ht="16.5" customHeight="1">
      <c r="A4925" s="184"/>
      <c r="C4925" s="146" t="s">
        <v>4088</v>
      </c>
    </row>
    <row r="4926" spans="1:5" ht="16.5" customHeight="1">
      <c r="A4926" s="184"/>
      <c r="D4926" s="144" t="s">
        <v>4355</v>
      </c>
    </row>
    <row r="4927" spans="1:5" ht="16.5" customHeight="1">
      <c r="A4927" s="184"/>
      <c r="E4927" s="144" t="s">
        <v>4356</v>
      </c>
    </row>
    <row r="4928" spans="1:5" ht="16.5" customHeight="1">
      <c r="A4928" s="184"/>
      <c r="D4928" s="4"/>
      <c r="E4928" s="144" t="s">
        <v>3086</v>
      </c>
    </row>
    <row r="4929" spans="1:6" ht="16.5" customHeight="1">
      <c r="A4929" s="184"/>
      <c r="D4929" s="4"/>
      <c r="E4929" s="144" t="s">
        <v>4353</v>
      </c>
    </row>
    <row r="4930" spans="1:6" ht="16.5" customHeight="1">
      <c r="A4930" s="184"/>
      <c r="F4930" s="144" t="s">
        <v>4354</v>
      </c>
    </row>
    <row r="4931" spans="1:6" ht="16.5" customHeight="1">
      <c r="A4931" s="184"/>
      <c r="D4931" s="144" t="s">
        <v>3084</v>
      </c>
    </row>
    <row r="4932" spans="1:6" ht="16.5" customHeight="1">
      <c r="A4932" s="184"/>
    </row>
    <row r="4933" spans="1:6" ht="16.5" customHeight="1">
      <c r="A4933" s="184"/>
      <c r="C4933" s="146" t="s">
        <v>4089</v>
      </c>
    </row>
    <row r="4934" spans="1:6" ht="16.5" customHeight="1">
      <c r="A4934" s="184"/>
      <c r="D4934" s="144" t="s">
        <v>4350</v>
      </c>
    </row>
    <row r="4935" spans="1:6" ht="16.5" customHeight="1">
      <c r="A4935" s="184"/>
      <c r="E4935" s="144" t="s">
        <v>4351</v>
      </c>
    </row>
    <row r="4936" spans="1:6" ht="16.5" customHeight="1">
      <c r="A4936" s="184"/>
      <c r="D4936" s="144" t="s">
        <v>4348</v>
      </c>
    </row>
    <row r="4937" spans="1:6" ht="16.5" customHeight="1">
      <c r="A4937" s="184"/>
      <c r="E4937" s="144" t="s">
        <v>4349</v>
      </c>
    </row>
    <row r="4938" spans="1:6" ht="16.5" customHeight="1">
      <c r="A4938" s="184"/>
      <c r="D4938" s="144" t="s">
        <v>2681</v>
      </c>
    </row>
    <row r="4939" spans="1:6" ht="16.5" customHeight="1">
      <c r="A4939" s="184"/>
    </row>
    <row r="4940" spans="1:6" ht="16.5" customHeight="1">
      <c r="A4940" s="184"/>
      <c r="C4940" s="146" t="s">
        <v>4090</v>
      </c>
    </row>
    <row r="4941" spans="1:6" ht="16.5" customHeight="1">
      <c r="A4941" s="184"/>
      <c r="D4941" s="144" t="s">
        <v>4346</v>
      </c>
    </row>
    <row r="4942" spans="1:6" ht="16.5" customHeight="1">
      <c r="A4942" s="184"/>
      <c r="E4942" s="144" t="s">
        <v>4347</v>
      </c>
    </row>
    <row r="4943" spans="1:6" ht="16.5" customHeight="1">
      <c r="A4943" s="184"/>
      <c r="D4943" s="144" t="s">
        <v>4344</v>
      </c>
    </row>
    <row r="4944" spans="1:6" ht="16.5" customHeight="1">
      <c r="A4944" s="184"/>
      <c r="E4944" s="144" t="s">
        <v>4345</v>
      </c>
    </row>
    <row r="4945" spans="1:18" ht="16.5" customHeight="1">
      <c r="A4945" s="184"/>
      <c r="R4945" s="172" t="s">
        <v>6112</v>
      </c>
    </row>
    <row r="4946" spans="1:18" ht="16.5" customHeight="1">
      <c r="A4946" s="184"/>
      <c r="C4946" s="146" t="s">
        <v>4091</v>
      </c>
    </row>
    <row r="4947" spans="1:18" ht="16.5" customHeight="1">
      <c r="A4947" s="184"/>
      <c r="D4947" s="144" t="s">
        <v>4342</v>
      </c>
    </row>
    <row r="4948" spans="1:18" ht="16.5" customHeight="1">
      <c r="A4948" s="184"/>
      <c r="E4948" s="144" t="s">
        <v>4343</v>
      </c>
    </row>
    <row r="4949" spans="1:18" ht="16.5" customHeight="1">
      <c r="A4949" s="184"/>
      <c r="D4949" s="4"/>
      <c r="E4949" s="144" t="s">
        <v>3087</v>
      </c>
    </row>
    <row r="4950" spans="1:18" ht="16.5" customHeight="1">
      <c r="A4950" s="184"/>
      <c r="D4950" s="4"/>
      <c r="E4950" s="144" t="s">
        <v>3088</v>
      </c>
    </row>
    <row r="4951" spans="1:18" ht="16.5" customHeight="1">
      <c r="A4951" s="184"/>
    </row>
    <row r="4952" spans="1:18" ht="16.5" customHeight="1">
      <c r="A4952" s="184"/>
      <c r="B4952" s="145" t="s">
        <v>4352</v>
      </c>
    </row>
    <row r="4953" spans="1:18" ht="16.5" customHeight="1">
      <c r="A4953" s="184"/>
      <c r="C4953" s="146" t="s">
        <v>4092</v>
      </c>
    </row>
    <row r="4954" spans="1:18" ht="16.5" customHeight="1">
      <c r="A4954" s="184"/>
      <c r="D4954" s="144" t="s">
        <v>4341</v>
      </c>
    </row>
    <row r="4955" spans="1:18" ht="16.5" customHeight="1">
      <c r="A4955" s="184"/>
      <c r="E4955" s="144" t="s">
        <v>4340</v>
      </c>
    </row>
    <row r="4956" spans="1:18" ht="16.5" customHeight="1">
      <c r="A4956" s="184"/>
    </row>
    <row r="4957" spans="1:18" ht="16.5" customHeight="1">
      <c r="A4957" s="184"/>
      <c r="C4957" s="146" t="s">
        <v>4093</v>
      </c>
    </row>
    <row r="4958" spans="1:18" ht="16.5" customHeight="1">
      <c r="A4958" s="184"/>
      <c r="D4958" s="144" t="s">
        <v>4338</v>
      </c>
    </row>
    <row r="4959" spans="1:18" ht="16.5" customHeight="1">
      <c r="A4959" s="184"/>
      <c r="E4959" s="144" t="s">
        <v>4339</v>
      </c>
    </row>
    <row r="4960" spans="1:18" ht="16.5" customHeight="1">
      <c r="A4960" s="184"/>
      <c r="D4960" s="144" t="s">
        <v>4336</v>
      </c>
    </row>
    <row r="4961" spans="1:5" ht="16.5" customHeight="1">
      <c r="A4961" s="184"/>
      <c r="E4961" s="144" t="s">
        <v>4337</v>
      </c>
    </row>
    <row r="4962" spans="1:5" ht="16.5" customHeight="1">
      <c r="A4962" s="184"/>
      <c r="D4962" s="144" t="s">
        <v>3089</v>
      </c>
    </row>
    <row r="4963" spans="1:5" ht="16.5" customHeight="1">
      <c r="A4963" s="184"/>
    </row>
    <row r="4964" spans="1:5" ht="16.5" customHeight="1">
      <c r="A4964" s="184"/>
      <c r="C4964" s="146" t="s">
        <v>4094</v>
      </c>
    </row>
    <row r="4965" spans="1:5" ht="16.5" customHeight="1">
      <c r="A4965" s="184"/>
      <c r="D4965" s="144" t="s">
        <v>4334</v>
      </c>
    </row>
    <row r="4966" spans="1:5" ht="16.5" customHeight="1">
      <c r="A4966" s="184"/>
      <c r="E4966" s="144" t="s">
        <v>4335</v>
      </c>
    </row>
    <row r="4967" spans="1:5" ht="16.5" customHeight="1">
      <c r="A4967" s="184"/>
      <c r="E4967" s="144" t="s">
        <v>3312</v>
      </c>
    </row>
    <row r="4968" spans="1:5" ht="16.5" customHeight="1">
      <c r="A4968" s="184"/>
    </row>
    <row r="4969" spans="1:5" ht="16.5" customHeight="1">
      <c r="A4969" s="184"/>
      <c r="C4969" s="146" t="s">
        <v>4095</v>
      </c>
    </row>
    <row r="4970" spans="1:5" ht="16.5" customHeight="1">
      <c r="A4970" s="184"/>
      <c r="D4970" s="144" t="s">
        <v>4332</v>
      </c>
    </row>
    <row r="4971" spans="1:5" ht="16.5" customHeight="1">
      <c r="A4971" s="184"/>
      <c r="E4971" s="144" t="s">
        <v>4333</v>
      </c>
    </row>
    <row r="4972" spans="1:5" ht="16.5" customHeight="1">
      <c r="A4972" s="184"/>
      <c r="D4972" s="4"/>
      <c r="E4972" s="144" t="s">
        <v>3090</v>
      </c>
    </row>
    <row r="4973" spans="1:5" ht="16.5" customHeight="1">
      <c r="A4973" s="184"/>
      <c r="D4973" s="4"/>
      <c r="E4973" s="144" t="s">
        <v>3091</v>
      </c>
    </row>
    <row r="4974" spans="1:5" ht="16.5" customHeight="1">
      <c r="A4974" s="184"/>
      <c r="D4974" s="4"/>
      <c r="E4974" s="144" t="s">
        <v>3092</v>
      </c>
    </row>
    <row r="4975" spans="1:5" ht="16.5" customHeight="1">
      <c r="A4975" s="184"/>
      <c r="D4975" s="4"/>
      <c r="E4975" s="144" t="s">
        <v>3093</v>
      </c>
    </row>
    <row r="4976" spans="1:5" ht="16.5" customHeight="1">
      <c r="A4976" s="184"/>
      <c r="D4976" s="4"/>
      <c r="E4976" s="144" t="s">
        <v>3094</v>
      </c>
    </row>
    <row r="4977" spans="1:18" ht="16.5" customHeight="1">
      <c r="A4977" s="184"/>
    </row>
    <row r="4978" spans="1:18" ht="16.5" customHeight="1">
      <c r="A4978" s="184"/>
      <c r="C4978" s="146" t="s">
        <v>3181</v>
      </c>
      <c r="R4978" s="172" t="s">
        <v>6112</v>
      </c>
    </row>
    <row r="4979" spans="1:18" ht="16.5" customHeight="1">
      <c r="A4979" s="184"/>
      <c r="D4979" s="144" t="s">
        <v>3180</v>
      </c>
    </row>
    <row r="4980" spans="1:18" ht="16.5" customHeight="1">
      <c r="A4980" s="184"/>
    </row>
    <row r="4981" spans="1:18" ht="16.5" customHeight="1">
      <c r="A4981" s="184"/>
      <c r="C4981" s="146" t="s">
        <v>3183</v>
      </c>
    </row>
    <row r="4982" spans="1:18" ht="16.5" customHeight="1">
      <c r="A4982" s="184"/>
      <c r="D4982" s="144" t="s">
        <v>4122</v>
      </c>
    </row>
    <row r="4983" spans="1:18" ht="16.5" customHeight="1">
      <c r="A4983" s="184"/>
      <c r="D4983" s="4"/>
      <c r="E4983" s="144" t="s">
        <v>4123</v>
      </c>
    </row>
    <row r="4984" spans="1:18" ht="16.5" customHeight="1">
      <c r="A4984" s="184"/>
      <c r="D4984" s="144" t="s">
        <v>3095</v>
      </c>
    </row>
    <row r="4985" spans="1:18" ht="16.5" customHeight="1">
      <c r="A4985" s="184"/>
    </row>
    <row r="4986" spans="1:18" ht="16.5" customHeight="1">
      <c r="A4986" s="184"/>
      <c r="C4986" s="146" t="s">
        <v>3182</v>
      </c>
    </row>
    <row r="4987" spans="1:18" ht="16.5" customHeight="1">
      <c r="A4987" s="184"/>
      <c r="D4987" s="144" t="s">
        <v>4121</v>
      </c>
    </row>
    <row r="4988" spans="1:18" ht="16.5" customHeight="1">
      <c r="A4988" s="184"/>
      <c r="E4988" s="144" t="s">
        <v>220</v>
      </c>
    </row>
    <row r="4989" spans="1:18" ht="16.5" customHeight="1">
      <c r="A4989" s="184"/>
    </row>
    <row r="4990" spans="1:18" ht="16.5" customHeight="1">
      <c r="A4990" s="184"/>
      <c r="C4990" s="146" t="s">
        <v>4120</v>
      </c>
    </row>
    <row r="4991" spans="1:18" ht="16.5" customHeight="1">
      <c r="A4991" s="184"/>
      <c r="D4991" s="4"/>
    </row>
    <row r="4992" spans="1:18" ht="16.5" customHeight="1">
      <c r="A4992" s="184"/>
      <c r="D4992" s="4"/>
    </row>
    <row r="4993" spans="1:10" ht="16.5" customHeight="1">
      <c r="A4993" s="184"/>
    </row>
    <row r="4994" spans="1:10" ht="16.5" customHeight="1">
      <c r="A4994" s="184" t="s">
        <v>3179</v>
      </c>
    </row>
    <row r="4995" spans="1:10" ht="16.5" customHeight="1">
      <c r="A4995" s="184"/>
      <c r="B4995" s="145" t="s">
        <v>3170</v>
      </c>
    </row>
    <row r="4996" spans="1:10" ht="16.5" customHeight="1">
      <c r="A4996" s="184"/>
      <c r="C4996" s="146" t="s">
        <v>4119</v>
      </c>
    </row>
    <row r="4997" spans="1:10" ht="16.5" customHeight="1">
      <c r="A4997" s="184"/>
      <c r="D4997" s="144" t="s">
        <v>3172</v>
      </c>
    </row>
    <row r="4998" spans="1:10" ht="16.5" customHeight="1">
      <c r="A4998" s="184"/>
      <c r="E4998" s="144" t="s">
        <v>3096</v>
      </c>
      <c r="J4998" s="144"/>
    </row>
    <row r="4999" spans="1:10" ht="16.5" customHeight="1">
      <c r="A4999" s="184"/>
      <c r="E4999" s="144" t="s">
        <v>4331</v>
      </c>
      <c r="J4999" s="144"/>
    </row>
    <row r="5000" spans="1:10" ht="16.5" customHeight="1">
      <c r="A5000" s="184"/>
      <c r="F5000" s="144" t="s">
        <v>4330</v>
      </c>
      <c r="J5000" s="144"/>
    </row>
    <row r="5001" spans="1:10" ht="16.5" customHeight="1">
      <c r="A5001" s="184"/>
      <c r="E5001" s="144" t="s">
        <v>4327</v>
      </c>
      <c r="J5001" s="144"/>
    </row>
    <row r="5002" spans="1:10" ht="16.5" customHeight="1">
      <c r="A5002" s="184"/>
      <c r="F5002" s="144" t="s">
        <v>4328</v>
      </c>
      <c r="J5002" s="144"/>
    </row>
    <row r="5003" spans="1:10" ht="16.5" customHeight="1">
      <c r="A5003" s="184"/>
      <c r="F5003" s="144" t="s">
        <v>4329</v>
      </c>
    </row>
    <row r="5004" spans="1:10" ht="16.5" customHeight="1">
      <c r="A5004" s="184"/>
    </row>
    <row r="5005" spans="1:10" ht="16.5" customHeight="1">
      <c r="A5005" s="184"/>
      <c r="B5005" s="145" t="s">
        <v>3177</v>
      </c>
    </row>
    <row r="5006" spans="1:10" ht="16.5" customHeight="1">
      <c r="A5006" s="184"/>
      <c r="C5006" s="146" t="s">
        <v>4116</v>
      </c>
    </row>
    <row r="5007" spans="1:10" ht="16.5" customHeight="1">
      <c r="A5007" s="184"/>
      <c r="D5007" s="144" t="s">
        <v>4325</v>
      </c>
    </row>
    <row r="5008" spans="1:10" ht="16.5" customHeight="1">
      <c r="A5008" s="184"/>
      <c r="D5008" s="4"/>
      <c r="E5008" s="144" t="s">
        <v>4326</v>
      </c>
    </row>
    <row r="5009" spans="1:18" ht="16.5" customHeight="1">
      <c r="A5009" s="184"/>
      <c r="D5009" s="144" t="s">
        <v>4323</v>
      </c>
    </row>
    <row r="5010" spans="1:18" ht="16.5" customHeight="1">
      <c r="A5010" s="184"/>
      <c r="E5010" s="144" t="s">
        <v>4324</v>
      </c>
    </row>
    <row r="5011" spans="1:18" ht="16.5" customHeight="1">
      <c r="A5011" s="184"/>
      <c r="R5011" s="172" t="s">
        <v>6112</v>
      </c>
    </row>
    <row r="5012" spans="1:18" ht="16.5" customHeight="1">
      <c r="A5012" s="184"/>
      <c r="C5012" s="146" t="s">
        <v>4117</v>
      </c>
    </row>
    <row r="5013" spans="1:18" ht="16.5" customHeight="1">
      <c r="A5013" s="184"/>
      <c r="D5013" s="144" t="s">
        <v>4322</v>
      </c>
    </row>
    <row r="5014" spans="1:18" ht="16.5" customHeight="1">
      <c r="A5014" s="184"/>
      <c r="E5014" s="144" t="s">
        <v>4227</v>
      </c>
    </row>
    <row r="5015" spans="1:18" ht="16.5" customHeight="1">
      <c r="A5015" s="184"/>
    </row>
    <row r="5016" spans="1:18" ht="16.5" customHeight="1">
      <c r="A5016" s="184"/>
      <c r="B5016" s="145" t="s">
        <v>3178</v>
      </c>
    </row>
    <row r="5017" spans="1:18" ht="16.5" customHeight="1">
      <c r="A5017" s="184"/>
      <c r="C5017" s="146" t="s">
        <v>4118</v>
      </c>
    </row>
    <row r="5018" spans="1:18" ht="16.5" customHeight="1">
      <c r="A5018" s="184"/>
      <c r="D5018" s="144" t="s">
        <v>4320</v>
      </c>
    </row>
    <row r="5019" spans="1:18" ht="16.5" customHeight="1">
      <c r="A5019" s="184"/>
      <c r="E5019" s="144" t="s">
        <v>4321</v>
      </c>
    </row>
    <row r="5020" spans="1:18" ht="16.5" customHeight="1">
      <c r="A5020" s="184"/>
    </row>
    <row r="5021" spans="1:18" ht="16.5" customHeight="1">
      <c r="A5021" s="184"/>
      <c r="C5021" s="146" t="s">
        <v>4115</v>
      </c>
    </row>
    <row r="5022" spans="1:18" ht="16.5" customHeight="1">
      <c r="A5022" s="184"/>
      <c r="D5022" s="144" t="s">
        <v>4318</v>
      </c>
    </row>
    <row r="5023" spans="1:18" ht="16.5" customHeight="1">
      <c r="A5023" s="184"/>
      <c r="E5023" s="144" t="s">
        <v>4319</v>
      </c>
    </row>
    <row r="5024" spans="1:18" ht="16.5" customHeight="1">
      <c r="A5024" s="184"/>
    </row>
    <row r="5025" spans="1:5" ht="16.5" customHeight="1">
      <c r="A5025" s="184"/>
      <c r="C5025" s="146" t="s">
        <v>4114</v>
      </c>
    </row>
    <row r="5026" spans="1:5" ht="16.5" customHeight="1">
      <c r="A5026" s="184"/>
      <c r="D5026" s="144" t="s">
        <v>3176</v>
      </c>
    </row>
    <row r="5027" spans="1:5" ht="16.5" customHeight="1">
      <c r="A5027" s="184"/>
      <c r="D5027" s="144" t="s">
        <v>3097</v>
      </c>
    </row>
    <row r="5028" spans="1:5" ht="16.5" customHeight="1">
      <c r="A5028" s="184"/>
      <c r="D5028" s="144" t="s">
        <v>3098</v>
      </c>
    </row>
    <row r="5029" spans="1:5" ht="16.5" customHeight="1">
      <c r="A5029" s="184"/>
      <c r="D5029" s="144" t="s">
        <v>3099</v>
      </c>
    </row>
    <row r="5030" spans="1:5" ht="16.5" customHeight="1">
      <c r="A5030" s="184"/>
    </row>
    <row r="5031" spans="1:5" ht="16.5" customHeight="1">
      <c r="A5031" s="184"/>
      <c r="C5031" s="146" t="s">
        <v>4112</v>
      </c>
    </row>
    <row r="5032" spans="1:5" ht="16.5" customHeight="1">
      <c r="A5032" s="184"/>
      <c r="D5032" s="144" t="s">
        <v>4317</v>
      </c>
    </row>
    <row r="5033" spans="1:5" ht="16.5" customHeight="1">
      <c r="A5033" s="184"/>
      <c r="E5033" s="144" t="s">
        <v>4316</v>
      </c>
    </row>
    <row r="5034" spans="1:5" ht="16.5" customHeight="1">
      <c r="A5034" s="184"/>
    </row>
    <row r="5035" spans="1:5" ht="16.5" customHeight="1">
      <c r="A5035" s="184"/>
      <c r="C5035" s="146" t="s">
        <v>4113</v>
      </c>
    </row>
    <row r="5036" spans="1:5" ht="16.5" customHeight="1">
      <c r="A5036" s="184"/>
      <c r="D5036" s="144" t="s">
        <v>3175</v>
      </c>
    </row>
    <row r="5037" spans="1:5" ht="16.5" customHeight="1">
      <c r="A5037" s="184"/>
      <c r="D5037" s="144" t="s">
        <v>3100</v>
      </c>
    </row>
    <row r="5038" spans="1:5" ht="16.5" customHeight="1">
      <c r="A5038" s="184"/>
    </row>
    <row r="5039" spans="1:5" ht="16.5" customHeight="1">
      <c r="A5039" s="184"/>
      <c r="B5039" s="145" t="s">
        <v>3174</v>
      </c>
    </row>
    <row r="5040" spans="1:5" ht="16.5" customHeight="1">
      <c r="A5040" s="184"/>
      <c r="C5040" s="146" t="s">
        <v>4111</v>
      </c>
    </row>
    <row r="5041" spans="1:18" ht="16.5" customHeight="1">
      <c r="A5041" s="184"/>
      <c r="D5041" s="144" t="s">
        <v>6053</v>
      </c>
    </row>
    <row r="5042" spans="1:18" ht="16.5" customHeight="1">
      <c r="A5042" s="184"/>
      <c r="E5042" s="4" t="s">
        <v>6054</v>
      </c>
    </row>
    <row r="5043" spans="1:18" ht="16.5" customHeight="1">
      <c r="A5043" s="184"/>
      <c r="D5043" s="144" t="s">
        <v>3101</v>
      </c>
    </row>
    <row r="5044" spans="1:18" ht="16.5" customHeight="1">
      <c r="A5044" s="184"/>
      <c r="D5044" s="144" t="s">
        <v>2813</v>
      </c>
      <c r="R5044" s="172" t="s">
        <v>6112</v>
      </c>
    </row>
    <row r="5045" spans="1:18" ht="16.5" customHeight="1">
      <c r="A5045" s="184"/>
    </row>
    <row r="5046" spans="1:18" ht="16.5" customHeight="1">
      <c r="A5046" s="184"/>
      <c r="C5046" s="146" t="s">
        <v>4110</v>
      </c>
    </row>
    <row r="5047" spans="1:18" ht="16.5" customHeight="1">
      <c r="A5047" s="184"/>
      <c r="D5047" s="144" t="s">
        <v>3173</v>
      </c>
    </row>
    <row r="5048" spans="1:18" ht="16.5" customHeight="1">
      <c r="A5048" s="184"/>
      <c r="D5048" s="4"/>
      <c r="E5048" s="144" t="s">
        <v>3102</v>
      </c>
    </row>
    <row r="5049" spans="1:18" ht="16.5" customHeight="1">
      <c r="A5049" s="184"/>
      <c r="D5049" s="4"/>
      <c r="E5049" s="144" t="s">
        <v>3103</v>
      </c>
    </row>
    <row r="5050" spans="1:18" ht="16.5" customHeight="1">
      <c r="A5050" s="184"/>
      <c r="D5050" s="4"/>
      <c r="E5050" s="144" t="s">
        <v>3104</v>
      </c>
    </row>
    <row r="5051" spans="1:18" ht="16.5" customHeight="1">
      <c r="A5051" s="184"/>
      <c r="D5051" s="4"/>
      <c r="E5051" s="144" t="s">
        <v>3105</v>
      </c>
    </row>
    <row r="5052" spans="1:18" ht="16.5" customHeight="1">
      <c r="A5052" s="184"/>
      <c r="D5052" s="4"/>
      <c r="E5052" s="144" t="s">
        <v>3106</v>
      </c>
    </row>
    <row r="5053" spans="1:18" ht="16.5" customHeight="1">
      <c r="A5053" s="184"/>
    </row>
    <row r="5054" spans="1:18" ht="16.5" customHeight="1">
      <c r="A5054" s="184"/>
    </row>
    <row r="5055" spans="1:18" ht="16.5" customHeight="1">
      <c r="A5055" s="184"/>
    </row>
    <row r="5056" spans="1:18" ht="16.5" customHeight="1">
      <c r="A5056" s="184" t="s">
        <v>3171</v>
      </c>
    </row>
    <row r="5057" spans="1:10" ht="16.5" customHeight="1">
      <c r="A5057" s="184"/>
      <c r="B5057" s="145" t="s">
        <v>3170</v>
      </c>
    </row>
    <row r="5058" spans="1:10" ht="16.5" customHeight="1">
      <c r="A5058" s="184"/>
      <c r="C5058" s="146" t="s">
        <v>4109</v>
      </c>
    </row>
    <row r="5059" spans="1:10" ht="16.5" customHeight="1">
      <c r="A5059" s="184"/>
      <c r="D5059" s="144" t="s">
        <v>3172</v>
      </c>
    </row>
    <row r="5060" spans="1:10" ht="16.5" customHeight="1">
      <c r="A5060" s="184"/>
      <c r="D5060" s="144" t="s">
        <v>4314</v>
      </c>
    </row>
    <row r="5061" spans="1:10" ht="16.5" customHeight="1">
      <c r="A5061" s="184"/>
      <c r="E5061" s="144" t="s">
        <v>4315</v>
      </c>
    </row>
    <row r="5062" spans="1:10" ht="16.5" customHeight="1">
      <c r="A5062" s="184"/>
      <c r="D5062" s="144" t="s">
        <v>4312</v>
      </c>
    </row>
    <row r="5063" spans="1:10" ht="16.5" customHeight="1">
      <c r="A5063" s="184"/>
      <c r="E5063" s="144" t="s">
        <v>4313</v>
      </c>
    </row>
    <row r="5064" spans="1:10" ht="16.5" customHeight="1">
      <c r="A5064" s="184"/>
      <c r="D5064" s="144" t="s">
        <v>4310</v>
      </c>
    </row>
    <row r="5065" spans="1:10" ht="16.5" customHeight="1">
      <c r="A5065" s="184"/>
      <c r="E5065" s="144" t="s">
        <v>4311</v>
      </c>
    </row>
    <row r="5066" spans="1:10" ht="16.5" customHeight="1">
      <c r="A5066" s="184"/>
    </row>
    <row r="5067" spans="1:10" ht="16.5" customHeight="1">
      <c r="A5067" s="184"/>
      <c r="B5067" s="145" t="s">
        <v>3169</v>
      </c>
    </row>
    <row r="5068" spans="1:10" ht="16.5" customHeight="1">
      <c r="A5068" s="184"/>
      <c r="C5068" s="146" t="s">
        <v>4108</v>
      </c>
    </row>
    <row r="5069" spans="1:10" ht="16.5" customHeight="1">
      <c r="A5069" s="184"/>
      <c r="D5069" s="144" t="s">
        <v>4308</v>
      </c>
    </row>
    <row r="5070" spans="1:10" ht="16.5" customHeight="1">
      <c r="A5070" s="184"/>
      <c r="E5070" s="144" t="s">
        <v>4309</v>
      </c>
    </row>
    <row r="5071" spans="1:10" ht="16.5" customHeight="1">
      <c r="A5071" s="184"/>
      <c r="E5071" s="144" t="s">
        <v>3107</v>
      </c>
      <c r="J5071" s="144"/>
    </row>
    <row r="5072" spans="1:10" ht="16.5" customHeight="1">
      <c r="A5072" s="184"/>
      <c r="E5072" s="144" t="s">
        <v>3108</v>
      </c>
      <c r="J5072" s="144"/>
    </row>
    <row r="5073" spans="1:18" ht="16.5" customHeight="1">
      <c r="A5073" s="184"/>
      <c r="E5073" s="144" t="s">
        <v>3109</v>
      </c>
      <c r="J5073" s="144"/>
    </row>
    <row r="5074" spans="1:18" ht="16.5" customHeight="1">
      <c r="A5074" s="184"/>
      <c r="D5074" s="144" t="s">
        <v>4306</v>
      </c>
    </row>
    <row r="5075" spans="1:18" ht="16.5" customHeight="1">
      <c r="A5075" s="184"/>
      <c r="E5075" s="144" t="s">
        <v>4307</v>
      </c>
    </row>
    <row r="5076" spans="1:18" ht="16.5" customHeight="1">
      <c r="A5076" s="184"/>
      <c r="E5076" s="144" t="s">
        <v>4304</v>
      </c>
      <c r="J5076" s="144"/>
    </row>
    <row r="5077" spans="1:18" ht="16.5" customHeight="1">
      <c r="A5077" s="184"/>
      <c r="F5077" s="144" t="s">
        <v>4305</v>
      </c>
      <c r="J5077" s="144"/>
      <c r="R5077" s="172" t="s">
        <v>6112</v>
      </c>
    </row>
    <row r="5078" spans="1:18" ht="16.5" customHeight="1">
      <c r="A5078" s="184"/>
      <c r="E5078" s="144" t="s">
        <v>3110</v>
      </c>
      <c r="J5078" s="144"/>
    </row>
    <row r="5079" spans="1:18" ht="16.5" customHeight="1">
      <c r="A5079" s="184"/>
      <c r="E5079" s="144" t="s">
        <v>3111</v>
      </c>
      <c r="J5079" s="144"/>
    </row>
    <row r="5080" spans="1:18" ht="16.5" customHeight="1">
      <c r="A5080" s="184"/>
      <c r="D5080" s="144" t="s">
        <v>3112</v>
      </c>
    </row>
    <row r="5081" spans="1:18" ht="16.5" customHeight="1">
      <c r="A5081" s="184"/>
    </row>
    <row r="5082" spans="1:18" ht="16.5" customHeight="1">
      <c r="A5082" s="184"/>
      <c r="C5082" s="146" t="s">
        <v>4107</v>
      </c>
    </row>
    <row r="5083" spans="1:18" ht="16.5" customHeight="1">
      <c r="A5083" s="184"/>
      <c r="D5083" s="144" t="s">
        <v>4302</v>
      </c>
    </row>
    <row r="5084" spans="1:18" ht="16.5" customHeight="1">
      <c r="A5084" s="184"/>
      <c r="E5084" s="144" t="s">
        <v>4303</v>
      </c>
    </row>
    <row r="5085" spans="1:18" ht="16.5" customHeight="1">
      <c r="A5085" s="184"/>
    </row>
    <row r="5086" spans="1:18" ht="16.5" customHeight="1">
      <c r="A5086" s="184"/>
      <c r="C5086" s="146" t="s">
        <v>4106</v>
      </c>
    </row>
    <row r="5087" spans="1:18" ht="16.5" customHeight="1">
      <c r="A5087" s="184"/>
      <c r="D5087" s="144" t="s">
        <v>4300</v>
      </c>
    </row>
    <row r="5088" spans="1:18" ht="16.5" customHeight="1">
      <c r="A5088" s="184"/>
      <c r="E5088" s="144" t="s">
        <v>4301</v>
      </c>
    </row>
    <row r="5089" spans="1:5" ht="16.5" customHeight="1">
      <c r="A5089" s="184"/>
    </row>
    <row r="5090" spans="1:5" ht="16.5" customHeight="1">
      <c r="A5090" s="184"/>
      <c r="C5090" s="146" t="s">
        <v>4105</v>
      </c>
    </row>
    <row r="5091" spans="1:5" ht="16.5" customHeight="1">
      <c r="A5091" s="184"/>
      <c r="D5091" s="144" t="s">
        <v>4298</v>
      </c>
    </row>
    <row r="5092" spans="1:5" ht="16.5" customHeight="1">
      <c r="A5092" s="184"/>
      <c r="E5092" s="144" t="s">
        <v>4299</v>
      </c>
    </row>
    <row r="5093" spans="1:5" ht="16.5" customHeight="1">
      <c r="A5093" s="184"/>
      <c r="D5093" s="144" t="s">
        <v>4296</v>
      </c>
    </row>
    <row r="5094" spans="1:5" ht="16.5" customHeight="1">
      <c r="A5094" s="184"/>
      <c r="E5094" s="144" t="s">
        <v>4297</v>
      </c>
    </row>
    <row r="5095" spans="1:5" ht="16.5" customHeight="1">
      <c r="A5095" s="184"/>
    </row>
    <row r="5096" spans="1:5" ht="16.5" customHeight="1">
      <c r="A5096" s="184"/>
      <c r="C5096" s="146" t="s">
        <v>4104</v>
      </c>
    </row>
    <row r="5097" spans="1:5" ht="16.5" customHeight="1">
      <c r="A5097" s="184"/>
      <c r="D5097" s="144" t="s">
        <v>3168</v>
      </c>
    </row>
    <row r="5098" spans="1:5" ht="16.5" customHeight="1">
      <c r="A5098" s="184"/>
      <c r="D5098" s="4"/>
      <c r="E5098" s="144" t="s">
        <v>3113</v>
      </c>
    </row>
    <row r="5099" spans="1:5" ht="16.5" customHeight="1">
      <c r="A5099" s="184"/>
      <c r="D5099" s="4"/>
      <c r="E5099" s="144" t="s">
        <v>3114</v>
      </c>
    </row>
    <row r="5100" spans="1:5" ht="16.5" customHeight="1">
      <c r="A5100" s="184"/>
      <c r="D5100" s="4"/>
      <c r="E5100" s="144" t="s">
        <v>3115</v>
      </c>
    </row>
    <row r="5101" spans="1:5" ht="16.5" customHeight="1">
      <c r="A5101" s="184"/>
      <c r="D5101" s="4"/>
      <c r="E5101" s="144" t="s">
        <v>3116</v>
      </c>
    </row>
    <row r="5102" spans="1:5" ht="16.5" customHeight="1">
      <c r="A5102" s="184"/>
      <c r="D5102" s="4"/>
      <c r="E5102" s="144" t="s">
        <v>3117</v>
      </c>
    </row>
    <row r="5103" spans="1:5" ht="16.5" customHeight="1">
      <c r="A5103" s="184"/>
      <c r="D5103" s="144" t="s">
        <v>3118</v>
      </c>
    </row>
    <row r="5104" spans="1:5" ht="16.5" customHeight="1">
      <c r="A5104" s="184"/>
      <c r="D5104" s="144" t="s">
        <v>4291</v>
      </c>
    </row>
    <row r="5105" spans="1:18" ht="16.5" customHeight="1">
      <c r="A5105" s="184"/>
      <c r="E5105" s="144" t="s">
        <v>4292</v>
      </c>
    </row>
    <row r="5106" spans="1:18" ht="16.5" customHeight="1">
      <c r="A5106" s="184"/>
    </row>
    <row r="5107" spans="1:18" ht="16.5" customHeight="1">
      <c r="A5107" s="184"/>
      <c r="C5107" s="146" t="s">
        <v>4103</v>
      </c>
    </row>
    <row r="5108" spans="1:18" ht="16.5" customHeight="1">
      <c r="A5108" s="184"/>
      <c r="D5108" s="144" t="s">
        <v>4290</v>
      </c>
    </row>
    <row r="5109" spans="1:18" ht="16.5" customHeight="1">
      <c r="A5109" s="184"/>
      <c r="D5109" s="4"/>
      <c r="E5109" s="144" t="s">
        <v>4294</v>
      </c>
    </row>
    <row r="5110" spans="1:18" ht="16.5" customHeight="1">
      <c r="A5110" s="184"/>
      <c r="D5110" s="4"/>
      <c r="F5110" s="144" t="s">
        <v>4295</v>
      </c>
      <c r="R5110" s="172" t="s">
        <v>6112</v>
      </c>
    </row>
    <row r="5111" spans="1:18" ht="16.5" customHeight="1">
      <c r="A5111" s="184"/>
      <c r="D5111" s="4"/>
      <c r="E5111" s="144" t="s">
        <v>4293</v>
      </c>
    </row>
    <row r="5112" spans="1:18" ht="16.5" customHeight="1">
      <c r="A5112" s="184"/>
      <c r="D5112" s="4"/>
      <c r="F5112" s="144" t="s">
        <v>4287</v>
      </c>
    </row>
    <row r="5113" spans="1:18" ht="16.5" customHeight="1">
      <c r="A5113" s="184"/>
      <c r="D5113" s="144" t="s">
        <v>3119</v>
      </c>
    </row>
    <row r="5114" spans="1:18" ht="16.5" customHeight="1">
      <c r="A5114" s="184"/>
      <c r="D5114" s="144" t="s">
        <v>4288</v>
      </c>
    </row>
    <row r="5115" spans="1:18" ht="16.5" customHeight="1">
      <c r="A5115" s="184"/>
      <c r="E5115" s="144" t="s">
        <v>4289</v>
      </c>
    </row>
    <row r="5116" spans="1:18" ht="16.5" customHeight="1">
      <c r="A5116" s="184"/>
    </row>
    <row r="5117" spans="1:18" ht="16.5" customHeight="1">
      <c r="A5117" s="184"/>
      <c r="B5117" s="145" t="s">
        <v>3167</v>
      </c>
    </row>
    <row r="5118" spans="1:18" ht="16.5" customHeight="1">
      <c r="A5118" s="184"/>
      <c r="C5118" s="146" t="s">
        <v>4099</v>
      </c>
    </row>
    <row r="5119" spans="1:18" ht="16.5" customHeight="1">
      <c r="A5119" s="184"/>
      <c r="C5119" s="24"/>
      <c r="D5119" s="144" t="s">
        <v>4285</v>
      </c>
    </row>
    <row r="5120" spans="1:18" ht="16.5" customHeight="1">
      <c r="A5120" s="184"/>
      <c r="E5120" s="144" t="s">
        <v>4286</v>
      </c>
    </row>
    <row r="5121" spans="1:5" ht="16.5" customHeight="1">
      <c r="A5121" s="184"/>
    </row>
    <row r="5122" spans="1:5" ht="16.5" customHeight="1">
      <c r="A5122" s="184"/>
      <c r="C5122" s="146" t="s">
        <v>4100</v>
      </c>
    </row>
    <row r="5123" spans="1:5" ht="16.5" customHeight="1">
      <c r="A5123" s="184"/>
      <c r="D5123" s="144" t="s">
        <v>4283</v>
      </c>
    </row>
    <row r="5124" spans="1:5" ht="16.5" customHeight="1">
      <c r="A5124" s="184"/>
      <c r="E5124" s="144" t="s">
        <v>4284</v>
      </c>
    </row>
    <row r="5125" spans="1:5" ht="16.5" customHeight="1">
      <c r="A5125" s="184"/>
    </row>
    <row r="5126" spans="1:5" ht="16.5" customHeight="1">
      <c r="A5126" s="184"/>
      <c r="C5126" s="146" t="s">
        <v>4101</v>
      </c>
    </row>
    <row r="5127" spans="1:5" ht="16.5" customHeight="1">
      <c r="A5127" s="184"/>
      <c r="D5127" s="144" t="s">
        <v>4578</v>
      </c>
    </row>
    <row r="5128" spans="1:5" ht="16.5" customHeight="1">
      <c r="A5128" s="184"/>
      <c r="D5128" s="4"/>
      <c r="E5128" s="144" t="s">
        <v>3120</v>
      </c>
    </row>
    <row r="5129" spans="1:5" ht="16.5" customHeight="1">
      <c r="A5129" s="184"/>
      <c r="D5129" s="4"/>
      <c r="E5129" s="144" t="s">
        <v>3121</v>
      </c>
    </row>
    <row r="5130" spans="1:5" ht="16.5" customHeight="1">
      <c r="A5130" s="184"/>
    </row>
    <row r="5131" spans="1:5" ht="16.5" customHeight="1">
      <c r="A5131" s="184"/>
      <c r="C5131" s="146" t="s">
        <v>4097</v>
      </c>
    </row>
    <row r="5132" spans="1:5" ht="16.5" customHeight="1">
      <c r="A5132" s="184"/>
      <c r="D5132" s="144" t="s">
        <v>4278</v>
      </c>
    </row>
    <row r="5133" spans="1:5" ht="16.5" customHeight="1">
      <c r="A5133" s="184"/>
      <c r="E5133" s="144" t="s">
        <v>4279</v>
      </c>
    </row>
    <row r="5134" spans="1:5" ht="16.5" customHeight="1">
      <c r="A5134" s="184"/>
    </row>
    <row r="5135" spans="1:5" ht="16.5" customHeight="1">
      <c r="A5135" s="184"/>
    </row>
    <row r="5136" spans="1:5" ht="16.5" customHeight="1">
      <c r="A5136" s="184"/>
      <c r="B5136" s="98"/>
      <c r="D5136" s="4"/>
    </row>
    <row r="5137" spans="1:18" ht="16.5" customHeight="1">
      <c r="A5137" s="184" t="s">
        <v>4098</v>
      </c>
    </row>
    <row r="5138" spans="1:18" ht="16.5" customHeight="1">
      <c r="A5138" s="184"/>
      <c r="C5138" s="146" t="s">
        <v>4102</v>
      </c>
    </row>
    <row r="5139" spans="1:18" ht="16.5" customHeight="1">
      <c r="A5139" s="184"/>
      <c r="D5139" s="144" t="s">
        <v>3166</v>
      </c>
    </row>
    <row r="5140" spans="1:18" ht="16.5" customHeight="1">
      <c r="A5140" s="184"/>
      <c r="D5140" s="4"/>
      <c r="E5140" s="144" t="s">
        <v>3122</v>
      </c>
    </row>
    <row r="5141" spans="1:18" ht="16.5" customHeight="1">
      <c r="A5141" s="184"/>
      <c r="D5141" s="4"/>
      <c r="E5141" s="144" t="s">
        <v>4280</v>
      </c>
    </row>
    <row r="5142" spans="1:18" ht="16.5" customHeight="1">
      <c r="A5142" s="184"/>
      <c r="D5142" s="4"/>
      <c r="E5142" s="144" t="s">
        <v>3123</v>
      </c>
    </row>
    <row r="5143" spans="1:18" ht="16.5" customHeight="1">
      <c r="A5143" s="184"/>
      <c r="D5143" s="4"/>
      <c r="E5143" s="144" t="s">
        <v>3124</v>
      </c>
      <c r="R5143" s="172" t="s">
        <v>6112</v>
      </c>
    </row>
    <row r="5144" spans="1:18" ht="16.5" customHeight="1">
      <c r="A5144" s="184"/>
    </row>
    <row r="5145" spans="1:18" ht="16.5" customHeight="1">
      <c r="A5145" s="184"/>
      <c r="C5145" s="146" t="s">
        <v>4264</v>
      </c>
    </row>
    <row r="5146" spans="1:18" ht="16.5" customHeight="1">
      <c r="A5146" s="184"/>
      <c r="D5146" s="144" t="s">
        <v>4276</v>
      </c>
    </row>
    <row r="5147" spans="1:18" ht="16.5" customHeight="1">
      <c r="A5147" s="184"/>
      <c r="E5147" s="144" t="s">
        <v>4277</v>
      </c>
    </row>
    <row r="5148" spans="1:18" ht="16.5" customHeight="1">
      <c r="A5148" s="184"/>
      <c r="D5148" s="4"/>
      <c r="E5148" s="144" t="s">
        <v>3125</v>
      </c>
    </row>
    <row r="5149" spans="1:18" ht="16.5" customHeight="1">
      <c r="A5149" s="184"/>
      <c r="D5149" s="4"/>
      <c r="E5149" s="144" t="s">
        <v>3126</v>
      </c>
    </row>
    <row r="5150" spans="1:18" ht="16.5" customHeight="1">
      <c r="A5150" s="184"/>
      <c r="D5150" s="4"/>
      <c r="E5150" s="144" t="s">
        <v>3127</v>
      </c>
    </row>
    <row r="5151" spans="1:18" ht="16.5" customHeight="1">
      <c r="A5151" s="184"/>
    </row>
    <row r="5152" spans="1:18" ht="16.5" customHeight="1">
      <c r="A5152" s="184"/>
      <c r="C5152" s="146" t="s">
        <v>4263</v>
      </c>
    </row>
    <row r="5153" spans="1:6" ht="16.5" customHeight="1">
      <c r="A5153" s="184"/>
      <c r="D5153" s="144" t="s">
        <v>4274</v>
      </c>
    </row>
    <row r="5154" spans="1:6" ht="16.5" customHeight="1">
      <c r="A5154" s="184"/>
      <c r="E5154" s="144" t="s">
        <v>4275</v>
      </c>
    </row>
    <row r="5155" spans="1:6" ht="16.5" customHeight="1">
      <c r="A5155" s="184"/>
      <c r="D5155" s="4"/>
      <c r="E5155" s="144" t="s">
        <v>4272</v>
      </c>
    </row>
    <row r="5156" spans="1:6" ht="16.5" customHeight="1">
      <c r="A5156" s="184"/>
      <c r="D5156" s="4"/>
      <c r="F5156" s="144" t="s">
        <v>4273</v>
      </c>
    </row>
    <row r="5157" spans="1:6" ht="16.5" customHeight="1">
      <c r="A5157" s="184"/>
      <c r="D5157" s="4"/>
      <c r="E5157" s="144" t="s">
        <v>3128</v>
      </c>
    </row>
    <row r="5158" spans="1:6" ht="16.5" customHeight="1">
      <c r="A5158" s="184"/>
      <c r="D5158" s="4"/>
      <c r="E5158" s="144" t="s">
        <v>3129</v>
      </c>
    </row>
    <row r="5159" spans="1:6" ht="16.5" customHeight="1">
      <c r="A5159" s="184"/>
      <c r="D5159" s="4"/>
      <c r="E5159" s="144" t="s">
        <v>3130</v>
      </c>
    </row>
    <row r="5160" spans="1:6" ht="16.5" customHeight="1">
      <c r="A5160" s="184"/>
      <c r="D5160" s="4"/>
      <c r="E5160" s="144" t="s">
        <v>4270</v>
      </c>
    </row>
    <row r="5161" spans="1:6" ht="16.5" customHeight="1">
      <c r="A5161" s="184"/>
      <c r="D5161" s="4"/>
      <c r="F5161" s="144" t="s">
        <v>4271</v>
      </c>
    </row>
    <row r="5162" spans="1:6" ht="16.5" customHeight="1">
      <c r="A5162" s="184"/>
      <c r="D5162" s="4"/>
      <c r="E5162" s="144" t="s">
        <v>3131</v>
      </c>
    </row>
    <row r="5163" spans="1:6" ht="16.5" customHeight="1">
      <c r="A5163" s="184"/>
    </row>
    <row r="5164" spans="1:6" ht="16.5" customHeight="1">
      <c r="A5164" s="184"/>
      <c r="C5164" s="146" t="s">
        <v>4262</v>
      </c>
    </row>
    <row r="5165" spans="1:6" ht="16.5" customHeight="1">
      <c r="A5165" s="184"/>
      <c r="D5165" s="144" t="s">
        <v>3161</v>
      </c>
    </row>
    <row r="5166" spans="1:6" ht="16.5" customHeight="1">
      <c r="A5166" s="184"/>
      <c r="D5166" s="4"/>
      <c r="E5166" s="144" t="s">
        <v>3132</v>
      </c>
    </row>
    <row r="5167" spans="1:6" ht="16.5" customHeight="1">
      <c r="A5167" s="184"/>
      <c r="D5167" s="4"/>
      <c r="E5167" s="144" t="s">
        <v>3133</v>
      </c>
    </row>
    <row r="5168" spans="1:6" ht="16.5" customHeight="1">
      <c r="A5168" s="184"/>
      <c r="D5168" s="4"/>
      <c r="E5168" s="144" t="s">
        <v>3134</v>
      </c>
    </row>
    <row r="5169" spans="1:18" ht="16.5" customHeight="1">
      <c r="A5169" s="184"/>
      <c r="D5169" s="4"/>
      <c r="E5169" s="144" t="s">
        <v>3135</v>
      </c>
    </row>
    <row r="5170" spans="1:18" ht="16.5" customHeight="1">
      <c r="A5170" s="184"/>
      <c r="D5170" s="4"/>
      <c r="E5170" s="144" t="s">
        <v>3136</v>
      </c>
    </row>
    <row r="5171" spans="1:18" ht="16.5" customHeight="1">
      <c r="A5171" s="184"/>
      <c r="D5171" s="4"/>
      <c r="E5171" s="144" t="s">
        <v>3137</v>
      </c>
    </row>
    <row r="5172" spans="1:18" ht="16.5" customHeight="1">
      <c r="A5172" s="184"/>
      <c r="D5172" s="4"/>
      <c r="E5172" s="144" t="s">
        <v>3138</v>
      </c>
    </row>
    <row r="5173" spans="1:18" ht="16.5" customHeight="1">
      <c r="A5173" s="184"/>
      <c r="D5173" s="4"/>
      <c r="E5173" s="144" t="s">
        <v>3139</v>
      </c>
    </row>
    <row r="5174" spans="1:18" ht="16.5" customHeight="1">
      <c r="A5174" s="184"/>
      <c r="D5174" s="144" t="s">
        <v>4266</v>
      </c>
    </row>
    <row r="5175" spans="1:18" ht="16.5" customHeight="1">
      <c r="A5175" s="184"/>
      <c r="E5175" s="144" t="s">
        <v>4267</v>
      </c>
    </row>
    <row r="5176" spans="1:18" ht="16.5" customHeight="1">
      <c r="A5176" s="184"/>
      <c r="D5176" s="144" t="s">
        <v>4268</v>
      </c>
      <c r="R5176" s="172" t="s">
        <v>6113</v>
      </c>
    </row>
    <row r="5177" spans="1:18" ht="16.5" customHeight="1">
      <c r="A5177" s="184"/>
      <c r="E5177" s="144" t="s">
        <v>4269</v>
      </c>
    </row>
    <row r="5178" spans="1:18" ht="16.5" customHeight="1">
      <c r="A5178" s="184"/>
    </row>
    <row r="5179" spans="1:18" ht="16.5" customHeight="1">
      <c r="A5179" s="184"/>
      <c r="C5179" s="146" t="s">
        <v>4096</v>
      </c>
    </row>
    <row r="5180" spans="1:18" ht="16.5" customHeight="1">
      <c r="A5180" s="184"/>
    </row>
    <row r="5181" spans="1:18" ht="16.5" customHeight="1">
      <c r="A5181" s="184"/>
    </row>
    <row r="5182" spans="1:18" ht="16.5" customHeight="1">
      <c r="A5182" s="1352" t="s">
        <v>3160</v>
      </c>
      <c r="B5182" s="1352"/>
      <c r="C5182" s="1352"/>
      <c r="D5182" s="1352"/>
      <c r="E5182" s="1352"/>
      <c r="F5182" s="1352"/>
      <c r="G5182" s="1352"/>
      <c r="H5182" s="1352"/>
      <c r="I5182" s="1352"/>
      <c r="J5182" s="1352"/>
      <c r="K5182" s="1352"/>
      <c r="L5182" s="1352"/>
      <c r="M5182" s="1352"/>
      <c r="N5182" s="1352"/>
      <c r="O5182" s="1352"/>
      <c r="P5182" s="1352"/>
    </row>
    <row r="5183" spans="1:18" ht="16.5" customHeight="1">
      <c r="A5183" s="1352"/>
      <c r="B5183" s="1352"/>
      <c r="C5183" s="1352"/>
      <c r="D5183" s="1352"/>
      <c r="E5183" s="1352"/>
      <c r="F5183" s="1352"/>
      <c r="G5183" s="1352"/>
      <c r="H5183" s="1352"/>
      <c r="I5183" s="1352"/>
      <c r="J5183" s="1352"/>
      <c r="K5183" s="1352"/>
      <c r="L5183" s="1352"/>
      <c r="M5183" s="1352"/>
      <c r="N5183" s="1352"/>
      <c r="O5183" s="1352"/>
      <c r="P5183" s="1352"/>
    </row>
    <row r="5184" spans="1:18" ht="16.5" customHeight="1">
      <c r="B5184" s="4"/>
    </row>
    <row r="5185" spans="3:6" ht="16.5" customHeight="1">
      <c r="C5185" s="146" t="s">
        <v>4250</v>
      </c>
    </row>
    <row r="5186" spans="3:6" ht="16.5" customHeight="1">
      <c r="D5186" s="144" t="s">
        <v>4281</v>
      </c>
    </row>
    <row r="5187" spans="3:6" ht="16.5" customHeight="1">
      <c r="E5187" s="144" t="s">
        <v>4282</v>
      </c>
    </row>
    <row r="5188" spans="3:6" ht="16.5" customHeight="1">
      <c r="E5188" s="144" t="s">
        <v>3140</v>
      </c>
    </row>
    <row r="5189" spans="3:6" ht="16.5" customHeight="1">
      <c r="E5189" s="144" t="s">
        <v>4260</v>
      </c>
    </row>
    <row r="5190" spans="3:6" ht="16.5" customHeight="1">
      <c r="F5190" s="144" t="s">
        <v>4261</v>
      </c>
    </row>
    <row r="5191" spans="3:6" ht="16.5" customHeight="1">
      <c r="D5191" s="144" t="s">
        <v>4257</v>
      </c>
    </row>
    <row r="5192" spans="3:6" ht="16.5" customHeight="1">
      <c r="E5192" s="144" t="s">
        <v>4258</v>
      </c>
    </row>
    <row r="5193" spans="3:6" ht="16.5" customHeight="1">
      <c r="E5193" s="144" t="s">
        <v>4259</v>
      </c>
    </row>
    <row r="5194" spans="3:6" ht="16.5" customHeight="1">
      <c r="D5194" s="144" t="s">
        <v>3141</v>
      </c>
    </row>
    <row r="5195" spans="3:6" ht="16.5" customHeight="1">
      <c r="E5195" s="144" t="s">
        <v>3142</v>
      </c>
    </row>
    <row r="5196" spans="3:6" ht="16.5" customHeight="1">
      <c r="E5196" s="144" t="s">
        <v>3143</v>
      </c>
    </row>
    <row r="5197" spans="3:6" ht="16.5" customHeight="1">
      <c r="E5197" s="144" t="s">
        <v>3144</v>
      </c>
    </row>
    <row r="5198" spans="3:6" ht="16.5" customHeight="1">
      <c r="E5198" s="144" t="s">
        <v>3162</v>
      </c>
    </row>
    <row r="5199" spans="3:6" ht="16.5" customHeight="1">
      <c r="D5199" s="144" t="s">
        <v>3163</v>
      </c>
    </row>
    <row r="5200" spans="3:6" ht="16.5" customHeight="1">
      <c r="E5200" s="144" t="s">
        <v>4254</v>
      </c>
    </row>
    <row r="5201" spans="4:18" ht="16.5" customHeight="1">
      <c r="F5201" s="144" t="s">
        <v>4255</v>
      </c>
    </row>
    <row r="5202" spans="4:18" ht="16.5" customHeight="1">
      <c r="F5202" s="144" t="s">
        <v>4256</v>
      </c>
    </row>
    <row r="5203" spans="4:18" ht="16.5" customHeight="1">
      <c r="E5203" s="144" t="s">
        <v>3145</v>
      </c>
    </row>
    <row r="5204" spans="4:18" ht="16.5" customHeight="1">
      <c r="E5204" s="144" t="s">
        <v>3144</v>
      </c>
    </row>
    <row r="5205" spans="4:18" ht="16.5" customHeight="1">
      <c r="D5205" s="144" t="s">
        <v>3146</v>
      </c>
    </row>
    <row r="5206" spans="4:18" ht="16.5" customHeight="1">
      <c r="E5206" s="144" t="s">
        <v>3147</v>
      </c>
    </row>
    <row r="5207" spans="4:18" ht="16.5" customHeight="1">
      <c r="E5207" s="144" t="s">
        <v>3148</v>
      </c>
    </row>
    <row r="5208" spans="4:18" ht="16.5" customHeight="1">
      <c r="E5208" s="144" t="s">
        <v>3149</v>
      </c>
    </row>
    <row r="5209" spans="4:18" ht="16.5" customHeight="1">
      <c r="E5209" s="144" t="s">
        <v>3150</v>
      </c>
      <c r="R5209" s="172" t="s">
        <v>6113</v>
      </c>
    </row>
    <row r="5210" spans="4:18" ht="16.5" customHeight="1">
      <c r="D5210" s="144" t="s">
        <v>4248</v>
      </c>
    </row>
    <row r="5211" spans="4:18" ht="16.5" customHeight="1">
      <c r="E5211" s="144" t="s">
        <v>4249</v>
      </c>
    </row>
    <row r="5212" spans="4:18" ht="16.5" customHeight="1">
      <c r="D5212" s="144" t="s">
        <v>3164</v>
      </c>
    </row>
    <row r="5213" spans="4:18" ht="16.5" customHeight="1">
      <c r="E5213" s="144" t="s">
        <v>3151</v>
      </c>
    </row>
    <row r="5214" spans="4:18" ht="16.5" customHeight="1">
      <c r="E5214" s="144" t="s">
        <v>3152</v>
      </c>
    </row>
    <row r="5215" spans="4:18" ht="16.5" customHeight="1">
      <c r="D5215" s="144" t="s">
        <v>3165</v>
      </c>
    </row>
    <row r="5216" spans="4:18" ht="16.5" customHeight="1">
      <c r="E5216" s="144" t="s">
        <v>4247</v>
      </c>
    </row>
    <row r="5217" spans="3:6" ht="16.5" customHeight="1">
      <c r="F5217" s="144" t="s">
        <v>4253</v>
      </c>
    </row>
    <row r="5218" spans="3:6" ht="16.5" customHeight="1">
      <c r="F5218" s="144" t="s">
        <v>4252</v>
      </c>
    </row>
    <row r="5219" spans="3:6" ht="16.5" customHeight="1">
      <c r="E5219" s="144" t="s">
        <v>3152</v>
      </c>
    </row>
    <row r="5220" spans="3:6" ht="16.5" customHeight="1">
      <c r="D5220" s="144" t="s">
        <v>3159</v>
      </c>
    </row>
    <row r="5221" spans="3:6" ht="16.5" customHeight="1">
      <c r="E5221" s="144" t="s">
        <v>4265</v>
      </c>
    </row>
    <row r="5222" spans="3:6" ht="16.5" customHeight="1">
      <c r="F5222" s="144" t="s">
        <v>4246</v>
      </c>
    </row>
    <row r="5223" spans="3:6" ht="16.5" customHeight="1">
      <c r="E5223" s="144" t="s">
        <v>3153</v>
      </c>
    </row>
    <row r="5224" spans="3:6" ht="16.5" customHeight="1">
      <c r="D5224" s="144" t="s">
        <v>4244</v>
      </c>
    </row>
    <row r="5225" spans="3:6" ht="16.5" customHeight="1">
      <c r="E5225" s="144" t="s">
        <v>4245</v>
      </c>
    </row>
    <row r="5226" spans="3:6" ht="16.5" customHeight="1">
      <c r="D5226" s="144" t="s">
        <v>4242</v>
      </c>
    </row>
    <row r="5227" spans="3:6" ht="16.5" customHeight="1">
      <c r="E5227" s="144" t="s">
        <v>4243</v>
      </c>
    </row>
    <row r="5229" spans="3:6" ht="16.5" customHeight="1">
      <c r="C5229" s="146" t="s">
        <v>4251</v>
      </c>
    </row>
    <row r="5230" spans="3:6" ht="16.5" customHeight="1">
      <c r="D5230" s="144" t="s">
        <v>4234</v>
      </c>
    </row>
    <row r="5231" spans="3:6" ht="16.5" customHeight="1">
      <c r="E5231" s="144" t="s">
        <v>4235</v>
      </c>
    </row>
    <row r="5232" spans="3:6" ht="16.5" customHeight="1">
      <c r="E5232" s="144" t="s">
        <v>4236</v>
      </c>
    </row>
    <row r="5233" spans="4:18" ht="16.5" customHeight="1">
      <c r="F5233" s="144" t="s">
        <v>4237</v>
      </c>
    </row>
    <row r="5234" spans="4:18" ht="16.5" customHeight="1">
      <c r="E5234" s="144" t="s">
        <v>4238</v>
      </c>
    </row>
    <row r="5235" spans="4:18" ht="16.5" customHeight="1">
      <c r="F5235" s="144" t="s">
        <v>4239</v>
      </c>
    </row>
    <row r="5236" spans="4:18" ht="16.5" customHeight="1">
      <c r="D5236" s="144" t="s">
        <v>4240</v>
      </c>
    </row>
    <row r="5237" spans="4:18" ht="16.5" customHeight="1">
      <c r="E5237" s="144" t="s">
        <v>4241</v>
      </c>
    </row>
    <row r="5242" spans="4:18" ht="16.5" customHeight="1">
      <c r="R5242" s="172" t="s">
        <v>6113</v>
      </c>
    </row>
  </sheetData>
  <mergeCells count="12">
    <mergeCell ref="V1:Y2"/>
    <mergeCell ref="X491:Y491"/>
    <mergeCell ref="T494:W494"/>
    <mergeCell ref="T493:W493"/>
    <mergeCell ref="T491:W492"/>
    <mergeCell ref="T490:Y490"/>
    <mergeCell ref="A5182:P5183"/>
    <mergeCell ref="S1297:S1298"/>
    <mergeCell ref="A1:P2"/>
    <mergeCell ref="A3:P4"/>
    <mergeCell ref="A752:P753"/>
    <mergeCell ref="A3219:P3220"/>
  </mergeCells>
  <phoneticPr fontId="2" type="noConversion"/>
  <hyperlinks>
    <hyperlink ref="R22" location="쪽1" display="목차1쪽" xr:uid="{9A43B963-A839-4BC0-A400-40BA721C970E}"/>
    <hyperlink ref="R55" location="쪽1" display="목차1쪽" xr:uid="{83CB11F7-3504-4F6C-A554-FE6DC7320268}"/>
    <hyperlink ref="R88" location="쪽1" display="목차1쪽" xr:uid="{252735DB-D5EA-4C6A-88C2-1F33B3C779F9}"/>
    <hyperlink ref="R121" location="쪽1" display="목차1쪽" xr:uid="{BF2E3528-53D1-41BD-AD77-B5F6313E0C2E}"/>
    <hyperlink ref="R154" location="쪽1" display="목차1쪽" xr:uid="{A8748D0D-9DE5-4506-BF04-0E5A04815BCE}"/>
    <hyperlink ref="R187" location="쪽1" display="목차1쪽" xr:uid="{6D7C7B1C-A07D-47BB-B820-391A7FF7A8A9}"/>
    <hyperlink ref="R220" location="쪽1" display="목차1쪽" xr:uid="{2921D292-8539-4FD8-B9FD-F36DEEC9AC51}"/>
    <hyperlink ref="R253" location="쪽1" display="목차1쪽" xr:uid="{7DC51C47-0AA1-420D-A3EB-52364A78EC98}"/>
    <hyperlink ref="R286" location="쪽1" display="목차1쪽" xr:uid="{B085C262-E4D9-44A5-923A-3595C9D5605E}"/>
    <hyperlink ref="R319" location="쪽1" display="목차1쪽" xr:uid="{7F733A54-88C9-480E-93C6-1691AE1BDD15}"/>
    <hyperlink ref="R352" location="쪽1" display="목차1쪽" xr:uid="{025C1F5C-E682-492C-87C3-55A5075FD055}"/>
    <hyperlink ref="R384" location="쪽2" display="목차1쪽" xr:uid="{BB815E8A-27F5-4649-B517-A5A93744E02C}"/>
    <hyperlink ref="R417" location="쪽2" display="목차1쪽" xr:uid="{7DDA7664-4885-4148-9160-BBC28338232B}"/>
    <hyperlink ref="R449" location="쪽2" display="목차1쪽" xr:uid="{540BFB32-C6A7-498E-9B80-9528FD4B1A93}"/>
    <hyperlink ref="R482" location="쪽2" display="목차1쪽" xr:uid="{F5CD7478-093C-42EE-A0D5-5721AFFF77E5}"/>
    <hyperlink ref="R515" location="쪽2" display="목차1쪽" xr:uid="{7CA0F13E-EC66-4AC8-8126-D890CA410A1A}"/>
    <hyperlink ref="R548" location="쪽2" display="목차1쪽" xr:uid="{C36DE89E-FA7D-4592-A4D0-F97EF9829475}"/>
    <hyperlink ref="R581" location="쪽2" display="목차1쪽" xr:uid="{733A368A-CB45-48D5-9C54-E45738FA0307}"/>
    <hyperlink ref="R614" location="쪽2" display="목차1쪽" xr:uid="{6B16CE16-04A6-4CC0-AC13-8A3FB4676A41}"/>
    <hyperlink ref="R647" location="쪽2" display="목차1쪽" xr:uid="{79B0F61B-F721-4885-80A8-2F0F105C8CD8}"/>
    <hyperlink ref="R680" location="쪽2" display="목차1쪽" xr:uid="{BCAB8655-C9FA-43F7-BAFC-79BFCD6A0E73}"/>
    <hyperlink ref="R713" location="쪽2" display="목차1쪽" xr:uid="{EA27BA45-C244-4840-BEB1-0FB4324EB369}"/>
    <hyperlink ref="R746" location="쪽3" display="목차3쪽" xr:uid="{2B4F5018-E307-4F80-979F-1A40D29EC3D6}"/>
    <hyperlink ref="R781" location="쪽3" display="목차3쪽" xr:uid="{DDF0D1D9-DCA8-49A5-8681-DC76C68C96D2}"/>
    <hyperlink ref="R814" location="쪽3" display="목차3쪽" xr:uid="{0715ADB4-4037-44CF-9202-7BE386AD0971}"/>
    <hyperlink ref="R847" location="쪽3" display="목차3쪽" xr:uid="{42A4E354-9686-4D82-B4BD-7A8C5B88CD34}"/>
    <hyperlink ref="R880" location="쪽3" display="목차3쪽" xr:uid="{55A8A8CB-1E6E-47B6-ACF3-A146CB5DA6B9}"/>
    <hyperlink ref="R913" location="쪽3" display="목차3쪽" xr:uid="{EE7E2B71-ECF6-48C4-9E9B-12C99A8E11AB}"/>
    <hyperlink ref="R946" location="쪽3" display="목차3쪽" xr:uid="{170C9190-3022-4F31-A743-2C83F0EA2B38}"/>
    <hyperlink ref="R979" location="쪽3" display="목차3쪽" xr:uid="{D0DDCBA2-A01C-41C0-B1CE-B84B33E4F23E}"/>
    <hyperlink ref="R1012" location="쪽3" display="목차3쪽" xr:uid="{EAA902CE-63F9-43F3-B324-6D2E237E0335}"/>
    <hyperlink ref="R1045" location="쪽4" display="목차4쪽" xr:uid="{A0F5FAD1-D396-4754-B604-8BDD462004F1}"/>
    <hyperlink ref="R1079" location="쪽4" display="목차4쪽" xr:uid="{A24264D7-E348-4F28-B672-70542C8595FD}"/>
    <hyperlink ref="R1111" location="쪽4" display="목차4쪽" xr:uid="{EDFDB15D-0302-4436-8F21-C9C494CA16AD}"/>
    <hyperlink ref="R1144" location="쪽4" display="목차4쪽" xr:uid="{90258507-E907-4C88-9BB6-BA68981989CE}"/>
    <hyperlink ref="R1179" location="쪽4" display="목차4쪽" xr:uid="{7D4EFC0C-2C9B-4815-BBCB-3DCFC43B68E4}"/>
    <hyperlink ref="R1212" location="쪽4" display="목차4쪽" xr:uid="{B69D1742-CDE2-4B1D-B83C-7CF51BEAD0EE}"/>
    <hyperlink ref="R1244" location="쪽4" display="목차4쪽" xr:uid="{F44FC575-3C1D-4806-A11F-A6BDBDC0E095}"/>
    <hyperlink ref="R1277" location="쪽4" display="목차4쪽" xr:uid="{E6DD8C2F-90EE-4DE6-AF55-D3A3F0B46F02}"/>
    <hyperlink ref="R1310" location="쪽4" display="목차4쪽" xr:uid="{AB9F4C84-019C-42A7-926C-6B52C80AFBA5}"/>
    <hyperlink ref="R1342" location="쪽5" display="목차4쪽" xr:uid="{3B2B6411-4F89-432F-82CA-1151D47DB865}"/>
    <hyperlink ref="R1375" location="쪽5" display="목차4쪽" xr:uid="{C475B6DE-DA7B-4641-9BA2-231B1DC82A8B}"/>
    <hyperlink ref="R1407" location="쪽5" display="목차4쪽" xr:uid="{ADD29384-3584-4E8E-A460-741B80A4AA8B}"/>
    <hyperlink ref="R1440" location="쪽5" display="목차4쪽" xr:uid="{10047D0F-DA3F-4124-8DCE-C60287FA19DB}"/>
    <hyperlink ref="R1473" location="쪽5" display="목차4쪽" xr:uid="{AD4BBEF4-DE4B-4E2A-B13B-2C3589375B52}"/>
    <hyperlink ref="R1506" location="쪽5" display="목차4쪽" xr:uid="{3A419676-4802-4749-B6DA-FCBB9EBB430B}"/>
    <hyperlink ref="R1539" location="쪽5" display="목차4쪽" xr:uid="{D3364D91-53A7-4D4A-A23E-8F03A4FD7BA9}"/>
    <hyperlink ref="R1575" location="쪽5" display="목차4쪽" xr:uid="{5B1FE52F-B8E8-4B06-AA15-64F6E3B4A509}"/>
    <hyperlink ref="R1610" location="쪽6" display="목차5쪽" xr:uid="{8F39F2AB-315E-4A51-8647-F3FECB510AAB}"/>
    <hyperlink ref="R1641" location="쪽6" display="목차5쪽" xr:uid="{B7AB2F07-74EE-4E52-AF44-87F04B8537B2}"/>
    <hyperlink ref="R1704" location="쪽6" display="목차5쪽" xr:uid="{44A3FE86-788E-49FC-A523-FFE6F383F188}"/>
    <hyperlink ref="R1737" location="쪽6" display="목차5쪽" xr:uid="{75A346F8-9359-403C-A1D5-CCBC92A574BD}"/>
    <hyperlink ref="R1770" location="쪽6" display="목차5쪽" xr:uid="{19857036-3FCC-4505-9755-7B20B9F15D14}"/>
    <hyperlink ref="R1803" location="쪽6" display="목차5쪽" xr:uid="{2653603C-2321-4B89-A1FE-FF83311FF966}"/>
    <hyperlink ref="R1836" location="쪽6" display="목차5쪽" xr:uid="{684DFA31-0847-4528-8F9A-862A50B82FD3}"/>
    <hyperlink ref="R1870" location="쪽6" display="목차5쪽" xr:uid="{D4444DBD-F1A9-48F7-9E97-02A35BAB17C3}"/>
    <hyperlink ref="R1903" location="쪽6" display="목차5쪽" xr:uid="{27DF4017-BC80-4E4A-A5F9-772A9E9D2186}"/>
    <hyperlink ref="R1936" location="쪽7" display="목차6쪽" xr:uid="{AF8F7F61-9FC1-4470-8748-D175860CD806}"/>
    <hyperlink ref="R1969" location="쪽7" display="목차6쪽" xr:uid="{C899283A-6B56-46EF-BE28-C54A46740ABB}"/>
    <hyperlink ref="R2002" location="쪽7" display="목차6쪽" xr:uid="{A7C4F0ED-2EF8-4508-A74A-4BB572F7C443}"/>
    <hyperlink ref="R2035" location="쪽7" display="목차6쪽" xr:uid="{DB492058-C893-4111-8FE4-93777C82CE48}"/>
    <hyperlink ref="R2068" location="쪽7" display="목차6쪽" xr:uid="{54E1C16A-BCA5-4501-B2E3-4A00257C5DEA}"/>
    <hyperlink ref="R2101" location="쪽7" display="목차6쪽" xr:uid="{FC949E59-19EB-4CF4-AA9D-E74CAC3543A3}"/>
    <hyperlink ref="R2134" location="쪽7" display="목차6쪽" xr:uid="{01337C32-721E-4F75-BBBA-7269DFF5C1E5}"/>
    <hyperlink ref="R2167" location="쪽7" display="목차6쪽" xr:uid="{05131D0B-667B-4539-85F5-209A3282F3EF}"/>
    <hyperlink ref="R2200" location="쪽7" display="목차6쪽" xr:uid="{ACA4D205-800C-4828-93BB-A12E349D5B73}"/>
    <hyperlink ref="R2233" location="쪽7" display="목차6쪽" xr:uid="{33A721A7-5FAA-4B01-A371-16B9EF532379}"/>
    <hyperlink ref="R2266" location="쪽7" display="목차6쪽" xr:uid="{4C679A48-1C47-4E41-BABE-65EFCC433025}"/>
    <hyperlink ref="R2299" location="쪽8" display="목차8쪽" xr:uid="{32E92FEA-8335-4383-A835-C4598B41DF82}"/>
    <hyperlink ref="R2332" location="쪽8" display="목차8쪽" xr:uid="{1397D71F-A1B1-48EE-A59B-DF7464A65481}"/>
    <hyperlink ref="R2365" location="쪽8" display="목차8쪽" xr:uid="{980FFBD7-014F-415C-8D50-114CDFAC60F0}"/>
    <hyperlink ref="R2398" location="쪽8" display="목차8쪽" xr:uid="{3027BD51-1B91-4E72-8B4B-577182F4079A}"/>
    <hyperlink ref="R2431" location="쪽8" display="목차8쪽" xr:uid="{D9D9EAAA-498B-4751-A016-902EA7DAFB3B}"/>
    <hyperlink ref="R2464" location="쪽8" display="목차8쪽" xr:uid="{E40A859C-31C3-40C0-95D0-2A4AD4B299AC}"/>
    <hyperlink ref="R2497" location="쪽8" display="목차8쪽" xr:uid="{2A942B6E-8AD6-4A84-B94F-9258A8899C04}"/>
    <hyperlink ref="R2530" location="쪽8" display="목차8쪽" xr:uid="{A04DD7C2-5A09-4478-A3D8-32415C818E86}"/>
    <hyperlink ref="R2563" location="쪽8" display="목차8쪽" xr:uid="{F9C6C479-C17B-46C9-820A-1D544F3EC77C}"/>
    <hyperlink ref="R2595" location="쪽8" display="목차8쪽" xr:uid="{1E2D02B6-5A9C-43C8-8103-C72D27E8D0EC}"/>
    <hyperlink ref="R2628" location="쪽8" display="목차8쪽" xr:uid="{E6E3DB40-0E3E-41F2-9223-6A94643BE087}"/>
    <hyperlink ref="R2661" location="쪽8" display="목차8쪽" xr:uid="{1F36FD48-F565-44A7-8757-0494518E7871}"/>
    <hyperlink ref="R2694" location="쪽8" display="목차8쪽" xr:uid="{6BFF2661-862F-4C34-BCE3-718ADBDF7BDD}"/>
    <hyperlink ref="R2727" location="쪽8" display="목차8쪽" xr:uid="{DE26503B-3B06-4C0A-A026-FE6605AB239A}"/>
    <hyperlink ref="R2760" location="쪽9" display="목차9쪽" xr:uid="{0055F5D2-BD38-43BA-8D92-C3F256B15771}"/>
    <hyperlink ref="R2793" location="쪽9" display="목차9쪽" xr:uid="{55E5CBDE-8119-4483-A18F-27CB790E429A}"/>
    <hyperlink ref="R2826" location="쪽9" display="목차9쪽" xr:uid="{3693CFF8-E84D-4255-8EDB-56AA0003C38B}"/>
    <hyperlink ref="R2859" location="쪽9" display="목차9쪽" xr:uid="{998AB224-D686-48B3-BF7B-EEE042998971}"/>
    <hyperlink ref="R2892" location="쪽9" display="목차9쪽" xr:uid="{58C067A6-C45C-4432-917F-C058909F2A52}"/>
    <hyperlink ref="R2925" location="쪽9" display="목차9쪽" xr:uid="{8D856311-7248-44FA-A764-1EA32AAE6665}"/>
    <hyperlink ref="R2958" location="쪽9" display="목차9쪽" xr:uid="{EDF506FF-54C7-4F32-B94F-787B6D17395A}"/>
    <hyperlink ref="R2991" location="쪽9" display="목차9쪽" xr:uid="{79B907A8-F148-4D42-800A-E19F49292FF8}"/>
    <hyperlink ref="R3024" location="쪽10" display="목차10쪽" xr:uid="{3AC0DACA-76BF-4C0A-A2BB-E27639D9EFAB}"/>
    <hyperlink ref="R3057" location="쪽10" display="목차10쪽" xr:uid="{45B2FD8B-94F2-4C07-AAE3-37BDC0449366}"/>
    <hyperlink ref="R3090" location="쪽10" display="목차10쪽" xr:uid="{780355DF-1951-4039-9324-FA1861E6F06F}"/>
    <hyperlink ref="R3123" location="쪽10" display="목차10쪽" xr:uid="{1BEFC239-9ADB-4EE3-AD8E-E0C89CBFDA59}"/>
    <hyperlink ref="R3156" location="쪽10" display="목차10쪽" xr:uid="{F458B0B4-81A4-4039-A21B-F498219C6742}"/>
    <hyperlink ref="R3189" location="쪽10" display="목차10쪽" xr:uid="{516BF905-3D95-4449-9434-03AB8B5EFDCF}"/>
    <hyperlink ref="R3222" location="쪽10" display="목차10쪽" xr:uid="{45E069F9-DC51-4372-99EA-BAC9C7A7A57D}"/>
    <hyperlink ref="R3255" location="쪽10" display="목차10쪽" xr:uid="{47108F2E-FD5C-426F-81EC-62637F460416}"/>
    <hyperlink ref="R3288" location="쪽11" display="목차10쪽" xr:uid="{139FE73A-0EE6-4047-BC53-E5CECF54EB2E}"/>
    <hyperlink ref="R3321" location="쪽11" display="목차10쪽" xr:uid="{66724EE1-8900-4FE1-B6F4-BA252F5F7944}"/>
    <hyperlink ref="R3354" location="쪽11" display="목차10쪽" xr:uid="{CBBE7AC7-6078-43BD-8A2B-6297F46494C1}"/>
    <hyperlink ref="R3387" location="쪽11" display="목차10쪽" xr:uid="{FD3771A1-8E21-4AF2-AC6E-3C7ADFAA3618}"/>
    <hyperlink ref="R3420" location="쪽11" display="목차10쪽" xr:uid="{477BA479-54E6-45F2-B99E-864593D9B82E}"/>
    <hyperlink ref="R3453" location="쪽11" display="목차10쪽" xr:uid="{1D69083C-0627-4D79-A38A-2F73AE86F1BA}"/>
    <hyperlink ref="R3489" location="쪽11" display="목차10쪽" xr:uid="{3B973236-4BE1-4FE3-BFA0-3F598E555A94}"/>
    <hyperlink ref="R3522" location="쪽11" display="목차10쪽" xr:uid="{AEBE39B1-3347-4C7E-B86E-756D0FC6ED6A}"/>
    <hyperlink ref="R3555" location="쪽11" display="목차10쪽" xr:uid="{32FAA9FD-1B2D-40C9-BEE7-0A0C1290DE86}"/>
    <hyperlink ref="R3588" location="쪽11" display="목차10쪽" xr:uid="{8D1977FA-0B5F-4F84-A3E9-DA5491404A46}"/>
    <hyperlink ref="R3621" location="쪽11" display="목차10쪽" xr:uid="{68122783-CD3B-491D-9EF0-8D05B7AD4EF4}"/>
    <hyperlink ref="R3654" location="쪽12" display="목차12쪽" xr:uid="{9DCFCD5C-A1E1-4633-9FC8-F5544ACD4AA0}"/>
    <hyperlink ref="R3687" location="쪽12" display="목차12쪽" xr:uid="{E6D9BE53-CC92-47E4-806E-B393753A872B}"/>
    <hyperlink ref="R3720" location="쪽12" display="목차12쪽" xr:uid="{D8642F36-77AE-48CC-9048-C084DBCABD3B}"/>
    <hyperlink ref="R3753" location="쪽12" display="목차12쪽" xr:uid="{0E8E8818-1C36-4CAA-A04A-0501A1240236}"/>
    <hyperlink ref="R3786" location="쪽12" display="목차12쪽" xr:uid="{46EAAC79-129F-4285-9AF6-FF3EEBBB964B}"/>
    <hyperlink ref="R3819" location="쪽12" display="목차12쪽" xr:uid="{5A9A66D5-F14E-4002-9331-C62950C71318}"/>
    <hyperlink ref="R3852" location="쪽12" display="목차12쪽" xr:uid="{E1D3ECF2-0FD4-42E5-BDF2-C954CCF31EF5}"/>
    <hyperlink ref="R3885" location="쪽12" display="목차12쪽" xr:uid="{A4553626-C134-4F24-8735-5500CABC03BE}"/>
    <hyperlink ref="R3918" location="쪽12" display="목차12쪽" xr:uid="{05A852EA-7658-4549-A43A-6FA0B14F4F12}"/>
    <hyperlink ref="R3951" location="쪽13" display="목차13쪽" xr:uid="{AE78EF7C-2607-427C-A9EF-8EDE536FCA89}"/>
    <hyperlink ref="R3984" location="쪽13" display="목차13쪽" xr:uid="{0C2B16C2-32B1-40C2-9E5C-E563EFBB1E67}"/>
    <hyperlink ref="R4017" location="쪽13" display="목차13쪽" xr:uid="{8B72F76B-2AE6-4350-91AA-461C27E53AB2}"/>
    <hyperlink ref="R4050" location="쪽13" display="목차13쪽" xr:uid="{72B3D48A-7D42-4B0C-A8D8-67C6903EAA89}"/>
    <hyperlink ref="R4083" location="쪽13" display="목차13쪽" xr:uid="{65902E31-60DD-48B8-90D7-41308EAD2FD8}"/>
    <hyperlink ref="R4116" location="쪽13" display="목차13쪽" xr:uid="{58F3BE59-EEFF-4E47-810F-FD7B3298536C}"/>
    <hyperlink ref="R4149" location="쪽13" display="목차13쪽" xr:uid="{9D8D1FAE-747A-4FE2-94C9-5AD1E640BBF9}"/>
    <hyperlink ref="R4182" location="쪽13" display="목차13쪽" xr:uid="{3CE7BF4F-C424-4164-BC64-7279F598B56B}"/>
    <hyperlink ref="R4215" location="쪽13" display="목차13쪽" xr:uid="{81F94725-1465-406E-A83B-24891B94B86B}"/>
    <hyperlink ref="R4248" location="쪽13" display="목차13쪽" xr:uid="{B444456B-65C3-48AA-A49A-5E2B8D02512E}"/>
    <hyperlink ref="R4281" location="쪽14" display="목차14쪽" xr:uid="{34EEB96E-1F62-41DB-A089-CEBE79D8173F}"/>
    <hyperlink ref="R4314" location="쪽14" display="목차14쪽" xr:uid="{FD5CC5FD-7850-4337-B8B6-ABAD578E8595}"/>
    <hyperlink ref="R4347" location="쪽14" display="목차14쪽" xr:uid="{0D96195E-0DB1-43D5-9A1A-4F3CABA3DC40}"/>
    <hyperlink ref="R4380" location="쪽14" display="목차14쪽" xr:uid="{A346305C-B2E2-460D-82A4-12CF56EC55F4}"/>
    <hyperlink ref="R4413" location="쪽14" display="목차14쪽" xr:uid="{E651BEE7-4F5D-4F45-89FA-35D423750695}"/>
    <hyperlink ref="R4446" location="쪽14" display="목차14쪽" xr:uid="{BB70E9CA-C3AF-4FBA-88CE-C855B2B5E85D}"/>
    <hyperlink ref="R4479" location="쪽14" display="목차14쪽" xr:uid="{7603193A-1997-40AE-B6DD-CC0DE71058C7}"/>
    <hyperlink ref="R4512" location="쪽14" display="목차14쪽" xr:uid="{5044E679-5D59-446E-93FF-5E8BB0D109E3}"/>
    <hyperlink ref="R4545" location="쪽14" display="목차14쪽" xr:uid="{4F28BE29-4E89-4355-B4F3-8F643EDA8A79}"/>
    <hyperlink ref="R4578" location="쪽15" display="목차14쪽" xr:uid="{478A0BAD-EB6B-45EA-B449-E95D8F0AA111}"/>
    <hyperlink ref="R4611" location="쪽15" display="목차14쪽" xr:uid="{5319246F-DD7D-4276-B957-9BD1B396E640}"/>
    <hyperlink ref="R4644" location="쪽15" display="목차14쪽" xr:uid="{8C923071-AB87-4124-83C3-99FE84C5975D}"/>
    <hyperlink ref="R4677" location="쪽15" display="목차14쪽" xr:uid="{DC4FCC4C-26F3-4317-B822-229E49AB90F1}"/>
    <hyperlink ref="R4710" location="쪽15" display="목차14쪽" xr:uid="{C8546476-93EB-49C7-8B00-AF253C02E303}"/>
    <hyperlink ref="R4743" location="쪽15" display="목차14쪽" xr:uid="{FB60A060-A456-4822-B1DE-8122EEA982BD}"/>
    <hyperlink ref="R4776" location="쪽15" display="목차14쪽" xr:uid="{A6770919-D588-403C-A25A-D5FCC3D6295B}"/>
    <hyperlink ref="R4809" location="쪽15" display="목차14쪽" xr:uid="{2D7869DF-3275-41F3-BF15-2C161319B7AC}"/>
    <hyperlink ref="R4842" location="쪽15" display="목차14쪽" xr:uid="{50F46278-2AEA-4EA1-8D72-58F6CF4DBF12}"/>
    <hyperlink ref="R4912" location="쪽16" display="목차15쪽" xr:uid="{B58BBE93-C5AB-4E4E-8DD6-1576543B4194}"/>
    <hyperlink ref="R4945" location="쪽16" display="목차15쪽" xr:uid="{A29736BC-B5CD-4D0A-8FD9-C5E9C30AC236}"/>
    <hyperlink ref="R4978" location="쪽16" display="목차15쪽" xr:uid="{8CC091F5-4A0F-420A-9D43-B088EDFE5287}"/>
    <hyperlink ref="R5011" location="쪽16" display="목차15쪽" xr:uid="{744EE978-B30A-416F-AB7D-D580E0EC7FDD}"/>
    <hyperlink ref="R5044" location="쪽16" display="목차15쪽" xr:uid="{BD0B38AD-44F6-4B27-B221-C6979DE0BBBF}"/>
    <hyperlink ref="R5077" location="쪽16" display="목차15쪽" xr:uid="{23391947-F6BF-4E80-B887-A4171D952860}"/>
    <hyperlink ref="R5110" location="쪽16" display="목차15쪽" xr:uid="{882E6DEA-04CF-418F-A140-2426ACC20821}"/>
    <hyperlink ref="R5143" location="쪽16" display="목차15쪽" xr:uid="{09942699-662F-48CB-8A38-205EB0AF4AD9}"/>
    <hyperlink ref="R5242" location="쪽17" display="목차16쪽" xr:uid="{06B6B076-B176-4751-BABA-6D361E009BBD}"/>
    <hyperlink ref="R5209" location="쪽17" display="목차16쪽" xr:uid="{7124219D-FD81-4FC5-A604-DA87C2133F91}"/>
    <hyperlink ref="R5176" location="쪽17" display="목차16쪽" xr:uid="{5306270F-300F-4CA6-8305-BE956181CA11}"/>
    <hyperlink ref="S2" location="직무목록!A1" display="메인화면" xr:uid="{D8FB42E8-07CE-4AD3-BB17-8DCDFB8BC3C2}"/>
    <hyperlink ref="T2" location="법령순서!A1" display="산안법" xr:uid="{C7FE3E58-DA69-436C-8BD6-5D763B94195C}"/>
    <hyperlink ref="U2" location="과태료!A1" display="법 위반시 과태료" xr:uid="{CC5A3E70-52EF-4C84-9657-D404FED81ED4}"/>
  </hyperlinks>
  <pageMargins left="0.39" right="0.15748031496062992" top="0.74803149606299213" bottom="0.27559055118110237" header="0.31496062992125984" footer="0.15748031496062992"/>
  <pageSetup paperSize="9" scale="8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AD16-F11C-4B8F-AFA8-0482AF4576BA}">
  <sheetPr>
    <tabColor theme="5" tint="0.59999389629810485"/>
  </sheetPr>
  <dimension ref="A1:J1925"/>
  <sheetViews>
    <sheetView showGridLines="0" showZeros="0" workbookViewId="0">
      <pane xSplit="4" ySplit="4" topLeftCell="E5" activePane="bottomRight" state="frozen"/>
      <selection pane="topRight" activeCell="E1" sqref="E1"/>
      <selection pane="bottomLeft" activeCell="A4" sqref="A4"/>
      <selection pane="bottomRight" activeCell="I40" sqref="I40:I41"/>
    </sheetView>
  </sheetViews>
  <sheetFormatPr defaultRowHeight="17.25" customHeight="1"/>
  <cols>
    <col min="1" max="1" width="1.875" customWidth="1"/>
    <col min="2" max="2" width="10.5" customWidth="1"/>
    <col min="3" max="3" width="24" customWidth="1"/>
    <col min="4" max="4" width="8" customWidth="1"/>
    <col min="5" max="5" width="19.5" customWidth="1"/>
    <col min="6" max="6" width="17.25" customWidth="1"/>
    <col min="7" max="7" width="17.5" bestFit="1" customWidth="1"/>
    <col min="8" max="8" width="9.375" customWidth="1"/>
    <col min="9" max="9" width="13.375" customWidth="1"/>
    <col min="14" max="14" width="13.25" customWidth="1"/>
  </cols>
  <sheetData>
    <row r="1" spans="1:10" ht="17.25" customHeight="1">
      <c r="A1" s="1377" t="s">
        <v>17970</v>
      </c>
      <c r="B1" s="1377"/>
      <c r="C1" s="1377"/>
      <c r="D1" s="1377"/>
      <c r="E1" s="1377"/>
      <c r="F1" s="1377"/>
      <c r="G1" s="1377"/>
      <c r="H1" s="1377"/>
      <c r="I1" s="1377"/>
    </row>
    <row r="2" spans="1:10" ht="17.25" customHeight="1">
      <c r="A2" s="1377"/>
      <c r="B2" s="1377"/>
      <c r="C2" s="1377"/>
      <c r="D2" s="1377"/>
      <c r="E2" s="1377"/>
      <c r="F2" s="1377"/>
      <c r="G2" s="1377"/>
      <c r="H2" s="1377"/>
      <c r="I2" s="1377"/>
      <c r="J2" t="s">
        <v>17178</v>
      </c>
    </row>
    <row r="3" spans="1:10" s="2" customFormat="1" ht="17.25" customHeight="1"/>
    <row r="4" spans="1:10" s="2" customFormat="1" ht="17.25" customHeight="1">
      <c r="B4" s="990" t="s">
        <v>17983</v>
      </c>
      <c r="C4" s="990" t="s">
        <v>17980</v>
      </c>
      <c r="D4" s="990" t="s">
        <v>17981</v>
      </c>
      <c r="E4" s="990" t="s">
        <v>17979</v>
      </c>
      <c r="F4" s="990" t="s">
        <v>17988</v>
      </c>
      <c r="G4" s="990" t="s">
        <v>17982</v>
      </c>
      <c r="H4" s="990" t="s">
        <v>17984</v>
      </c>
      <c r="I4" s="990" t="s">
        <v>17978</v>
      </c>
    </row>
    <row r="5" spans="1:10" s="2" customFormat="1" ht="17.25" customHeight="1">
      <c r="B5" s="992" t="s">
        <v>17985</v>
      </c>
      <c r="C5" s="1375" t="s">
        <v>17971</v>
      </c>
      <c r="D5" s="1373" t="s">
        <v>17987</v>
      </c>
      <c r="E5" s="995" t="s">
        <v>17990</v>
      </c>
      <c r="F5" s="1373" t="s">
        <v>17989</v>
      </c>
      <c r="G5" s="991"/>
      <c r="H5" s="1371" t="s">
        <v>17991</v>
      </c>
      <c r="I5" s="992"/>
    </row>
    <row r="6" spans="1:10" s="2" customFormat="1" ht="17.25" customHeight="1">
      <c r="B6" s="994" t="s">
        <v>17986</v>
      </c>
      <c r="C6" s="1376"/>
      <c r="D6" s="1374"/>
      <c r="E6" s="996" t="s">
        <v>18209</v>
      </c>
      <c r="F6" s="1374"/>
      <c r="G6" s="993"/>
      <c r="H6" s="1372"/>
      <c r="I6" s="994"/>
    </row>
    <row r="7" spans="1:10" s="2" customFormat="1" ht="17.25" customHeight="1">
      <c r="B7" s="992" t="s">
        <v>17986</v>
      </c>
      <c r="C7" s="1375" t="s">
        <v>17972</v>
      </c>
      <c r="D7" s="1373" t="s">
        <v>17993</v>
      </c>
      <c r="E7" s="995" t="s">
        <v>17994</v>
      </c>
      <c r="F7" s="1373" t="s">
        <v>17995</v>
      </c>
      <c r="G7" s="991"/>
      <c r="H7" s="1371" t="s">
        <v>17996</v>
      </c>
      <c r="I7" s="992" t="s">
        <v>17969</v>
      </c>
    </row>
    <row r="8" spans="1:10" s="2" customFormat="1" ht="17.25" customHeight="1">
      <c r="B8" s="994" t="s">
        <v>17992</v>
      </c>
      <c r="C8" s="1376"/>
      <c r="D8" s="1374"/>
      <c r="E8" s="996" t="s">
        <v>18210</v>
      </c>
      <c r="F8" s="1374"/>
      <c r="G8" s="993"/>
      <c r="H8" s="1372"/>
      <c r="I8" s="994" t="s">
        <v>17997</v>
      </c>
    </row>
    <row r="9" spans="1:10" s="2" customFormat="1" ht="17.25" customHeight="1">
      <c r="B9" s="992"/>
      <c r="C9" s="995" t="s">
        <v>17973</v>
      </c>
      <c r="D9" s="992" t="s">
        <v>17987</v>
      </c>
      <c r="E9" s="992" t="s">
        <v>18213</v>
      </c>
      <c r="F9" s="991"/>
      <c r="G9" s="991"/>
      <c r="H9" s="1018"/>
      <c r="I9" s="992"/>
    </row>
    <row r="10" spans="1:10" s="2" customFormat="1" ht="17.25" customHeight="1">
      <c r="B10" s="998"/>
      <c r="C10" s="1001" t="s">
        <v>17999</v>
      </c>
      <c r="D10" s="998" t="s">
        <v>17998</v>
      </c>
      <c r="E10" s="998" t="s">
        <v>18211</v>
      </c>
      <c r="F10" s="997"/>
      <c r="G10" s="997"/>
      <c r="H10" s="1015"/>
      <c r="I10" s="998"/>
    </row>
    <row r="11" spans="1:10" s="2" customFormat="1" ht="17.25" customHeight="1">
      <c r="B11" s="998"/>
      <c r="C11" s="1001" t="s">
        <v>18041</v>
      </c>
      <c r="D11" s="998" t="s">
        <v>1007</v>
      </c>
      <c r="E11" s="998" t="s">
        <v>18212</v>
      </c>
      <c r="F11" s="997"/>
      <c r="G11" s="997"/>
      <c r="H11" s="1015"/>
      <c r="I11" s="998"/>
    </row>
    <row r="12" spans="1:10" s="2" customFormat="1" ht="17.25" customHeight="1">
      <c r="B12" s="998"/>
      <c r="C12" s="1001" t="s">
        <v>18042</v>
      </c>
      <c r="D12" s="998" t="s">
        <v>1008</v>
      </c>
      <c r="E12" s="998" t="s">
        <v>18214</v>
      </c>
      <c r="F12" s="997"/>
      <c r="G12" s="997"/>
      <c r="H12" s="1014"/>
      <c r="I12" s="998"/>
    </row>
    <row r="13" spans="1:10" s="2" customFormat="1" ht="17.25" customHeight="1">
      <c r="B13" s="997"/>
      <c r="C13" s="1001" t="s">
        <v>18043</v>
      </c>
      <c r="D13" s="998" t="s">
        <v>1009</v>
      </c>
      <c r="E13" s="998" t="s">
        <v>18215</v>
      </c>
      <c r="F13" s="997"/>
      <c r="G13" s="998" t="s">
        <v>18228</v>
      </c>
      <c r="H13" s="1014"/>
      <c r="I13" s="998"/>
    </row>
    <row r="14" spans="1:10" s="2" customFormat="1" ht="17.25" customHeight="1">
      <c r="B14" s="998" t="s">
        <v>270</v>
      </c>
      <c r="C14" s="1001" t="s">
        <v>18044</v>
      </c>
      <c r="D14" s="998" t="s">
        <v>1010</v>
      </c>
      <c r="E14" s="1014" t="s">
        <v>18225</v>
      </c>
      <c r="F14" s="1014" t="s">
        <v>18224</v>
      </c>
      <c r="G14" s="1014" t="s">
        <v>18227</v>
      </c>
      <c r="H14" s="1014" t="s">
        <v>18052</v>
      </c>
      <c r="I14" s="998"/>
    </row>
    <row r="15" spans="1:10" s="2" customFormat="1" ht="17.25" customHeight="1">
      <c r="B15" s="998"/>
      <c r="C15" s="1001" t="s">
        <v>18045</v>
      </c>
      <c r="D15" s="998" t="s">
        <v>1011</v>
      </c>
      <c r="E15" s="998"/>
      <c r="F15" s="997"/>
      <c r="G15" s="997"/>
      <c r="H15" s="1014"/>
      <c r="I15" s="998"/>
    </row>
    <row r="16" spans="1:10" s="2" customFormat="1" ht="17.25" customHeight="1">
      <c r="B16" s="998"/>
      <c r="C16" s="1001" t="s">
        <v>18046</v>
      </c>
      <c r="D16" s="998" t="s">
        <v>1012</v>
      </c>
      <c r="E16" s="998"/>
      <c r="F16" s="997"/>
      <c r="G16" s="997"/>
      <c r="H16" s="1014"/>
      <c r="I16" s="998"/>
    </row>
    <row r="17" spans="2:9" s="2" customFormat="1" ht="17.25" customHeight="1">
      <c r="B17" s="998"/>
      <c r="C17" s="1001" t="s">
        <v>18047</v>
      </c>
      <c r="D17" s="998" t="s">
        <v>1013</v>
      </c>
      <c r="E17" s="998"/>
      <c r="F17" s="997"/>
      <c r="G17" s="997"/>
      <c r="H17" s="1014"/>
      <c r="I17" s="998"/>
    </row>
    <row r="18" spans="2:9" s="2" customFormat="1" ht="17.25" customHeight="1">
      <c r="B18" s="998"/>
      <c r="C18" s="1001" t="s">
        <v>18048</v>
      </c>
      <c r="D18" s="998" t="s">
        <v>1014</v>
      </c>
      <c r="E18" s="998"/>
      <c r="F18" s="997"/>
      <c r="G18" s="997"/>
      <c r="H18" s="1014"/>
      <c r="I18" s="998"/>
    </row>
    <row r="19" spans="2:9" s="2" customFormat="1" ht="17.25" customHeight="1">
      <c r="B19" s="998"/>
      <c r="C19" s="1001" t="s">
        <v>18207</v>
      </c>
      <c r="D19" s="998" t="s">
        <v>18208</v>
      </c>
      <c r="E19" s="998"/>
      <c r="F19" s="997"/>
      <c r="G19" s="997"/>
      <c r="H19" s="1014"/>
      <c r="I19" s="998"/>
    </row>
    <row r="20" spans="2:9" s="2" customFormat="1" ht="17.25" customHeight="1">
      <c r="B20" s="994"/>
      <c r="C20" s="1013" t="s">
        <v>18226</v>
      </c>
      <c r="D20" s="994"/>
      <c r="E20" s="994"/>
      <c r="F20" s="993"/>
      <c r="G20" s="993"/>
      <c r="H20" s="1017"/>
      <c r="I20" s="994"/>
    </row>
    <row r="21" spans="2:9" s="2" customFormat="1" ht="17.25" customHeight="1">
      <c r="B21" s="992"/>
      <c r="C21" s="995" t="s">
        <v>17999</v>
      </c>
      <c r="D21" s="992" t="s">
        <v>985</v>
      </c>
      <c r="E21" s="991" t="s">
        <v>18216</v>
      </c>
      <c r="F21" s="991"/>
      <c r="G21" s="991"/>
      <c r="H21" s="1016"/>
      <c r="I21" s="992"/>
    </row>
    <row r="22" spans="2:9" s="2" customFormat="1" ht="17.25" customHeight="1">
      <c r="B22" s="998"/>
      <c r="C22" s="1001" t="s">
        <v>18040</v>
      </c>
      <c r="D22" s="998" t="s">
        <v>10250</v>
      </c>
      <c r="E22" s="997" t="s">
        <v>18217</v>
      </c>
      <c r="F22" s="997"/>
      <c r="G22" s="997"/>
      <c r="H22" s="1014"/>
      <c r="I22" s="998"/>
    </row>
    <row r="23" spans="2:9" s="2" customFormat="1" ht="17.25" customHeight="1">
      <c r="B23" s="998"/>
      <c r="C23" s="1001" t="s">
        <v>18049</v>
      </c>
      <c r="D23" s="998" t="s">
        <v>1007</v>
      </c>
      <c r="E23" s="997" t="s">
        <v>18218</v>
      </c>
      <c r="F23" s="997"/>
      <c r="G23" s="997"/>
      <c r="H23" s="1014"/>
      <c r="I23" s="998"/>
    </row>
    <row r="24" spans="2:9" s="2" customFormat="1" ht="17.25" customHeight="1">
      <c r="B24" s="998" t="s">
        <v>271</v>
      </c>
      <c r="C24" s="1001" t="s">
        <v>18050</v>
      </c>
      <c r="D24" s="998" t="s">
        <v>1008</v>
      </c>
      <c r="E24" s="997" t="s">
        <v>18219</v>
      </c>
      <c r="F24" s="1014" t="s">
        <v>18231</v>
      </c>
      <c r="G24" s="997"/>
      <c r="H24" s="1014" t="s">
        <v>18053</v>
      </c>
      <c r="I24" s="998"/>
    </row>
    <row r="25" spans="2:9" s="2" customFormat="1" ht="17.25" customHeight="1">
      <c r="B25" s="998"/>
      <c r="C25" s="1001" t="s">
        <v>18205</v>
      </c>
      <c r="D25" s="998"/>
      <c r="E25" s="998" t="s">
        <v>18220</v>
      </c>
      <c r="F25" s="997"/>
      <c r="G25" s="997"/>
      <c r="H25" s="1014"/>
      <c r="I25" s="998"/>
    </row>
    <row r="26" spans="2:9" s="2" customFormat="1" ht="17.25" customHeight="1">
      <c r="B26" s="998"/>
      <c r="C26" s="1001" t="s">
        <v>18206</v>
      </c>
      <c r="D26" s="998"/>
      <c r="E26" s="1014" t="s">
        <v>18230</v>
      </c>
      <c r="F26" s="997"/>
      <c r="G26" s="997"/>
      <c r="H26" s="1014"/>
      <c r="I26" s="998"/>
    </row>
    <row r="27" spans="2:9" s="2" customFormat="1" ht="17.25" customHeight="1">
      <c r="B27" s="998"/>
      <c r="C27" s="1012" t="s">
        <v>18229</v>
      </c>
      <c r="D27" s="998"/>
      <c r="E27" s="997"/>
      <c r="F27" s="997"/>
      <c r="G27" s="997"/>
      <c r="H27" s="1014"/>
      <c r="I27" s="998"/>
    </row>
    <row r="28" spans="2:9" s="2" customFormat="1" ht="17.25" customHeight="1">
      <c r="B28" s="992"/>
      <c r="C28" s="995" t="s">
        <v>18194</v>
      </c>
      <c r="D28" s="991"/>
      <c r="E28" s="991" t="s">
        <v>18221</v>
      </c>
      <c r="F28" s="991" t="s">
        <v>18233</v>
      </c>
      <c r="G28" s="991"/>
      <c r="H28" s="1016"/>
      <c r="I28" s="992"/>
    </row>
    <row r="29" spans="2:9" s="2" customFormat="1" ht="17.25" customHeight="1">
      <c r="B29" s="998" t="s">
        <v>17985</v>
      </c>
      <c r="C29" s="1001" t="s">
        <v>18195</v>
      </c>
      <c r="D29" s="997"/>
      <c r="E29" s="997" t="s">
        <v>18222</v>
      </c>
      <c r="F29" s="997" t="s">
        <v>18234</v>
      </c>
      <c r="G29" s="997"/>
      <c r="H29" s="1014"/>
      <c r="I29" s="998"/>
    </row>
    <row r="30" spans="2:9" s="2" customFormat="1" ht="17.25" customHeight="1">
      <c r="B30" s="998" t="s">
        <v>18051</v>
      </c>
      <c r="C30" s="1001" t="s">
        <v>17974</v>
      </c>
      <c r="D30" s="998" t="s">
        <v>985</v>
      </c>
      <c r="E30" s="1014" t="s">
        <v>18223</v>
      </c>
      <c r="F30" s="1014" t="s">
        <v>18232</v>
      </c>
      <c r="G30" s="997"/>
      <c r="H30" s="1014" t="s">
        <v>18054</v>
      </c>
      <c r="I30" s="998"/>
    </row>
    <row r="31" spans="2:9" s="2" customFormat="1" ht="17.25" customHeight="1">
      <c r="B31" s="998"/>
      <c r="C31" s="1001" t="s">
        <v>18196</v>
      </c>
      <c r="D31" s="997"/>
      <c r="E31" s="997"/>
      <c r="F31" s="997"/>
      <c r="G31" s="997"/>
      <c r="H31" s="1014"/>
      <c r="I31" s="998"/>
    </row>
    <row r="32" spans="2:9" s="2" customFormat="1" ht="17.25" customHeight="1">
      <c r="B32" s="994"/>
      <c r="C32" s="996" t="s">
        <v>18197</v>
      </c>
      <c r="D32" s="993"/>
      <c r="E32" s="993"/>
      <c r="F32" s="993"/>
      <c r="G32" s="993"/>
      <c r="H32" s="1017"/>
      <c r="I32" s="994"/>
    </row>
    <row r="33" spans="2:9" s="2" customFormat="1" ht="17.25" customHeight="1">
      <c r="B33" s="992"/>
      <c r="C33" s="995" t="s">
        <v>18247</v>
      </c>
      <c r="D33" s="991"/>
      <c r="E33" s="991" t="s">
        <v>18236</v>
      </c>
      <c r="F33" s="991"/>
      <c r="G33" s="991"/>
      <c r="H33" s="1016"/>
      <c r="I33" s="992"/>
    </row>
    <row r="34" spans="2:9" s="2" customFormat="1" ht="17.25" customHeight="1">
      <c r="B34" s="1370" t="s">
        <v>273</v>
      </c>
      <c r="C34" s="1001" t="s">
        <v>18248</v>
      </c>
      <c r="D34" s="1370" t="s">
        <v>985</v>
      </c>
      <c r="E34" s="1369" t="s">
        <v>18235</v>
      </c>
      <c r="F34" s="1369" t="s">
        <v>18237</v>
      </c>
      <c r="G34" s="997"/>
      <c r="H34" s="1369" t="s">
        <v>18055</v>
      </c>
      <c r="I34" s="998"/>
    </row>
    <row r="35" spans="2:9" s="2" customFormat="1" ht="17.25" customHeight="1">
      <c r="B35" s="1370"/>
      <c r="C35" s="1001" t="s">
        <v>17975</v>
      </c>
      <c r="D35" s="1370"/>
      <c r="E35" s="1369"/>
      <c r="F35" s="1369"/>
      <c r="G35" s="997"/>
      <c r="H35" s="1369"/>
      <c r="I35" s="998"/>
    </row>
    <row r="36" spans="2:9" s="2" customFormat="1" ht="17.25" customHeight="1">
      <c r="B36" s="994"/>
      <c r="C36" s="996" t="s">
        <v>17976</v>
      </c>
      <c r="D36" s="993"/>
      <c r="E36" s="993"/>
      <c r="F36" s="993"/>
      <c r="G36" s="993"/>
      <c r="H36" s="1017"/>
      <c r="I36" s="994"/>
    </row>
    <row r="37" spans="2:9" s="2" customFormat="1" ht="17.25" customHeight="1">
      <c r="B37" s="992" t="s">
        <v>18056</v>
      </c>
      <c r="C37" s="995" t="s">
        <v>18204</v>
      </c>
      <c r="D37" s="1373" t="s">
        <v>985</v>
      </c>
      <c r="E37" s="1371" t="s">
        <v>18238</v>
      </c>
      <c r="F37" s="1371" t="s">
        <v>18239</v>
      </c>
      <c r="G37" s="1016" t="s">
        <v>18246</v>
      </c>
      <c r="H37" s="1371" t="s">
        <v>18058</v>
      </c>
      <c r="I37" s="992"/>
    </row>
    <row r="38" spans="2:9" s="2" customFormat="1" ht="17.25" customHeight="1">
      <c r="B38" s="998" t="s">
        <v>18057</v>
      </c>
      <c r="C38" s="1001" t="s">
        <v>18249</v>
      </c>
      <c r="D38" s="1374"/>
      <c r="E38" s="1372"/>
      <c r="F38" s="1372"/>
      <c r="G38" s="1014" t="s">
        <v>18245</v>
      </c>
      <c r="H38" s="1372"/>
      <c r="I38" s="998"/>
    </row>
    <row r="39" spans="2:9" s="2" customFormat="1" ht="17.25" customHeight="1">
      <c r="B39" s="992"/>
      <c r="C39" s="995" t="s">
        <v>18063</v>
      </c>
      <c r="D39" s="991"/>
      <c r="E39" s="991"/>
      <c r="F39" s="991"/>
      <c r="G39" s="991"/>
      <c r="H39" s="1016"/>
      <c r="I39" s="992"/>
    </row>
    <row r="40" spans="2:9" s="2" customFormat="1" ht="17.25" customHeight="1">
      <c r="B40" s="998" t="s">
        <v>17985</v>
      </c>
      <c r="C40" s="1001" t="s">
        <v>18202</v>
      </c>
      <c r="D40" s="1370" t="s">
        <v>985</v>
      </c>
      <c r="E40" s="997" t="s">
        <v>18244</v>
      </c>
      <c r="F40" s="1369" t="s">
        <v>18242</v>
      </c>
      <c r="G40" s="997"/>
      <c r="H40" s="1369" t="s">
        <v>18059</v>
      </c>
      <c r="I40" s="1370" t="s">
        <v>17977</v>
      </c>
    </row>
    <row r="41" spans="2:9" s="2" customFormat="1" ht="17.25" customHeight="1">
      <c r="B41" s="998" t="s">
        <v>18061</v>
      </c>
      <c r="C41" s="1001" t="s">
        <v>18203</v>
      </c>
      <c r="D41" s="1370"/>
      <c r="E41" s="997" t="s">
        <v>268</v>
      </c>
      <c r="F41" s="1369"/>
      <c r="G41" s="997"/>
      <c r="H41" s="1369"/>
      <c r="I41" s="1370"/>
    </row>
    <row r="42" spans="2:9" s="2" customFormat="1" ht="17.25" customHeight="1">
      <c r="B42" s="994"/>
      <c r="C42" s="996"/>
      <c r="D42" s="993"/>
      <c r="E42" s="993"/>
      <c r="F42" s="993"/>
      <c r="G42" s="993"/>
      <c r="H42" s="1017"/>
      <c r="I42" s="994"/>
    </row>
    <row r="43" spans="2:9" s="2" customFormat="1" ht="17.25" customHeight="1">
      <c r="B43" s="992"/>
      <c r="C43" s="995" t="s">
        <v>18199</v>
      </c>
      <c r="D43" s="991"/>
      <c r="E43" s="991" t="s">
        <v>16763</v>
      </c>
      <c r="F43" s="991"/>
      <c r="G43" s="991"/>
      <c r="H43" s="1016"/>
      <c r="I43" s="992"/>
    </row>
    <row r="44" spans="2:9" s="2" customFormat="1" ht="17.25" customHeight="1">
      <c r="B44" s="998" t="s">
        <v>17985</v>
      </c>
      <c r="C44" s="1001" t="s">
        <v>18198</v>
      </c>
      <c r="D44" s="1370" t="s">
        <v>985</v>
      </c>
      <c r="E44" s="997" t="s">
        <v>18240</v>
      </c>
      <c r="F44" s="997"/>
      <c r="G44" s="997"/>
      <c r="H44" s="1369" t="s">
        <v>18060</v>
      </c>
      <c r="I44" s="998"/>
    </row>
    <row r="45" spans="2:9" s="2" customFormat="1" ht="17.25" customHeight="1">
      <c r="B45" s="998" t="s">
        <v>18062</v>
      </c>
      <c r="C45" s="1001" t="s">
        <v>18200</v>
      </c>
      <c r="D45" s="1370"/>
      <c r="E45" s="1014" t="s">
        <v>18243</v>
      </c>
      <c r="F45" s="1014" t="s">
        <v>18241</v>
      </c>
      <c r="G45" s="997"/>
      <c r="H45" s="1369"/>
      <c r="I45" s="998"/>
    </row>
    <row r="46" spans="2:9" s="2" customFormat="1" ht="17.25" customHeight="1">
      <c r="B46" s="994"/>
      <c r="C46" s="996" t="s">
        <v>18201</v>
      </c>
      <c r="D46" s="993"/>
      <c r="E46" s="993"/>
      <c r="F46" s="993"/>
      <c r="G46" s="993"/>
      <c r="H46" s="1017"/>
      <c r="I46" s="994"/>
    </row>
    <row r="47" spans="2:9" s="2" customFormat="1" ht="17.25" customHeight="1">
      <c r="H47" s="5"/>
    </row>
    <row r="48" spans="2:9" s="2" customFormat="1" ht="17.25" customHeight="1">
      <c r="H48" s="5"/>
    </row>
    <row r="49" spans="8:8" s="2" customFormat="1" ht="17.25" customHeight="1">
      <c r="H49" s="5"/>
    </row>
    <row r="50" spans="8:8" s="2" customFormat="1" ht="17.25" customHeight="1">
      <c r="H50" s="5"/>
    </row>
    <row r="51" spans="8:8" s="2" customFormat="1" ht="17.25" customHeight="1">
      <c r="H51" s="5"/>
    </row>
    <row r="52" spans="8:8" s="2" customFormat="1" ht="17.25" customHeight="1">
      <c r="H52" s="5"/>
    </row>
    <row r="53" spans="8:8" s="2" customFormat="1" ht="17.25" customHeight="1">
      <c r="H53" s="5"/>
    </row>
    <row r="54" spans="8:8" s="2" customFormat="1" ht="17.25" customHeight="1">
      <c r="H54" s="5"/>
    </row>
    <row r="55" spans="8:8" s="2" customFormat="1" ht="17.25" customHeight="1">
      <c r="H55" s="5"/>
    </row>
    <row r="56" spans="8:8" s="2" customFormat="1" ht="17.25" customHeight="1">
      <c r="H56" s="5"/>
    </row>
    <row r="57" spans="8:8" s="2" customFormat="1" ht="17.25" customHeight="1">
      <c r="H57" s="5"/>
    </row>
    <row r="58" spans="8:8" s="2" customFormat="1" ht="17.25" customHeight="1">
      <c r="H58" s="5"/>
    </row>
    <row r="59" spans="8:8" s="2" customFormat="1" ht="17.25" customHeight="1">
      <c r="H59" s="5"/>
    </row>
    <row r="60" spans="8:8" s="2" customFormat="1" ht="17.25" customHeight="1">
      <c r="H60" s="5"/>
    </row>
    <row r="61" spans="8:8" s="2" customFormat="1" ht="17.25" customHeight="1">
      <c r="H61" s="5"/>
    </row>
    <row r="62" spans="8:8" s="2" customFormat="1" ht="17.25" customHeight="1">
      <c r="H62" s="5"/>
    </row>
    <row r="63" spans="8:8" s="2" customFormat="1" ht="17.25" customHeight="1">
      <c r="H63" s="5"/>
    </row>
    <row r="64" spans="8:8" s="2" customFormat="1" ht="17.25" customHeight="1">
      <c r="H64" s="5"/>
    </row>
    <row r="65" spans="8:8" s="2" customFormat="1" ht="17.25" customHeight="1">
      <c r="H65" s="5"/>
    </row>
    <row r="66" spans="8:8" s="2" customFormat="1" ht="17.25" customHeight="1">
      <c r="H66" s="5"/>
    </row>
    <row r="67" spans="8:8" s="2" customFormat="1" ht="17.25" customHeight="1">
      <c r="H67" s="5"/>
    </row>
    <row r="68" spans="8:8" s="2" customFormat="1" ht="17.25" customHeight="1">
      <c r="H68" s="5"/>
    </row>
    <row r="69" spans="8:8" s="2" customFormat="1" ht="17.25" customHeight="1">
      <c r="H69" s="5"/>
    </row>
    <row r="70" spans="8:8" s="2" customFormat="1" ht="17.25" customHeight="1">
      <c r="H70" s="5"/>
    </row>
    <row r="71" spans="8:8" s="2" customFormat="1" ht="17.25" customHeight="1">
      <c r="H71" s="5"/>
    </row>
    <row r="72" spans="8:8" s="2" customFormat="1" ht="17.25" customHeight="1">
      <c r="H72" s="5"/>
    </row>
    <row r="73" spans="8:8" s="2" customFormat="1" ht="17.25" customHeight="1">
      <c r="H73" s="5"/>
    </row>
    <row r="74" spans="8:8" s="2" customFormat="1" ht="17.25" customHeight="1">
      <c r="H74" s="5"/>
    </row>
    <row r="75" spans="8:8" s="2" customFormat="1" ht="17.25" customHeight="1">
      <c r="H75" s="5"/>
    </row>
    <row r="76" spans="8:8" s="2" customFormat="1" ht="17.25" customHeight="1">
      <c r="H76" s="5"/>
    </row>
    <row r="77" spans="8:8" s="2" customFormat="1" ht="17.25" customHeight="1">
      <c r="H77" s="5"/>
    </row>
    <row r="78" spans="8:8" s="2" customFormat="1" ht="17.25" customHeight="1">
      <c r="H78" s="5"/>
    </row>
    <row r="79" spans="8:8" s="2" customFormat="1" ht="17.25" customHeight="1">
      <c r="H79" s="5"/>
    </row>
    <row r="80" spans="8:8" s="2" customFormat="1" ht="17.25" customHeight="1">
      <c r="H80" s="5"/>
    </row>
    <row r="81" spans="8:8" s="2" customFormat="1" ht="17.25" customHeight="1">
      <c r="H81" s="5"/>
    </row>
    <row r="82" spans="8:8" s="2" customFormat="1" ht="17.25" customHeight="1">
      <c r="H82" s="5"/>
    </row>
    <row r="83" spans="8:8" s="2" customFormat="1" ht="17.25" customHeight="1">
      <c r="H83" s="5"/>
    </row>
    <row r="84" spans="8:8" s="2" customFormat="1" ht="17.25" customHeight="1">
      <c r="H84" s="5"/>
    </row>
    <row r="85" spans="8:8" s="2" customFormat="1" ht="17.25" customHeight="1">
      <c r="H85" s="5"/>
    </row>
    <row r="86" spans="8:8" s="2" customFormat="1" ht="17.25" customHeight="1">
      <c r="H86" s="5"/>
    </row>
    <row r="87" spans="8:8" s="2" customFormat="1" ht="17.25" customHeight="1">
      <c r="H87" s="5"/>
    </row>
    <row r="88" spans="8:8" s="2" customFormat="1" ht="17.25" customHeight="1">
      <c r="H88" s="5"/>
    </row>
    <row r="89" spans="8:8" s="2" customFormat="1" ht="17.25" customHeight="1">
      <c r="H89" s="5"/>
    </row>
    <row r="90" spans="8:8" s="2" customFormat="1" ht="17.25" customHeight="1">
      <c r="H90" s="5"/>
    </row>
    <row r="91" spans="8:8" s="2" customFormat="1" ht="17.25" customHeight="1">
      <c r="H91" s="5"/>
    </row>
    <row r="92" spans="8:8" s="2" customFormat="1" ht="17.25" customHeight="1">
      <c r="H92" s="5"/>
    </row>
    <row r="93" spans="8:8" s="2" customFormat="1" ht="17.25" customHeight="1">
      <c r="H93" s="5"/>
    </row>
    <row r="94" spans="8:8" s="2" customFormat="1" ht="17.25" customHeight="1">
      <c r="H94" s="5"/>
    </row>
    <row r="95" spans="8:8" s="2" customFormat="1" ht="17.25" customHeight="1">
      <c r="H95" s="5"/>
    </row>
    <row r="96" spans="8:8" s="2" customFormat="1" ht="17.25" customHeight="1">
      <c r="H96" s="5"/>
    </row>
    <row r="97" spans="8:8" s="2" customFormat="1" ht="17.25" customHeight="1">
      <c r="H97" s="5"/>
    </row>
    <row r="98" spans="8:8" s="2" customFormat="1" ht="17.25" customHeight="1">
      <c r="H98" s="5"/>
    </row>
    <row r="99" spans="8:8" s="2" customFormat="1" ht="17.25" customHeight="1">
      <c r="H99" s="5"/>
    </row>
    <row r="100" spans="8:8" s="2" customFormat="1" ht="17.25" customHeight="1">
      <c r="H100" s="5"/>
    </row>
    <row r="101" spans="8:8" s="2" customFormat="1" ht="17.25" customHeight="1">
      <c r="H101" s="5"/>
    </row>
    <row r="102" spans="8:8" s="2" customFormat="1" ht="17.25" customHeight="1">
      <c r="H102" s="5"/>
    </row>
    <row r="103" spans="8:8" s="2" customFormat="1" ht="17.25" customHeight="1">
      <c r="H103" s="5"/>
    </row>
    <row r="104" spans="8:8" s="2" customFormat="1" ht="17.25" customHeight="1">
      <c r="H104" s="5"/>
    </row>
    <row r="105" spans="8:8" s="2" customFormat="1" ht="17.25" customHeight="1">
      <c r="H105" s="5"/>
    </row>
    <row r="106" spans="8:8" s="2" customFormat="1" ht="17.25" customHeight="1">
      <c r="H106" s="5"/>
    </row>
    <row r="107" spans="8:8" s="2" customFormat="1" ht="17.25" customHeight="1">
      <c r="H107" s="5"/>
    </row>
    <row r="108" spans="8:8" s="2" customFormat="1" ht="17.25" customHeight="1">
      <c r="H108" s="5"/>
    </row>
    <row r="109" spans="8:8" s="2" customFormat="1" ht="17.25" customHeight="1">
      <c r="H109" s="5"/>
    </row>
    <row r="110" spans="8:8" s="2" customFormat="1" ht="17.25" customHeight="1">
      <c r="H110" s="5"/>
    </row>
    <row r="111" spans="8:8" s="2" customFormat="1" ht="17.25" customHeight="1">
      <c r="H111" s="5"/>
    </row>
    <row r="112" spans="8:8" s="2" customFormat="1" ht="17.25" customHeight="1">
      <c r="H112" s="5"/>
    </row>
    <row r="113" spans="8:8" s="2" customFormat="1" ht="17.25" customHeight="1">
      <c r="H113" s="5"/>
    </row>
    <row r="114" spans="8:8" s="2" customFormat="1" ht="17.25" customHeight="1">
      <c r="H114" s="5"/>
    </row>
    <row r="115" spans="8:8" s="2" customFormat="1" ht="17.25" customHeight="1">
      <c r="H115" s="5"/>
    </row>
    <row r="116" spans="8:8" s="2" customFormat="1" ht="17.25" customHeight="1">
      <c r="H116" s="5"/>
    </row>
    <row r="117" spans="8:8" s="2" customFormat="1" ht="17.25" customHeight="1">
      <c r="H117" s="5"/>
    </row>
    <row r="118" spans="8:8" s="2" customFormat="1" ht="17.25" customHeight="1">
      <c r="H118" s="5"/>
    </row>
    <row r="119" spans="8:8" s="2" customFormat="1" ht="17.25" customHeight="1">
      <c r="H119" s="5"/>
    </row>
    <row r="120" spans="8:8" s="2" customFormat="1" ht="17.25" customHeight="1">
      <c r="H120" s="5"/>
    </row>
    <row r="121" spans="8:8" s="2" customFormat="1" ht="17.25" customHeight="1">
      <c r="H121" s="5"/>
    </row>
    <row r="122" spans="8:8" s="2" customFormat="1" ht="17.25" customHeight="1">
      <c r="H122" s="5"/>
    </row>
    <row r="123" spans="8:8" s="2" customFormat="1" ht="17.25" customHeight="1">
      <c r="H123" s="5"/>
    </row>
    <row r="124" spans="8:8" s="2" customFormat="1" ht="17.25" customHeight="1">
      <c r="H124" s="5"/>
    </row>
    <row r="125" spans="8:8" s="2" customFormat="1" ht="17.25" customHeight="1">
      <c r="H125" s="5"/>
    </row>
    <row r="126" spans="8:8" s="2" customFormat="1" ht="17.25" customHeight="1">
      <c r="H126" s="5"/>
    </row>
    <row r="127" spans="8:8" s="2" customFormat="1" ht="17.25" customHeight="1">
      <c r="H127" s="5"/>
    </row>
    <row r="128" spans="8:8" s="2" customFormat="1" ht="17.25" customHeight="1">
      <c r="H128" s="5"/>
    </row>
    <row r="129" spans="8:8" s="2" customFormat="1" ht="17.25" customHeight="1">
      <c r="H129" s="5"/>
    </row>
    <row r="130" spans="8:8" s="2" customFormat="1" ht="17.25" customHeight="1">
      <c r="H130" s="5"/>
    </row>
    <row r="131" spans="8:8" s="2" customFormat="1" ht="17.25" customHeight="1">
      <c r="H131" s="5"/>
    </row>
    <row r="132" spans="8:8" s="2" customFormat="1" ht="17.25" customHeight="1">
      <c r="H132" s="5"/>
    </row>
    <row r="133" spans="8:8" s="2" customFormat="1" ht="17.25" customHeight="1">
      <c r="H133" s="5"/>
    </row>
    <row r="134" spans="8:8" s="2" customFormat="1" ht="17.25" customHeight="1">
      <c r="H134" s="5"/>
    </row>
    <row r="135" spans="8:8" s="2" customFormat="1" ht="17.25" customHeight="1">
      <c r="H135" s="5"/>
    </row>
    <row r="136" spans="8:8" s="2" customFormat="1" ht="17.25" customHeight="1">
      <c r="H136" s="5"/>
    </row>
    <row r="137" spans="8:8" s="2" customFormat="1" ht="17.25" customHeight="1">
      <c r="H137" s="5"/>
    </row>
    <row r="138" spans="8:8" s="2" customFormat="1" ht="17.25" customHeight="1">
      <c r="H138" s="5"/>
    </row>
    <row r="139" spans="8:8" s="2" customFormat="1" ht="17.25" customHeight="1">
      <c r="H139" s="5"/>
    </row>
    <row r="140" spans="8:8" s="2" customFormat="1" ht="17.25" customHeight="1">
      <c r="H140" s="5"/>
    </row>
    <row r="141" spans="8:8" s="2" customFormat="1" ht="17.25" customHeight="1">
      <c r="H141" s="5"/>
    </row>
    <row r="142" spans="8:8" s="2" customFormat="1" ht="17.25" customHeight="1">
      <c r="H142" s="5"/>
    </row>
    <row r="143" spans="8:8" s="2" customFormat="1" ht="17.25" customHeight="1">
      <c r="H143" s="5"/>
    </row>
    <row r="144" spans="8:8" s="2" customFormat="1" ht="17.25" customHeight="1">
      <c r="H144" s="5"/>
    </row>
    <row r="145" spans="8:8" s="2" customFormat="1" ht="17.25" customHeight="1">
      <c r="H145" s="5"/>
    </row>
    <row r="146" spans="8:8" s="2" customFormat="1" ht="17.25" customHeight="1">
      <c r="H146" s="5"/>
    </row>
    <row r="147" spans="8:8" s="2" customFormat="1" ht="17.25" customHeight="1">
      <c r="H147" s="5"/>
    </row>
    <row r="148" spans="8:8" s="2" customFormat="1" ht="17.25" customHeight="1">
      <c r="H148" s="5"/>
    </row>
    <row r="149" spans="8:8" s="2" customFormat="1" ht="17.25" customHeight="1">
      <c r="H149" s="5"/>
    </row>
    <row r="150" spans="8:8" s="2" customFormat="1" ht="17.25" customHeight="1">
      <c r="H150" s="5"/>
    </row>
    <row r="151" spans="8:8" s="2" customFormat="1" ht="17.25" customHeight="1"/>
    <row r="152" spans="8:8" s="2" customFormat="1" ht="17.25" customHeight="1"/>
    <row r="153" spans="8:8" s="2" customFormat="1" ht="17.25" customHeight="1"/>
    <row r="154" spans="8:8" s="2" customFormat="1" ht="17.25" customHeight="1"/>
    <row r="155" spans="8:8" s="2" customFormat="1" ht="17.25" customHeight="1"/>
    <row r="156" spans="8:8" s="2" customFormat="1" ht="17.25" customHeight="1"/>
    <row r="157" spans="8:8" s="2" customFormat="1" ht="17.25" customHeight="1"/>
    <row r="158" spans="8:8" s="2" customFormat="1" ht="17.25" customHeight="1"/>
    <row r="159" spans="8:8" s="2" customFormat="1" ht="17.25" customHeight="1"/>
    <row r="160" spans="8:8" s="2" customFormat="1" ht="17.25" customHeight="1"/>
    <row r="161" s="2" customFormat="1" ht="17.25" customHeight="1"/>
    <row r="162" s="2" customFormat="1" ht="17.25" customHeight="1"/>
    <row r="163" s="2" customFormat="1" ht="17.25" customHeight="1"/>
    <row r="164" s="2" customFormat="1" ht="17.25" customHeight="1"/>
    <row r="165" s="2" customFormat="1" ht="17.25" customHeight="1"/>
    <row r="166" s="2" customFormat="1" ht="17.25" customHeight="1"/>
    <row r="167" s="2" customFormat="1" ht="17.25" customHeight="1"/>
    <row r="168" s="2" customFormat="1" ht="17.25" customHeight="1"/>
    <row r="169" s="2" customFormat="1" ht="17.25" customHeight="1"/>
    <row r="170" s="2" customFormat="1" ht="17.25" customHeight="1"/>
    <row r="171" s="2" customFormat="1" ht="17.25" customHeight="1"/>
    <row r="172" s="2" customFormat="1" ht="17.25" customHeight="1"/>
    <row r="173" s="2" customFormat="1" ht="17.25" customHeight="1"/>
    <row r="174" s="2" customFormat="1" ht="17.25" customHeight="1"/>
    <row r="175" s="2" customFormat="1" ht="17.25" customHeight="1"/>
    <row r="176" s="2" customFormat="1" ht="17.25" customHeight="1"/>
    <row r="177" s="2" customFormat="1" ht="17.25" customHeight="1"/>
    <row r="178" s="2" customFormat="1" ht="17.25" customHeight="1"/>
    <row r="179" s="2" customFormat="1" ht="17.25" customHeight="1"/>
    <row r="180" s="2" customFormat="1" ht="17.25" customHeight="1"/>
    <row r="181" s="2" customFormat="1" ht="17.25" customHeight="1"/>
    <row r="182" s="2" customFormat="1" ht="17.25" customHeight="1"/>
    <row r="183" s="2" customFormat="1" ht="17.25" customHeight="1"/>
    <row r="184" s="2" customFormat="1" ht="17.25" customHeight="1"/>
    <row r="185" s="2" customFormat="1" ht="17.25" customHeight="1"/>
    <row r="186" s="2" customFormat="1" ht="17.25" customHeight="1"/>
    <row r="187" s="2" customFormat="1" ht="17.25" customHeight="1"/>
    <row r="188" s="2" customFormat="1" ht="17.25" customHeight="1"/>
    <row r="189" s="2" customFormat="1" ht="17.25" customHeight="1"/>
    <row r="190" s="2" customFormat="1" ht="17.25" customHeight="1"/>
    <row r="191" s="2" customFormat="1" ht="17.25" customHeight="1"/>
    <row r="192" s="2" customFormat="1" ht="17.25" customHeight="1"/>
    <row r="193" s="2" customFormat="1" ht="17.25" customHeight="1"/>
    <row r="194" s="2" customFormat="1" ht="17.25" customHeight="1"/>
    <row r="195" s="2" customFormat="1" ht="17.25" customHeight="1"/>
    <row r="196" s="2" customFormat="1" ht="17.25" customHeight="1"/>
    <row r="197" s="2" customFormat="1" ht="17.25" customHeight="1"/>
    <row r="198" s="2" customFormat="1" ht="17.25" customHeight="1"/>
    <row r="199" s="2" customFormat="1" ht="17.25" customHeight="1"/>
    <row r="200" s="2" customFormat="1" ht="17.25" customHeight="1"/>
    <row r="201" s="2" customFormat="1" ht="17.25" customHeight="1"/>
    <row r="202" s="2" customFormat="1" ht="17.25" customHeight="1"/>
    <row r="203" s="2" customFormat="1" ht="17.25" customHeight="1"/>
    <row r="204" s="2" customFormat="1" ht="17.25" customHeight="1"/>
    <row r="205" s="2" customFormat="1" ht="17.25" customHeight="1"/>
    <row r="206" s="2" customFormat="1" ht="17.25" customHeight="1"/>
    <row r="207" s="2" customFormat="1" ht="17.25" customHeight="1"/>
    <row r="208" s="2" customFormat="1" ht="17.25" customHeight="1"/>
    <row r="209" s="2" customFormat="1" ht="17.25" customHeight="1"/>
    <row r="210" s="2" customFormat="1" ht="17.25" customHeight="1"/>
    <row r="211" s="2" customFormat="1" ht="17.25" customHeight="1"/>
    <row r="212" s="2" customFormat="1" ht="17.25" customHeight="1"/>
    <row r="213" s="2" customFormat="1" ht="17.25" customHeight="1"/>
    <row r="214" s="2" customFormat="1" ht="17.25" customHeight="1"/>
    <row r="215" s="2" customFormat="1" ht="17.25" customHeight="1"/>
    <row r="216" s="2" customFormat="1" ht="17.25" customHeight="1"/>
    <row r="217" s="2" customFormat="1" ht="17.25" customHeight="1"/>
    <row r="218" s="2" customFormat="1" ht="17.25" customHeight="1"/>
    <row r="219" s="2" customFormat="1" ht="17.25" customHeight="1"/>
    <row r="220" s="2" customFormat="1" ht="17.25" customHeight="1"/>
    <row r="221" s="2" customFormat="1" ht="17.25" customHeight="1"/>
    <row r="222" s="2" customFormat="1" ht="17.25" customHeight="1"/>
    <row r="223" s="2" customFormat="1" ht="17.25" customHeight="1"/>
    <row r="224" s="2" customFormat="1" ht="17.25" customHeight="1"/>
    <row r="225" s="2" customFormat="1" ht="17.25" customHeight="1"/>
    <row r="226" s="2" customFormat="1" ht="17.25" customHeight="1"/>
    <row r="227" s="2" customFormat="1" ht="17.25" customHeight="1"/>
    <row r="228" s="2" customFormat="1" ht="17.25" customHeight="1"/>
    <row r="229" s="2" customFormat="1" ht="17.25" customHeight="1"/>
    <row r="230" s="2" customFormat="1" ht="17.25" customHeight="1"/>
    <row r="231" s="2" customFormat="1" ht="17.25" customHeight="1"/>
    <row r="232" s="2" customFormat="1" ht="17.25" customHeight="1"/>
    <row r="233" s="2" customFormat="1" ht="17.25" customHeight="1"/>
    <row r="234" s="2" customFormat="1" ht="17.25" customHeight="1"/>
    <row r="235" s="2" customFormat="1" ht="17.25" customHeight="1"/>
    <row r="236" s="2" customFormat="1" ht="17.25" customHeight="1"/>
    <row r="237" s="2" customFormat="1" ht="17.25" customHeight="1"/>
    <row r="238" s="2" customFormat="1" ht="17.25" customHeight="1"/>
    <row r="239" s="2" customFormat="1" ht="17.25" customHeight="1"/>
    <row r="240" s="2" customFormat="1" ht="17.25" customHeight="1"/>
    <row r="241" s="2" customFormat="1" ht="17.25" customHeight="1"/>
    <row r="242" s="2" customFormat="1" ht="17.25" customHeight="1"/>
    <row r="243" s="2" customFormat="1" ht="17.25" customHeight="1"/>
    <row r="244" s="2" customFormat="1" ht="17.25" customHeight="1"/>
    <row r="245" s="2" customFormat="1" ht="17.25" customHeight="1"/>
    <row r="246" s="2" customFormat="1" ht="17.25" customHeight="1"/>
    <row r="247" s="2" customFormat="1" ht="17.25" customHeight="1"/>
    <row r="248" s="2" customFormat="1" ht="17.25" customHeight="1"/>
    <row r="249" s="2" customFormat="1" ht="17.25" customHeight="1"/>
    <row r="250" s="2" customFormat="1" ht="17.25" customHeight="1"/>
    <row r="251" s="2" customFormat="1" ht="17.25" customHeight="1"/>
    <row r="252" s="2" customFormat="1" ht="17.25" customHeight="1"/>
    <row r="253" s="2" customFormat="1" ht="17.25" customHeight="1"/>
    <row r="254" s="2" customFormat="1" ht="17.25" customHeight="1"/>
    <row r="255" s="2" customFormat="1" ht="17.25" customHeight="1"/>
    <row r="256" s="2" customFormat="1" ht="17.25" customHeight="1"/>
    <row r="257" s="2" customFormat="1" ht="17.25" customHeight="1"/>
    <row r="258" s="2" customFormat="1" ht="17.25" customHeight="1"/>
    <row r="259" s="2" customFormat="1" ht="17.25" customHeight="1"/>
    <row r="260" s="2" customFormat="1" ht="17.25" customHeight="1"/>
    <row r="261" s="2" customFormat="1" ht="17.25" customHeight="1"/>
    <row r="262" s="2" customFormat="1" ht="17.25" customHeight="1"/>
    <row r="263" s="2" customFormat="1" ht="17.25" customHeight="1"/>
    <row r="264" s="2" customFormat="1" ht="17.25" customHeight="1"/>
    <row r="265" s="2" customFormat="1" ht="17.25" customHeight="1"/>
    <row r="266" s="2" customFormat="1" ht="17.25" customHeight="1"/>
    <row r="267" s="2" customFormat="1" ht="17.25" customHeight="1"/>
    <row r="268" s="2" customFormat="1" ht="17.25" customHeight="1"/>
    <row r="269" s="2" customFormat="1" ht="17.25" customHeight="1"/>
    <row r="270" s="2" customFormat="1" ht="17.25" customHeight="1"/>
    <row r="271" s="2" customFormat="1" ht="17.25" customHeight="1"/>
    <row r="272" s="2" customFormat="1" ht="17.25" customHeight="1"/>
    <row r="273" s="2" customFormat="1" ht="17.25" customHeight="1"/>
    <row r="274" s="2" customFormat="1" ht="17.25" customHeight="1"/>
    <row r="275" s="2" customFormat="1" ht="17.25" customHeight="1"/>
    <row r="276" s="2" customFormat="1" ht="17.25" customHeight="1"/>
    <row r="277" s="2" customFormat="1" ht="17.25" customHeight="1"/>
    <row r="278" s="2" customFormat="1" ht="17.25" customHeight="1"/>
    <row r="279" s="2" customFormat="1" ht="17.25" customHeight="1"/>
    <row r="280" s="2" customFormat="1" ht="17.25" customHeight="1"/>
    <row r="281" s="2" customFormat="1" ht="17.25" customHeight="1"/>
    <row r="282" s="2" customFormat="1" ht="17.25" customHeight="1"/>
    <row r="283" s="2" customFormat="1" ht="17.25" customHeight="1"/>
    <row r="284" s="2" customFormat="1" ht="17.25" customHeight="1"/>
    <row r="285" s="2" customFormat="1" ht="17.25" customHeight="1"/>
    <row r="286" s="2" customFormat="1" ht="17.25" customHeight="1"/>
    <row r="287" s="2" customFormat="1" ht="17.25" customHeight="1"/>
    <row r="288" s="2" customFormat="1" ht="17.25" customHeight="1"/>
    <row r="289" s="2" customFormat="1" ht="17.25" customHeight="1"/>
    <row r="290" s="2" customFormat="1" ht="17.25" customHeight="1"/>
    <row r="291" s="2" customFormat="1" ht="17.25" customHeight="1"/>
    <row r="292" s="2" customFormat="1" ht="17.25" customHeight="1"/>
    <row r="293" s="2" customFormat="1" ht="17.25" customHeight="1"/>
    <row r="294" s="2" customFormat="1" ht="17.25" customHeight="1"/>
    <row r="295" s="2" customFormat="1" ht="17.25" customHeight="1"/>
    <row r="296" s="2" customFormat="1" ht="17.25" customHeight="1"/>
    <row r="297" s="2" customFormat="1" ht="17.25" customHeight="1"/>
    <row r="298" s="2" customFormat="1" ht="17.25" customHeight="1"/>
    <row r="299" s="2" customFormat="1" ht="17.25" customHeight="1"/>
    <row r="300" s="2" customFormat="1" ht="17.25" customHeight="1"/>
    <row r="301" s="2" customFormat="1" ht="17.25" customHeight="1"/>
    <row r="302" s="2" customFormat="1" ht="17.25" customHeight="1"/>
    <row r="303" s="2" customFormat="1" ht="17.25" customHeight="1"/>
    <row r="304" s="2" customFormat="1" ht="17.25" customHeight="1"/>
    <row r="305" s="2" customFormat="1" ht="17.25" customHeight="1"/>
    <row r="306" s="2" customFormat="1" ht="17.25" customHeight="1"/>
    <row r="307" s="2" customFormat="1" ht="17.25" customHeight="1"/>
    <row r="308" s="2" customFormat="1" ht="17.25" customHeight="1"/>
    <row r="309" s="2" customFormat="1" ht="17.25" customHeight="1"/>
    <row r="310" s="2" customFormat="1" ht="17.25" customHeight="1"/>
    <row r="311" s="2" customFormat="1" ht="17.25" customHeight="1"/>
    <row r="312" s="2" customFormat="1" ht="17.25" customHeight="1"/>
    <row r="313" s="2" customFormat="1" ht="17.25" customHeight="1"/>
    <row r="314" s="2" customFormat="1" ht="17.25" customHeight="1"/>
    <row r="315" s="2" customFormat="1" ht="17.25" customHeight="1"/>
    <row r="316" s="2" customFormat="1" ht="17.25" customHeight="1"/>
    <row r="317" s="2" customFormat="1" ht="17.25" customHeight="1"/>
    <row r="318" s="2" customFormat="1" ht="17.25" customHeight="1"/>
    <row r="319" s="2" customFormat="1" ht="17.25" customHeight="1"/>
    <row r="320" s="2" customFormat="1" ht="17.25" customHeight="1"/>
    <row r="321" s="2" customFormat="1" ht="17.25" customHeight="1"/>
    <row r="322" s="2" customFormat="1" ht="17.25" customHeight="1"/>
    <row r="323" s="2" customFormat="1" ht="17.25" customHeight="1"/>
    <row r="324" s="2" customFormat="1" ht="17.25" customHeight="1"/>
    <row r="325" s="2" customFormat="1" ht="17.25" customHeight="1"/>
    <row r="326" s="2" customFormat="1" ht="17.25" customHeight="1"/>
    <row r="327" s="2" customFormat="1" ht="17.25" customHeight="1"/>
    <row r="328" s="2" customFormat="1" ht="17.25" customHeight="1"/>
    <row r="329" s="2" customFormat="1" ht="17.25" customHeight="1"/>
    <row r="330" s="2" customFormat="1" ht="17.25" customHeight="1"/>
    <row r="331" s="2" customFormat="1" ht="17.25" customHeight="1"/>
    <row r="332" s="2" customFormat="1" ht="17.25" customHeight="1"/>
    <row r="333" s="2" customFormat="1" ht="17.25" customHeight="1"/>
    <row r="334" s="2" customFormat="1" ht="17.25" customHeight="1"/>
    <row r="335" s="2" customFormat="1" ht="17.25" customHeight="1"/>
    <row r="336" s="2" customFormat="1" ht="17.25" customHeight="1"/>
    <row r="337" s="2" customFormat="1" ht="17.25" customHeight="1"/>
    <row r="338" s="2" customFormat="1" ht="17.25" customHeight="1"/>
    <row r="339" s="2" customFormat="1" ht="17.25" customHeight="1"/>
    <row r="340" s="2" customFormat="1" ht="17.25" customHeight="1"/>
    <row r="341" s="2" customFormat="1" ht="17.25" customHeight="1"/>
    <row r="342" s="2" customFormat="1" ht="17.25" customHeight="1"/>
    <row r="343" s="2" customFormat="1" ht="17.25" customHeight="1"/>
    <row r="344" s="2" customFormat="1" ht="17.25" customHeight="1"/>
    <row r="345" s="2" customFormat="1" ht="17.25" customHeight="1"/>
    <row r="346" s="2" customFormat="1" ht="17.25" customHeight="1"/>
    <row r="347" s="2" customFormat="1" ht="17.25" customHeight="1"/>
    <row r="348" s="2" customFormat="1" ht="17.25" customHeight="1"/>
    <row r="349" s="2" customFormat="1" ht="17.25" customHeight="1"/>
    <row r="350" s="2" customFormat="1" ht="17.25" customHeight="1"/>
    <row r="351" s="2" customFormat="1" ht="17.25" customHeight="1"/>
    <row r="352" s="2" customFormat="1" ht="17.25" customHeight="1"/>
    <row r="353" s="2" customFormat="1" ht="17.25" customHeight="1"/>
    <row r="354" s="2" customFormat="1" ht="17.25" customHeight="1"/>
    <row r="355" s="2" customFormat="1" ht="17.25" customHeight="1"/>
    <row r="356" s="2" customFormat="1" ht="17.25" customHeight="1"/>
    <row r="357" s="2" customFormat="1" ht="17.25" customHeight="1"/>
    <row r="358" s="2" customFormat="1" ht="17.25" customHeight="1"/>
    <row r="359" s="2" customFormat="1" ht="17.25" customHeight="1"/>
    <row r="360" s="2" customFormat="1" ht="17.25" customHeight="1"/>
    <row r="361" s="2" customFormat="1" ht="17.25" customHeight="1"/>
    <row r="362" s="2" customFormat="1" ht="17.25" customHeight="1"/>
    <row r="363" s="2" customFormat="1" ht="17.25" customHeight="1"/>
    <row r="364" s="2" customFormat="1" ht="17.25" customHeight="1"/>
    <row r="365" s="2" customFormat="1" ht="17.25" customHeight="1"/>
    <row r="366" s="2" customFormat="1" ht="17.25" customHeight="1"/>
    <row r="367" s="2" customFormat="1" ht="17.25" customHeight="1"/>
    <row r="368" s="2" customFormat="1" ht="17.25" customHeight="1"/>
    <row r="369" s="2" customFormat="1" ht="17.25" customHeight="1"/>
    <row r="370" s="2" customFormat="1" ht="17.25" customHeight="1"/>
    <row r="371" s="2" customFormat="1" ht="17.25" customHeight="1"/>
    <row r="372" s="2" customFormat="1" ht="17.25" customHeight="1"/>
    <row r="373" s="2" customFormat="1" ht="17.25" customHeight="1"/>
    <row r="374" s="2" customFormat="1" ht="17.25" customHeight="1"/>
    <row r="375" s="2" customFormat="1" ht="17.25" customHeight="1"/>
    <row r="376" s="2" customFormat="1" ht="17.25" customHeight="1"/>
    <row r="377" s="2" customFormat="1" ht="17.25" customHeight="1"/>
    <row r="378" s="2" customFormat="1" ht="17.25" customHeight="1"/>
    <row r="379" s="2" customFormat="1" ht="17.25" customHeight="1"/>
    <row r="380" s="2" customFormat="1" ht="17.25" customHeight="1"/>
    <row r="381" s="2" customFormat="1" ht="17.25" customHeight="1"/>
    <row r="382" s="2" customFormat="1" ht="17.25" customHeight="1"/>
    <row r="383" s="2" customFormat="1" ht="17.25" customHeight="1"/>
    <row r="384" s="2" customFormat="1" ht="17.25" customHeight="1"/>
    <row r="385" s="2" customFormat="1" ht="17.25" customHeight="1"/>
    <row r="386" s="2" customFormat="1" ht="17.25" customHeight="1"/>
    <row r="387" s="2" customFormat="1" ht="17.25" customHeight="1"/>
    <row r="388" s="2" customFormat="1" ht="17.25" customHeight="1"/>
    <row r="389" s="2" customFormat="1" ht="17.25" customHeight="1"/>
    <row r="390" s="2" customFormat="1" ht="17.25" customHeight="1"/>
    <row r="391" s="2" customFormat="1" ht="17.25" customHeight="1"/>
    <row r="392" s="2" customFormat="1" ht="17.25" customHeight="1"/>
    <row r="393" s="2" customFormat="1" ht="17.25" customHeight="1"/>
    <row r="394" s="2" customFormat="1" ht="17.25" customHeight="1"/>
    <row r="395" s="2" customFormat="1" ht="17.25" customHeight="1"/>
    <row r="396" s="2" customFormat="1" ht="17.25" customHeight="1"/>
    <row r="397" s="2" customFormat="1" ht="17.25" customHeight="1"/>
    <row r="398" s="2" customFormat="1" ht="17.25" customHeight="1"/>
    <row r="399" s="2" customFormat="1" ht="17.25" customHeight="1"/>
    <row r="400" s="2" customFormat="1" ht="17.25" customHeight="1"/>
    <row r="401" s="2" customFormat="1" ht="17.25" customHeight="1"/>
    <row r="402" s="2" customFormat="1" ht="17.25" customHeight="1"/>
    <row r="403" s="2" customFormat="1" ht="17.25" customHeight="1"/>
    <row r="404" s="2" customFormat="1" ht="17.25" customHeight="1"/>
    <row r="405" s="2" customFormat="1" ht="17.25" customHeight="1"/>
    <row r="406" s="2" customFormat="1" ht="17.25" customHeight="1"/>
    <row r="407" s="2" customFormat="1" ht="17.25" customHeight="1"/>
    <row r="408" s="2" customFormat="1" ht="17.25" customHeight="1"/>
    <row r="409" s="2" customFormat="1" ht="17.25" customHeight="1"/>
    <row r="410" s="2" customFormat="1" ht="17.25" customHeight="1"/>
    <row r="411" s="2" customFormat="1" ht="17.25" customHeight="1"/>
    <row r="412" s="2" customFormat="1" ht="17.25" customHeight="1"/>
    <row r="413" s="2" customFormat="1" ht="17.25" customHeight="1"/>
    <row r="414" s="2" customFormat="1" ht="17.25" customHeight="1"/>
    <row r="415" s="2" customFormat="1" ht="17.25" customHeight="1"/>
    <row r="416" s="2" customFormat="1" ht="17.25" customHeight="1"/>
    <row r="417" s="2" customFormat="1" ht="17.25" customHeight="1"/>
    <row r="418" s="2" customFormat="1" ht="17.25" customHeight="1"/>
    <row r="419" s="2" customFormat="1" ht="17.25" customHeight="1"/>
    <row r="420" s="2" customFormat="1" ht="17.25" customHeight="1"/>
    <row r="421" s="2" customFormat="1" ht="17.25" customHeight="1"/>
    <row r="422" s="2" customFormat="1" ht="17.25" customHeight="1"/>
    <row r="423" s="2" customFormat="1" ht="17.25" customHeight="1"/>
    <row r="424" s="2" customFormat="1" ht="17.25" customHeight="1"/>
    <row r="425" s="2" customFormat="1" ht="17.25" customHeight="1"/>
    <row r="426" s="2" customFormat="1" ht="17.25" customHeight="1"/>
    <row r="427" s="2" customFormat="1" ht="17.25" customHeight="1"/>
    <row r="428" s="2" customFormat="1" ht="17.25" customHeight="1"/>
    <row r="429" s="2" customFormat="1" ht="17.25" customHeight="1"/>
    <row r="430" s="2" customFormat="1" ht="17.25" customHeight="1"/>
    <row r="431" s="2" customFormat="1" ht="17.25" customHeight="1"/>
    <row r="432" s="2" customFormat="1" ht="17.25" customHeight="1"/>
    <row r="433" s="2" customFormat="1" ht="17.25" customHeight="1"/>
    <row r="434" s="2" customFormat="1" ht="17.25" customHeight="1"/>
    <row r="435" s="2" customFormat="1" ht="17.25" customHeight="1"/>
    <row r="436" s="2" customFormat="1" ht="17.25" customHeight="1"/>
    <row r="437" s="2" customFormat="1" ht="17.25" customHeight="1"/>
    <row r="438" s="2" customFormat="1" ht="17.25" customHeight="1"/>
    <row r="439" s="2" customFormat="1" ht="17.25" customHeight="1"/>
    <row r="440" s="2" customFormat="1" ht="17.25" customHeight="1"/>
    <row r="441" s="2" customFormat="1" ht="17.25" customHeight="1"/>
    <row r="442" s="2" customFormat="1" ht="17.25" customHeight="1"/>
    <row r="443" s="2" customFormat="1" ht="17.25" customHeight="1"/>
    <row r="444" s="2" customFormat="1" ht="17.25" customHeight="1"/>
    <row r="445" s="2" customFormat="1" ht="17.25" customHeight="1"/>
    <row r="446" s="2" customFormat="1" ht="17.25" customHeight="1"/>
    <row r="447" s="2" customFormat="1" ht="17.25" customHeight="1"/>
    <row r="448" s="2" customFormat="1" ht="17.25" customHeight="1"/>
    <row r="449" s="2" customFormat="1" ht="17.25" customHeight="1"/>
    <row r="450" s="2" customFormat="1" ht="17.25" customHeight="1"/>
    <row r="451" s="2" customFormat="1" ht="17.25" customHeight="1"/>
    <row r="452" s="2" customFormat="1" ht="17.25" customHeight="1"/>
    <row r="453" s="2" customFormat="1" ht="17.25" customHeight="1"/>
    <row r="454" s="2" customFormat="1" ht="17.25" customHeight="1"/>
    <row r="455" s="2" customFormat="1" ht="17.25" customHeight="1"/>
    <row r="456" s="2" customFormat="1" ht="17.25" customHeight="1"/>
    <row r="457" s="2" customFormat="1" ht="17.25" customHeight="1"/>
    <row r="458" s="2" customFormat="1" ht="17.25" customHeight="1"/>
    <row r="459" s="2" customFormat="1" ht="17.25" customHeight="1"/>
    <row r="460" s="2" customFormat="1" ht="17.25" customHeight="1"/>
    <row r="461" s="2" customFormat="1" ht="17.25" customHeight="1"/>
    <row r="462" s="2" customFormat="1" ht="17.25" customHeight="1"/>
    <row r="463" s="2" customFormat="1" ht="17.25" customHeight="1"/>
    <row r="464" s="2" customFormat="1" ht="17.25" customHeight="1"/>
    <row r="465" s="2" customFormat="1" ht="17.25" customHeight="1"/>
    <row r="466" s="2" customFormat="1" ht="17.25" customHeight="1"/>
    <row r="467" s="2" customFormat="1" ht="17.25" customHeight="1"/>
    <row r="468" s="2" customFormat="1" ht="17.25" customHeight="1"/>
    <row r="469" s="2" customFormat="1" ht="17.25" customHeight="1"/>
    <row r="470" s="2" customFormat="1" ht="17.25" customHeight="1"/>
    <row r="471" s="2" customFormat="1" ht="17.25" customHeight="1"/>
    <row r="472" s="2" customFormat="1" ht="17.25" customHeight="1"/>
    <row r="473" s="2" customFormat="1" ht="17.25" customHeight="1"/>
    <row r="474" s="2" customFormat="1" ht="17.25" customHeight="1"/>
    <row r="475" s="2" customFormat="1" ht="17.25" customHeight="1"/>
    <row r="476" s="2" customFormat="1" ht="17.25" customHeight="1"/>
    <row r="477" s="2" customFormat="1" ht="17.25" customHeight="1"/>
    <row r="478" s="2" customFormat="1" ht="17.25" customHeight="1"/>
    <row r="479" s="2" customFormat="1" ht="17.25" customHeight="1"/>
    <row r="480" s="2" customFormat="1" ht="17.25" customHeight="1"/>
    <row r="481" s="2" customFormat="1" ht="17.25" customHeight="1"/>
    <row r="482" s="2" customFormat="1" ht="17.25" customHeight="1"/>
    <row r="483" s="2" customFormat="1" ht="17.25" customHeight="1"/>
    <row r="484" s="2" customFormat="1" ht="17.25" customHeight="1"/>
    <row r="485" s="2" customFormat="1" ht="17.25" customHeight="1"/>
    <row r="486" s="2" customFormat="1" ht="17.25" customHeight="1"/>
    <row r="487" s="2" customFormat="1" ht="17.25" customHeight="1"/>
    <row r="488" s="2" customFormat="1" ht="17.25" customHeight="1"/>
    <row r="489" s="2" customFormat="1" ht="17.25" customHeight="1"/>
    <row r="490" s="2" customFormat="1" ht="17.25" customHeight="1"/>
    <row r="491" s="2" customFormat="1" ht="17.25" customHeight="1"/>
    <row r="492" s="2" customFormat="1" ht="17.25" customHeight="1"/>
    <row r="493" s="2" customFormat="1" ht="17.25" customHeight="1"/>
    <row r="494" s="2" customFormat="1" ht="17.25" customHeight="1"/>
    <row r="495" s="2" customFormat="1" ht="17.25" customHeight="1"/>
    <row r="496" s="2" customFormat="1" ht="17.25" customHeight="1"/>
    <row r="497" s="2" customFormat="1" ht="17.25" customHeight="1"/>
    <row r="498" s="2" customFormat="1" ht="17.25" customHeight="1"/>
    <row r="499" s="2" customFormat="1" ht="17.25" customHeight="1"/>
    <row r="500" s="2" customFormat="1" ht="17.25" customHeight="1"/>
    <row r="501" s="2" customFormat="1" ht="17.25" customHeight="1"/>
    <row r="502" s="2" customFormat="1" ht="17.25" customHeight="1"/>
    <row r="503" s="2" customFormat="1" ht="17.25" customHeight="1"/>
    <row r="504" s="2" customFormat="1" ht="17.25" customHeight="1"/>
    <row r="505" s="2" customFormat="1" ht="17.25" customHeight="1"/>
    <row r="506" s="2" customFormat="1" ht="17.25" customHeight="1"/>
    <row r="507" s="2" customFormat="1" ht="17.25" customHeight="1"/>
    <row r="508" s="2" customFormat="1" ht="17.25" customHeight="1"/>
    <row r="509" s="2" customFormat="1" ht="17.25" customHeight="1"/>
    <row r="510" s="2" customFormat="1" ht="17.25" customHeight="1"/>
    <row r="511" s="2" customFormat="1" ht="17.25" customHeight="1"/>
    <row r="512" s="2" customFormat="1" ht="17.25" customHeight="1"/>
    <row r="513" s="2" customFormat="1" ht="17.25" customHeight="1"/>
    <row r="514" s="2" customFormat="1" ht="17.25" customHeight="1"/>
    <row r="515" s="2" customFormat="1" ht="17.25" customHeight="1"/>
    <row r="516" s="2" customFormat="1" ht="17.25" customHeight="1"/>
    <row r="517" s="2" customFormat="1" ht="17.25" customHeight="1"/>
    <row r="518" s="2" customFormat="1" ht="17.25" customHeight="1"/>
    <row r="519" s="2" customFormat="1" ht="17.25" customHeight="1"/>
    <row r="520" s="2" customFormat="1" ht="17.25" customHeight="1"/>
    <row r="521" s="2" customFormat="1" ht="17.25" customHeight="1"/>
    <row r="522" s="2" customFormat="1" ht="17.25" customHeight="1"/>
    <row r="523" s="2" customFormat="1" ht="17.25" customHeight="1"/>
    <row r="524" s="2" customFormat="1" ht="17.25" customHeight="1"/>
    <row r="525" s="2" customFormat="1" ht="17.25" customHeight="1"/>
    <row r="526" s="2" customFormat="1" ht="17.25" customHeight="1"/>
    <row r="527" s="2" customFormat="1" ht="17.25" customHeight="1"/>
    <row r="528" s="2" customFormat="1" ht="17.25" customHeight="1"/>
    <row r="529" s="2" customFormat="1" ht="17.25" customHeight="1"/>
    <row r="530" s="2" customFormat="1" ht="17.25" customHeight="1"/>
    <row r="531" s="2" customFormat="1" ht="17.25" customHeight="1"/>
    <row r="532" s="2" customFormat="1" ht="17.25" customHeight="1"/>
    <row r="533" s="2" customFormat="1" ht="17.25" customHeight="1"/>
    <row r="534" s="2" customFormat="1" ht="17.25" customHeight="1"/>
    <row r="535" s="2" customFormat="1" ht="17.25" customHeight="1"/>
    <row r="536" s="2" customFormat="1" ht="17.25" customHeight="1"/>
    <row r="537" s="2" customFormat="1" ht="17.25" customHeight="1"/>
    <row r="538" s="2" customFormat="1" ht="17.25" customHeight="1"/>
    <row r="539" s="2" customFormat="1" ht="17.25" customHeight="1"/>
    <row r="540" s="2" customFormat="1" ht="17.25" customHeight="1"/>
    <row r="541" s="2" customFormat="1" ht="17.25" customHeight="1"/>
    <row r="542" s="2" customFormat="1" ht="17.25" customHeight="1"/>
    <row r="543" s="2" customFormat="1" ht="17.25" customHeight="1"/>
    <row r="544" s="2" customFormat="1" ht="17.25" customHeight="1"/>
    <row r="545" s="2" customFormat="1" ht="17.25" customHeight="1"/>
    <row r="546" s="2" customFormat="1" ht="17.25" customHeight="1"/>
    <row r="547" s="2" customFormat="1" ht="17.25" customHeight="1"/>
    <row r="548" s="2" customFormat="1" ht="17.25" customHeight="1"/>
    <row r="549" s="2" customFormat="1" ht="17.25" customHeight="1"/>
    <row r="550" s="2" customFormat="1" ht="17.25" customHeight="1"/>
    <row r="551" s="2" customFormat="1" ht="17.25" customHeight="1"/>
    <row r="552" s="2" customFormat="1" ht="17.25" customHeight="1"/>
    <row r="553" s="2" customFormat="1" ht="17.25" customHeight="1"/>
    <row r="554" s="2" customFormat="1" ht="17.25" customHeight="1"/>
    <row r="555" s="2" customFormat="1" ht="17.25" customHeight="1"/>
    <row r="556" s="2" customFormat="1" ht="17.25" customHeight="1"/>
    <row r="557" s="2" customFormat="1" ht="17.25" customHeight="1"/>
    <row r="558" s="2" customFormat="1" ht="17.25" customHeight="1"/>
    <row r="559" s="2" customFormat="1" ht="17.25" customHeight="1"/>
    <row r="560" s="2" customFormat="1" ht="17.25" customHeight="1"/>
    <row r="561" s="2" customFormat="1" ht="17.25" customHeight="1"/>
    <row r="562" s="2" customFormat="1" ht="17.25" customHeight="1"/>
    <row r="563" s="2" customFormat="1" ht="17.25" customHeight="1"/>
    <row r="564" s="2" customFormat="1" ht="17.25" customHeight="1"/>
    <row r="565" s="2" customFormat="1" ht="17.25" customHeight="1"/>
    <row r="566" s="2" customFormat="1" ht="17.25" customHeight="1"/>
    <row r="567" s="2" customFormat="1" ht="17.25" customHeight="1"/>
    <row r="568" s="2" customFormat="1" ht="17.25" customHeight="1"/>
    <row r="569" s="2" customFormat="1" ht="17.25" customHeight="1"/>
    <row r="570" s="2" customFormat="1" ht="17.25" customHeight="1"/>
    <row r="571" s="2" customFormat="1" ht="17.25" customHeight="1"/>
    <row r="572" s="2" customFormat="1" ht="17.25" customHeight="1"/>
    <row r="573" s="2" customFormat="1" ht="17.25" customHeight="1"/>
    <row r="574" s="2" customFormat="1" ht="17.25" customHeight="1"/>
    <row r="575" s="2" customFormat="1" ht="17.25" customHeight="1"/>
    <row r="576" s="2" customFormat="1" ht="17.25" customHeight="1"/>
    <row r="577" s="2" customFormat="1" ht="17.25" customHeight="1"/>
    <row r="578" s="2" customFormat="1" ht="17.25" customHeight="1"/>
    <row r="579" s="2" customFormat="1" ht="17.25" customHeight="1"/>
    <row r="580" s="2" customFormat="1" ht="17.25" customHeight="1"/>
    <row r="581" s="2" customFormat="1" ht="17.25" customHeight="1"/>
    <row r="582" s="2" customFormat="1" ht="17.25" customHeight="1"/>
    <row r="583" s="2" customFormat="1" ht="17.25" customHeight="1"/>
    <row r="584" s="2" customFormat="1" ht="17.25" customHeight="1"/>
    <row r="585" s="2" customFormat="1" ht="17.25" customHeight="1"/>
    <row r="586" s="2" customFormat="1" ht="17.25" customHeight="1"/>
    <row r="587" s="2" customFormat="1" ht="17.25" customHeight="1"/>
    <row r="588" s="2" customFormat="1" ht="17.25" customHeight="1"/>
    <row r="589" s="2" customFormat="1" ht="17.25" customHeight="1"/>
    <row r="590" s="2" customFormat="1" ht="17.25" customHeight="1"/>
    <row r="591" s="2" customFormat="1" ht="17.25" customHeight="1"/>
    <row r="592" s="2" customFormat="1" ht="17.25" customHeight="1"/>
    <row r="593" s="2" customFormat="1" ht="17.25" customHeight="1"/>
    <row r="594" s="2" customFormat="1" ht="17.25" customHeight="1"/>
    <row r="595" s="2" customFormat="1" ht="17.25" customHeight="1"/>
    <row r="596" s="2" customFormat="1" ht="17.25" customHeight="1"/>
    <row r="597" s="2" customFormat="1" ht="17.25" customHeight="1"/>
    <row r="598" s="2" customFormat="1" ht="17.25" customHeight="1"/>
    <row r="599" s="2" customFormat="1" ht="17.25" customHeight="1"/>
    <row r="600" s="2" customFormat="1" ht="17.25" customHeight="1"/>
    <row r="601" s="2" customFormat="1" ht="17.25" customHeight="1"/>
    <row r="602" s="2" customFormat="1" ht="17.25" customHeight="1"/>
    <row r="603" s="2" customFormat="1" ht="17.25" customHeight="1"/>
    <row r="604" s="2" customFormat="1" ht="17.25" customHeight="1"/>
    <row r="605" s="2" customFormat="1" ht="17.25" customHeight="1"/>
    <row r="606" s="2" customFormat="1" ht="17.25" customHeight="1"/>
    <row r="607" s="2" customFormat="1" ht="17.25" customHeight="1"/>
    <row r="608" s="2" customFormat="1" ht="17.25" customHeight="1"/>
    <row r="609" s="2" customFormat="1" ht="17.25" customHeight="1"/>
    <row r="610" s="2" customFormat="1" ht="17.25" customHeight="1"/>
    <row r="611" s="2" customFormat="1" ht="17.25" customHeight="1"/>
    <row r="612" s="2" customFormat="1" ht="17.25" customHeight="1"/>
    <row r="613" s="2" customFormat="1" ht="17.25" customHeight="1"/>
    <row r="614" s="2" customFormat="1" ht="17.25" customHeight="1"/>
    <row r="615" s="2" customFormat="1" ht="17.25" customHeight="1"/>
    <row r="616" s="2" customFormat="1" ht="17.25" customHeight="1"/>
    <row r="617" s="2" customFormat="1" ht="17.25" customHeight="1"/>
    <row r="618" s="2" customFormat="1" ht="17.25" customHeight="1"/>
    <row r="619" s="2" customFormat="1" ht="17.25" customHeight="1"/>
    <row r="620" s="2" customFormat="1" ht="17.25" customHeight="1"/>
    <row r="621" s="2" customFormat="1" ht="17.25" customHeight="1"/>
    <row r="622" s="2" customFormat="1" ht="17.25" customHeight="1"/>
    <row r="623" s="2" customFormat="1" ht="17.25" customHeight="1"/>
    <row r="624" s="2" customFormat="1" ht="17.25" customHeight="1"/>
    <row r="625" s="2" customFormat="1" ht="17.25" customHeight="1"/>
    <row r="626" s="2" customFormat="1" ht="17.25" customHeight="1"/>
    <row r="627" s="2" customFormat="1" ht="17.25" customHeight="1"/>
    <row r="628" s="2" customFormat="1" ht="17.25" customHeight="1"/>
    <row r="629" s="2" customFormat="1" ht="17.25" customHeight="1"/>
    <row r="630" s="2" customFormat="1" ht="17.25" customHeight="1"/>
    <row r="631" s="2" customFormat="1" ht="17.25" customHeight="1"/>
    <row r="632" s="2" customFormat="1" ht="17.25" customHeight="1"/>
    <row r="633" s="2" customFormat="1" ht="17.25" customHeight="1"/>
    <row r="634" s="2" customFormat="1" ht="17.25" customHeight="1"/>
    <row r="635" s="2" customFormat="1" ht="17.25" customHeight="1"/>
    <row r="636" s="2" customFormat="1" ht="17.25" customHeight="1"/>
    <row r="637" s="2" customFormat="1" ht="17.25" customHeight="1"/>
    <row r="638" s="2" customFormat="1" ht="17.25" customHeight="1"/>
    <row r="639" s="2" customFormat="1" ht="17.25" customHeight="1"/>
    <row r="640" s="2" customFormat="1" ht="17.25" customHeight="1"/>
    <row r="641" s="2" customFormat="1" ht="17.25" customHeight="1"/>
    <row r="642" s="2" customFormat="1" ht="17.25" customHeight="1"/>
    <row r="643" s="2" customFormat="1" ht="17.25" customHeight="1"/>
    <row r="644" s="2" customFormat="1" ht="17.25" customHeight="1"/>
    <row r="645" s="2" customFormat="1" ht="17.25" customHeight="1"/>
    <row r="646" s="2" customFormat="1" ht="17.25" customHeight="1"/>
    <row r="647" s="2" customFormat="1" ht="17.25" customHeight="1"/>
    <row r="648" s="2" customFormat="1" ht="17.25" customHeight="1"/>
    <row r="649" s="2" customFormat="1" ht="17.25" customHeight="1"/>
    <row r="650" s="2" customFormat="1" ht="17.25" customHeight="1"/>
    <row r="651" s="2" customFormat="1" ht="17.25" customHeight="1"/>
    <row r="652" s="2" customFormat="1" ht="17.25" customHeight="1"/>
    <row r="653" s="2" customFormat="1" ht="17.25" customHeight="1"/>
    <row r="654" s="2" customFormat="1" ht="17.25" customHeight="1"/>
    <row r="655" s="2" customFormat="1" ht="17.25" customHeight="1"/>
    <row r="656" s="2" customFormat="1" ht="17.25" customHeight="1"/>
    <row r="657" s="2" customFormat="1" ht="17.25" customHeight="1"/>
    <row r="658" s="2" customFormat="1" ht="17.25" customHeight="1"/>
    <row r="659" s="2" customFormat="1" ht="17.25" customHeight="1"/>
    <row r="660" s="2" customFormat="1" ht="17.25" customHeight="1"/>
    <row r="661" s="2" customFormat="1" ht="17.25" customHeight="1"/>
    <row r="662" s="2" customFormat="1" ht="17.25" customHeight="1"/>
    <row r="663" s="2" customFormat="1" ht="17.25" customHeight="1"/>
    <row r="664" s="2" customFormat="1" ht="17.25" customHeight="1"/>
    <row r="665" s="2" customFormat="1" ht="17.25" customHeight="1"/>
    <row r="666" s="2" customFormat="1" ht="17.25" customHeight="1"/>
    <row r="667" s="2" customFormat="1" ht="17.25" customHeight="1"/>
    <row r="668" s="2" customFormat="1" ht="17.25" customHeight="1"/>
    <row r="669" s="2" customFormat="1" ht="17.25" customHeight="1"/>
    <row r="670" s="2" customFormat="1" ht="17.25" customHeight="1"/>
    <row r="671" s="2" customFormat="1" ht="17.25" customHeight="1"/>
    <row r="672" s="2" customFormat="1" ht="17.25" customHeight="1"/>
    <row r="673" s="2" customFormat="1" ht="17.25" customHeight="1"/>
    <row r="674" s="2" customFormat="1" ht="17.25" customHeight="1"/>
    <row r="675" s="2" customFormat="1" ht="17.25" customHeight="1"/>
    <row r="676" s="2" customFormat="1" ht="17.25" customHeight="1"/>
    <row r="677" s="2" customFormat="1" ht="17.25" customHeight="1"/>
    <row r="678" s="2" customFormat="1" ht="17.25" customHeight="1"/>
    <row r="679" s="2" customFormat="1" ht="17.25" customHeight="1"/>
    <row r="680" s="2" customFormat="1" ht="17.25" customHeight="1"/>
    <row r="681" s="2" customFormat="1" ht="17.25" customHeight="1"/>
    <row r="682" s="2" customFormat="1" ht="17.25" customHeight="1"/>
    <row r="683" s="2" customFormat="1" ht="17.25" customHeight="1"/>
    <row r="684" s="2" customFormat="1" ht="17.25" customHeight="1"/>
    <row r="685" s="2" customFormat="1" ht="17.25" customHeight="1"/>
    <row r="686" s="2" customFormat="1" ht="17.25" customHeight="1"/>
    <row r="687" s="2" customFormat="1" ht="17.25" customHeight="1"/>
    <row r="688" s="2" customFormat="1" ht="17.25" customHeight="1"/>
    <row r="689" s="2" customFormat="1" ht="17.25" customHeight="1"/>
    <row r="690" s="2" customFormat="1" ht="17.25" customHeight="1"/>
    <row r="691" s="2" customFormat="1" ht="17.25" customHeight="1"/>
    <row r="692" s="2" customFormat="1" ht="17.25" customHeight="1"/>
    <row r="693" s="2" customFormat="1" ht="17.25" customHeight="1"/>
    <row r="694" s="2" customFormat="1" ht="17.25" customHeight="1"/>
    <row r="695" s="2" customFormat="1" ht="17.25" customHeight="1"/>
    <row r="696" s="2" customFormat="1" ht="17.25" customHeight="1"/>
    <row r="697" s="2" customFormat="1" ht="17.25" customHeight="1"/>
    <row r="698" s="2" customFormat="1" ht="17.25" customHeight="1"/>
    <row r="699" s="2" customFormat="1" ht="17.25" customHeight="1"/>
    <row r="700" s="2" customFormat="1" ht="17.25" customHeight="1"/>
    <row r="701" s="2" customFormat="1" ht="17.25" customHeight="1"/>
    <row r="702" s="2" customFormat="1" ht="17.25" customHeight="1"/>
    <row r="703" s="2" customFormat="1" ht="17.25" customHeight="1"/>
    <row r="704" s="2" customFormat="1" ht="17.25" customHeight="1"/>
    <row r="705" s="2" customFormat="1" ht="17.25" customHeight="1"/>
    <row r="706" s="2" customFormat="1" ht="17.25" customHeight="1"/>
    <row r="707" s="2" customFormat="1" ht="17.25" customHeight="1"/>
    <row r="708" s="2" customFormat="1" ht="17.25" customHeight="1"/>
    <row r="709" s="2" customFormat="1" ht="17.25" customHeight="1"/>
    <row r="710" s="2" customFormat="1" ht="17.25" customHeight="1"/>
    <row r="711" s="2" customFormat="1" ht="17.25" customHeight="1"/>
    <row r="712" s="2" customFormat="1" ht="17.25" customHeight="1"/>
    <row r="713" s="2" customFormat="1" ht="17.25" customHeight="1"/>
    <row r="714" s="2" customFormat="1" ht="17.25" customHeight="1"/>
    <row r="715" s="2" customFormat="1" ht="17.25" customHeight="1"/>
    <row r="716" s="2" customFormat="1" ht="17.25" customHeight="1"/>
    <row r="717" s="2" customFormat="1" ht="17.25" customHeight="1"/>
    <row r="718" s="2" customFormat="1" ht="17.25" customHeight="1"/>
    <row r="719" s="2" customFormat="1" ht="17.25" customHeight="1"/>
    <row r="720" s="2" customFormat="1" ht="17.25" customHeight="1"/>
    <row r="721" s="2" customFormat="1" ht="17.25" customHeight="1"/>
    <row r="722" s="2" customFormat="1" ht="17.25" customHeight="1"/>
    <row r="723" s="2" customFormat="1" ht="17.25" customHeight="1"/>
    <row r="724" s="2" customFormat="1" ht="17.25" customHeight="1"/>
    <row r="725" s="2" customFormat="1" ht="17.25" customHeight="1"/>
    <row r="726" s="2" customFormat="1" ht="17.25" customHeight="1"/>
    <row r="727" s="2" customFormat="1" ht="17.25" customHeight="1"/>
    <row r="728" s="2" customFormat="1" ht="17.25" customHeight="1"/>
    <row r="729" s="2" customFormat="1" ht="17.25" customHeight="1"/>
    <row r="730" s="2" customFormat="1" ht="17.25" customHeight="1"/>
    <row r="731" s="2" customFormat="1" ht="17.25" customHeight="1"/>
    <row r="732" s="2" customFormat="1" ht="17.25" customHeight="1"/>
    <row r="733" s="2" customFormat="1" ht="17.25" customHeight="1"/>
    <row r="734" s="2" customFormat="1" ht="17.25" customHeight="1"/>
    <row r="735" s="2" customFormat="1" ht="17.25" customHeight="1"/>
    <row r="736" s="2" customFormat="1" ht="17.25" customHeight="1"/>
    <row r="737" s="2" customFormat="1" ht="17.25" customHeight="1"/>
    <row r="738" s="2" customFormat="1" ht="17.25" customHeight="1"/>
    <row r="739" s="2" customFormat="1" ht="17.25" customHeight="1"/>
    <row r="740" s="2" customFormat="1" ht="17.25" customHeight="1"/>
    <row r="741" s="2" customFormat="1" ht="17.25" customHeight="1"/>
    <row r="742" s="2" customFormat="1" ht="17.25" customHeight="1"/>
    <row r="743" s="2" customFormat="1" ht="17.25" customHeight="1"/>
    <row r="744" s="2" customFormat="1" ht="17.25" customHeight="1"/>
    <row r="745" s="2" customFormat="1" ht="17.25" customHeight="1"/>
    <row r="746" s="2" customFormat="1" ht="17.25" customHeight="1"/>
    <row r="747" s="2" customFormat="1" ht="17.25" customHeight="1"/>
    <row r="748" s="2" customFormat="1" ht="17.25" customHeight="1"/>
    <row r="749" s="2" customFormat="1" ht="17.25" customHeight="1"/>
    <row r="750" s="2" customFormat="1" ht="17.25" customHeight="1"/>
    <row r="751" s="2" customFormat="1" ht="17.25" customHeight="1"/>
    <row r="752" s="2" customFormat="1" ht="17.25" customHeight="1"/>
    <row r="753" s="2" customFormat="1" ht="17.25" customHeight="1"/>
    <row r="754" s="2" customFormat="1" ht="17.25" customHeight="1"/>
    <row r="755" s="2" customFormat="1" ht="17.25" customHeight="1"/>
    <row r="756" s="2" customFormat="1" ht="17.25" customHeight="1"/>
    <row r="757" s="2" customFormat="1" ht="17.25" customHeight="1"/>
    <row r="758" s="2" customFormat="1" ht="17.25" customHeight="1"/>
    <row r="759" s="2" customFormat="1" ht="17.25" customHeight="1"/>
    <row r="760" s="2" customFormat="1" ht="17.25" customHeight="1"/>
    <row r="761" s="2" customFormat="1" ht="17.25" customHeight="1"/>
    <row r="762" s="2" customFormat="1" ht="17.25" customHeight="1"/>
    <row r="763" s="2" customFormat="1" ht="17.25" customHeight="1"/>
    <row r="764" s="2" customFormat="1" ht="17.25" customHeight="1"/>
    <row r="765" s="2" customFormat="1" ht="17.25" customHeight="1"/>
    <row r="766" s="2" customFormat="1" ht="17.25" customHeight="1"/>
    <row r="767" s="2" customFormat="1" ht="17.25" customHeight="1"/>
    <row r="768" s="2" customFormat="1" ht="17.25" customHeight="1"/>
    <row r="769" s="2" customFormat="1" ht="17.25" customHeight="1"/>
    <row r="770" s="2" customFormat="1" ht="17.25" customHeight="1"/>
    <row r="771" s="2" customFormat="1" ht="17.25" customHeight="1"/>
    <row r="772" s="2" customFormat="1" ht="17.25" customHeight="1"/>
    <row r="773" s="2" customFormat="1" ht="17.25" customHeight="1"/>
    <row r="774" s="2" customFormat="1" ht="17.25" customHeight="1"/>
    <row r="775" s="2" customFormat="1" ht="17.25" customHeight="1"/>
    <row r="776" s="2" customFormat="1" ht="17.25" customHeight="1"/>
    <row r="777" s="2" customFormat="1" ht="17.25" customHeight="1"/>
    <row r="778" s="2" customFormat="1" ht="17.25" customHeight="1"/>
    <row r="779" s="2" customFormat="1" ht="17.25" customHeight="1"/>
    <row r="780" s="2" customFormat="1" ht="17.25" customHeight="1"/>
    <row r="781" s="2" customFormat="1" ht="17.25" customHeight="1"/>
    <row r="782" s="2" customFormat="1" ht="17.25" customHeight="1"/>
    <row r="783" s="2" customFormat="1" ht="17.25" customHeight="1"/>
    <row r="784" s="2" customFormat="1" ht="17.25" customHeight="1"/>
    <row r="785" s="2" customFormat="1" ht="17.25" customHeight="1"/>
    <row r="786" s="2" customFormat="1" ht="17.25" customHeight="1"/>
    <row r="787" s="2" customFormat="1" ht="17.25" customHeight="1"/>
    <row r="788" s="2" customFormat="1" ht="17.25" customHeight="1"/>
    <row r="789" s="2" customFormat="1" ht="17.25" customHeight="1"/>
    <row r="790" s="2" customFormat="1" ht="17.25" customHeight="1"/>
    <row r="791" s="2" customFormat="1" ht="17.25" customHeight="1"/>
    <row r="792" s="2" customFormat="1" ht="17.25" customHeight="1"/>
    <row r="793" s="2" customFormat="1" ht="17.25" customHeight="1"/>
    <row r="794" s="2" customFormat="1" ht="17.25" customHeight="1"/>
    <row r="795" s="2" customFormat="1" ht="17.25" customHeight="1"/>
    <row r="796" s="2" customFormat="1" ht="17.25" customHeight="1"/>
    <row r="797" s="2" customFormat="1" ht="17.25" customHeight="1"/>
    <row r="798" s="2" customFormat="1" ht="17.25" customHeight="1"/>
    <row r="799" s="2" customFormat="1" ht="17.25" customHeight="1"/>
    <row r="800" s="2" customFormat="1" ht="17.25" customHeight="1"/>
    <row r="801" s="2" customFormat="1" ht="17.25" customHeight="1"/>
    <row r="802" s="2" customFormat="1" ht="17.25" customHeight="1"/>
    <row r="803" s="2" customFormat="1" ht="17.25" customHeight="1"/>
    <row r="804" s="2" customFormat="1" ht="17.25" customHeight="1"/>
    <row r="805" s="2" customFormat="1" ht="17.25" customHeight="1"/>
    <row r="806" s="2" customFormat="1" ht="17.25" customHeight="1"/>
    <row r="807" s="2" customFormat="1" ht="17.25" customHeight="1"/>
    <row r="808" s="2" customFormat="1" ht="17.25" customHeight="1"/>
    <row r="809" s="2" customFormat="1" ht="17.25" customHeight="1"/>
    <row r="810" s="2" customFormat="1" ht="17.25" customHeight="1"/>
    <row r="811" s="2" customFormat="1" ht="17.25" customHeight="1"/>
    <row r="812" s="2" customFormat="1" ht="17.25" customHeight="1"/>
    <row r="813" s="2" customFormat="1" ht="17.25" customHeight="1"/>
    <row r="814" s="2" customFormat="1" ht="17.25" customHeight="1"/>
    <row r="815" s="2" customFormat="1" ht="17.25" customHeight="1"/>
    <row r="816" s="2" customFormat="1" ht="17.25" customHeight="1"/>
    <row r="817" s="2" customFormat="1" ht="17.25" customHeight="1"/>
    <row r="818" s="2" customFormat="1" ht="17.25" customHeight="1"/>
    <row r="819" s="2" customFormat="1" ht="17.25" customHeight="1"/>
    <row r="820" s="2" customFormat="1" ht="17.25" customHeight="1"/>
    <row r="821" s="2" customFormat="1" ht="17.25" customHeight="1"/>
    <row r="822" s="2" customFormat="1" ht="17.25" customHeight="1"/>
    <row r="823" s="2" customFormat="1" ht="17.25" customHeight="1"/>
    <row r="824" s="2" customFormat="1" ht="17.25" customHeight="1"/>
    <row r="825" s="2" customFormat="1" ht="17.25" customHeight="1"/>
    <row r="826" s="2" customFormat="1" ht="17.25" customHeight="1"/>
    <row r="827" s="2" customFormat="1" ht="17.25" customHeight="1"/>
    <row r="828" s="2" customFormat="1" ht="17.25" customHeight="1"/>
    <row r="829" s="2" customFormat="1" ht="17.25" customHeight="1"/>
    <row r="830" s="2" customFormat="1" ht="17.25" customHeight="1"/>
    <row r="831" s="2" customFormat="1" ht="17.25" customHeight="1"/>
    <row r="832" s="2" customFormat="1" ht="17.25" customHeight="1"/>
    <row r="833" s="2" customFormat="1" ht="17.25" customHeight="1"/>
    <row r="834" s="2" customFormat="1" ht="17.25" customHeight="1"/>
    <row r="835" s="2" customFormat="1" ht="17.25" customHeight="1"/>
    <row r="836" s="2" customFormat="1" ht="17.25" customHeight="1"/>
    <row r="837" s="2" customFormat="1" ht="17.25" customHeight="1"/>
    <row r="838" s="2" customFormat="1" ht="17.25" customHeight="1"/>
    <row r="839" s="2" customFormat="1" ht="17.25" customHeight="1"/>
    <row r="840" s="2" customFormat="1" ht="17.25" customHeight="1"/>
    <row r="841" s="2" customFormat="1" ht="17.25" customHeight="1"/>
    <row r="842" s="2" customFormat="1" ht="17.25" customHeight="1"/>
    <row r="843" s="2" customFormat="1" ht="17.25" customHeight="1"/>
    <row r="844" s="2" customFormat="1" ht="17.25" customHeight="1"/>
    <row r="845" s="2" customFormat="1" ht="17.25" customHeight="1"/>
    <row r="846" s="2" customFormat="1" ht="17.25" customHeight="1"/>
    <row r="847" s="2" customFormat="1" ht="17.25" customHeight="1"/>
    <row r="848" s="2" customFormat="1" ht="17.25" customHeight="1"/>
    <row r="849" s="2" customFormat="1" ht="17.25" customHeight="1"/>
    <row r="850" s="2" customFormat="1" ht="17.25" customHeight="1"/>
    <row r="851" s="2" customFormat="1" ht="17.25" customHeight="1"/>
    <row r="852" s="2" customFormat="1" ht="17.25" customHeight="1"/>
    <row r="853" s="2" customFormat="1" ht="17.25" customHeight="1"/>
    <row r="854" s="2" customFormat="1" ht="17.25" customHeight="1"/>
    <row r="855" s="2" customFormat="1" ht="17.25" customHeight="1"/>
    <row r="856" s="2" customFormat="1" ht="17.25" customHeight="1"/>
    <row r="857" s="2" customFormat="1" ht="17.25" customHeight="1"/>
    <row r="858" s="2" customFormat="1" ht="17.25" customHeight="1"/>
    <row r="859" s="2" customFormat="1" ht="17.25" customHeight="1"/>
    <row r="860" s="2" customFormat="1" ht="17.25" customHeight="1"/>
    <row r="861" s="2" customFormat="1" ht="17.25" customHeight="1"/>
    <row r="862" s="2" customFormat="1" ht="17.25" customHeight="1"/>
    <row r="863" s="2" customFormat="1" ht="17.25" customHeight="1"/>
    <row r="864" s="2" customFormat="1" ht="17.25" customHeight="1"/>
    <row r="865" s="2" customFormat="1" ht="17.25" customHeight="1"/>
    <row r="866" s="2" customFormat="1" ht="17.25" customHeight="1"/>
    <row r="867" s="2" customFormat="1" ht="17.25" customHeight="1"/>
    <row r="868" s="2" customFormat="1" ht="17.25" customHeight="1"/>
    <row r="869" s="2" customFormat="1" ht="17.25" customHeight="1"/>
    <row r="870" s="2" customFormat="1" ht="17.25" customHeight="1"/>
    <row r="871" s="2" customFormat="1" ht="17.25" customHeight="1"/>
    <row r="872" s="2" customFormat="1" ht="17.25" customHeight="1"/>
    <row r="873" s="2" customFormat="1" ht="17.25" customHeight="1"/>
    <row r="874" s="2" customFormat="1" ht="17.25" customHeight="1"/>
    <row r="875" s="2" customFormat="1" ht="17.25" customHeight="1"/>
    <row r="876" s="2" customFormat="1" ht="17.25" customHeight="1"/>
    <row r="877" s="2" customFormat="1" ht="17.25" customHeight="1"/>
    <row r="878" s="2" customFormat="1" ht="17.25" customHeight="1"/>
    <row r="879" s="2" customFormat="1" ht="17.25" customHeight="1"/>
    <row r="880" s="2" customFormat="1" ht="17.25" customHeight="1"/>
    <row r="881" s="2" customFormat="1" ht="17.25" customHeight="1"/>
    <row r="882" s="2" customFormat="1" ht="17.25" customHeight="1"/>
    <row r="883" s="2" customFormat="1" ht="17.25" customHeight="1"/>
    <row r="884" s="2" customFormat="1" ht="17.25" customHeight="1"/>
    <row r="885" s="2" customFormat="1" ht="17.25" customHeight="1"/>
    <row r="886" s="2" customFormat="1" ht="17.25" customHeight="1"/>
    <row r="887" s="2" customFormat="1" ht="17.25" customHeight="1"/>
    <row r="888" s="2" customFormat="1" ht="17.25" customHeight="1"/>
    <row r="889" s="2" customFormat="1" ht="17.25" customHeight="1"/>
    <row r="890" s="2" customFormat="1" ht="17.25" customHeight="1"/>
    <row r="891" s="2" customFormat="1" ht="17.25" customHeight="1"/>
    <row r="892" s="2" customFormat="1" ht="17.25" customHeight="1"/>
    <row r="893" s="2" customFormat="1" ht="17.25" customHeight="1"/>
    <row r="894" s="2" customFormat="1" ht="17.25" customHeight="1"/>
    <row r="895" s="2" customFormat="1" ht="17.25" customHeight="1"/>
    <row r="896" s="2" customFormat="1" ht="17.25" customHeight="1"/>
    <row r="897" s="2" customFormat="1" ht="17.25" customHeight="1"/>
    <row r="898" s="2" customFormat="1" ht="17.25" customHeight="1"/>
    <row r="899" s="2" customFormat="1" ht="17.25" customHeight="1"/>
    <row r="900" s="2" customFormat="1" ht="17.25" customHeight="1"/>
    <row r="901" s="2" customFormat="1" ht="17.25" customHeight="1"/>
    <row r="902" s="2" customFormat="1" ht="17.25" customHeight="1"/>
    <row r="903" s="2" customFormat="1" ht="17.25" customHeight="1"/>
    <row r="904" s="2" customFormat="1" ht="17.25" customHeight="1"/>
    <row r="905" s="2" customFormat="1" ht="17.25" customHeight="1"/>
    <row r="906" s="2" customFormat="1" ht="17.25" customHeight="1"/>
    <row r="907" s="2" customFormat="1" ht="17.25" customHeight="1"/>
    <row r="908" s="2" customFormat="1" ht="17.25" customHeight="1"/>
    <row r="909" s="2" customFormat="1" ht="17.25" customHeight="1"/>
    <row r="910" s="2" customFormat="1" ht="17.25" customHeight="1"/>
    <row r="911" s="2" customFormat="1" ht="17.25" customHeight="1"/>
    <row r="912" s="2" customFormat="1" ht="17.25" customHeight="1"/>
    <row r="913" s="2" customFormat="1" ht="17.25" customHeight="1"/>
    <row r="914" s="2" customFormat="1" ht="17.25" customHeight="1"/>
    <row r="915" s="2" customFormat="1" ht="17.25" customHeight="1"/>
    <row r="916" s="2" customFormat="1" ht="17.25" customHeight="1"/>
    <row r="917" s="2" customFormat="1" ht="17.25" customHeight="1"/>
    <row r="918" s="2" customFormat="1" ht="17.25" customHeight="1"/>
    <row r="919" s="2" customFormat="1" ht="17.25" customHeight="1"/>
    <row r="920" s="2" customFormat="1" ht="17.25" customHeight="1"/>
    <row r="921" s="2" customFormat="1" ht="17.25" customHeight="1"/>
    <row r="922" s="2" customFormat="1" ht="17.25" customHeight="1"/>
    <row r="923" s="2" customFormat="1" ht="17.25" customHeight="1"/>
    <row r="924" s="2" customFormat="1" ht="17.25" customHeight="1"/>
    <row r="925" s="2" customFormat="1" ht="17.25" customHeight="1"/>
    <row r="926" s="2" customFormat="1" ht="17.25" customHeight="1"/>
    <row r="927" s="2" customFormat="1" ht="17.25" customHeight="1"/>
    <row r="928" s="2" customFormat="1" ht="17.25" customHeight="1"/>
    <row r="929" s="2" customFormat="1" ht="17.25" customHeight="1"/>
    <row r="930" s="2" customFormat="1" ht="17.25" customHeight="1"/>
    <row r="931" s="2" customFormat="1" ht="17.25" customHeight="1"/>
    <row r="932" s="2" customFormat="1" ht="17.25" customHeight="1"/>
    <row r="933" s="2" customFormat="1" ht="17.25" customHeight="1"/>
    <row r="934" s="2" customFormat="1" ht="17.25" customHeight="1"/>
    <row r="935" s="2" customFormat="1" ht="17.25" customHeight="1"/>
    <row r="936" s="2" customFormat="1" ht="17.25" customHeight="1"/>
    <row r="937" s="2" customFormat="1" ht="17.25" customHeight="1"/>
    <row r="938" s="2" customFormat="1" ht="17.25" customHeight="1"/>
    <row r="939" s="2" customFormat="1" ht="17.25" customHeight="1"/>
    <row r="940" s="2" customFormat="1" ht="17.25" customHeight="1"/>
    <row r="941" s="2" customFormat="1" ht="17.25" customHeight="1"/>
    <row r="942" s="2" customFormat="1" ht="17.25" customHeight="1"/>
    <row r="943" s="2" customFormat="1" ht="17.25" customHeight="1"/>
    <row r="944" s="2" customFormat="1" ht="17.25" customHeight="1"/>
    <row r="945" s="2" customFormat="1" ht="17.25" customHeight="1"/>
    <row r="946" s="2" customFormat="1" ht="17.25" customHeight="1"/>
    <row r="947" s="2" customFormat="1" ht="17.25" customHeight="1"/>
    <row r="948" s="2" customFormat="1" ht="17.25" customHeight="1"/>
    <row r="949" s="2" customFormat="1" ht="17.25" customHeight="1"/>
    <row r="950" s="2" customFormat="1" ht="17.25" customHeight="1"/>
    <row r="951" s="2" customFormat="1" ht="17.25" customHeight="1"/>
    <row r="952" s="2" customFormat="1" ht="17.25" customHeight="1"/>
    <row r="953" s="2" customFormat="1" ht="17.25" customHeight="1"/>
    <row r="954" s="2" customFormat="1" ht="17.25" customHeight="1"/>
    <row r="955" s="2" customFormat="1" ht="17.25" customHeight="1"/>
    <row r="956" s="2" customFormat="1" ht="17.25" customHeight="1"/>
    <row r="957" s="2" customFormat="1" ht="17.25" customHeight="1"/>
    <row r="958" s="2" customFormat="1" ht="17.25" customHeight="1"/>
    <row r="959" s="2" customFormat="1" ht="17.25" customHeight="1"/>
    <row r="960" s="2" customFormat="1" ht="17.25" customHeight="1"/>
    <row r="961" s="2" customFormat="1" ht="17.25" customHeight="1"/>
    <row r="962" s="2" customFormat="1" ht="17.25" customHeight="1"/>
    <row r="963" s="2" customFormat="1" ht="17.25" customHeight="1"/>
    <row r="964" s="2" customFormat="1" ht="17.25" customHeight="1"/>
    <row r="965" s="2" customFormat="1" ht="17.25" customHeight="1"/>
    <row r="966" s="2" customFormat="1" ht="17.25" customHeight="1"/>
    <row r="967" s="2" customFormat="1" ht="17.25" customHeight="1"/>
    <row r="968" s="2" customFormat="1" ht="17.25" customHeight="1"/>
    <row r="969" s="2" customFormat="1" ht="17.25" customHeight="1"/>
    <row r="970" s="2" customFormat="1" ht="17.25" customHeight="1"/>
    <row r="971" s="2" customFormat="1" ht="17.25" customHeight="1"/>
    <row r="972" s="2" customFormat="1" ht="17.25" customHeight="1"/>
    <row r="973" s="2" customFormat="1" ht="17.25" customHeight="1"/>
    <row r="974" s="2" customFormat="1" ht="17.25" customHeight="1"/>
    <row r="975" s="2" customFormat="1" ht="17.25" customHeight="1"/>
    <row r="976" s="2" customFormat="1" ht="17.25" customHeight="1"/>
    <row r="977" s="2" customFormat="1" ht="17.25" customHeight="1"/>
    <row r="978" s="2" customFormat="1" ht="17.25" customHeight="1"/>
    <row r="979" s="2" customFormat="1" ht="17.25" customHeight="1"/>
    <row r="980" s="2" customFormat="1" ht="17.25" customHeight="1"/>
    <row r="981" s="2" customFormat="1" ht="17.25" customHeight="1"/>
    <row r="982" s="2" customFormat="1" ht="17.25" customHeight="1"/>
    <row r="983" s="2" customFormat="1" ht="17.25" customHeight="1"/>
    <row r="984" s="2" customFormat="1" ht="17.25" customHeight="1"/>
    <row r="985" s="2" customFormat="1" ht="17.25" customHeight="1"/>
    <row r="986" s="2" customFormat="1" ht="17.25" customHeight="1"/>
    <row r="987" s="2" customFormat="1" ht="17.25" customHeight="1"/>
    <row r="988" s="2" customFormat="1" ht="17.25" customHeight="1"/>
    <row r="989" s="2" customFormat="1" ht="17.25" customHeight="1"/>
    <row r="990" s="2" customFormat="1" ht="17.25" customHeight="1"/>
    <row r="991" s="2" customFormat="1" ht="17.25" customHeight="1"/>
    <row r="992" s="2" customFormat="1" ht="17.25" customHeight="1"/>
    <row r="993" s="2" customFormat="1" ht="17.25" customHeight="1"/>
    <row r="994" s="2" customFormat="1" ht="17.25" customHeight="1"/>
    <row r="995" s="2" customFormat="1" ht="17.25" customHeight="1"/>
    <row r="996" s="2" customFormat="1" ht="17.25" customHeight="1"/>
    <row r="997" s="2" customFormat="1" ht="17.25" customHeight="1"/>
    <row r="998" s="2" customFormat="1" ht="17.25" customHeight="1"/>
    <row r="999" s="2" customFormat="1" ht="17.25" customHeight="1"/>
    <row r="1000" s="2" customFormat="1" ht="17.25" customHeight="1"/>
    <row r="1001" s="2" customFormat="1" ht="17.25" customHeight="1"/>
    <row r="1002" s="2" customFormat="1" ht="17.25" customHeight="1"/>
    <row r="1003" s="2" customFormat="1" ht="17.25" customHeight="1"/>
    <row r="1004" s="2" customFormat="1" ht="17.25" customHeight="1"/>
    <row r="1005" s="2" customFormat="1" ht="17.25" customHeight="1"/>
    <row r="1006" s="2" customFormat="1" ht="17.25" customHeight="1"/>
    <row r="1007" s="2" customFormat="1" ht="17.25" customHeight="1"/>
    <row r="1008" s="2" customFormat="1" ht="17.25" customHeight="1"/>
    <row r="1009" s="2" customFormat="1" ht="17.25" customHeight="1"/>
    <row r="1010" s="2" customFormat="1" ht="17.25" customHeight="1"/>
    <row r="1011" s="2" customFormat="1" ht="17.25" customHeight="1"/>
    <row r="1012" s="2" customFormat="1" ht="17.25" customHeight="1"/>
    <row r="1013" s="2" customFormat="1" ht="17.25" customHeight="1"/>
    <row r="1014" s="2" customFormat="1" ht="17.25" customHeight="1"/>
    <row r="1015" s="2" customFormat="1" ht="17.25" customHeight="1"/>
    <row r="1016" s="2" customFormat="1" ht="17.25" customHeight="1"/>
    <row r="1017" s="2" customFormat="1" ht="17.25" customHeight="1"/>
    <row r="1018" s="2" customFormat="1" ht="17.25" customHeight="1"/>
    <row r="1019" s="2" customFormat="1" ht="17.25" customHeight="1"/>
    <row r="1020" s="2" customFormat="1" ht="17.25" customHeight="1"/>
    <row r="1021" s="2" customFormat="1" ht="17.25" customHeight="1"/>
    <row r="1022" s="2" customFormat="1" ht="17.25" customHeight="1"/>
    <row r="1023" s="2" customFormat="1" ht="17.25" customHeight="1"/>
    <row r="1024" s="2" customFormat="1" ht="17.25" customHeight="1"/>
    <row r="1025" s="2" customFormat="1" ht="17.25" customHeight="1"/>
    <row r="1026" s="2" customFormat="1" ht="17.25" customHeight="1"/>
    <row r="1027" s="2" customFormat="1" ht="17.25" customHeight="1"/>
    <row r="1028" s="2" customFormat="1" ht="17.25" customHeight="1"/>
    <row r="1029" s="2" customFormat="1" ht="17.25" customHeight="1"/>
    <row r="1030" s="2" customFormat="1" ht="17.25" customHeight="1"/>
    <row r="1031" s="2" customFormat="1" ht="17.25" customHeight="1"/>
    <row r="1032" s="2" customFormat="1" ht="17.25" customHeight="1"/>
    <row r="1033" s="2" customFormat="1" ht="17.25" customHeight="1"/>
    <row r="1034" s="2" customFormat="1" ht="17.25" customHeight="1"/>
    <row r="1035" s="2" customFormat="1" ht="17.25" customHeight="1"/>
    <row r="1036" s="2" customFormat="1" ht="17.25" customHeight="1"/>
    <row r="1037" s="2" customFormat="1" ht="17.25" customHeight="1"/>
    <row r="1038" s="2" customFormat="1" ht="17.25" customHeight="1"/>
    <row r="1039" s="2" customFormat="1" ht="17.25" customHeight="1"/>
    <row r="1040" s="2" customFormat="1" ht="17.25" customHeight="1"/>
    <row r="1041" s="2" customFormat="1" ht="17.25" customHeight="1"/>
    <row r="1042" s="2" customFormat="1" ht="17.25" customHeight="1"/>
    <row r="1043" s="2" customFormat="1" ht="17.25" customHeight="1"/>
    <row r="1044" s="2" customFormat="1" ht="17.25" customHeight="1"/>
    <row r="1045" s="2" customFormat="1" ht="17.25" customHeight="1"/>
    <row r="1046" s="2" customFormat="1" ht="17.25" customHeight="1"/>
    <row r="1047" s="2" customFormat="1" ht="17.25" customHeight="1"/>
    <row r="1048" s="2" customFormat="1" ht="17.25" customHeight="1"/>
    <row r="1049" s="2" customFormat="1" ht="17.25" customHeight="1"/>
    <row r="1050" s="2" customFormat="1" ht="17.25" customHeight="1"/>
    <row r="1051" s="2" customFormat="1" ht="17.25" customHeight="1"/>
    <row r="1052" s="2" customFormat="1" ht="17.25" customHeight="1"/>
    <row r="1053" s="2" customFormat="1" ht="17.25" customHeight="1"/>
    <row r="1054" s="2" customFormat="1" ht="17.25" customHeight="1"/>
    <row r="1055" s="2" customFormat="1" ht="17.25" customHeight="1"/>
    <row r="1056" s="2" customFormat="1" ht="17.25" customHeight="1"/>
    <row r="1057" s="2" customFormat="1" ht="17.25" customHeight="1"/>
    <row r="1058" s="2" customFormat="1" ht="17.25" customHeight="1"/>
    <row r="1059" s="2" customFormat="1" ht="17.25" customHeight="1"/>
    <row r="1060" s="2" customFormat="1" ht="17.25" customHeight="1"/>
    <row r="1061" s="2" customFormat="1" ht="17.25" customHeight="1"/>
    <row r="1062" s="2" customFormat="1" ht="17.25" customHeight="1"/>
    <row r="1063" s="2" customFormat="1" ht="17.25" customHeight="1"/>
    <row r="1064" s="2" customFormat="1" ht="17.25" customHeight="1"/>
    <row r="1065" s="2" customFormat="1" ht="17.25" customHeight="1"/>
    <row r="1066" s="2" customFormat="1" ht="17.25" customHeight="1"/>
    <row r="1067" s="2" customFormat="1" ht="17.25" customHeight="1"/>
    <row r="1068" s="2" customFormat="1" ht="17.25" customHeight="1"/>
    <row r="1069" s="2" customFormat="1" ht="17.25" customHeight="1"/>
    <row r="1070" s="2" customFormat="1" ht="17.25" customHeight="1"/>
    <row r="1071" s="2" customFormat="1" ht="17.25" customHeight="1"/>
    <row r="1072" s="2" customFormat="1" ht="17.25" customHeight="1"/>
    <row r="1073" s="2" customFormat="1" ht="17.25" customHeight="1"/>
    <row r="1074" s="2" customFormat="1" ht="17.25" customHeight="1"/>
    <row r="1075" s="2" customFormat="1" ht="17.25" customHeight="1"/>
    <row r="1076" s="2" customFormat="1" ht="17.25" customHeight="1"/>
    <row r="1077" s="2" customFormat="1" ht="17.25" customHeight="1"/>
    <row r="1078" s="2" customFormat="1" ht="17.25" customHeight="1"/>
    <row r="1079" s="2" customFormat="1" ht="17.25" customHeight="1"/>
    <row r="1080" s="2" customFormat="1" ht="17.25" customHeight="1"/>
    <row r="1081" s="2" customFormat="1" ht="17.25" customHeight="1"/>
    <row r="1082" s="2" customFormat="1" ht="17.25" customHeight="1"/>
    <row r="1083" s="2" customFormat="1" ht="17.25" customHeight="1"/>
    <row r="1084" s="2" customFormat="1" ht="17.25" customHeight="1"/>
    <row r="1085" s="2" customFormat="1" ht="17.25" customHeight="1"/>
    <row r="1086" s="2" customFormat="1" ht="17.25" customHeight="1"/>
    <row r="1087" s="2" customFormat="1" ht="17.25" customHeight="1"/>
    <row r="1088" s="2" customFormat="1" ht="17.25" customHeight="1"/>
    <row r="1089" s="2" customFormat="1" ht="17.25" customHeight="1"/>
    <row r="1090" s="2" customFormat="1" ht="17.25" customHeight="1"/>
    <row r="1091" s="2" customFormat="1" ht="17.25" customHeight="1"/>
    <row r="1092" s="2" customFormat="1" ht="17.25" customHeight="1"/>
    <row r="1093" s="2" customFormat="1" ht="17.25" customHeight="1"/>
    <row r="1094" s="2" customFormat="1" ht="17.25" customHeight="1"/>
    <row r="1095" s="2" customFormat="1" ht="17.25" customHeight="1"/>
    <row r="1096" s="2" customFormat="1" ht="17.25" customHeight="1"/>
    <row r="1097" s="2" customFormat="1" ht="17.25" customHeight="1"/>
    <row r="1098" s="2" customFormat="1" ht="17.25" customHeight="1"/>
    <row r="1099" s="2" customFormat="1" ht="17.25" customHeight="1"/>
    <row r="1100" s="2" customFormat="1" ht="17.25" customHeight="1"/>
    <row r="1101" s="2" customFormat="1" ht="17.25" customHeight="1"/>
    <row r="1102" s="2" customFormat="1" ht="17.25" customHeight="1"/>
    <row r="1103" s="2" customFormat="1" ht="17.25" customHeight="1"/>
    <row r="1104" s="2" customFormat="1" ht="17.25" customHeight="1"/>
    <row r="1105" s="2" customFormat="1" ht="17.25" customHeight="1"/>
    <row r="1106" s="2" customFormat="1" ht="17.25" customHeight="1"/>
    <row r="1107" s="2" customFormat="1" ht="17.25" customHeight="1"/>
    <row r="1108" s="2" customFormat="1" ht="17.25" customHeight="1"/>
    <row r="1109" s="2" customFormat="1" ht="17.25" customHeight="1"/>
    <row r="1110" s="2" customFormat="1" ht="17.25" customHeight="1"/>
    <row r="1111" s="2" customFormat="1" ht="17.25" customHeight="1"/>
    <row r="1112" s="2" customFormat="1" ht="17.25" customHeight="1"/>
    <row r="1113" s="2" customFormat="1" ht="17.25" customHeight="1"/>
    <row r="1114" s="2" customFormat="1" ht="17.25" customHeight="1"/>
    <row r="1115" s="2" customFormat="1" ht="17.25" customHeight="1"/>
    <row r="1116" s="2" customFormat="1" ht="17.25" customHeight="1"/>
    <row r="1117" s="2" customFormat="1" ht="17.25" customHeight="1"/>
    <row r="1118" s="2" customFormat="1" ht="17.25" customHeight="1"/>
    <row r="1119" s="2" customFormat="1" ht="17.25" customHeight="1"/>
    <row r="1120" s="2" customFormat="1" ht="17.25" customHeight="1"/>
    <row r="1121" s="2" customFormat="1" ht="17.25" customHeight="1"/>
    <row r="1122" s="2" customFormat="1" ht="17.25" customHeight="1"/>
    <row r="1123" s="2" customFormat="1" ht="17.25" customHeight="1"/>
    <row r="1124" s="2" customFormat="1" ht="17.25" customHeight="1"/>
    <row r="1125" s="2" customFormat="1" ht="17.25" customHeight="1"/>
    <row r="1126" s="2" customFormat="1" ht="17.25" customHeight="1"/>
    <row r="1127" s="2" customFormat="1" ht="17.25" customHeight="1"/>
    <row r="1128" s="2" customFormat="1" ht="17.25" customHeight="1"/>
    <row r="1129" s="2" customFormat="1" ht="17.25" customHeight="1"/>
    <row r="1130" s="2" customFormat="1" ht="17.25" customHeight="1"/>
    <row r="1131" s="2" customFormat="1" ht="17.25" customHeight="1"/>
    <row r="1132" s="2" customFormat="1" ht="17.25" customHeight="1"/>
    <row r="1133" s="2" customFormat="1" ht="17.25" customHeight="1"/>
    <row r="1134" s="2" customFormat="1" ht="17.25" customHeight="1"/>
    <row r="1135" s="2" customFormat="1" ht="17.25" customHeight="1"/>
    <row r="1136" s="2" customFormat="1" ht="17.25" customHeight="1"/>
    <row r="1137" s="2" customFormat="1" ht="17.25" customHeight="1"/>
    <row r="1138" s="2" customFormat="1" ht="17.25" customHeight="1"/>
    <row r="1139" s="2" customFormat="1" ht="17.25" customHeight="1"/>
    <row r="1140" s="2" customFormat="1" ht="17.25" customHeight="1"/>
    <row r="1141" s="2" customFormat="1" ht="17.25" customHeight="1"/>
    <row r="1142" s="2" customFormat="1" ht="17.25" customHeight="1"/>
    <row r="1143" s="2" customFormat="1" ht="17.25" customHeight="1"/>
    <row r="1144" s="2" customFormat="1" ht="17.25" customHeight="1"/>
    <row r="1145" s="2" customFormat="1" ht="17.25" customHeight="1"/>
    <row r="1146" s="2" customFormat="1" ht="17.25" customHeight="1"/>
    <row r="1147" s="2" customFormat="1" ht="17.25" customHeight="1"/>
    <row r="1148" s="2" customFormat="1" ht="17.25" customHeight="1"/>
    <row r="1149" s="2" customFormat="1" ht="17.25" customHeight="1"/>
    <row r="1150" s="2" customFormat="1" ht="17.25" customHeight="1"/>
    <row r="1151" s="2" customFormat="1" ht="17.25" customHeight="1"/>
    <row r="1152" s="2" customFormat="1" ht="17.25" customHeight="1"/>
    <row r="1153" s="2" customFormat="1" ht="17.25" customHeight="1"/>
    <row r="1154" s="2" customFormat="1" ht="17.25" customHeight="1"/>
    <row r="1155" s="2" customFormat="1" ht="17.25" customHeight="1"/>
    <row r="1156" s="2" customFormat="1" ht="17.25" customHeight="1"/>
    <row r="1157" s="2" customFormat="1" ht="17.25" customHeight="1"/>
    <row r="1158" s="2" customFormat="1" ht="17.25" customHeight="1"/>
    <row r="1159" s="2" customFormat="1" ht="17.25" customHeight="1"/>
    <row r="1160" s="2" customFormat="1" ht="17.25" customHeight="1"/>
    <row r="1161" s="2" customFormat="1" ht="17.25" customHeight="1"/>
    <row r="1162" s="2" customFormat="1" ht="17.25" customHeight="1"/>
    <row r="1163" s="2" customFormat="1" ht="17.25" customHeight="1"/>
    <row r="1164" s="2" customFormat="1" ht="17.25" customHeight="1"/>
    <row r="1165" s="2" customFormat="1" ht="17.25" customHeight="1"/>
    <row r="1166" s="2" customFormat="1" ht="17.25" customHeight="1"/>
    <row r="1167" s="2" customFormat="1" ht="17.25" customHeight="1"/>
    <row r="1168" s="2" customFormat="1" ht="17.25" customHeight="1"/>
    <row r="1169" s="2" customFormat="1" ht="17.25" customHeight="1"/>
    <row r="1170" s="2" customFormat="1" ht="17.25" customHeight="1"/>
    <row r="1171" s="2" customFormat="1" ht="17.25" customHeight="1"/>
    <row r="1172" s="2" customFormat="1" ht="17.25" customHeight="1"/>
    <row r="1173" s="2" customFormat="1" ht="17.25" customHeight="1"/>
    <row r="1174" s="2" customFormat="1" ht="17.25" customHeight="1"/>
    <row r="1175" s="2" customFormat="1" ht="17.25" customHeight="1"/>
    <row r="1176" s="2" customFormat="1" ht="17.25" customHeight="1"/>
    <row r="1177" s="2" customFormat="1" ht="17.25" customHeight="1"/>
    <row r="1178" s="2" customFormat="1" ht="17.25" customHeight="1"/>
    <row r="1179" s="2" customFormat="1" ht="17.25" customHeight="1"/>
    <row r="1180" s="2" customFormat="1" ht="17.25" customHeight="1"/>
    <row r="1181" s="2" customFormat="1" ht="17.25" customHeight="1"/>
    <row r="1182" s="2" customFormat="1" ht="17.25" customHeight="1"/>
    <row r="1183" s="2" customFormat="1" ht="17.25" customHeight="1"/>
    <row r="1184" s="2" customFormat="1" ht="17.25" customHeight="1"/>
    <row r="1185" s="2" customFormat="1" ht="17.25" customHeight="1"/>
    <row r="1186" s="2" customFormat="1" ht="17.25" customHeight="1"/>
    <row r="1187" s="2" customFormat="1" ht="17.25" customHeight="1"/>
    <row r="1188" s="2" customFormat="1" ht="17.25" customHeight="1"/>
    <row r="1189" s="2" customFormat="1" ht="17.25" customHeight="1"/>
    <row r="1190" s="2" customFormat="1" ht="17.25" customHeight="1"/>
    <row r="1191" s="2" customFormat="1" ht="17.25" customHeight="1"/>
    <row r="1192" s="2" customFormat="1" ht="17.25" customHeight="1"/>
    <row r="1193" s="2" customFormat="1" ht="17.25" customHeight="1"/>
    <row r="1194" s="2" customFormat="1" ht="17.25" customHeight="1"/>
    <row r="1195" s="2" customFormat="1" ht="17.25" customHeight="1"/>
    <row r="1196" s="2" customFormat="1" ht="17.25" customHeight="1"/>
    <row r="1197" s="2" customFormat="1" ht="17.25" customHeight="1"/>
    <row r="1198" s="2" customFormat="1" ht="17.25" customHeight="1"/>
    <row r="1199" s="2" customFormat="1" ht="17.25" customHeight="1"/>
    <row r="1200" s="2" customFormat="1" ht="17.25" customHeight="1"/>
    <row r="1201" s="2" customFormat="1" ht="17.25" customHeight="1"/>
    <row r="1202" s="2" customFormat="1" ht="17.25" customHeight="1"/>
    <row r="1203" s="2" customFormat="1" ht="17.25" customHeight="1"/>
    <row r="1204" s="2" customFormat="1" ht="17.25" customHeight="1"/>
    <row r="1205" s="2" customFormat="1" ht="17.25" customHeight="1"/>
    <row r="1206" s="2" customFormat="1" ht="17.25" customHeight="1"/>
    <row r="1207" s="2" customFormat="1" ht="17.25" customHeight="1"/>
    <row r="1208" s="2" customFormat="1" ht="17.25" customHeight="1"/>
    <row r="1209" s="2" customFormat="1" ht="17.25" customHeight="1"/>
    <row r="1210" s="2" customFormat="1" ht="17.25" customHeight="1"/>
    <row r="1211" s="2" customFormat="1" ht="17.25" customHeight="1"/>
    <row r="1212" s="2" customFormat="1" ht="17.25" customHeight="1"/>
    <row r="1213" s="2" customFormat="1" ht="17.25" customHeight="1"/>
    <row r="1214" s="2" customFormat="1" ht="17.25" customHeight="1"/>
    <row r="1215" s="2" customFormat="1" ht="17.25" customHeight="1"/>
    <row r="1216" s="2" customFormat="1" ht="17.25" customHeight="1"/>
    <row r="1217" s="2" customFormat="1" ht="17.25" customHeight="1"/>
    <row r="1218" s="2" customFormat="1" ht="17.25" customHeight="1"/>
    <row r="1219" s="2" customFormat="1" ht="17.25" customHeight="1"/>
    <row r="1220" s="2" customFormat="1" ht="17.25" customHeight="1"/>
    <row r="1221" s="2" customFormat="1" ht="17.25" customHeight="1"/>
    <row r="1222" s="2" customFormat="1" ht="17.25" customHeight="1"/>
    <row r="1223" s="2" customFormat="1" ht="17.25" customHeight="1"/>
    <row r="1224" s="2" customFormat="1" ht="17.25" customHeight="1"/>
    <row r="1225" s="2" customFormat="1" ht="17.25" customHeight="1"/>
    <row r="1226" s="2" customFormat="1" ht="17.25" customHeight="1"/>
    <row r="1227" s="2" customFormat="1" ht="17.25" customHeight="1"/>
    <row r="1228" s="2" customFormat="1" ht="17.25" customHeight="1"/>
    <row r="1229" s="2" customFormat="1" ht="17.25" customHeight="1"/>
    <row r="1230" s="2" customFormat="1" ht="17.25" customHeight="1"/>
    <row r="1231" s="2" customFormat="1" ht="17.25" customHeight="1"/>
    <row r="1232" s="2" customFormat="1" ht="17.25" customHeight="1"/>
    <row r="1233" s="2" customFormat="1" ht="17.25" customHeight="1"/>
    <row r="1234" s="2" customFormat="1" ht="17.25" customHeight="1"/>
    <row r="1235" s="2" customFormat="1" ht="17.25" customHeight="1"/>
    <row r="1236" s="2" customFormat="1" ht="17.25" customHeight="1"/>
    <row r="1237" s="2" customFormat="1" ht="17.25" customHeight="1"/>
    <row r="1238" s="2" customFormat="1" ht="17.25" customHeight="1"/>
    <row r="1239" s="2" customFormat="1" ht="17.25" customHeight="1"/>
    <row r="1240" s="2" customFormat="1" ht="17.25" customHeight="1"/>
    <row r="1241" s="2" customFormat="1" ht="17.25" customHeight="1"/>
    <row r="1242" s="2" customFormat="1" ht="17.25" customHeight="1"/>
    <row r="1243" s="2" customFormat="1" ht="17.25" customHeight="1"/>
    <row r="1244" s="2" customFormat="1" ht="17.25" customHeight="1"/>
    <row r="1245" s="2" customFormat="1" ht="17.25" customHeight="1"/>
    <row r="1246" s="2" customFormat="1" ht="17.25" customHeight="1"/>
    <row r="1247" s="2" customFormat="1" ht="17.25" customHeight="1"/>
    <row r="1248" s="2" customFormat="1" ht="17.25" customHeight="1"/>
    <row r="1249" s="2" customFormat="1" ht="17.25" customHeight="1"/>
    <row r="1250" s="2" customFormat="1" ht="17.25" customHeight="1"/>
    <row r="1251" s="2" customFormat="1" ht="17.25" customHeight="1"/>
    <row r="1252" s="2" customFormat="1" ht="17.25" customHeight="1"/>
    <row r="1253" s="2" customFormat="1" ht="17.25" customHeight="1"/>
    <row r="1254" s="2" customFormat="1" ht="17.25" customHeight="1"/>
    <row r="1255" s="2" customFormat="1" ht="17.25" customHeight="1"/>
    <row r="1256" s="2" customFormat="1" ht="17.25" customHeight="1"/>
    <row r="1257" s="2" customFormat="1" ht="17.25" customHeight="1"/>
    <row r="1258" s="2" customFormat="1" ht="17.25" customHeight="1"/>
    <row r="1259" s="2" customFormat="1" ht="17.25" customHeight="1"/>
    <row r="1260" s="2" customFormat="1" ht="17.25" customHeight="1"/>
    <row r="1261" s="2" customFormat="1" ht="17.25" customHeight="1"/>
    <row r="1262" s="2" customFormat="1" ht="17.25" customHeight="1"/>
    <row r="1263" s="2" customFormat="1" ht="17.25" customHeight="1"/>
    <row r="1264" s="2" customFormat="1" ht="17.25" customHeight="1"/>
    <row r="1265" s="2" customFormat="1" ht="17.25" customHeight="1"/>
    <row r="1266" s="2" customFormat="1" ht="17.25" customHeight="1"/>
    <row r="1267" s="2" customFormat="1" ht="17.25" customHeight="1"/>
    <row r="1268" s="2" customFormat="1" ht="17.25" customHeight="1"/>
    <row r="1269" s="2" customFormat="1" ht="17.25" customHeight="1"/>
    <row r="1270" s="2" customFormat="1" ht="17.25" customHeight="1"/>
    <row r="1271" s="2" customFormat="1" ht="17.25" customHeight="1"/>
    <row r="1272" s="2" customFormat="1" ht="17.25" customHeight="1"/>
    <row r="1273" s="2" customFormat="1" ht="17.25" customHeight="1"/>
    <row r="1274" s="2" customFormat="1" ht="17.25" customHeight="1"/>
    <row r="1275" s="2" customFormat="1" ht="17.25" customHeight="1"/>
    <row r="1276" s="2" customFormat="1" ht="17.25" customHeight="1"/>
    <row r="1277" s="2" customFormat="1" ht="17.25" customHeight="1"/>
    <row r="1278" s="2" customFormat="1" ht="17.25" customHeight="1"/>
    <row r="1279" s="2" customFormat="1" ht="17.25" customHeight="1"/>
    <row r="1280" s="2" customFormat="1" ht="17.25" customHeight="1"/>
    <row r="1281" s="2" customFormat="1" ht="17.25" customHeight="1"/>
    <row r="1282" s="2" customFormat="1" ht="17.25" customHeight="1"/>
    <row r="1283" s="2" customFormat="1" ht="17.25" customHeight="1"/>
    <row r="1284" s="2" customFormat="1" ht="17.25" customHeight="1"/>
    <row r="1285" s="2" customFormat="1" ht="17.25" customHeight="1"/>
    <row r="1286" s="2" customFormat="1" ht="17.25" customHeight="1"/>
    <row r="1287" s="2" customFormat="1" ht="17.25" customHeight="1"/>
    <row r="1288" s="2" customFormat="1" ht="17.25" customHeight="1"/>
    <row r="1289" s="2" customFormat="1" ht="17.25" customHeight="1"/>
    <row r="1290" s="2" customFormat="1" ht="17.25" customHeight="1"/>
    <row r="1291" s="2" customFormat="1" ht="17.25" customHeight="1"/>
    <row r="1292" s="2" customFormat="1" ht="17.25" customHeight="1"/>
    <row r="1293" s="2" customFormat="1" ht="17.25" customHeight="1"/>
    <row r="1294" s="2" customFormat="1" ht="17.25" customHeight="1"/>
    <row r="1295" s="2" customFormat="1" ht="17.25" customHeight="1"/>
    <row r="1296" s="2" customFormat="1" ht="17.25" customHeight="1"/>
    <row r="1297" s="2" customFormat="1" ht="17.25" customHeight="1"/>
    <row r="1298" s="2" customFormat="1" ht="17.25" customHeight="1"/>
    <row r="1299" s="2" customFormat="1" ht="17.25" customHeight="1"/>
    <row r="1300" s="2" customFormat="1" ht="17.25" customHeight="1"/>
    <row r="1301" s="2" customFormat="1" ht="17.25" customHeight="1"/>
    <row r="1302" s="2" customFormat="1" ht="17.25" customHeight="1"/>
    <row r="1303" s="2" customFormat="1" ht="17.25" customHeight="1"/>
    <row r="1304" s="2" customFormat="1" ht="17.25" customHeight="1"/>
    <row r="1305" s="2" customFormat="1" ht="17.25" customHeight="1"/>
    <row r="1306" s="2" customFormat="1" ht="17.25" customHeight="1"/>
    <row r="1307" s="2" customFormat="1" ht="17.25" customHeight="1"/>
    <row r="1308" s="2" customFormat="1" ht="17.25" customHeight="1"/>
    <row r="1309" s="2" customFormat="1" ht="17.25" customHeight="1"/>
    <row r="1310" s="2" customFormat="1" ht="17.25" customHeight="1"/>
    <row r="1311" s="2" customFormat="1" ht="17.25" customHeight="1"/>
    <row r="1312" s="2" customFormat="1" ht="17.25" customHeight="1"/>
    <row r="1313" s="2" customFormat="1" ht="17.25" customHeight="1"/>
    <row r="1314" s="2" customFormat="1" ht="17.25" customHeight="1"/>
    <row r="1315" s="2" customFormat="1" ht="17.25" customHeight="1"/>
    <row r="1316" s="2" customFormat="1" ht="17.25" customHeight="1"/>
    <row r="1317" s="2" customFormat="1" ht="17.25" customHeight="1"/>
    <row r="1318" s="2" customFormat="1" ht="17.25" customHeight="1"/>
    <row r="1319" s="2" customFormat="1" ht="17.25" customHeight="1"/>
    <row r="1320" s="2" customFormat="1" ht="17.25" customHeight="1"/>
    <row r="1321" s="2" customFormat="1" ht="17.25" customHeight="1"/>
    <row r="1322" s="2" customFormat="1" ht="17.25" customHeight="1"/>
    <row r="1323" s="2" customFormat="1" ht="17.25" customHeight="1"/>
    <row r="1324" s="2" customFormat="1" ht="17.25" customHeight="1"/>
    <row r="1325" s="2" customFormat="1" ht="17.25" customHeight="1"/>
    <row r="1326" s="2" customFormat="1" ht="17.25" customHeight="1"/>
    <row r="1327" s="2" customFormat="1" ht="17.25" customHeight="1"/>
    <row r="1328" s="2" customFormat="1" ht="17.25" customHeight="1"/>
    <row r="1329" s="2" customFormat="1" ht="17.25" customHeight="1"/>
    <row r="1330" s="2" customFormat="1" ht="17.25" customHeight="1"/>
    <row r="1331" s="2" customFormat="1" ht="17.25" customHeight="1"/>
    <row r="1332" s="2" customFormat="1" ht="17.25" customHeight="1"/>
    <row r="1333" s="2" customFormat="1" ht="17.25" customHeight="1"/>
    <row r="1334" s="2" customFormat="1" ht="17.25" customHeight="1"/>
    <row r="1335" s="2" customFormat="1" ht="17.25" customHeight="1"/>
    <row r="1336" s="2" customFormat="1" ht="17.25" customHeight="1"/>
    <row r="1337" s="2" customFormat="1" ht="17.25" customHeight="1"/>
    <row r="1338" s="2" customFormat="1" ht="17.25" customHeight="1"/>
    <row r="1339" s="2" customFormat="1" ht="17.25" customHeight="1"/>
    <row r="1340" s="2" customFormat="1" ht="17.25" customHeight="1"/>
    <row r="1341" s="2" customFormat="1" ht="17.25" customHeight="1"/>
    <row r="1342" s="2" customFormat="1" ht="17.25" customHeight="1"/>
    <row r="1343" s="2" customFormat="1" ht="17.25" customHeight="1"/>
    <row r="1344" s="2" customFormat="1" ht="17.25" customHeight="1"/>
    <row r="1345" s="2" customFormat="1" ht="17.25" customHeight="1"/>
    <row r="1346" s="2" customFormat="1" ht="17.25" customHeight="1"/>
    <row r="1347" s="2" customFormat="1" ht="17.25" customHeight="1"/>
    <row r="1348" s="2" customFormat="1" ht="17.25" customHeight="1"/>
    <row r="1349" s="2" customFormat="1" ht="17.25" customHeight="1"/>
    <row r="1350" s="2" customFormat="1" ht="17.25" customHeight="1"/>
    <row r="1351" s="2" customFormat="1" ht="17.25" customHeight="1"/>
    <row r="1352" s="2" customFormat="1" ht="17.25" customHeight="1"/>
    <row r="1353" s="2" customFormat="1" ht="17.25" customHeight="1"/>
    <row r="1354" s="2" customFormat="1" ht="17.25" customHeight="1"/>
    <row r="1355" s="2" customFormat="1" ht="17.25" customHeight="1"/>
    <row r="1356" s="2" customFormat="1" ht="17.25" customHeight="1"/>
    <row r="1357" s="2" customFormat="1" ht="17.25" customHeight="1"/>
    <row r="1358" s="2" customFormat="1" ht="17.25" customHeight="1"/>
    <row r="1359" s="2" customFormat="1" ht="17.25" customHeight="1"/>
    <row r="1360" s="2" customFormat="1" ht="17.25" customHeight="1"/>
    <row r="1361" s="2" customFormat="1" ht="17.25" customHeight="1"/>
    <row r="1362" s="2" customFormat="1" ht="17.25" customHeight="1"/>
    <row r="1363" s="2" customFormat="1" ht="17.25" customHeight="1"/>
    <row r="1364" s="2" customFormat="1" ht="17.25" customHeight="1"/>
    <row r="1365" s="2" customFormat="1" ht="17.25" customHeight="1"/>
    <row r="1366" s="2" customFormat="1" ht="17.25" customHeight="1"/>
    <row r="1367" s="2" customFormat="1" ht="17.25" customHeight="1"/>
    <row r="1368" s="2" customFormat="1" ht="17.25" customHeight="1"/>
    <row r="1369" s="2" customFormat="1" ht="17.25" customHeight="1"/>
    <row r="1370" s="2" customFormat="1" ht="17.25" customHeight="1"/>
    <row r="1371" s="2" customFormat="1" ht="17.25" customHeight="1"/>
    <row r="1372" s="2" customFormat="1" ht="17.25" customHeight="1"/>
    <row r="1373" s="2" customFormat="1" ht="17.25" customHeight="1"/>
    <row r="1374" s="2" customFormat="1" ht="17.25" customHeight="1"/>
    <row r="1375" s="2" customFormat="1" ht="17.25" customHeight="1"/>
    <row r="1376" s="2" customFormat="1" ht="17.25" customHeight="1"/>
    <row r="1377" s="2" customFormat="1" ht="17.25" customHeight="1"/>
    <row r="1378" s="2" customFormat="1" ht="17.25" customHeight="1"/>
    <row r="1379" s="2" customFormat="1" ht="17.25" customHeight="1"/>
    <row r="1380" s="2" customFormat="1" ht="17.25" customHeight="1"/>
    <row r="1381" s="2" customFormat="1" ht="17.25" customHeight="1"/>
    <row r="1382" s="2" customFormat="1" ht="17.25" customHeight="1"/>
    <row r="1383" s="2" customFormat="1" ht="17.25" customHeight="1"/>
    <row r="1384" s="2" customFormat="1" ht="17.25" customHeight="1"/>
    <row r="1385" s="2" customFormat="1" ht="17.25" customHeight="1"/>
    <row r="1386" s="2" customFormat="1" ht="17.25" customHeight="1"/>
    <row r="1387" s="2" customFormat="1" ht="17.25" customHeight="1"/>
    <row r="1388" s="2" customFormat="1" ht="17.25" customHeight="1"/>
    <row r="1389" s="2" customFormat="1" ht="17.25" customHeight="1"/>
    <row r="1390" s="2" customFormat="1" ht="17.25" customHeight="1"/>
    <row r="1391" s="2" customFormat="1" ht="17.25" customHeight="1"/>
    <row r="1392" s="2" customFormat="1" ht="17.25" customHeight="1"/>
    <row r="1393" s="2" customFormat="1" ht="17.25" customHeight="1"/>
    <row r="1394" s="2" customFormat="1" ht="17.25" customHeight="1"/>
    <row r="1395" s="2" customFormat="1" ht="17.25" customHeight="1"/>
    <row r="1396" s="2" customFormat="1" ht="17.25" customHeight="1"/>
    <row r="1397" s="2" customFormat="1" ht="17.25" customHeight="1"/>
    <row r="1398" s="2" customFormat="1" ht="17.25" customHeight="1"/>
    <row r="1399" s="2" customFormat="1" ht="17.25" customHeight="1"/>
    <row r="1400" s="2" customFormat="1" ht="17.25" customHeight="1"/>
    <row r="1401" s="2" customFormat="1" ht="17.25" customHeight="1"/>
    <row r="1402" s="2" customFormat="1" ht="17.25" customHeight="1"/>
    <row r="1403" s="2" customFormat="1" ht="17.25" customHeight="1"/>
    <row r="1404" s="2" customFormat="1" ht="17.25" customHeight="1"/>
    <row r="1405" s="2" customFormat="1" ht="17.25" customHeight="1"/>
    <row r="1406" s="2" customFormat="1" ht="17.25" customHeight="1"/>
    <row r="1407" s="2" customFormat="1" ht="17.25" customHeight="1"/>
    <row r="1408" s="2" customFormat="1" ht="17.25" customHeight="1"/>
    <row r="1409" s="2" customFormat="1" ht="17.25" customHeight="1"/>
    <row r="1410" s="2" customFormat="1" ht="17.25" customHeight="1"/>
    <row r="1411" s="2" customFormat="1" ht="17.25" customHeight="1"/>
    <row r="1412" s="2" customFormat="1" ht="17.25" customHeight="1"/>
    <row r="1413" s="2" customFormat="1" ht="17.25" customHeight="1"/>
    <row r="1414" s="2" customFormat="1" ht="17.25" customHeight="1"/>
    <row r="1415" s="2" customFormat="1" ht="17.25" customHeight="1"/>
    <row r="1416" s="2" customFormat="1" ht="17.25" customHeight="1"/>
    <row r="1417" s="2" customFormat="1" ht="17.25" customHeight="1"/>
    <row r="1418" s="2" customFormat="1" ht="17.25" customHeight="1"/>
    <row r="1419" s="2" customFormat="1" ht="17.25" customHeight="1"/>
    <row r="1420" s="2" customFormat="1" ht="17.25" customHeight="1"/>
    <row r="1421" s="2" customFormat="1" ht="17.25" customHeight="1"/>
    <row r="1422" s="2" customFormat="1" ht="17.25" customHeight="1"/>
    <row r="1423" s="2" customFormat="1" ht="17.25" customHeight="1"/>
    <row r="1424" s="2" customFormat="1" ht="17.25" customHeight="1"/>
    <row r="1425" s="2" customFormat="1" ht="17.25" customHeight="1"/>
    <row r="1426" s="2" customFormat="1" ht="17.25" customHeight="1"/>
    <row r="1427" s="2" customFormat="1" ht="17.25" customHeight="1"/>
    <row r="1428" s="2" customFormat="1" ht="17.25" customHeight="1"/>
    <row r="1429" s="2" customFormat="1" ht="17.25" customHeight="1"/>
    <row r="1430" s="2" customFormat="1" ht="17.25" customHeight="1"/>
    <row r="1431" s="2" customFormat="1" ht="17.25" customHeight="1"/>
    <row r="1432" s="2" customFormat="1" ht="17.25" customHeight="1"/>
    <row r="1433" s="2" customFormat="1" ht="17.25" customHeight="1"/>
    <row r="1434" s="2" customFormat="1" ht="17.25" customHeight="1"/>
    <row r="1435" s="2" customFormat="1" ht="17.25" customHeight="1"/>
    <row r="1436" s="2" customFormat="1" ht="17.25" customHeight="1"/>
    <row r="1437" s="2" customFormat="1" ht="17.25" customHeight="1"/>
    <row r="1438" s="2" customFormat="1" ht="17.25" customHeight="1"/>
    <row r="1439" s="2" customFormat="1" ht="17.25" customHeight="1"/>
    <row r="1440" s="2" customFormat="1" ht="17.25" customHeight="1"/>
    <row r="1441" s="2" customFormat="1" ht="17.25" customHeight="1"/>
    <row r="1442" s="2" customFormat="1" ht="17.25" customHeight="1"/>
    <row r="1443" s="2" customFormat="1" ht="17.25" customHeight="1"/>
    <row r="1444" s="2" customFormat="1" ht="17.25" customHeight="1"/>
    <row r="1445" s="2" customFormat="1" ht="17.25" customHeight="1"/>
    <row r="1446" s="2" customFormat="1" ht="17.25" customHeight="1"/>
    <row r="1447" s="2" customFormat="1" ht="17.25" customHeight="1"/>
    <row r="1448" s="2" customFormat="1" ht="17.25" customHeight="1"/>
    <row r="1449" s="2" customFormat="1" ht="17.25" customHeight="1"/>
    <row r="1450" s="2" customFormat="1" ht="17.25" customHeight="1"/>
    <row r="1451" s="2" customFormat="1" ht="17.25" customHeight="1"/>
    <row r="1452" s="2" customFormat="1" ht="17.25" customHeight="1"/>
    <row r="1453" s="2" customFormat="1" ht="17.25" customHeight="1"/>
    <row r="1454" s="2" customFormat="1" ht="17.25" customHeight="1"/>
    <row r="1455" s="2" customFormat="1" ht="17.25" customHeight="1"/>
    <row r="1456" s="2" customFormat="1" ht="17.25" customHeight="1"/>
    <row r="1457" s="2" customFormat="1" ht="17.25" customHeight="1"/>
    <row r="1458" s="2" customFormat="1" ht="17.25" customHeight="1"/>
    <row r="1459" s="2" customFormat="1" ht="17.25" customHeight="1"/>
    <row r="1460" s="2" customFormat="1" ht="17.25" customHeight="1"/>
    <row r="1461" s="2" customFormat="1" ht="17.25" customHeight="1"/>
    <row r="1462" s="2" customFormat="1" ht="17.25" customHeight="1"/>
    <row r="1463" s="2" customFormat="1" ht="17.25" customHeight="1"/>
    <row r="1464" s="2" customFormat="1" ht="17.25" customHeight="1"/>
    <row r="1465" s="2" customFormat="1" ht="17.25" customHeight="1"/>
    <row r="1466" s="2" customFormat="1" ht="17.25" customHeight="1"/>
    <row r="1467" s="2" customFormat="1" ht="17.25" customHeight="1"/>
    <row r="1468" s="2" customFormat="1" ht="17.25" customHeight="1"/>
    <row r="1469" s="2" customFormat="1" ht="17.25" customHeight="1"/>
    <row r="1470" s="2" customFormat="1" ht="17.25" customHeight="1"/>
    <row r="1471" s="2" customFormat="1" ht="17.25" customHeight="1"/>
    <row r="1472" s="2" customFormat="1" ht="17.25" customHeight="1"/>
    <row r="1473" s="2" customFormat="1" ht="17.25" customHeight="1"/>
    <row r="1474" s="2" customFormat="1" ht="17.25" customHeight="1"/>
    <row r="1475" s="2" customFormat="1" ht="17.25" customHeight="1"/>
    <row r="1476" s="2" customFormat="1" ht="17.25" customHeight="1"/>
    <row r="1477" s="2" customFormat="1" ht="17.25" customHeight="1"/>
    <row r="1478" s="2" customFormat="1" ht="17.25" customHeight="1"/>
    <row r="1479" s="2" customFormat="1" ht="17.25" customHeight="1"/>
    <row r="1480" s="2" customFormat="1" ht="17.25" customHeight="1"/>
    <row r="1481" s="2" customFormat="1" ht="17.25" customHeight="1"/>
    <row r="1482" s="2" customFormat="1" ht="17.25" customHeight="1"/>
    <row r="1483" s="2" customFormat="1" ht="17.25" customHeight="1"/>
    <row r="1484" s="2" customFormat="1" ht="17.25" customHeight="1"/>
    <row r="1485" s="2" customFormat="1" ht="17.25" customHeight="1"/>
    <row r="1486" s="2" customFormat="1" ht="17.25" customHeight="1"/>
    <row r="1487" s="2" customFormat="1" ht="17.25" customHeight="1"/>
    <row r="1488" s="2" customFormat="1" ht="17.25" customHeight="1"/>
    <row r="1489" s="2" customFormat="1" ht="17.25" customHeight="1"/>
    <row r="1490" s="2" customFormat="1" ht="17.25" customHeight="1"/>
    <row r="1491" s="2" customFormat="1" ht="17.25" customHeight="1"/>
    <row r="1492" s="2" customFormat="1" ht="17.25" customHeight="1"/>
    <row r="1493" s="2" customFormat="1" ht="17.25" customHeight="1"/>
    <row r="1494" s="2" customFormat="1" ht="17.25" customHeight="1"/>
    <row r="1495" s="2" customFormat="1" ht="17.25" customHeight="1"/>
    <row r="1496" s="2" customFormat="1" ht="17.25" customHeight="1"/>
    <row r="1497" s="2" customFormat="1" ht="17.25" customHeight="1"/>
    <row r="1498" s="2" customFormat="1" ht="17.25" customHeight="1"/>
    <row r="1499" s="2" customFormat="1" ht="17.25" customHeight="1"/>
    <row r="1500" s="2" customFormat="1" ht="17.25" customHeight="1"/>
    <row r="1501" s="2" customFormat="1" ht="17.25" customHeight="1"/>
    <row r="1502" s="2" customFormat="1" ht="17.25" customHeight="1"/>
    <row r="1503" s="2" customFormat="1" ht="17.25" customHeight="1"/>
    <row r="1504" s="2" customFormat="1" ht="17.25" customHeight="1"/>
    <row r="1505" s="2" customFormat="1" ht="17.25" customHeight="1"/>
    <row r="1506" s="2" customFormat="1" ht="17.25" customHeight="1"/>
    <row r="1507" s="2" customFormat="1" ht="17.25" customHeight="1"/>
    <row r="1508" s="2" customFormat="1" ht="17.25" customHeight="1"/>
    <row r="1509" s="2" customFormat="1" ht="17.25" customHeight="1"/>
    <row r="1510" s="2" customFormat="1" ht="17.25" customHeight="1"/>
    <row r="1511" s="2" customFormat="1" ht="17.25" customHeight="1"/>
    <row r="1512" s="2" customFormat="1" ht="17.25" customHeight="1"/>
    <row r="1513" s="2" customFormat="1" ht="17.25" customHeight="1"/>
    <row r="1514" s="2" customFormat="1" ht="17.25" customHeight="1"/>
    <row r="1515" s="2" customFormat="1" ht="17.25" customHeight="1"/>
    <row r="1516" s="2" customFormat="1" ht="17.25" customHeight="1"/>
    <row r="1517" s="2" customFormat="1" ht="17.25" customHeight="1"/>
    <row r="1518" s="2" customFormat="1" ht="17.25" customHeight="1"/>
    <row r="1519" s="2" customFormat="1" ht="17.25" customHeight="1"/>
    <row r="1520" s="2" customFormat="1" ht="17.25" customHeight="1"/>
    <row r="1521" s="2" customFormat="1" ht="17.25" customHeight="1"/>
    <row r="1522" s="2" customFormat="1" ht="17.25" customHeight="1"/>
    <row r="1523" s="2" customFormat="1" ht="17.25" customHeight="1"/>
    <row r="1524" s="2" customFormat="1" ht="17.25" customHeight="1"/>
    <row r="1525" s="2" customFormat="1" ht="17.25" customHeight="1"/>
    <row r="1526" s="2" customFormat="1" ht="17.25" customHeight="1"/>
    <row r="1527" s="2" customFormat="1" ht="17.25" customHeight="1"/>
    <row r="1528" s="2" customFormat="1" ht="17.25" customHeight="1"/>
    <row r="1529" s="2" customFormat="1" ht="17.25" customHeight="1"/>
    <row r="1530" s="2" customFormat="1" ht="17.25" customHeight="1"/>
    <row r="1531" s="2" customFormat="1" ht="17.25" customHeight="1"/>
    <row r="1532" s="2" customFormat="1" ht="17.25" customHeight="1"/>
    <row r="1533" s="2" customFormat="1" ht="17.25" customHeight="1"/>
    <row r="1534" s="2" customFormat="1" ht="17.25" customHeight="1"/>
    <row r="1535" s="2" customFormat="1" ht="17.25" customHeight="1"/>
    <row r="1536" s="2" customFormat="1" ht="17.25" customHeight="1"/>
    <row r="1537" s="2" customFormat="1" ht="17.25" customHeight="1"/>
    <row r="1538" s="2" customFormat="1" ht="17.25" customHeight="1"/>
    <row r="1539" s="2" customFormat="1" ht="17.25" customHeight="1"/>
    <row r="1540" s="2" customFormat="1" ht="17.25" customHeight="1"/>
    <row r="1541" s="2" customFormat="1" ht="17.25" customHeight="1"/>
    <row r="1542" s="2" customFormat="1" ht="17.25" customHeight="1"/>
    <row r="1543" s="2" customFormat="1" ht="17.25" customHeight="1"/>
    <row r="1544" s="2" customFormat="1" ht="17.25" customHeight="1"/>
    <row r="1545" s="2" customFormat="1" ht="17.25" customHeight="1"/>
    <row r="1546" s="2" customFormat="1" ht="17.25" customHeight="1"/>
    <row r="1547" s="2" customFormat="1" ht="17.25" customHeight="1"/>
    <row r="1548" s="2" customFormat="1" ht="17.25" customHeight="1"/>
    <row r="1549" s="2" customFormat="1" ht="17.25" customHeight="1"/>
    <row r="1550" s="2" customFormat="1" ht="17.25" customHeight="1"/>
    <row r="1551" s="2" customFormat="1" ht="17.25" customHeight="1"/>
    <row r="1552" s="2" customFormat="1" ht="17.25" customHeight="1"/>
    <row r="1553" s="2" customFormat="1" ht="17.25" customHeight="1"/>
    <row r="1554" s="2" customFormat="1" ht="17.25" customHeight="1"/>
    <row r="1555" s="2" customFormat="1" ht="17.25" customHeight="1"/>
    <row r="1556" s="2" customFormat="1" ht="17.25" customHeight="1"/>
    <row r="1557" s="2" customFormat="1" ht="17.25" customHeight="1"/>
    <row r="1558" s="2" customFormat="1" ht="17.25" customHeight="1"/>
    <row r="1559" s="2" customFormat="1" ht="17.25" customHeight="1"/>
    <row r="1560" s="2" customFormat="1" ht="17.25" customHeight="1"/>
    <row r="1561" s="2" customFormat="1" ht="17.25" customHeight="1"/>
    <row r="1562" s="2" customFormat="1" ht="17.25" customHeight="1"/>
    <row r="1563" s="2" customFormat="1" ht="17.25" customHeight="1"/>
    <row r="1564" s="2" customFormat="1" ht="17.25" customHeight="1"/>
    <row r="1565" s="2" customFormat="1" ht="17.25" customHeight="1"/>
    <row r="1566" s="2" customFormat="1" ht="17.25" customHeight="1"/>
    <row r="1567" s="2" customFormat="1" ht="17.25" customHeight="1"/>
    <row r="1568" s="2" customFormat="1" ht="17.25" customHeight="1"/>
    <row r="1569" s="2" customFormat="1" ht="17.25" customHeight="1"/>
    <row r="1570" s="2" customFormat="1" ht="17.25" customHeight="1"/>
    <row r="1571" s="2" customFormat="1" ht="17.25" customHeight="1"/>
    <row r="1572" s="2" customFormat="1" ht="17.25" customHeight="1"/>
    <row r="1573" s="2" customFormat="1" ht="17.25" customHeight="1"/>
    <row r="1574" s="2" customFormat="1" ht="17.25" customHeight="1"/>
    <row r="1575" s="2" customFormat="1" ht="17.25" customHeight="1"/>
    <row r="1576" s="2" customFormat="1" ht="17.25" customHeight="1"/>
    <row r="1577" s="2" customFormat="1" ht="17.25" customHeight="1"/>
    <row r="1578" s="2" customFormat="1" ht="17.25" customHeight="1"/>
    <row r="1579" s="2" customFormat="1" ht="17.25" customHeight="1"/>
    <row r="1580" s="2" customFormat="1" ht="17.25" customHeight="1"/>
    <row r="1581" s="2" customFormat="1" ht="17.25" customHeight="1"/>
    <row r="1582" s="2" customFormat="1" ht="17.25" customHeight="1"/>
    <row r="1583" s="2" customFormat="1" ht="17.25" customHeight="1"/>
    <row r="1584" s="2" customFormat="1" ht="17.25" customHeight="1"/>
    <row r="1585" s="2" customFormat="1" ht="17.25" customHeight="1"/>
    <row r="1586" s="2" customFormat="1" ht="17.25" customHeight="1"/>
    <row r="1587" s="2" customFormat="1" ht="17.25" customHeight="1"/>
    <row r="1588" s="2" customFormat="1" ht="17.25" customHeight="1"/>
    <row r="1589" s="2" customFormat="1" ht="17.25" customHeight="1"/>
    <row r="1590" s="2" customFormat="1" ht="17.25" customHeight="1"/>
    <row r="1591" s="2" customFormat="1" ht="17.25" customHeight="1"/>
    <row r="1592" s="2" customFormat="1" ht="17.25" customHeight="1"/>
    <row r="1593" s="2" customFormat="1" ht="17.25" customHeight="1"/>
    <row r="1594" s="2" customFormat="1" ht="17.25" customHeight="1"/>
    <row r="1595" s="2" customFormat="1" ht="17.25" customHeight="1"/>
    <row r="1596" s="2" customFormat="1" ht="17.25" customHeight="1"/>
    <row r="1597" s="2" customFormat="1" ht="17.25" customHeight="1"/>
    <row r="1598" s="2" customFormat="1" ht="17.25" customHeight="1"/>
    <row r="1599" s="2" customFormat="1" ht="17.25" customHeight="1"/>
    <row r="1600" s="2" customFormat="1" ht="17.25" customHeight="1"/>
    <row r="1601" s="2" customFormat="1" ht="17.25" customHeight="1"/>
    <row r="1602" s="2" customFormat="1" ht="17.25" customHeight="1"/>
    <row r="1603" s="2" customFormat="1" ht="17.25" customHeight="1"/>
    <row r="1604" s="2" customFormat="1" ht="17.25" customHeight="1"/>
    <row r="1605" s="2" customFormat="1" ht="17.25" customHeight="1"/>
    <row r="1606" s="2" customFormat="1" ht="17.25" customHeight="1"/>
    <row r="1607" s="2" customFormat="1" ht="17.25" customHeight="1"/>
    <row r="1608" s="2" customFormat="1" ht="17.25" customHeight="1"/>
    <row r="1609" s="2" customFormat="1" ht="17.25" customHeight="1"/>
    <row r="1610" s="2" customFormat="1" ht="17.25" customHeight="1"/>
    <row r="1611" s="2" customFormat="1" ht="17.25" customHeight="1"/>
    <row r="1612" s="2" customFormat="1" ht="17.25" customHeight="1"/>
    <row r="1613" s="2" customFormat="1" ht="17.25" customHeight="1"/>
    <row r="1614" s="2" customFormat="1" ht="17.25" customHeight="1"/>
    <row r="1615" s="2" customFormat="1" ht="17.25" customHeight="1"/>
    <row r="1616" s="2" customFormat="1" ht="17.25" customHeight="1"/>
    <row r="1617" s="2" customFormat="1" ht="17.25" customHeight="1"/>
    <row r="1618" s="2" customFormat="1" ht="17.25" customHeight="1"/>
    <row r="1619" s="2" customFormat="1" ht="17.25" customHeight="1"/>
    <row r="1620" s="2" customFormat="1" ht="17.25" customHeight="1"/>
    <row r="1621" s="2" customFormat="1" ht="17.25" customHeight="1"/>
    <row r="1622" s="2" customFormat="1" ht="17.25" customHeight="1"/>
    <row r="1623" s="2" customFormat="1" ht="17.25" customHeight="1"/>
    <row r="1624" s="2" customFormat="1" ht="17.25" customHeight="1"/>
    <row r="1625" s="2" customFormat="1" ht="17.25" customHeight="1"/>
    <row r="1626" s="2" customFormat="1" ht="17.25" customHeight="1"/>
    <row r="1627" s="2" customFormat="1" ht="17.25" customHeight="1"/>
    <row r="1628" s="2" customFormat="1" ht="17.25" customHeight="1"/>
    <row r="1629" s="2" customFormat="1" ht="17.25" customHeight="1"/>
    <row r="1630" s="2" customFormat="1" ht="17.25" customHeight="1"/>
    <row r="1631" s="2" customFormat="1" ht="17.25" customHeight="1"/>
    <row r="1632" s="2" customFormat="1" ht="17.25" customHeight="1"/>
    <row r="1633" s="2" customFormat="1" ht="17.25" customHeight="1"/>
    <row r="1634" s="2" customFormat="1" ht="17.25" customHeight="1"/>
    <row r="1635" s="2" customFormat="1" ht="17.25" customHeight="1"/>
    <row r="1636" s="2" customFormat="1" ht="17.25" customHeight="1"/>
    <row r="1637" s="2" customFormat="1" ht="17.25" customHeight="1"/>
    <row r="1638" s="2" customFormat="1" ht="17.25" customHeight="1"/>
    <row r="1639" s="2" customFormat="1" ht="17.25" customHeight="1"/>
    <row r="1640" s="2" customFormat="1" ht="17.25" customHeight="1"/>
    <row r="1641" s="2" customFormat="1" ht="17.25" customHeight="1"/>
    <row r="1642" s="2" customFormat="1" ht="17.25" customHeight="1"/>
    <row r="1643" s="2" customFormat="1" ht="17.25" customHeight="1"/>
    <row r="1644" s="2" customFormat="1" ht="17.25" customHeight="1"/>
    <row r="1645" s="2" customFormat="1" ht="17.25" customHeight="1"/>
    <row r="1646" s="2" customFormat="1" ht="17.25" customHeight="1"/>
    <row r="1647" s="2" customFormat="1" ht="17.25" customHeight="1"/>
    <row r="1648" s="2" customFormat="1" ht="17.25" customHeight="1"/>
    <row r="1649" s="2" customFormat="1" ht="17.25" customHeight="1"/>
    <row r="1650" s="2" customFormat="1" ht="17.25" customHeight="1"/>
    <row r="1651" s="2" customFormat="1" ht="17.25" customHeight="1"/>
    <row r="1652" s="2" customFormat="1" ht="17.25" customHeight="1"/>
    <row r="1653" s="2" customFormat="1" ht="17.25" customHeight="1"/>
    <row r="1654" s="2" customFormat="1" ht="17.25" customHeight="1"/>
    <row r="1655" s="2" customFormat="1" ht="17.25" customHeight="1"/>
    <row r="1656" s="2" customFormat="1" ht="17.25" customHeight="1"/>
    <row r="1657" s="2" customFormat="1" ht="17.25" customHeight="1"/>
    <row r="1658" s="2" customFormat="1" ht="17.25" customHeight="1"/>
    <row r="1659" s="2" customFormat="1" ht="17.25" customHeight="1"/>
    <row r="1660" s="2" customFormat="1" ht="17.25" customHeight="1"/>
    <row r="1661" s="2" customFormat="1" ht="17.25" customHeight="1"/>
    <row r="1662" s="2" customFormat="1" ht="17.25" customHeight="1"/>
    <row r="1663" s="2" customFormat="1" ht="17.25" customHeight="1"/>
    <row r="1664" s="2" customFormat="1" ht="17.25" customHeight="1"/>
    <row r="1665" s="2" customFormat="1" ht="17.25" customHeight="1"/>
    <row r="1666" s="2" customFormat="1" ht="17.25" customHeight="1"/>
    <row r="1667" s="2" customFormat="1" ht="17.25" customHeight="1"/>
    <row r="1668" s="2" customFormat="1" ht="17.25" customHeight="1"/>
    <row r="1669" s="2" customFormat="1" ht="17.25" customHeight="1"/>
    <row r="1670" s="2" customFormat="1" ht="17.25" customHeight="1"/>
    <row r="1671" s="2" customFormat="1" ht="17.25" customHeight="1"/>
    <row r="1672" s="2" customFormat="1" ht="17.25" customHeight="1"/>
    <row r="1673" s="2" customFormat="1" ht="17.25" customHeight="1"/>
    <row r="1674" s="2" customFormat="1" ht="17.25" customHeight="1"/>
    <row r="1675" s="2" customFormat="1" ht="17.25" customHeight="1"/>
    <row r="1676" s="2" customFormat="1" ht="17.25" customHeight="1"/>
    <row r="1677" s="2" customFormat="1" ht="17.25" customHeight="1"/>
    <row r="1678" s="2" customFormat="1" ht="17.25" customHeight="1"/>
    <row r="1679" s="2" customFormat="1" ht="17.25" customHeight="1"/>
    <row r="1680" s="2" customFormat="1" ht="17.25" customHeight="1"/>
    <row r="1681" s="2" customFormat="1" ht="17.25" customHeight="1"/>
    <row r="1682" s="2" customFormat="1" ht="17.25" customHeight="1"/>
    <row r="1683" s="2" customFormat="1" ht="17.25" customHeight="1"/>
    <row r="1684" s="2" customFormat="1" ht="17.25" customHeight="1"/>
    <row r="1685" s="2" customFormat="1" ht="17.25" customHeight="1"/>
    <row r="1686" s="2" customFormat="1" ht="17.25" customHeight="1"/>
    <row r="1687" s="2" customFormat="1" ht="17.25" customHeight="1"/>
    <row r="1688" s="2" customFormat="1" ht="17.25" customHeight="1"/>
    <row r="1689" s="2" customFormat="1" ht="17.25" customHeight="1"/>
    <row r="1690" s="2" customFormat="1" ht="17.25" customHeight="1"/>
    <row r="1691" s="2" customFormat="1" ht="17.25" customHeight="1"/>
    <row r="1692" s="2" customFormat="1" ht="17.25" customHeight="1"/>
    <row r="1693" s="2" customFormat="1" ht="17.25" customHeight="1"/>
    <row r="1694" s="2" customFormat="1" ht="17.25" customHeight="1"/>
    <row r="1695" s="2" customFormat="1" ht="17.25" customHeight="1"/>
    <row r="1696" s="2" customFormat="1" ht="17.25" customHeight="1"/>
    <row r="1697" s="2" customFormat="1" ht="17.25" customHeight="1"/>
    <row r="1698" s="2" customFormat="1" ht="17.25" customHeight="1"/>
    <row r="1699" s="2" customFormat="1" ht="17.25" customHeight="1"/>
    <row r="1700" s="2" customFormat="1" ht="17.25" customHeight="1"/>
    <row r="1701" s="2" customFormat="1" ht="17.25" customHeight="1"/>
    <row r="1702" s="2" customFormat="1" ht="17.25" customHeight="1"/>
    <row r="1703" s="2" customFormat="1" ht="17.25" customHeight="1"/>
    <row r="1704" s="2" customFormat="1" ht="17.25" customHeight="1"/>
    <row r="1705" s="2" customFormat="1" ht="17.25" customHeight="1"/>
    <row r="1706" s="2" customFormat="1" ht="17.25" customHeight="1"/>
    <row r="1707" s="2" customFormat="1" ht="17.25" customHeight="1"/>
    <row r="1708" s="2" customFormat="1" ht="17.25" customHeight="1"/>
    <row r="1709" s="2" customFormat="1" ht="17.25" customHeight="1"/>
    <row r="1710" s="2" customFormat="1" ht="17.25" customHeight="1"/>
    <row r="1711" s="2" customFormat="1" ht="17.25" customHeight="1"/>
    <row r="1712" s="2" customFormat="1" ht="17.25" customHeight="1"/>
    <row r="1713" s="2" customFormat="1" ht="17.25" customHeight="1"/>
    <row r="1714" s="2" customFormat="1" ht="17.25" customHeight="1"/>
    <row r="1715" s="2" customFormat="1" ht="17.25" customHeight="1"/>
    <row r="1716" s="2" customFormat="1" ht="17.25" customHeight="1"/>
    <row r="1717" s="2" customFormat="1" ht="17.25" customHeight="1"/>
    <row r="1718" s="2" customFormat="1" ht="17.25" customHeight="1"/>
    <row r="1719" s="2" customFormat="1" ht="17.25" customHeight="1"/>
    <row r="1720" s="2" customFormat="1" ht="17.25" customHeight="1"/>
    <row r="1721" s="2" customFormat="1" ht="17.25" customHeight="1"/>
    <row r="1722" s="2" customFormat="1" ht="17.25" customHeight="1"/>
    <row r="1723" s="2" customFormat="1" ht="17.25" customHeight="1"/>
    <row r="1724" s="2" customFormat="1" ht="17.25" customHeight="1"/>
    <row r="1725" s="2" customFormat="1" ht="17.25" customHeight="1"/>
    <row r="1726" s="2" customFormat="1" ht="17.25" customHeight="1"/>
    <row r="1727" s="2" customFormat="1" ht="17.25" customHeight="1"/>
    <row r="1728" s="2" customFormat="1" ht="17.25" customHeight="1"/>
    <row r="1729" s="2" customFormat="1" ht="17.25" customHeight="1"/>
    <row r="1730" s="2" customFormat="1" ht="17.25" customHeight="1"/>
    <row r="1731" s="2" customFormat="1" ht="17.25" customHeight="1"/>
    <row r="1732" s="2" customFormat="1" ht="17.25" customHeight="1"/>
    <row r="1733" s="2" customFormat="1" ht="17.25" customHeight="1"/>
    <row r="1734" s="2" customFormat="1" ht="17.25" customHeight="1"/>
    <row r="1735" s="2" customFormat="1" ht="17.25" customHeight="1"/>
    <row r="1736" s="2" customFormat="1" ht="17.25" customHeight="1"/>
    <row r="1737" s="2" customFormat="1" ht="17.25" customHeight="1"/>
    <row r="1738" s="2" customFormat="1" ht="17.25" customHeight="1"/>
    <row r="1739" s="2" customFormat="1" ht="17.25" customHeight="1"/>
    <row r="1740" s="2" customFormat="1" ht="17.25" customHeight="1"/>
    <row r="1741" s="2" customFormat="1" ht="17.25" customHeight="1"/>
    <row r="1742" s="2" customFormat="1" ht="17.25" customHeight="1"/>
    <row r="1743" s="2" customFormat="1" ht="17.25" customHeight="1"/>
    <row r="1744" s="2" customFormat="1" ht="17.25" customHeight="1"/>
    <row r="1745" s="2" customFormat="1" ht="17.25" customHeight="1"/>
    <row r="1746" s="2" customFormat="1" ht="17.25" customHeight="1"/>
    <row r="1747" s="2" customFormat="1" ht="17.25" customHeight="1"/>
    <row r="1748" s="2" customFormat="1" ht="17.25" customHeight="1"/>
    <row r="1749" s="2" customFormat="1" ht="17.25" customHeight="1"/>
    <row r="1750" s="2" customFormat="1" ht="17.25" customHeight="1"/>
    <row r="1751" s="2" customFormat="1" ht="17.25" customHeight="1"/>
    <row r="1752" s="2" customFormat="1" ht="17.25" customHeight="1"/>
    <row r="1753" s="2" customFormat="1" ht="17.25" customHeight="1"/>
    <row r="1754" s="2" customFormat="1" ht="17.25" customHeight="1"/>
    <row r="1755" s="2" customFormat="1" ht="17.25" customHeight="1"/>
    <row r="1756" s="2" customFormat="1" ht="17.25" customHeight="1"/>
    <row r="1757" s="2" customFormat="1" ht="17.25" customHeight="1"/>
    <row r="1758" s="2" customFormat="1" ht="17.25" customHeight="1"/>
    <row r="1759" s="2" customFormat="1" ht="17.25" customHeight="1"/>
    <row r="1760" s="2" customFormat="1" ht="17.25" customHeight="1"/>
    <row r="1761" s="2" customFormat="1" ht="17.25" customHeight="1"/>
    <row r="1762" s="2" customFormat="1" ht="17.25" customHeight="1"/>
    <row r="1763" s="2" customFormat="1" ht="17.25" customHeight="1"/>
    <row r="1764" s="2" customFormat="1" ht="17.25" customHeight="1"/>
    <row r="1765" s="2" customFormat="1" ht="17.25" customHeight="1"/>
    <row r="1766" s="2" customFormat="1" ht="17.25" customHeight="1"/>
    <row r="1767" s="2" customFormat="1" ht="17.25" customHeight="1"/>
    <row r="1768" s="2" customFormat="1" ht="17.25" customHeight="1"/>
    <row r="1769" s="2" customFormat="1" ht="17.25" customHeight="1"/>
    <row r="1770" s="2" customFormat="1" ht="17.25" customHeight="1"/>
    <row r="1771" s="2" customFormat="1" ht="17.25" customHeight="1"/>
    <row r="1772" s="2" customFormat="1" ht="17.25" customHeight="1"/>
    <row r="1773" s="2" customFormat="1" ht="17.25" customHeight="1"/>
    <row r="1774" s="2" customFormat="1" ht="17.25" customHeight="1"/>
    <row r="1775" s="2" customFormat="1" ht="17.25" customHeight="1"/>
    <row r="1776" s="2" customFormat="1" ht="17.25" customHeight="1"/>
    <row r="1777" s="2" customFormat="1" ht="17.25" customHeight="1"/>
    <row r="1778" s="2" customFormat="1" ht="17.25" customHeight="1"/>
    <row r="1779" s="2" customFormat="1" ht="17.25" customHeight="1"/>
    <row r="1780" s="2" customFormat="1" ht="17.25" customHeight="1"/>
    <row r="1781" s="2" customFormat="1" ht="17.25" customHeight="1"/>
    <row r="1782" s="2" customFormat="1" ht="17.25" customHeight="1"/>
    <row r="1783" s="2" customFormat="1" ht="17.25" customHeight="1"/>
    <row r="1784" s="2" customFormat="1" ht="17.25" customHeight="1"/>
    <row r="1785" s="2" customFormat="1" ht="17.25" customHeight="1"/>
    <row r="1786" s="2" customFormat="1" ht="17.25" customHeight="1"/>
    <row r="1787" s="2" customFormat="1" ht="17.25" customHeight="1"/>
    <row r="1788" s="2" customFormat="1" ht="17.25" customHeight="1"/>
    <row r="1789" s="2" customFormat="1" ht="17.25" customHeight="1"/>
    <row r="1790" s="2" customFormat="1" ht="17.25" customHeight="1"/>
    <row r="1791" s="2" customFormat="1" ht="17.25" customHeight="1"/>
    <row r="1792" s="2" customFormat="1" ht="17.25" customHeight="1"/>
    <row r="1793" s="2" customFormat="1" ht="17.25" customHeight="1"/>
    <row r="1794" s="2" customFormat="1" ht="17.25" customHeight="1"/>
    <row r="1795" s="2" customFormat="1" ht="17.25" customHeight="1"/>
    <row r="1796" s="2" customFormat="1" ht="17.25" customHeight="1"/>
    <row r="1797" s="2" customFormat="1" ht="17.25" customHeight="1"/>
    <row r="1798" s="2" customFormat="1" ht="17.25" customHeight="1"/>
    <row r="1799" s="2" customFormat="1" ht="17.25" customHeight="1"/>
    <row r="1800" s="2" customFormat="1" ht="17.25" customHeight="1"/>
    <row r="1801" s="2" customFormat="1" ht="17.25" customHeight="1"/>
    <row r="1802" s="2" customFormat="1" ht="17.25" customHeight="1"/>
    <row r="1803" s="2" customFormat="1" ht="17.25" customHeight="1"/>
    <row r="1804" s="2" customFormat="1" ht="17.25" customHeight="1"/>
    <row r="1805" s="2" customFormat="1" ht="17.25" customHeight="1"/>
    <row r="1806" s="2" customFormat="1" ht="17.25" customHeight="1"/>
    <row r="1807" s="2" customFormat="1" ht="17.25" customHeight="1"/>
    <row r="1808" s="2" customFormat="1" ht="17.25" customHeight="1"/>
    <row r="1809" s="2" customFormat="1" ht="17.25" customHeight="1"/>
    <row r="1810" s="2" customFormat="1" ht="17.25" customHeight="1"/>
    <row r="1811" s="2" customFormat="1" ht="17.25" customHeight="1"/>
    <row r="1812" s="2" customFormat="1" ht="17.25" customHeight="1"/>
    <row r="1813" s="2" customFormat="1" ht="17.25" customHeight="1"/>
    <row r="1814" s="2" customFormat="1" ht="17.25" customHeight="1"/>
    <row r="1815" s="2" customFormat="1" ht="17.25" customHeight="1"/>
    <row r="1816" s="2" customFormat="1" ht="17.25" customHeight="1"/>
    <row r="1817" s="2" customFormat="1" ht="17.25" customHeight="1"/>
    <row r="1818" s="2" customFormat="1" ht="17.25" customHeight="1"/>
    <row r="1819" s="2" customFormat="1" ht="17.25" customHeight="1"/>
    <row r="1820" s="2" customFormat="1" ht="17.25" customHeight="1"/>
    <row r="1821" s="2" customFormat="1" ht="17.25" customHeight="1"/>
    <row r="1822" s="2" customFormat="1" ht="17.25" customHeight="1"/>
    <row r="1823" s="2" customFormat="1" ht="17.25" customHeight="1"/>
    <row r="1824" s="2" customFormat="1" ht="17.25" customHeight="1"/>
    <row r="1825" s="2" customFormat="1" ht="17.25" customHeight="1"/>
    <row r="1826" s="2" customFormat="1" ht="17.25" customHeight="1"/>
    <row r="1827" s="2" customFormat="1" ht="17.25" customHeight="1"/>
    <row r="1828" s="2" customFormat="1" ht="17.25" customHeight="1"/>
    <row r="1829" s="2" customFormat="1" ht="17.25" customHeight="1"/>
    <row r="1830" s="2" customFormat="1" ht="17.25" customHeight="1"/>
    <row r="1831" s="2" customFormat="1" ht="17.25" customHeight="1"/>
    <row r="1832" s="2" customFormat="1" ht="17.25" customHeight="1"/>
    <row r="1833" s="2" customFormat="1" ht="17.25" customHeight="1"/>
    <row r="1834" s="2" customFormat="1" ht="17.25" customHeight="1"/>
    <row r="1835" s="2" customFormat="1" ht="17.25" customHeight="1"/>
    <row r="1836" s="2" customFormat="1" ht="17.25" customHeight="1"/>
    <row r="1837" s="2" customFormat="1" ht="17.25" customHeight="1"/>
    <row r="1838" s="2" customFormat="1" ht="17.25" customHeight="1"/>
    <row r="1839" s="2" customFormat="1" ht="17.25" customHeight="1"/>
    <row r="1840" s="2" customFormat="1" ht="17.25" customHeight="1"/>
    <row r="1841" s="2" customFormat="1" ht="17.25" customHeight="1"/>
    <row r="1842" s="2" customFormat="1" ht="17.25" customHeight="1"/>
    <row r="1843" s="2" customFormat="1" ht="17.25" customHeight="1"/>
    <row r="1844" s="2" customFormat="1" ht="17.25" customHeight="1"/>
    <row r="1845" s="2" customFormat="1" ht="17.25" customHeight="1"/>
    <row r="1846" s="2" customFormat="1" ht="17.25" customHeight="1"/>
    <row r="1847" s="2" customFormat="1" ht="17.25" customHeight="1"/>
    <row r="1848" s="2" customFormat="1" ht="17.25" customHeight="1"/>
    <row r="1849" s="2" customFormat="1" ht="17.25" customHeight="1"/>
    <row r="1850" s="2" customFormat="1" ht="17.25" customHeight="1"/>
    <row r="1851" s="2" customFormat="1" ht="17.25" customHeight="1"/>
    <row r="1852" s="2" customFormat="1" ht="17.25" customHeight="1"/>
    <row r="1853" s="2" customFormat="1" ht="17.25" customHeight="1"/>
    <row r="1854" s="2" customFormat="1" ht="17.25" customHeight="1"/>
    <row r="1855" s="2" customFormat="1" ht="17.25" customHeight="1"/>
    <row r="1856" s="2" customFormat="1" ht="17.25" customHeight="1"/>
    <row r="1857" s="2" customFormat="1" ht="17.25" customHeight="1"/>
    <row r="1858" s="2" customFormat="1" ht="17.25" customHeight="1"/>
    <row r="1859" s="2" customFormat="1" ht="17.25" customHeight="1"/>
    <row r="1860" s="2" customFormat="1" ht="17.25" customHeight="1"/>
    <row r="1861" s="2" customFormat="1" ht="17.25" customHeight="1"/>
    <row r="1862" s="2" customFormat="1" ht="17.25" customHeight="1"/>
    <row r="1863" s="2" customFormat="1" ht="17.25" customHeight="1"/>
    <row r="1864" s="2" customFormat="1" ht="17.25" customHeight="1"/>
    <row r="1865" s="2" customFormat="1" ht="17.25" customHeight="1"/>
    <row r="1866" s="2" customFormat="1" ht="17.25" customHeight="1"/>
    <row r="1867" s="2" customFormat="1" ht="17.25" customHeight="1"/>
    <row r="1868" s="2" customFormat="1" ht="17.25" customHeight="1"/>
    <row r="1869" s="2" customFormat="1" ht="17.25" customHeight="1"/>
    <row r="1870" s="2" customFormat="1" ht="17.25" customHeight="1"/>
    <row r="1871" s="2" customFormat="1" ht="17.25" customHeight="1"/>
    <row r="1872" s="2" customFormat="1" ht="17.25" customHeight="1"/>
    <row r="1873" s="2" customFormat="1" ht="17.25" customHeight="1"/>
    <row r="1874" s="2" customFormat="1" ht="17.25" customHeight="1"/>
    <row r="1875" s="2" customFormat="1" ht="17.25" customHeight="1"/>
    <row r="1876" s="2" customFormat="1" ht="17.25" customHeight="1"/>
    <row r="1877" s="2" customFormat="1" ht="17.25" customHeight="1"/>
    <row r="1878" s="2" customFormat="1" ht="17.25" customHeight="1"/>
    <row r="1879" s="2" customFormat="1" ht="17.25" customHeight="1"/>
    <row r="1880" s="2" customFormat="1" ht="17.25" customHeight="1"/>
    <row r="1881" s="2" customFormat="1" ht="17.25" customHeight="1"/>
    <row r="1882" s="2" customFormat="1" ht="17.25" customHeight="1"/>
    <row r="1883" s="2" customFormat="1" ht="17.25" customHeight="1"/>
    <row r="1884" s="2" customFormat="1" ht="17.25" customHeight="1"/>
    <row r="1885" s="2" customFormat="1" ht="17.25" customHeight="1"/>
    <row r="1886" s="2" customFormat="1" ht="17.25" customHeight="1"/>
    <row r="1887" s="2" customFormat="1" ht="17.25" customHeight="1"/>
    <row r="1888" s="2" customFormat="1" ht="17.25" customHeight="1"/>
    <row r="1889" s="2" customFormat="1" ht="17.25" customHeight="1"/>
    <row r="1890" s="2" customFormat="1" ht="17.25" customHeight="1"/>
    <row r="1891" s="2" customFormat="1" ht="17.25" customHeight="1"/>
    <row r="1892" s="2" customFormat="1" ht="17.25" customHeight="1"/>
    <row r="1893" s="2" customFormat="1" ht="17.25" customHeight="1"/>
    <row r="1894" s="2" customFormat="1" ht="17.25" customHeight="1"/>
    <row r="1895" s="2" customFormat="1" ht="17.25" customHeight="1"/>
    <row r="1896" s="2" customFormat="1" ht="17.25" customHeight="1"/>
    <row r="1897" s="2" customFormat="1" ht="17.25" customHeight="1"/>
    <row r="1898" s="2" customFormat="1" ht="17.25" customHeight="1"/>
    <row r="1899" s="2" customFormat="1" ht="17.25" customHeight="1"/>
    <row r="1900" s="2" customFormat="1" ht="17.25" customHeight="1"/>
    <row r="1901" s="2" customFormat="1" ht="17.25" customHeight="1"/>
    <row r="1902" s="2" customFormat="1" ht="17.25" customHeight="1"/>
    <row r="1903" s="2" customFormat="1" ht="17.25" customHeight="1"/>
    <row r="1904" s="2" customFormat="1" ht="17.25" customHeight="1"/>
    <row r="1905" spans="2:9" s="2" customFormat="1" ht="17.25" customHeight="1"/>
    <row r="1906" spans="2:9" s="2" customFormat="1" ht="17.25" customHeight="1"/>
    <row r="1907" spans="2:9" s="2" customFormat="1" ht="17.25" customHeight="1"/>
    <row r="1908" spans="2:9" s="2" customFormat="1" ht="17.25" customHeight="1"/>
    <row r="1909" spans="2:9" s="2" customFormat="1" ht="17.25" customHeight="1"/>
    <row r="1910" spans="2:9" s="2" customFormat="1" ht="17.25" customHeight="1"/>
    <row r="1911" spans="2:9" s="2" customFormat="1" ht="17.25" customHeight="1"/>
    <row r="1912" spans="2:9" s="2" customFormat="1" ht="17.25" customHeight="1"/>
    <row r="1913" spans="2:9" s="2" customFormat="1" ht="17.25" customHeight="1"/>
    <row r="1914" spans="2:9" s="2" customFormat="1" ht="17.25" customHeight="1"/>
    <row r="1915" spans="2:9" s="2" customFormat="1" ht="17.25" customHeight="1"/>
    <row r="1916" spans="2:9" s="2" customFormat="1" ht="17.25" customHeight="1"/>
    <row r="1917" spans="2:9" s="2" customFormat="1" ht="17.25" customHeight="1"/>
    <row r="1918" spans="2:9" s="2" customFormat="1" ht="17.25" customHeight="1"/>
    <row r="1919" spans="2:9" s="2" customFormat="1" ht="17.25" customHeight="1"/>
    <row r="1920" spans="2:9" ht="17.25" customHeight="1">
      <c r="B1920" s="2"/>
      <c r="C1920" s="2"/>
      <c r="D1920" s="2"/>
      <c r="E1920" s="2"/>
      <c r="F1920" s="2"/>
      <c r="G1920" s="2"/>
      <c r="H1920" s="2"/>
      <c r="I1920" s="2"/>
    </row>
    <row r="1921" spans="2:9" ht="17.25" customHeight="1">
      <c r="B1921" s="2"/>
      <c r="C1921" s="2"/>
      <c r="D1921" s="2"/>
      <c r="E1921" s="2"/>
      <c r="F1921" s="2"/>
      <c r="G1921" s="2"/>
      <c r="H1921" s="2"/>
      <c r="I1921" s="2"/>
    </row>
    <row r="1922" spans="2:9" ht="17.25" customHeight="1">
      <c r="B1922" s="2"/>
      <c r="C1922" s="2"/>
      <c r="D1922" s="2"/>
      <c r="E1922" s="2"/>
      <c r="F1922" s="2"/>
      <c r="G1922" s="2"/>
      <c r="H1922" s="2"/>
      <c r="I1922" s="2"/>
    </row>
    <row r="1923" spans="2:9" ht="17.25" customHeight="1">
      <c r="B1923" s="2"/>
      <c r="C1923" s="2"/>
      <c r="D1923" s="2"/>
      <c r="E1923" s="2"/>
      <c r="F1923" s="2"/>
      <c r="G1923" s="2"/>
      <c r="H1923" s="2"/>
      <c r="I1923" s="2"/>
    </row>
    <row r="1924" spans="2:9" ht="17.25" customHeight="1">
      <c r="B1924" s="2"/>
      <c r="C1924" s="2"/>
      <c r="D1924" s="2"/>
      <c r="E1924" s="2"/>
      <c r="F1924" s="2"/>
      <c r="G1924" s="2"/>
      <c r="H1924" s="2"/>
      <c r="I1924" s="2"/>
    </row>
    <row r="1925" spans="2:9" ht="17.25" customHeight="1">
      <c r="B1925" s="2"/>
      <c r="C1925" s="2"/>
      <c r="D1925" s="2"/>
      <c r="E1925" s="2"/>
      <c r="F1925" s="2"/>
      <c r="G1925" s="2"/>
      <c r="H1925" s="2"/>
      <c r="I1925" s="2"/>
    </row>
  </sheetData>
  <mergeCells count="24">
    <mergeCell ref="C5:C6"/>
    <mergeCell ref="A1:I2"/>
    <mergeCell ref="H7:H8"/>
    <mergeCell ref="H5:H6"/>
    <mergeCell ref="F5:F6"/>
    <mergeCell ref="C7:C8"/>
    <mergeCell ref="D7:D8"/>
    <mergeCell ref="F7:F8"/>
    <mergeCell ref="I40:I41"/>
    <mergeCell ref="D37:D38"/>
    <mergeCell ref="D40:D41"/>
    <mergeCell ref="D44:D45"/>
    <mergeCell ref="D5:D6"/>
    <mergeCell ref="H44:H45"/>
    <mergeCell ref="H40:H41"/>
    <mergeCell ref="D34:D35"/>
    <mergeCell ref="B34:B35"/>
    <mergeCell ref="H34:H35"/>
    <mergeCell ref="F34:F35"/>
    <mergeCell ref="E34:E35"/>
    <mergeCell ref="F37:F38"/>
    <mergeCell ref="E37:E38"/>
    <mergeCell ref="F40:F41"/>
    <mergeCell ref="H37:H38"/>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EB5C-1505-4733-9E94-4EBB143D1FCC}">
  <sheetPr>
    <tabColor theme="5" tint="0.59999389629810485"/>
  </sheetPr>
  <dimension ref="A1:BG161"/>
  <sheetViews>
    <sheetView showGridLines="0" showZeros="0" zoomScaleNormal="100" workbookViewId="0">
      <pane ySplit="3" topLeftCell="A4" activePane="bottomLeft" state="frozen"/>
      <selection activeCell="A29" sqref="A29"/>
      <selection pane="bottomLeft" activeCell="U7" sqref="U7"/>
    </sheetView>
  </sheetViews>
  <sheetFormatPr defaultRowHeight="18.75" customHeight="1"/>
  <cols>
    <col min="1" max="1" width="7.125" style="5" customWidth="1"/>
    <col min="2" max="5" width="19.75" style="5" customWidth="1"/>
    <col min="6" max="6" width="5.5" style="5" customWidth="1"/>
    <col min="7" max="7" width="2" style="95" customWidth="1"/>
    <col min="8" max="8" width="2" style="2" customWidth="1"/>
    <col min="9" max="12" width="2" customWidth="1"/>
    <col min="19" max="19" width="2" style="95" customWidth="1"/>
    <col min="20" max="21" width="2" style="1" customWidth="1"/>
    <col min="22" max="24" width="2" style="5" customWidth="1"/>
    <col min="25" max="30" width="9" style="5"/>
    <col min="31" max="31" width="2" style="95" customWidth="1"/>
    <col min="32" max="32" width="2" style="83" customWidth="1"/>
    <col min="33" max="36" width="2" style="5" customWidth="1"/>
    <col min="37" max="42" width="9" style="5"/>
    <col min="43" max="43" width="2" style="95" customWidth="1"/>
    <col min="44" max="48" width="2" style="83" customWidth="1"/>
    <col min="49" max="53" width="9" style="83"/>
    <col min="54" max="54" width="9" style="5"/>
    <col min="55" max="55" width="2" style="95" customWidth="1"/>
    <col min="56" max="16384" width="9" style="5"/>
  </cols>
  <sheetData>
    <row r="1" spans="1:59" ht="18.75" customHeight="1">
      <c r="C1" s="498" t="s">
        <v>13294</v>
      </c>
      <c r="D1" s="498" t="s">
        <v>12</v>
      </c>
      <c r="E1" s="498" t="s">
        <v>9244</v>
      </c>
      <c r="F1" s="1"/>
      <c r="H1" s="6"/>
      <c r="I1" s="7"/>
      <c r="M1" s="176"/>
      <c r="Q1" s="241"/>
    </row>
    <row r="2" spans="1:59" ht="18.75" customHeight="1">
      <c r="A2" s="1381" t="s">
        <v>4</v>
      </c>
      <c r="B2" s="1383" t="s">
        <v>5</v>
      </c>
      <c r="C2" s="1384"/>
      <c r="D2" s="1385" t="s">
        <v>6</v>
      </c>
      <c r="E2" s="1386"/>
      <c r="G2" s="96"/>
      <c r="H2" s="17" t="s">
        <v>113</v>
      </c>
      <c r="J2" s="18"/>
      <c r="K2" s="18"/>
      <c r="L2" s="18"/>
      <c r="M2" s="18"/>
      <c r="O2" s="143"/>
      <c r="R2" s="18"/>
      <c r="S2" s="96"/>
      <c r="T2" s="17" t="s">
        <v>7</v>
      </c>
      <c r="AE2" s="96"/>
      <c r="AF2" s="17" t="s">
        <v>9</v>
      </c>
      <c r="AQ2" s="96"/>
      <c r="AR2" s="87" t="s">
        <v>8</v>
      </c>
      <c r="BC2" s="96"/>
    </row>
    <row r="3" spans="1:59" ht="18.75" customHeight="1">
      <c r="A3" s="1382"/>
      <c r="B3" s="8" t="s">
        <v>7</v>
      </c>
      <c r="C3" s="9" t="s">
        <v>8</v>
      </c>
      <c r="D3" s="10" t="s">
        <v>9</v>
      </c>
      <c r="E3" s="11" t="s">
        <v>10</v>
      </c>
      <c r="H3" s="90" t="s">
        <v>165</v>
      </c>
      <c r="I3" s="2"/>
      <c r="J3" s="93"/>
      <c r="K3" s="94"/>
      <c r="L3" s="2"/>
      <c r="M3" s="2"/>
      <c r="N3" s="2"/>
      <c r="O3" s="2"/>
      <c r="P3" s="2"/>
      <c r="Q3" s="2"/>
      <c r="R3" s="2"/>
      <c r="T3" s="90" t="s">
        <v>168</v>
      </c>
      <c r="AF3" s="90" t="s">
        <v>170</v>
      </c>
      <c r="AR3" s="90" t="s">
        <v>171</v>
      </c>
    </row>
    <row r="4" spans="1:59" ht="18.75" customHeight="1">
      <c r="A4" s="12" t="s">
        <v>11</v>
      </c>
      <c r="B4" s="13" t="s">
        <v>12</v>
      </c>
      <c r="C4" s="14" t="s">
        <v>144</v>
      </c>
      <c r="D4" s="15" t="s">
        <v>12</v>
      </c>
      <c r="E4" s="16" t="s">
        <v>146</v>
      </c>
      <c r="H4" s="90" t="s">
        <v>166</v>
      </c>
      <c r="I4" s="2"/>
      <c r="J4" s="93"/>
      <c r="K4" s="94"/>
      <c r="L4" s="2"/>
      <c r="M4" s="2"/>
      <c r="N4" s="2"/>
      <c r="O4" s="2"/>
      <c r="P4" s="2"/>
      <c r="Q4" s="2"/>
      <c r="R4" s="2"/>
      <c r="T4" s="90" t="s">
        <v>169</v>
      </c>
      <c r="AF4" s="90" t="s">
        <v>173</v>
      </c>
      <c r="AR4" s="90" t="s">
        <v>172</v>
      </c>
    </row>
    <row r="5" spans="1:59" ht="18.75" customHeight="1">
      <c r="A5" s="19" t="s">
        <v>13</v>
      </c>
      <c r="B5" s="20" t="s">
        <v>14</v>
      </c>
      <c r="C5" s="21" t="s">
        <v>145</v>
      </c>
      <c r="D5" s="22" t="s">
        <v>147</v>
      </c>
      <c r="E5" s="23" t="s">
        <v>16818</v>
      </c>
      <c r="H5" s="90" t="s">
        <v>167</v>
      </c>
      <c r="I5" s="2"/>
      <c r="J5" s="93"/>
      <c r="K5" s="94"/>
      <c r="L5" s="2"/>
      <c r="M5" s="2"/>
      <c r="N5" s="2"/>
      <c r="O5" s="2"/>
      <c r="P5" s="2"/>
      <c r="Q5" s="2"/>
      <c r="R5" s="2"/>
      <c r="T5" s="91" t="s">
        <v>175</v>
      </c>
      <c r="AF5" s="90" t="s">
        <v>221</v>
      </c>
      <c r="AR5" s="91" t="s">
        <v>174</v>
      </c>
    </row>
    <row r="6" spans="1:59" ht="18.75" customHeight="1">
      <c r="A6" s="25"/>
      <c r="B6" s="26" t="s">
        <v>15</v>
      </c>
      <c r="C6" s="27" t="s">
        <v>16</v>
      </c>
      <c r="D6" s="28" t="s">
        <v>15</v>
      </c>
      <c r="E6" s="29" t="s">
        <v>17</v>
      </c>
      <c r="H6" s="90" t="s">
        <v>164</v>
      </c>
      <c r="I6" s="2"/>
      <c r="J6" s="93"/>
      <c r="K6" s="94"/>
      <c r="L6" s="2"/>
      <c r="M6" s="2"/>
      <c r="N6" s="2"/>
      <c r="O6" s="2"/>
      <c r="P6" s="2"/>
      <c r="Q6" s="2"/>
      <c r="R6" s="2"/>
      <c r="T6" s="91"/>
      <c r="AF6" s="91" t="s">
        <v>222</v>
      </c>
    </row>
    <row r="7" spans="1:59" ht="18.75" customHeight="1">
      <c r="A7" s="30" t="s">
        <v>18</v>
      </c>
      <c r="B7" s="31" t="s">
        <v>19</v>
      </c>
      <c r="C7" s="32" t="s">
        <v>20</v>
      </c>
      <c r="D7" s="33" t="s">
        <v>19</v>
      </c>
      <c r="E7" s="34" t="s">
        <v>21</v>
      </c>
      <c r="H7" s="91" t="s">
        <v>176</v>
      </c>
      <c r="I7" s="2"/>
      <c r="J7" s="93"/>
      <c r="K7" s="94"/>
      <c r="L7" s="2"/>
      <c r="M7" s="2"/>
      <c r="N7" s="2"/>
      <c r="O7" s="2"/>
      <c r="P7" s="2"/>
      <c r="Q7" s="2"/>
      <c r="R7" s="2"/>
      <c r="T7" s="24"/>
      <c r="AG7" s="91" t="s">
        <v>223</v>
      </c>
    </row>
    <row r="8" spans="1:59" ht="18.75" customHeight="1">
      <c r="A8" s="30" t="s">
        <v>24</v>
      </c>
      <c r="B8" s="31" t="s">
        <v>25</v>
      </c>
      <c r="C8" s="32" t="s">
        <v>26</v>
      </c>
      <c r="D8" s="33" t="s">
        <v>25</v>
      </c>
      <c r="E8" s="34" t="s">
        <v>27</v>
      </c>
      <c r="H8" s="94"/>
      <c r="I8" s="2"/>
      <c r="J8" s="93"/>
      <c r="K8" s="94"/>
      <c r="L8" s="2"/>
      <c r="M8" s="2"/>
      <c r="N8" s="2"/>
      <c r="O8" s="2"/>
      <c r="P8" s="2"/>
      <c r="Q8" s="2"/>
      <c r="R8" s="2"/>
      <c r="T8" s="24"/>
    </row>
    <row r="9" spans="1:59" ht="18.75" customHeight="1">
      <c r="A9" s="30"/>
      <c r="B9" s="35" t="s">
        <v>28</v>
      </c>
      <c r="C9" s="32" t="s">
        <v>29</v>
      </c>
      <c r="D9" s="36" t="s">
        <v>28</v>
      </c>
      <c r="E9" s="34" t="s">
        <v>30</v>
      </c>
      <c r="H9" s="24" t="s">
        <v>1</v>
      </c>
      <c r="I9" s="2"/>
      <c r="J9" s="2"/>
      <c r="K9" s="2"/>
      <c r="L9" s="2"/>
      <c r="M9" s="2"/>
      <c r="N9" s="2"/>
      <c r="O9" s="2"/>
      <c r="P9" s="2"/>
      <c r="Q9" s="2"/>
      <c r="R9" s="2"/>
      <c r="T9" s="24" t="s">
        <v>1</v>
      </c>
      <c r="AF9" s="24" t="s">
        <v>1</v>
      </c>
      <c r="AR9" s="88" t="s">
        <v>148</v>
      </c>
    </row>
    <row r="10" spans="1:59" ht="18.75" customHeight="1">
      <c r="A10" s="19"/>
      <c r="B10" s="37"/>
      <c r="C10" s="38" t="s">
        <v>31</v>
      </c>
      <c r="D10" s="39"/>
      <c r="E10" s="40" t="s">
        <v>31</v>
      </c>
      <c r="H10" s="3" t="s">
        <v>22</v>
      </c>
      <c r="I10" s="2"/>
      <c r="J10" s="2"/>
      <c r="K10" s="2"/>
      <c r="L10" s="2"/>
      <c r="M10" s="2"/>
      <c r="N10" s="2"/>
      <c r="O10" s="2"/>
      <c r="P10" s="2"/>
      <c r="Q10" s="2"/>
      <c r="R10" s="2"/>
      <c r="T10" s="3" t="s">
        <v>23</v>
      </c>
      <c r="AF10" s="84" t="s">
        <v>112</v>
      </c>
      <c r="AR10" s="84" t="s">
        <v>149</v>
      </c>
    </row>
    <row r="11" spans="1:59" ht="18.75" customHeight="1">
      <c r="A11" s="25"/>
      <c r="B11" s="26" t="s">
        <v>32</v>
      </c>
      <c r="C11" s="27"/>
      <c r="D11" s="28"/>
      <c r="E11" s="29"/>
      <c r="I11" s="2" t="s">
        <v>178</v>
      </c>
      <c r="J11" s="2"/>
      <c r="K11" s="2"/>
      <c r="L11" s="2"/>
      <c r="M11" s="2"/>
      <c r="N11" s="2"/>
      <c r="O11" s="2"/>
      <c r="P11" s="2"/>
      <c r="Q11" s="2"/>
      <c r="R11" s="2"/>
      <c r="T11" s="1" t="s">
        <v>206</v>
      </c>
      <c r="AF11" s="83" t="s">
        <v>6073</v>
      </c>
      <c r="AS11" s="83" t="s">
        <v>6076</v>
      </c>
      <c r="BB11" s="83"/>
      <c r="BG11" s="83"/>
    </row>
    <row r="12" spans="1:59" ht="18.75" customHeight="1">
      <c r="A12" s="30" t="s">
        <v>33</v>
      </c>
      <c r="B12" s="31" t="s">
        <v>34</v>
      </c>
      <c r="C12" s="32" t="s">
        <v>35</v>
      </c>
      <c r="D12" s="33" t="s">
        <v>36</v>
      </c>
      <c r="E12" s="34" t="s">
        <v>37</v>
      </c>
      <c r="I12" s="2"/>
      <c r="J12" s="2" t="s">
        <v>179</v>
      </c>
      <c r="K12" s="2"/>
      <c r="L12" s="2"/>
      <c r="M12" s="2"/>
      <c r="N12" s="2"/>
      <c r="O12" s="2"/>
      <c r="P12" s="2"/>
      <c r="Q12" s="2"/>
      <c r="R12" s="2"/>
      <c r="T12" s="80"/>
      <c r="U12" s="80" t="s">
        <v>6075</v>
      </c>
      <c r="AF12" s="5"/>
      <c r="AG12" s="80" t="s">
        <v>6074</v>
      </c>
      <c r="AT12" s="83" t="s">
        <v>6077</v>
      </c>
      <c r="BB12" s="83"/>
      <c r="BG12" s="83"/>
    </row>
    <row r="13" spans="1:59" ht="18.75" customHeight="1">
      <c r="A13" s="30"/>
      <c r="B13" s="31" t="s">
        <v>38</v>
      </c>
      <c r="C13" s="32" t="s">
        <v>39</v>
      </c>
      <c r="D13" s="33" t="s">
        <v>40</v>
      </c>
      <c r="E13" s="34" t="s">
        <v>41</v>
      </c>
      <c r="I13" s="2"/>
      <c r="J13" s="83" t="s">
        <v>114</v>
      </c>
      <c r="K13" s="2"/>
      <c r="L13" s="2"/>
      <c r="M13" s="2"/>
      <c r="N13" s="2"/>
      <c r="O13" s="2"/>
      <c r="P13" s="2"/>
      <c r="Q13" s="2"/>
      <c r="R13" s="2"/>
      <c r="U13" s="1" t="s">
        <v>188</v>
      </c>
      <c r="AF13" s="5"/>
      <c r="AG13" s="83" t="s">
        <v>224</v>
      </c>
      <c r="AS13" s="83" t="s">
        <v>150</v>
      </c>
      <c r="BB13" s="83"/>
      <c r="BG13" s="83"/>
    </row>
    <row r="14" spans="1:59" ht="18.75" customHeight="1">
      <c r="A14" s="30" t="s">
        <v>42</v>
      </c>
      <c r="B14" s="31" t="s">
        <v>43</v>
      </c>
      <c r="C14" s="32"/>
      <c r="D14" s="33"/>
      <c r="E14" s="34" t="s">
        <v>44</v>
      </c>
      <c r="H14" s="1"/>
      <c r="I14" s="1"/>
      <c r="J14" s="85" t="s">
        <v>141</v>
      </c>
      <c r="K14" s="1"/>
      <c r="L14" s="1"/>
      <c r="M14" s="1"/>
      <c r="N14" s="1"/>
      <c r="O14" s="1"/>
      <c r="P14" s="1"/>
      <c r="Q14" s="1"/>
      <c r="R14" s="2"/>
      <c r="AF14" s="83" t="s">
        <v>225</v>
      </c>
      <c r="AG14" s="83"/>
      <c r="AH14" s="83"/>
      <c r="AI14" s="83"/>
      <c r="AJ14" s="83"/>
      <c r="AK14" s="83"/>
      <c r="BG14" s="83"/>
    </row>
    <row r="15" spans="1:59" ht="18.75" customHeight="1">
      <c r="A15" s="30"/>
      <c r="B15" s="31" t="s">
        <v>45</v>
      </c>
      <c r="C15" s="32"/>
      <c r="D15" s="33"/>
      <c r="E15" s="34"/>
      <c r="H15" s="1"/>
      <c r="I15" s="1"/>
      <c r="J15" s="80" t="s">
        <v>181</v>
      </c>
      <c r="K15" s="1"/>
      <c r="L15" s="1"/>
      <c r="M15" s="1"/>
      <c r="N15" s="1"/>
      <c r="O15" s="1"/>
      <c r="P15" s="1"/>
      <c r="Q15" s="1"/>
      <c r="R15" s="2"/>
      <c r="AG15" s="83" t="s">
        <v>226</v>
      </c>
      <c r="AH15" s="83"/>
      <c r="AI15" s="83"/>
      <c r="AJ15" s="83"/>
      <c r="AK15" s="83"/>
      <c r="AR15" s="84" t="s">
        <v>151</v>
      </c>
      <c r="BG15" s="83"/>
    </row>
    <row r="16" spans="1:59" ht="18.75" customHeight="1">
      <c r="A16" s="41" t="s">
        <v>46</v>
      </c>
      <c r="B16" s="42" t="s">
        <v>47</v>
      </c>
      <c r="C16" s="43" t="s">
        <v>47</v>
      </c>
      <c r="D16" s="44" t="s">
        <v>48</v>
      </c>
      <c r="E16" s="45" t="s">
        <v>49</v>
      </c>
      <c r="H16" s="1"/>
      <c r="I16" s="1"/>
      <c r="J16" s="1"/>
      <c r="K16" s="80" t="s">
        <v>180</v>
      </c>
      <c r="L16" s="1"/>
      <c r="M16" s="1"/>
      <c r="N16" s="1"/>
      <c r="O16" s="1"/>
      <c r="P16" s="1"/>
      <c r="Q16" s="1"/>
      <c r="R16" s="2"/>
      <c r="AG16" s="83" t="s">
        <v>227</v>
      </c>
      <c r="AH16" s="83"/>
      <c r="AI16" s="83"/>
      <c r="AJ16" s="83"/>
      <c r="AK16" s="83"/>
      <c r="AS16" s="83" t="s">
        <v>6085</v>
      </c>
      <c r="BG16" s="83"/>
    </row>
    <row r="17" spans="1:59" ht="18.75" customHeight="1">
      <c r="A17" s="25"/>
      <c r="B17" s="46" t="s">
        <v>50</v>
      </c>
      <c r="C17" s="47" t="s">
        <v>51</v>
      </c>
      <c r="D17" s="48" t="s">
        <v>50</v>
      </c>
      <c r="E17" s="49" t="s">
        <v>52</v>
      </c>
      <c r="H17" s="3"/>
      <c r="I17" s="3"/>
      <c r="J17" s="80" t="s">
        <v>135</v>
      </c>
      <c r="K17" s="1"/>
      <c r="L17" s="1"/>
      <c r="M17" s="1"/>
      <c r="N17" s="1"/>
      <c r="O17" s="1"/>
      <c r="P17" s="1"/>
      <c r="Q17" s="1"/>
      <c r="R17" s="2"/>
      <c r="T17" s="24" t="s">
        <v>2</v>
      </c>
      <c r="AF17" s="83" t="s">
        <v>228</v>
      </c>
      <c r="AG17" s="83"/>
      <c r="AH17" s="83"/>
      <c r="AI17" s="83"/>
      <c r="AJ17" s="83"/>
      <c r="AK17" s="83"/>
      <c r="AT17" s="83" t="s">
        <v>250</v>
      </c>
      <c r="BG17" s="2"/>
    </row>
    <row r="18" spans="1:59" ht="18.75" customHeight="1">
      <c r="A18" s="30"/>
      <c r="B18" s="50" t="s">
        <v>54</v>
      </c>
      <c r="C18" s="51" t="s">
        <v>55</v>
      </c>
      <c r="D18" s="52" t="s">
        <v>54</v>
      </c>
      <c r="E18" s="53" t="s">
        <v>54</v>
      </c>
      <c r="H18" s="1"/>
      <c r="I18" s="1"/>
      <c r="J18" s="80" t="s">
        <v>136</v>
      </c>
      <c r="K18" s="1"/>
      <c r="L18" s="1"/>
      <c r="M18" s="1"/>
      <c r="N18" s="1"/>
      <c r="O18" s="1"/>
      <c r="P18" s="1"/>
      <c r="Q18" s="1"/>
      <c r="R18" s="2"/>
      <c r="T18" s="3" t="s">
        <v>177</v>
      </c>
      <c r="AG18" s="83" t="s">
        <v>229</v>
      </c>
      <c r="AH18" s="83"/>
      <c r="AI18" s="83"/>
      <c r="AJ18" s="83"/>
      <c r="AK18" s="83"/>
      <c r="AS18" s="83" t="s">
        <v>6078</v>
      </c>
      <c r="BG18" s="2"/>
    </row>
    <row r="19" spans="1:59" ht="18.75" customHeight="1">
      <c r="A19" s="30"/>
      <c r="B19" s="50" t="s">
        <v>57</v>
      </c>
      <c r="C19" s="51"/>
      <c r="D19" s="52" t="s">
        <v>57</v>
      </c>
      <c r="E19" s="53" t="s">
        <v>57</v>
      </c>
      <c r="H19" s="1"/>
      <c r="I19" s="1"/>
      <c r="J19" s="1"/>
      <c r="K19" s="80" t="s">
        <v>137</v>
      </c>
      <c r="L19" s="1"/>
      <c r="M19" s="1"/>
      <c r="N19" s="1"/>
      <c r="O19" s="1"/>
      <c r="P19" s="1"/>
      <c r="Q19" s="1"/>
      <c r="R19" s="2"/>
      <c r="U19" s="1" t="s">
        <v>208</v>
      </c>
      <c r="AG19" s="83" t="s">
        <v>230</v>
      </c>
      <c r="AH19" s="83"/>
      <c r="AI19" s="83"/>
      <c r="AJ19" s="83"/>
      <c r="AK19" s="83"/>
      <c r="AR19" s="88"/>
      <c r="AT19" s="83" t="s">
        <v>6079</v>
      </c>
      <c r="BG19" s="2"/>
    </row>
    <row r="20" spans="1:59" ht="18.75" customHeight="1">
      <c r="A20" s="30" t="s">
        <v>60</v>
      </c>
      <c r="B20" s="50" t="s">
        <v>61</v>
      </c>
      <c r="C20" s="51"/>
      <c r="D20" s="52" t="s">
        <v>62</v>
      </c>
      <c r="E20" s="53" t="s">
        <v>61</v>
      </c>
      <c r="H20" s="1"/>
      <c r="I20" s="1"/>
      <c r="J20" s="1"/>
      <c r="K20" s="80" t="s">
        <v>138</v>
      </c>
      <c r="L20" s="1"/>
      <c r="M20" s="1"/>
      <c r="N20" s="1"/>
      <c r="O20" s="1"/>
      <c r="P20" s="1"/>
      <c r="Q20" s="1"/>
      <c r="R20" s="2"/>
      <c r="U20" s="1" t="s">
        <v>207</v>
      </c>
      <c r="AF20" s="83" t="s">
        <v>231</v>
      </c>
      <c r="AG20" s="83"/>
      <c r="AH20" s="83"/>
      <c r="AI20" s="83"/>
      <c r="AJ20" s="83"/>
      <c r="AK20" s="83"/>
      <c r="AR20" s="80"/>
      <c r="AS20" s="83" t="s">
        <v>6080</v>
      </c>
      <c r="AT20" s="80"/>
    </row>
    <row r="21" spans="1:59" ht="18.75" customHeight="1">
      <c r="A21" s="30"/>
      <c r="B21" s="50"/>
      <c r="C21" s="51"/>
      <c r="D21" s="52" t="s">
        <v>65</v>
      </c>
      <c r="E21" s="53"/>
      <c r="H21" s="1"/>
      <c r="I21" s="1"/>
      <c r="J21" s="80" t="s">
        <v>183</v>
      </c>
      <c r="K21" s="1"/>
      <c r="L21" s="1"/>
      <c r="M21" s="1"/>
      <c r="N21" s="1"/>
      <c r="O21" s="1"/>
      <c r="P21" s="1"/>
      <c r="Q21" s="1"/>
      <c r="R21" s="2"/>
      <c r="U21" s="97" t="s">
        <v>59</v>
      </c>
      <c r="V21" s="97"/>
      <c r="W21" s="86"/>
      <c r="AG21" s="83" t="s">
        <v>232</v>
      </c>
      <c r="AH21" s="83"/>
      <c r="AI21" s="83"/>
      <c r="AJ21" s="83"/>
      <c r="AK21" s="83"/>
      <c r="AR21" s="80"/>
      <c r="AT21" s="80" t="s">
        <v>6081</v>
      </c>
      <c r="BG21" s="83"/>
    </row>
    <row r="22" spans="1:59" ht="18.75" customHeight="1">
      <c r="A22" s="30" t="s">
        <v>67</v>
      </c>
      <c r="B22" s="50"/>
      <c r="C22" s="51"/>
      <c r="D22" s="52" t="s">
        <v>68</v>
      </c>
      <c r="E22" s="53"/>
      <c r="H22" s="1"/>
      <c r="I22" s="1"/>
      <c r="J22" s="1"/>
      <c r="K22" s="80" t="s">
        <v>182</v>
      </c>
      <c r="L22" s="1"/>
      <c r="M22" s="1"/>
      <c r="N22" s="1"/>
      <c r="O22" s="1"/>
      <c r="P22" s="1"/>
      <c r="Q22" s="1"/>
      <c r="R22" s="2"/>
      <c r="U22" s="97"/>
      <c r="V22" s="97" t="s">
        <v>64</v>
      </c>
      <c r="W22" s="86"/>
      <c r="AF22" s="83" t="s">
        <v>233</v>
      </c>
      <c r="AG22" s="83"/>
      <c r="AH22" s="83"/>
      <c r="AI22" s="83"/>
      <c r="AJ22" s="83"/>
      <c r="AK22" s="83"/>
      <c r="AR22" s="80"/>
      <c r="AT22" s="80"/>
      <c r="BG22" s="83"/>
    </row>
    <row r="23" spans="1:59" ht="18.75" customHeight="1">
      <c r="A23" s="30"/>
      <c r="B23" s="54" t="s">
        <v>71</v>
      </c>
      <c r="C23" s="55" t="s">
        <v>72</v>
      </c>
      <c r="D23" s="56" t="s">
        <v>71</v>
      </c>
      <c r="E23" s="57" t="s">
        <v>73</v>
      </c>
      <c r="H23" s="1"/>
      <c r="I23" s="1"/>
      <c r="J23" s="80" t="s">
        <v>139</v>
      </c>
      <c r="K23" s="1"/>
      <c r="L23" s="1"/>
      <c r="M23" s="1"/>
      <c r="N23" s="1"/>
      <c r="O23" s="1"/>
      <c r="P23" s="1"/>
      <c r="Q23" s="1"/>
      <c r="R23" s="2"/>
      <c r="AG23" s="83" t="s">
        <v>234</v>
      </c>
      <c r="AH23" s="83"/>
      <c r="AI23" s="83"/>
      <c r="AJ23" s="83"/>
      <c r="AK23" s="83"/>
      <c r="AR23" s="84" t="s">
        <v>159</v>
      </c>
      <c r="AT23" s="80"/>
      <c r="BG23" s="83"/>
    </row>
    <row r="24" spans="1:59" ht="18.75" customHeight="1">
      <c r="A24" s="30"/>
      <c r="B24" s="50" t="s">
        <v>75</v>
      </c>
      <c r="C24" s="51" t="s">
        <v>55</v>
      </c>
      <c r="D24" s="52" t="s">
        <v>75</v>
      </c>
      <c r="E24" s="53" t="s">
        <v>76</v>
      </c>
      <c r="H24" s="1"/>
      <c r="I24" s="1"/>
      <c r="J24" s="1"/>
      <c r="K24" s="80" t="s">
        <v>140</v>
      </c>
      <c r="L24" s="1"/>
      <c r="M24" s="1"/>
      <c r="N24" s="1"/>
      <c r="O24" s="1"/>
      <c r="P24" s="1"/>
      <c r="Q24" s="1"/>
      <c r="R24" s="2"/>
      <c r="T24" s="3" t="s">
        <v>209</v>
      </c>
      <c r="AF24" s="83" t="s">
        <v>235</v>
      </c>
      <c r="AG24" s="83"/>
      <c r="AH24" s="83"/>
      <c r="AI24" s="83"/>
      <c r="AJ24" s="83"/>
      <c r="AK24" s="83"/>
      <c r="AR24" s="80"/>
      <c r="AS24" s="2" t="s">
        <v>162</v>
      </c>
      <c r="AT24" s="80"/>
      <c r="BG24" s="83"/>
    </row>
    <row r="25" spans="1:59" ht="18.75" customHeight="1">
      <c r="A25" s="30"/>
      <c r="B25" s="50" t="s">
        <v>77</v>
      </c>
      <c r="C25" s="51"/>
      <c r="D25" s="52" t="s">
        <v>77</v>
      </c>
      <c r="E25" s="53" t="s">
        <v>78</v>
      </c>
      <c r="H25" s="1"/>
      <c r="I25" s="1"/>
      <c r="J25" s="80" t="s">
        <v>184</v>
      </c>
      <c r="K25" s="1"/>
      <c r="L25" s="1"/>
      <c r="M25" s="1"/>
      <c r="N25" s="1"/>
      <c r="O25" s="1"/>
      <c r="P25" s="1"/>
      <c r="Q25" s="1"/>
      <c r="R25" s="2"/>
      <c r="U25" s="1" t="s">
        <v>70</v>
      </c>
      <c r="AG25" s="83" t="s">
        <v>236</v>
      </c>
      <c r="AH25" s="83"/>
      <c r="AI25" s="83"/>
      <c r="AJ25" s="83"/>
      <c r="AK25" s="83"/>
      <c r="AR25" s="80"/>
      <c r="AS25" s="2" t="s">
        <v>152</v>
      </c>
      <c r="AT25" s="80"/>
      <c r="BG25" s="83"/>
    </row>
    <row r="26" spans="1:59" ht="18.75" customHeight="1">
      <c r="A26" s="30"/>
      <c r="B26" s="50"/>
      <c r="C26" s="51"/>
      <c r="D26" s="52" t="s">
        <v>1102</v>
      </c>
      <c r="E26" s="53" t="s">
        <v>80</v>
      </c>
      <c r="H26" s="1"/>
      <c r="I26" s="1"/>
      <c r="J26" s="1"/>
      <c r="K26" s="80" t="s">
        <v>185</v>
      </c>
      <c r="L26" s="1"/>
      <c r="M26" s="1"/>
      <c r="N26" s="1"/>
      <c r="O26" s="1"/>
      <c r="P26" s="1"/>
      <c r="Q26" s="1"/>
      <c r="R26" s="2"/>
      <c r="T26" s="80"/>
      <c r="U26" s="80"/>
      <c r="V26" s="80" t="s">
        <v>75</v>
      </c>
      <c r="AF26" s="83" t="s">
        <v>237</v>
      </c>
      <c r="AG26" s="83"/>
      <c r="AH26" s="83"/>
      <c r="AI26" s="83"/>
      <c r="AJ26" s="83"/>
      <c r="AK26" s="83"/>
      <c r="AR26" s="80"/>
      <c r="AS26" s="2"/>
      <c r="AT26" s="80"/>
      <c r="BG26" s="83"/>
    </row>
    <row r="27" spans="1:59" ht="18.75" customHeight="1">
      <c r="A27" s="19"/>
      <c r="B27" s="59"/>
      <c r="C27" s="60"/>
      <c r="D27" s="61" t="s">
        <v>68</v>
      </c>
      <c r="E27" s="62"/>
      <c r="H27" s="1"/>
      <c r="I27" s="1"/>
      <c r="J27" s="1"/>
      <c r="K27" s="80" t="s">
        <v>186</v>
      </c>
      <c r="L27" s="1"/>
      <c r="M27" s="1"/>
      <c r="N27" s="1"/>
      <c r="O27" s="1"/>
      <c r="P27" s="1"/>
      <c r="Q27" s="1"/>
      <c r="R27" s="2"/>
      <c r="T27" s="80"/>
      <c r="U27" s="80"/>
      <c r="V27" s="80" t="s">
        <v>210</v>
      </c>
      <c r="AG27" s="83" t="s">
        <v>238</v>
      </c>
      <c r="AH27" s="83"/>
      <c r="AI27" s="83"/>
      <c r="AJ27" s="83"/>
      <c r="AK27" s="83"/>
      <c r="AR27" s="84" t="s">
        <v>160</v>
      </c>
      <c r="AS27" s="80"/>
      <c r="AT27" s="80"/>
      <c r="BG27" s="83"/>
    </row>
    <row r="28" spans="1:59" ht="18.75" customHeight="1">
      <c r="A28" s="63" t="s">
        <v>85</v>
      </c>
      <c r="B28" s="64" t="s">
        <v>86</v>
      </c>
      <c r="C28" s="65" t="s">
        <v>86</v>
      </c>
      <c r="D28" s="66" t="s">
        <v>974</v>
      </c>
      <c r="E28" s="67" t="s">
        <v>86</v>
      </c>
      <c r="H28" s="1"/>
      <c r="I28" s="1" t="s">
        <v>187</v>
      </c>
      <c r="J28" s="1"/>
      <c r="K28" s="1"/>
      <c r="L28" s="1"/>
      <c r="M28" s="1"/>
      <c r="N28" s="1"/>
      <c r="O28" s="1"/>
      <c r="P28" s="1"/>
      <c r="Q28" s="1"/>
      <c r="R28" s="2"/>
      <c r="T28" s="80"/>
      <c r="U28" s="80"/>
      <c r="V28" s="80"/>
      <c r="W28" s="83" t="s">
        <v>211</v>
      </c>
      <c r="X28" s="83"/>
      <c r="Y28" s="83"/>
      <c r="AG28" s="83"/>
      <c r="AH28" s="83"/>
      <c r="AI28" s="83"/>
      <c r="AJ28" s="83"/>
      <c r="AK28" s="83"/>
      <c r="AS28" s="80" t="s">
        <v>161</v>
      </c>
      <c r="AT28" s="80"/>
      <c r="BG28" s="83"/>
    </row>
    <row r="29" spans="1:59" ht="18.75" customHeight="1">
      <c r="A29" s="68"/>
      <c r="B29" s="69" t="s">
        <v>89</v>
      </c>
      <c r="C29" s="70"/>
      <c r="D29" s="70"/>
      <c r="E29" s="71"/>
      <c r="H29" s="1"/>
      <c r="I29" s="1"/>
      <c r="J29" s="80" t="s">
        <v>189</v>
      </c>
      <c r="K29" s="1"/>
      <c r="L29" s="1"/>
      <c r="M29" s="1"/>
      <c r="N29" s="1"/>
      <c r="O29" s="1"/>
      <c r="P29" s="1"/>
      <c r="Q29" s="1"/>
      <c r="R29" s="2"/>
      <c r="T29" s="80"/>
      <c r="U29" s="80"/>
      <c r="V29" s="80" t="s">
        <v>79</v>
      </c>
      <c r="AG29" s="83"/>
      <c r="AH29" s="83"/>
      <c r="AI29" s="83"/>
      <c r="AJ29" s="83"/>
      <c r="AK29" s="83"/>
      <c r="AS29" s="80"/>
      <c r="AT29" s="83" t="s">
        <v>153</v>
      </c>
      <c r="BG29" s="83"/>
    </row>
    <row r="30" spans="1:59" ht="18.75" customHeight="1">
      <c r="A30" s="72" t="s">
        <v>92</v>
      </c>
      <c r="B30" s="73" t="s">
        <v>93</v>
      </c>
      <c r="C30" s="74"/>
      <c r="D30" s="74"/>
      <c r="E30" s="75"/>
      <c r="H30" s="1"/>
      <c r="I30" s="1"/>
      <c r="J30" s="80" t="s">
        <v>188</v>
      </c>
      <c r="K30" s="1"/>
      <c r="L30" s="1"/>
      <c r="M30" s="1"/>
      <c r="N30" s="1"/>
      <c r="O30" s="1"/>
      <c r="P30" s="1"/>
      <c r="Q30" s="1"/>
      <c r="R30" s="2"/>
      <c r="U30" s="1" t="s">
        <v>82</v>
      </c>
      <c r="AG30" s="83"/>
      <c r="AH30" s="83"/>
      <c r="AI30" s="83"/>
      <c r="AJ30" s="83"/>
      <c r="AK30" s="83"/>
      <c r="AS30" s="80"/>
      <c r="AT30" s="83" t="s">
        <v>154</v>
      </c>
      <c r="BG30" s="83"/>
    </row>
    <row r="31" spans="1:59" ht="18.75" customHeight="1">
      <c r="A31" s="72" t="s">
        <v>96</v>
      </c>
      <c r="B31" s="73" t="s">
        <v>97</v>
      </c>
      <c r="C31" s="74"/>
      <c r="D31" s="74"/>
      <c r="E31" s="75"/>
      <c r="H31" s="1"/>
      <c r="I31" s="1" t="s">
        <v>190</v>
      </c>
      <c r="J31" s="80"/>
      <c r="K31" s="1"/>
      <c r="L31" s="1"/>
      <c r="M31" s="1"/>
      <c r="N31" s="1"/>
      <c r="O31" s="1"/>
      <c r="P31" s="1"/>
      <c r="Q31" s="1"/>
      <c r="R31" s="2"/>
      <c r="T31" s="80"/>
      <c r="U31" s="80"/>
      <c r="V31" s="80" t="s">
        <v>84</v>
      </c>
      <c r="AG31" s="83"/>
      <c r="AH31" s="83"/>
      <c r="AI31" s="83"/>
      <c r="AJ31" s="83"/>
      <c r="AK31" s="83"/>
      <c r="AS31" s="80"/>
      <c r="AT31" s="83" t="s">
        <v>155</v>
      </c>
      <c r="BG31" s="83"/>
    </row>
    <row r="32" spans="1:59" ht="18.75" customHeight="1">
      <c r="A32" s="72"/>
      <c r="B32" s="73" t="s">
        <v>100</v>
      </c>
      <c r="C32" s="74"/>
      <c r="D32" s="74"/>
      <c r="E32" s="75"/>
      <c r="H32" s="1"/>
      <c r="I32" s="1"/>
      <c r="J32" s="80" t="s">
        <v>191</v>
      </c>
      <c r="K32" s="1"/>
      <c r="L32" s="1"/>
      <c r="M32" s="1"/>
      <c r="N32" s="1"/>
      <c r="O32" s="1"/>
      <c r="P32" s="1"/>
      <c r="Q32" s="1"/>
      <c r="R32" s="2"/>
      <c r="T32" s="80"/>
      <c r="U32" s="80"/>
      <c r="V32" s="80" t="s">
        <v>88</v>
      </c>
      <c r="AG32" s="83"/>
      <c r="AH32" s="83"/>
      <c r="AI32" s="83"/>
      <c r="AJ32" s="83"/>
      <c r="AK32" s="83"/>
      <c r="AS32" s="89"/>
      <c r="AT32" s="83" t="s">
        <v>156</v>
      </c>
    </row>
    <row r="33" spans="1:47" ht="18.75" customHeight="1">
      <c r="A33" s="76"/>
      <c r="B33" s="77" t="s">
        <v>102</v>
      </c>
      <c r="C33" s="78"/>
      <c r="D33" s="78"/>
      <c r="E33" s="79"/>
      <c r="H33" s="1"/>
      <c r="I33" s="1"/>
      <c r="J33" s="1"/>
      <c r="K33" s="1"/>
      <c r="L33" s="1"/>
      <c r="M33" s="1"/>
      <c r="N33" s="1"/>
      <c r="O33" s="1"/>
      <c r="P33" s="1"/>
      <c r="Q33" s="1"/>
      <c r="R33" s="1"/>
      <c r="T33" s="80"/>
      <c r="U33" s="80"/>
      <c r="V33" s="80" t="s">
        <v>91</v>
      </c>
      <c r="AF33" s="24" t="s">
        <v>2</v>
      </c>
      <c r="AG33" s="1"/>
      <c r="AH33" s="1"/>
      <c r="AS33" s="83" t="s">
        <v>163</v>
      </c>
      <c r="AT33" s="80"/>
    </row>
    <row r="34" spans="1:47" ht="18.75" customHeight="1">
      <c r="A34" s="83" t="s">
        <v>1103</v>
      </c>
      <c r="H34" s="1"/>
      <c r="I34" s="58"/>
      <c r="J34" s="1"/>
      <c r="K34" s="1"/>
      <c r="L34" s="1"/>
      <c r="M34" s="1"/>
      <c r="N34" s="1"/>
      <c r="O34" s="1"/>
      <c r="P34" s="1"/>
      <c r="Q34" s="1"/>
      <c r="R34" s="1"/>
      <c r="T34" s="80"/>
      <c r="U34" s="80"/>
      <c r="V34" s="80" t="s">
        <v>95</v>
      </c>
      <c r="AF34" s="3" t="s">
        <v>53</v>
      </c>
      <c r="AG34" s="1"/>
      <c r="AH34" s="1"/>
      <c r="AS34" s="80"/>
      <c r="AT34" s="80"/>
    </row>
    <row r="35" spans="1:47" ht="18.75" customHeight="1">
      <c r="A35" s="83" t="s">
        <v>1104</v>
      </c>
      <c r="B35" s="83"/>
      <c r="C35" s="83"/>
      <c r="D35" s="83"/>
      <c r="E35" s="83"/>
      <c r="H35" s="1"/>
      <c r="I35" s="1"/>
      <c r="J35" s="1"/>
      <c r="K35" s="1"/>
      <c r="L35" s="1"/>
      <c r="M35" s="1"/>
      <c r="N35" s="1"/>
      <c r="O35" s="1"/>
      <c r="P35" s="1"/>
      <c r="Q35" s="1"/>
      <c r="R35" s="1"/>
      <c r="T35" s="80"/>
      <c r="U35" s="80"/>
      <c r="V35" s="80" t="s">
        <v>99</v>
      </c>
      <c r="AF35" s="1"/>
      <c r="AG35" s="1" t="s">
        <v>56</v>
      </c>
      <c r="AH35" s="1"/>
      <c r="AR35" s="88"/>
      <c r="AS35" s="80"/>
    </row>
    <row r="36" spans="1:47" ht="18.75" customHeight="1">
      <c r="B36" s="83"/>
      <c r="C36" s="83"/>
      <c r="D36" s="83"/>
      <c r="E36" s="83"/>
      <c r="H36" s="24" t="s">
        <v>2</v>
      </c>
      <c r="I36" s="1"/>
      <c r="J36" s="1"/>
      <c r="K36" s="1"/>
      <c r="L36" s="1"/>
      <c r="M36" s="1"/>
      <c r="N36" s="1"/>
      <c r="O36" s="1"/>
      <c r="P36" s="1"/>
      <c r="Q36" s="1"/>
      <c r="R36" s="1"/>
      <c r="T36" s="80"/>
      <c r="U36" s="80"/>
      <c r="AF36" s="1"/>
      <c r="AG36" s="1"/>
      <c r="AH36" s="1" t="s">
        <v>58</v>
      </c>
      <c r="AR36" s="84"/>
      <c r="AS36" s="80"/>
    </row>
    <row r="37" spans="1:47" ht="18.75" customHeight="1">
      <c r="B37" s="83"/>
      <c r="C37" s="83"/>
      <c r="D37" s="83"/>
      <c r="E37" s="83"/>
      <c r="H37" s="3" t="s">
        <v>115</v>
      </c>
      <c r="I37" s="1"/>
      <c r="J37" s="1"/>
      <c r="K37" s="1"/>
      <c r="L37" s="1"/>
      <c r="M37" s="1"/>
      <c r="N37" s="1"/>
      <c r="O37" s="1"/>
      <c r="P37" s="1"/>
      <c r="Q37" s="1"/>
      <c r="R37" s="1"/>
      <c r="T37" s="3" t="s">
        <v>101</v>
      </c>
      <c r="AF37" s="1"/>
      <c r="AG37" s="1"/>
      <c r="AH37" s="1"/>
      <c r="AR37" s="88" t="s">
        <v>157</v>
      </c>
      <c r="AS37" s="80"/>
    </row>
    <row r="38" spans="1:47" ht="18.75" customHeight="1">
      <c r="B38" s="83"/>
      <c r="C38" s="83"/>
      <c r="E38" s="83"/>
      <c r="H38" s="1"/>
      <c r="I38" s="1" t="s">
        <v>6086</v>
      </c>
      <c r="J38" s="1"/>
      <c r="K38" s="1"/>
      <c r="L38" s="1"/>
      <c r="M38" s="1"/>
      <c r="N38" s="1"/>
      <c r="O38" s="1"/>
      <c r="P38" s="1"/>
      <c r="Q38" s="1"/>
      <c r="R38" s="1"/>
      <c r="U38" s="1" t="s">
        <v>103</v>
      </c>
      <c r="AF38" s="3" t="s">
        <v>63</v>
      </c>
      <c r="AG38" s="1"/>
      <c r="AH38" s="1"/>
      <c r="AR38" s="84" t="s">
        <v>158</v>
      </c>
      <c r="AS38" s="80"/>
    </row>
    <row r="39" spans="1:47" ht="18.75" customHeight="1">
      <c r="B39" s="83"/>
      <c r="C39" s="83"/>
      <c r="D39" s="83"/>
      <c r="E39" s="83"/>
      <c r="H39" s="1"/>
      <c r="I39" s="1"/>
      <c r="J39" s="1" t="s">
        <v>6087</v>
      </c>
      <c r="K39" s="1"/>
      <c r="L39" s="1"/>
      <c r="M39" s="1"/>
      <c r="N39" s="1"/>
      <c r="O39" s="1"/>
      <c r="P39" s="1"/>
      <c r="Q39" s="1"/>
      <c r="R39" s="1"/>
      <c r="U39" s="1" t="s">
        <v>105</v>
      </c>
      <c r="AF39" s="1"/>
      <c r="AG39" s="1" t="s">
        <v>66</v>
      </c>
      <c r="AH39" s="1"/>
      <c r="AS39" s="83" t="s">
        <v>251</v>
      </c>
    </row>
    <row r="40" spans="1:47" ht="18.75" customHeight="1">
      <c r="B40" s="83"/>
      <c r="C40" s="83"/>
      <c r="D40" s="83"/>
      <c r="E40" s="83"/>
      <c r="H40" s="1"/>
      <c r="I40" s="1" t="s">
        <v>116</v>
      </c>
      <c r="J40" s="1"/>
      <c r="K40" s="1"/>
      <c r="L40" s="1"/>
      <c r="M40" s="1"/>
      <c r="N40" s="1"/>
      <c r="O40" s="1"/>
      <c r="P40" s="1"/>
      <c r="Q40" s="1"/>
      <c r="R40" s="1"/>
      <c r="AF40" s="1"/>
      <c r="AG40" s="1"/>
      <c r="AH40" s="97" t="s">
        <v>69</v>
      </c>
      <c r="AT40" s="80" t="s">
        <v>252</v>
      </c>
      <c r="AU40" s="80"/>
    </row>
    <row r="41" spans="1:47" ht="18.75" customHeight="1">
      <c r="B41" s="83"/>
      <c r="C41" s="83"/>
      <c r="D41" s="83"/>
      <c r="E41" s="83"/>
      <c r="H41" s="1"/>
      <c r="I41" s="1"/>
      <c r="J41" s="1" t="s">
        <v>117</v>
      </c>
      <c r="K41" s="1"/>
      <c r="L41" s="1"/>
      <c r="M41" s="1"/>
      <c r="N41" s="1"/>
      <c r="O41" s="1"/>
      <c r="P41" s="1"/>
      <c r="Q41" s="1"/>
      <c r="R41" s="2"/>
      <c r="T41" s="3" t="s">
        <v>106</v>
      </c>
      <c r="AF41" s="1"/>
      <c r="AG41" s="1"/>
      <c r="AH41" s="1"/>
      <c r="AI41" s="80" t="s">
        <v>74</v>
      </c>
      <c r="AT41" s="80" t="s">
        <v>253</v>
      </c>
      <c r="AU41" s="80"/>
    </row>
    <row r="42" spans="1:47" ht="18.75" customHeight="1">
      <c r="B42" s="83"/>
      <c r="C42" s="83"/>
      <c r="D42" s="83"/>
      <c r="E42" s="83"/>
      <c r="H42" s="1"/>
      <c r="I42" s="1"/>
      <c r="J42" s="1" t="s">
        <v>118</v>
      </c>
      <c r="K42" s="1"/>
      <c r="L42" s="1"/>
      <c r="M42" s="1"/>
      <c r="N42" s="1"/>
      <c r="O42" s="1"/>
      <c r="P42" s="1"/>
      <c r="Q42" s="1"/>
      <c r="R42" s="2"/>
      <c r="U42" s="1" t="s">
        <v>107</v>
      </c>
      <c r="V42" s="1"/>
      <c r="AF42" s="1"/>
      <c r="AG42" s="1"/>
      <c r="AH42" s="1"/>
      <c r="AI42" s="80" t="s">
        <v>239</v>
      </c>
      <c r="AT42" s="80" t="s">
        <v>254</v>
      </c>
      <c r="AU42" s="80"/>
    </row>
    <row r="43" spans="1:47" ht="18.75" customHeight="1">
      <c r="B43" s="83"/>
      <c r="C43" s="83"/>
      <c r="D43" s="83"/>
      <c r="E43" s="83"/>
      <c r="H43" s="1"/>
      <c r="I43" s="1"/>
      <c r="J43" s="1" t="s">
        <v>119</v>
      </c>
      <c r="K43" s="1"/>
      <c r="L43" s="1"/>
      <c r="M43" s="1"/>
      <c r="N43" s="1"/>
      <c r="O43" s="1"/>
      <c r="P43" s="1"/>
      <c r="Q43" s="1"/>
      <c r="R43" s="2"/>
      <c r="V43" s="1" t="s">
        <v>215</v>
      </c>
      <c r="AF43" s="1"/>
      <c r="AG43" s="80"/>
      <c r="AH43" s="80"/>
      <c r="AI43" s="80"/>
      <c r="AJ43" s="83" t="s">
        <v>249</v>
      </c>
      <c r="AK43" s="83"/>
      <c r="AT43" s="80" t="s">
        <v>256</v>
      </c>
      <c r="AU43" s="80"/>
    </row>
    <row r="44" spans="1:47" ht="18.75" customHeight="1">
      <c r="B44" s="83"/>
      <c r="C44" s="83"/>
      <c r="D44" s="83"/>
      <c r="E44" s="83"/>
      <c r="H44" s="1"/>
      <c r="I44" s="1"/>
      <c r="J44" s="1" t="s">
        <v>120</v>
      </c>
      <c r="K44" s="1"/>
      <c r="L44" s="1"/>
      <c r="M44" s="1"/>
      <c r="N44" s="1"/>
      <c r="O44" s="1"/>
      <c r="P44" s="1"/>
      <c r="Q44" s="1"/>
      <c r="R44" s="2"/>
      <c r="V44" s="1" t="s">
        <v>214</v>
      </c>
      <c r="AF44" s="2"/>
      <c r="AG44" s="2"/>
      <c r="AH44" s="2"/>
      <c r="AI44" s="80" t="s">
        <v>81</v>
      </c>
      <c r="AT44" s="80" t="s">
        <v>255</v>
      </c>
      <c r="AU44" s="80"/>
    </row>
    <row r="45" spans="1:47" ht="18.75" customHeight="1">
      <c r="H45" s="1"/>
      <c r="I45" s="1"/>
      <c r="J45" s="1" t="s">
        <v>121</v>
      </c>
      <c r="K45" s="1"/>
      <c r="L45" s="1"/>
      <c r="M45" s="1"/>
      <c r="N45" s="1"/>
      <c r="O45" s="1"/>
      <c r="P45" s="1"/>
      <c r="Q45" s="1"/>
      <c r="R45" s="2"/>
      <c r="U45" s="1" t="s">
        <v>212</v>
      </c>
      <c r="V45" s="1"/>
      <c r="AF45" s="2"/>
      <c r="AG45" s="2"/>
      <c r="AH45" s="97" t="s">
        <v>83</v>
      </c>
      <c r="AS45" s="83" t="s">
        <v>257</v>
      </c>
      <c r="AT45" s="80"/>
      <c r="AU45" s="80"/>
    </row>
    <row r="46" spans="1:47" ht="18.75" customHeight="1">
      <c r="H46" s="1"/>
      <c r="I46" s="1" t="s">
        <v>122</v>
      </c>
      <c r="J46" s="1"/>
      <c r="K46" s="1"/>
      <c r="L46" s="1"/>
      <c r="M46" s="1"/>
      <c r="N46" s="1"/>
      <c r="O46" s="1"/>
      <c r="P46" s="1"/>
      <c r="Q46" s="1"/>
      <c r="R46" s="2"/>
      <c r="V46" s="1" t="s">
        <v>213</v>
      </c>
      <c r="AF46" s="2"/>
      <c r="AG46" s="2"/>
      <c r="AH46" s="2"/>
      <c r="AI46" s="80" t="s">
        <v>87</v>
      </c>
      <c r="AT46" s="80" t="s">
        <v>258</v>
      </c>
      <c r="AU46" s="80"/>
    </row>
    <row r="47" spans="1:47" ht="18.75" customHeight="1">
      <c r="H47" s="1"/>
      <c r="I47" s="1"/>
      <c r="J47" s="1"/>
      <c r="K47" s="1"/>
      <c r="L47" s="1"/>
      <c r="M47" s="1"/>
      <c r="N47" s="1"/>
      <c r="O47" s="1"/>
      <c r="P47" s="1"/>
      <c r="Q47" s="1"/>
      <c r="R47" s="2"/>
      <c r="U47" s="1" t="s">
        <v>216</v>
      </c>
      <c r="V47" s="1"/>
      <c r="AF47" s="2"/>
      <c r="AG47" s="2"/>
      <c r="AH47" s="2"/>
      <c r="AI47" s="80" t="s">
        <v>90</v>
      </c>
      <c r="AT47" s="80"/>
      <c r="AU47" s="80"/>
    </row>
    <row r="48" spans="1:47" ht="18.75" customHeight="1">
      <c r="H48" s="3" t="s">
        <v>123</v>
      </c>
      <c r="I48" s="1"/>
      <c r="J48" s="1"/>
      <c r="K48" s="1"/>
      <c r="L48" s="1"/>
      <c r="M48" s="1"/>
      <c r="N48" s="1"/>
      <c r="O48" s="1"/>
      <c r="P48" s="1"/>
      <c r="Q48" s="2"/>
      <c r="R48" s="2"/>
      <c r="V48" s="1" t="s">
        <v>217</v>
      </c>
      <c r="AF48" s="2"/>
      <c r="AG48" s="2"/>
      <c r="AH48" s="2"/>
      <c r="AI48" s="80" t="s">
        <v>94</v>
      </c>
      <c r="AT48" s="80"/>
      <c r="AU48" s="80"/>
    </row>
    <row r="49" spans="8:47" ht="18.75" customHeight="1">
      <c r="H49" s="1"/>
      <c r="I49" s="1" t="s">
        <v>192</v>
      </c>
      <c r="J49" s="1"/>
      <c r="K49" s="1"/>
      <c r="L49" s="1"/>
      <c r="M49" s="1"/>
      <c r="N49" s="1"/>
      <c r="O49" s="2"/>
      <c r="P49" s="2"/>
      <c r="Q49" s="2"/>
      <c r="R49" s="2"/>
      <c r="V49" s="1" t="s">
        <v>218</v>
      </c>
      <c r="AF49" s="2"/>
      <c r="AG49" s="2"/>
      <c r="AH49" s="2"/>
      <c r="AI49" s="80" t="s">
        <v>98</v>
      </c>
      <c r="AT49" s="80"/>
      <c r="AU49" s="80"/>
    </row>
    <row r="50" spans="8:47" ht="18.75" customHeight="1">
      <c r="H50" s="1"/>
      <c r="I50" s="1"/>
      <c r="J50" s="1" t="s">
        <v>193</v>
      </c>
      <c r="K50" s="1"/>
      <c r="L50" s="1"/>
      <c r="M50" s="1"/>
      <c r="N50" s="1"/>
      <c r="O50" s="2"/>
      <c r="P50" s="2"/>
      <c r="Q50" s="2"/>
      <c r="R50" s="2"/>
      <c r="U50" s="1" t="s">
        <v>219</v>
      </c>
      <c r="V50" s="1"/>
      <c r="AF50" s="2"/>
      <c r="AG50" s="1" t="s">
        <v>240</v>
      </c>
      <c r="AH50" s="2"/>
    </row>
    <row r="51" spans="8:47" ht="18.75" customHeight="1">
      <c r="H51" s="3"/>
      <c r="I51" s="3"/>
      <c r="J51" s="85" t="s">
        <v>131</v>
      </c>
      <c r="K51" s="1"/>
      <c r="L51" s="1"/>
      <c r="M51" s="1"/>
      <c r="N51" s="1"/>
      <c r="O51" s="2"/>
      <c r="P51" s="2"/>
      <c r="Q51" s="2"/>
      <c r="R51" s="2"/>
      <c r="T51" s="80"/>
      <c r="V51" s="1" t="s">
        <v>220</v>
      </c>
      <c r="AF51" s="2"/>
      <c r="AG51" s="1"/>
      <c r="AI51" s="2" t="s">
        <v>241</v>
      </c>
    </row>
    <row r="52" spans="8:47" ht="18.75" customHeight="1">
      <c r="H52" s="1"/>
      <c r="I52" s="1"/>
      <c r="J52" s="1"/>
      <c r="K52" s="85" t="s">
        <v>124</v>
      </c>
      <c r="L52" s="1"/>
      <c r="M52" s="2"/>
      <c r="N52" s="2"/>
      <c r="O52" s="85" t="s">
        <v>127</v>
      </c>
      <c r="Q52" s="1"/>
      <c r="R52" s="2"/>
      <c r="T52" s="80"/>
      <c r="U52" s="80"/>
      <c r="V52" s="80" t="s">
        <v>108</v>
      </c>
      <c r="AA52" s="80" t="s">
        <v>110</v>
      </c>
      <c r="AC52" s="1"/>
      <c r="AF52" s="2"/>
      <c r="AG52" s="1"/>
      <c r="AH52" s="2"/>
    </row>
    <row r="53" spans="8:47" ht="18.75" customHeight="1">
      <c r="H53" s="1"/>
      <c r="I53" s="1"/>
      <c r="J53" s="1"/>
      <c r="K53" s="85" t="s">
        <v>125</v>
      </c>
      <c r="L53" s="1"/>
      <c r="M53" s="2"/>
      <c r="N53" s="2"/>
      <c r="O53" s="85" t="s">
        <v>128</v>
      </c>
      <c r="Q53" s="1"/>
      <c r="R53" s="2"/>
      <c r="T53" s="80"/>
      <c r="U53" s="80"/>
      <c r="V53" s="80" t="s">
        <v>109</v>
      </c>
      <c r="AA53" s="80" t="s">
        <v>111</v>
      </c>
      <c r="AC53" s="1"/>
      <c r="AF53" s="3" t="s">
        <v>104</v>
      </c>
      <c r="AG53" s="2"/>
      <c r="AH53" s="2"/>
    </row>
    <row r="54" spans="8:47" ht="18.75" customHeight="1">
      <c r="H54" s="1"/>
      <c r="I54" s="1"/>
      <c r="J54" s="1"/>
      <c r="K54" s="85" t="s">
        <v>126</v>
      </c>
      <c r="L54" s="1"/>
      <c r="M54" s="2"/>
      <c r="N54" s="2"/>
      <c r="O54" s="85" t="s">
        <v>129</v>
      </c>
      <c r="Q54" s="2"/>
      <c r="R54" s="2"/>
      <c r="T54" s="80"/>
      <c r="U54" s="80"/>
      <c r="V54" s="1"/>
      <c r="AF54" s="2"/>
      <c r="AG54" s="80" t="s">
        <v>242</v>
      </c>
      <c r="AH54" s="2"/>
      <c r="AN54" s="83"/>
    </row>
    <row r="55" spans="8:47" ht="18.75" customHeight="1">
      <c r="I55" s="2"/>
      <c r="J55" s="85" t="s">
        <v>130</v>
      </c>
      <c r="K55" s="2"/>
      <c r="L55" s="2"/>
      <c r="M55" s="2"/>
      <c r="N55" s="2"/>
      <c r="O55" s="2"/>
      <c r="P55" s="2"/>
      <c r="Q55" s="2"/>
      <c r="R55" s="2"/>
      <c r="U55" s="80"/>
      <c r="V55" s="1"/>
      <c r="Y55" s="162" t="s">
        <v>6082</v>
      </c>
      <c r="Z55" s="1387" t="s">
        <v>6065</v>
      </c>
      <c r="AA55" s="1388"/>
      <c r="AB55" s="1387" t="s">
        <v>6066</v>
      </c>
      <c r="AC55" s="1389"/>
      <c r="AF55" s="2"/>
      <c r="AG55" s="2"/>
      <c r="AH55" s="80" t="s">
        <v>243</v>
      </c>
      <c r="AN55" s="83"/>
    </row>
    <row r="56" spans="8:47" ht="18.75" customHeight="1">
      <c r="I56" s="85" t="s">
        <v>194</v>
      </c>
      <c r="J56" s="2"/>
      <c r="K56" s="2"/>
      <c r="L56" s="2"/>
      <c r="M56" s="2"/>
      <c r="N56" s="2"/>
      <c r="O56" s="2"/>
      <c r="P56" s="2"/>
      <c r="Q56" s="2"/>
      <c r="R56" s="2"/>
      <c r="Y56" s="163"/>
      <c r="Z56" s="1378" t="s">
        <v>6071</v>
      </c>
      <c r="AA56" s="1380"/>
      <c r="AB56" s="1378" t="s">
        <v>6067</v>
      </c>
      <c r="AC56" s="1379"/>
      <c r="AF56" s="2"/>
      <c r="AG56" s="2"/>
      <c r="AH56" s="80" t="s">
        <v>244</v>
      </c>
      <c r="AN56" s="83"/>
    </row>
    <row r="57" spans="8:47" ht="18.75" customHeight="1">
      <c r="I57" s="2"/>
      <c r="J57" s="85" t="s">
        <v>195</v>
      </c>
      <c r="K57" s="2"/>
      <c r="L57" s="2"/>
      <c r="M57" s="2"/>
      <c r="N57" s="2"/>
      <c r="O57" s="2"/>
      <c r="P57" s="2"/>
      <c r="Q57" s="2"/>
      <c r="R57" s="2"/>
      <c r="Y57" s="164" t="s">
        <v>6065</v>
      </c>
      <c r="Z57" s="1378" t="s">
        <v>6093</v>
      </c>
      <c r="AA57" s="1380"/>
      <c r="AB57" s="1378" t="s">
        <v>6068</v>
      </c>
      <c r="AC57" s="1379"/>
      <c r="AF57" s="2"/>
      <c r="AG57" s="2" t="s">
        <v>245</v>
      </c>
      <c r="AH57" s="2"/>
      <c r="AL57" s="83"/>
      <c r="AN57" s="83"/>
    </row>
    <row r="58" spans="8:47" ht="18.75" customHeight="1">
      <c r="I58" s="85" t="s">
        <v>196</v>
      </c>
      <c r="J58" s="2"/>
      <c r="K58" s="2"/>
      <c r="L58" s="2"/>
      <c r="M58" s="2"/>
      <c r="N58" s="2"/>
      <c r="O58" s="2"/>
      <c r="P58" s="2"/>
      <c r="Q58" s="2"/>
      <c r="R58" s="2"/>
      <c r="Y58" s="164" t="s">
        <v>6066</v>
      </c>
      <c r="Z58" s="1393" t="s">
        <v>6089</v>
      </c>
      <c r="AA58" s="1394"/>
      <c r="AB58" s="1378" t="s">
        <v>6069</v>
      </c>
      <c r="AC58" s="1379"/>
      <c r="AH58" s="83" t="s">
        <v>246</v>
      </c>
      <c r="AI58" s="83"/>
      <c r="AJ58" s="83"/>
      <c r="AK58" s="83"/>
      <c r="AL58" s="83"/>
      <c r="AN58" s="83"/>
    </row>
    <row r="59" spans="8:47" ht="18.75" customHeight="1">
      <c r="I59" s="2"/>
      <c r="J59" s="85" t="s">
        <v>197</v>
      </c>
      <c r="K59" s="2"/>
      <c r="L59" s="2"/>
      <c r="M59" s="2"/>
      <c r="N59" s="2"/>
      <c r="O59" s="2"/>
      <c r="P59" s="2"/>
      <c r="Q59" s="2"/>
      <c r="R59" s="2"/>
      <c r="Y59" s="164" t="s">
        <v>6083</v>
      </c>
      <c r="Z59" s="168" t="s">
        <v>6090</v>
      </c>
      <c r="AA59" s="169"/>
      <c r="AB59" s="1378" t="s">
        <v>6088</v>
      </c>
      <c r="AC59" s="1379"/>
      <c r="AH59" s="83" t="s">
        <v>247</v>
      </c>
      <c r="AI59" s="83"/>
      <c r="AJ59" s="83"/>
      <c r="AK59" s="83"/>
      <c r="AL59" s="83"/>
      <c r="AN59" s="83"/>
    </row>
    <row r="60" spans="8:47" ht="18.75" customHeight="1">
      <c r="I60" s="1"/>
      <c r="J60" s="2"/>
      <c r="K60" s="2"/>
      <c r="L60" s="2"/>
      <c r="M60" s="2"/>
      <c r="N60" s="2"/>
      <c r="O60" s="2"/>
      <c r="P60" s="2"/>
      <c r="Q60" s="2"/>
      <c r="R60" s="2"/>
      <c r="Y60" s="164" t="s">
        <v>6084</v>
      </c>
      <c r="Z60" s="168"/>
      <c r="AA60" s="169"/>
      <c r="AB60" s="166" t="s">
        <v>6091</v>
      </c>
      <c r="AC60" s="167"/>
      <c r="AH60" s="80" t="s">
        <v>248</v>
      </c>
      <c r="AI60" s="83"/>
      <c r="AJ60" s="83"/>
      <c r="AK60" s="83"/>
      <c r="AN60" s="83"/>
    </row>
    <row r="61" spans="8:47" ht="18.75" customHeight="1" thickBot="1">
      <c r="H61" s="3" t="s">
        <v>142</v>
      </c>
      <c r="I61" s="1"/>
      <c r="J61" s="2"/>
      <c r="K61" s="2"/>
      <c r="L61" s="2"/>
      <c r="M61" s="2"/>
      <c r="N61" s="2"/>
      <c r="O61" s="2"/>
      <c r="P61" s="2"/>
      <c r="Q61" s="2"/>
      <c r="R61" s="2"/>
      <c r="Y61" s="165"/>
      <c r="Z61" s="1395"/>
      <c r="AA61" s="1396"/>
      <c r="AB61" s="1395" t="s">
        <v>6092</v>
      </c>
      <c r="AC61" s="1397"/>
      <c r="AN61" s="83"/>
    </row>
    <row r="62" spans="8:47" ht="18.75" customHeight="1">
      <c r="H62" s="3"/>
      <c r="I62" s="4" t="s">
        <v>198</v>
      </c>
      <c r="J62" s="2"/>
      <c r="K62" s="2"/>
      <c r="L62" s="2"/>
      <c r="M62" s="2"/>
      <c r="N62" s="2"/>
      <c r="O62" s="2"/>
      <c r="P62" s="2"/>
      <c r="Q62" s="2"/>
      <c r="R62" s="2"/>
      <c r="AK62" s="162" t="s">
        <v>6082</v>
      </c>
      <c r="AL62" s="1387" t="s">
        <v>6065</v>
      </c>
      <c r="AM62" s="1388"/>
      <c r="AN62" s="1387" t="s">
        <v>6066</v>
      </c>
      <c r="AO62" s="1389"/>
    </row>
    <row r="63" spans="8:47" ht="18.75" customHeight="1">
      <c r="H63" s="3"/>
      <c r="I63" s="3"/>
      <c r="J63" s="85" t="s">
        <v>199</v>
      </c>
      <c r="K63" s="2"/>
      <c r="L63" s="2"/>
      <c r="M63" s="2"/>
      <c r="N63" s="2"/>
      <c r="O63" s="2"/>
      <c r="P63" s="2"/>
      <c r="Q63" s="2"/>
      <c r="R63" s="2"/>
      <c r="AK63" s="163" t="s">
        <v>6065</v>
      </c>
      <c r="AL63" s="1378" t="s">
        <v>6071</v>
      </c>
      <c r="AM63" s="1380"/>
      <c r="AN63" s="1378" t="s">
        <v>6095</v>
      </c>
      <c r="AO63" s="1379"/>
    </row>
    <row r="64" spans="8:47" ht="18.75" customHeight="1">
      <c r="I64" s="2"/>
      <c r="J64" s="85" t="s">
        <v>200</v>
      </c>
      <c r="K64" s="85"/>
      <c r="L64" s="2"/>
      <c r="M64" s="2"/>
      <c r="N64" s="2"/>
      <c r="O64" s="2"/>
      <c r="P64" s="2"/>
      <c r="Q64" s="2"/>
      <c r="R64" s="2"/>
      <c r="AK64" s="164" t="s">
        <v>6066</v>
      </c>
      <c r="AL64" s="1378" t="s">
        <v>6093</v>
      </c>
      <c r="AM64" s="1380"/>
      <c r="AN64" s="1378" t="s">
        <v>6068</v>
      </c>
      <c r="AO64" s="1379"/>
    </row>
    <row r="65" spans="9:41" ht="18.75" customHeight="1">
      <c r="I65" s="2"/>
      <c r="J65" s="85"/>
      <c r="K65" s="85" t="s">
        <v>201</v>
      </c>
      <c r="L65" s="2"/>
      <c r="M65" s="2"/>
      <c r="N65" s="2"/>
      <c r="O65" s="2"/>
      <c r="P65" s="2"/>
      <c r="Q65" s="2"/>
      <c r="R65" s="2"/>
      <c r="AK65" s="164" t="s">
        <v>6083</v>
      </c>
      <c r="AL65" s="1378" t="s">
        <v>6094</v>
      </c>
      <c r="AM65" s="1380"/>
      <c r="AN65" s="1378" t="s">
        <v>6069</v>
      </c>
      <c r="AO65" s="1379"/>
    </row>
    <row r="66" spans="9:41" ht="18.75" customHeight="1" thickBot="1">
      <c r="I66" s="2"/>
      <c r="J66" s="85" t="s">
        <v>202</v>
      </c>
      <c r="K66" s="85"/>
      <c r="L66" s="2"/>
      <c r="M66" s="2"/>
      <c r="N66" s="2"/>
      <c r="O66" s="2"/>
      <c r="P66" s="2"/>
      <c r="Q66" s="2"/>
      <c r="R66" s="2"/>
      <c r="AK66" s="165" t="s">
        <v>6084</v>
      </c>
      <c r="AL66" s="1390" t="s">
        <v>6072</v>
      </c>
      <c r="AM66" s="1391"/>
      <c r="AN66" s="1390" t="s">
        <v>6070</v>
      </c>
      <c r="AO66" s="1392"/>
    </row>
    <row r="67" spans="9:41" ht="18.75" customHeight="1">
      <c r="I67" s="2"/>
      <c r="J67" s="85"/>
      <c r="K67" s="85" t="s">
        <v>203</v>
      </c>
      <c r="L67" s="2"/>
      <c r="M67" s="2"/>
      <c r="N67" s="2"/>
      <c r="O67" s="2"/>
      <c r="P67" s="2"/>
      <c r="Q67" s="2"/>
      <c r="R67" s="2"/>
    </row>
    <row r="68" spans="9:41" ht="18.75" customHeight="1">
      <c r="I68" s="2"/>
      <c r="J68" s="85" t="s">
        <v>204</v>
      </c>
      <c r="K68" s="85"/>
      <c r="L68" s="2"/>
      <c r="M68" s="2"/>
      <c r="N68" s="2"/>
      <c r="O68" s="2"/>
      <c r="P68" s="2"/>
      <c r="Q68" s="2"/>
      <c r="R68" s="2"/>
    </row>
    <row r="69" spans="9:41" ht="18.75" customHeight="1">
      <c r="I69" s="2"/>
      <c r="J69" s="85"/>
      <c r="K69" s="85" t="s">
        <v>205</v>
      </c>
      <c r="L69" s="2"/>
      <c r="M69" s="2"/>
      <c r="N69" s="2"/>
      <c r="O69" s="2"/>
      <c r="P69" s="2"/>
      <c r="Q69" s="2"/>
      <c r="R69" s="2"/>
    </row>
    <row r="70" spans="9:41" ht="18.75" customHeight="1">
      <c r="I70" s="4" t="s">
        <v>132</v>
      </c>
      <c r="J70" s="2"/>
      <c r="K70" s="2"/>
      <c r="L70" s="2"/>
      <c r="M70" s="2"/>
      <c r="N70" s="2"/>
      <c r="O70" s="2"/>
      <c r="P70" s="2"/>
      <c r="Q70" s="2"/>
      <c r="R70" s="2"/>
    </row>
    <row r="71" spans="9:41" ht="18.75" customHeight="1">
      <c r="I71" s="2"/>
      <c r="J71" s="85" t="s">
        <v>143</v>
      </c>
      <c r="K71" s="85"/>
      <c r="L71" s="2"/>
      <c r="M71" s="2"/>
      <c r="N71" s="2"/>
      <c r="O71" s="2"/>
      <c r="P71" s="2"/>
      <c r="Q71" s="2"/>
      <c r="R71" s="2"/>
    </row>
    <row r="72" spans="9:41" ht="18.75" customHeight="1">
      <c r="I72" s="2"/>
      <c r="J72" s="2"/>
      <c r="K72" s="85" t="s">
        <v>124</v>
      </c>
      <c r="L72" s="2"/>
      <c r="M72" s="2"/>
      <c r="N72" s="2"/>
      <c r="O72" s="2"/>
      <c r="P72" s="2"/>
      <c r="Q72" s="2"/>
      <c r="R72" s="2"/>
    </row>
    <row r="73" spans="9:41" ht="18.75" customHeight="1">
      <c r="I73" s="2"/>
      <c r="J73" s="2"/>
      <c r="K73" s="85" t="s">
        <v>134</v>
      </c>
      <c r="L73" s="2"/>
      <c r="M73" s="2"/>
      <c r="N73" s="2"/>
      <c r="O73" s="2"/>
      <c r="P73" s="2"/>
      <c r="Q73" s="2"/>
      <c r="R73" s="2"/>
    </row>
    <row r="74" spans="9:41" ht="18.75" customHeight="1">
      <c r="I74" s="2"/>
      <c r="J74" s="85" t="s">
        <v>133</v>
      </c>
      <c r="K74" s="2"/>
      <c r="L74" s="2"/>
      <c r="M74" s="2"/>
      <c r="N74" s="2"/>
      <c r="O74" s="2"/>
      <c r="P74" s="2"/>
      <c r="Q74" s="2"/>
      <c r="R74" s="2"/>
    </row>
    <row r="75" spans="9:41" ht="18.75" customHeight="1">
      <c r="I75" s="2"/>
      <c r="J75" s="2"/>
      <c r="K75" s="2"/>
      <c r="L75" s="2"/>
      <c r="M75" s="2"/>
      <c r="N75" s="2"/>
      <c r="O75" s="2"/>
      <c r="P75" s="2"/>
      <c r="Q75" s="2"/>
      <c r="R75" s="2"/>
    </row>
    <row r="76" spans="9:41" ht="18.75" customHeight="1">
      <c r="I76" s="2"/>
      <c r="J76" s="2"/>
      <c r="K76" s="2"/>
      <c r="L76" s="2"/>
      <c r="M76" s="2"/>
      <c r="N76" s="2"/>
      <c r="O76" s="2"/>
      <c r="P76" s="2"/>
      <c r="Q76" s="2"/>
      <c r="R76" s="2"/>
    </row>
    <row r="77" spans="9:41" ht="18.75" customHeight="1">
      <c r="I77" s="2"/>
      <c r="J77" s="2"/>
      <c r="K77" s="2"/>
      <c r="L77" s="2"/>
      <c r="M77" s="2"/>
      <c r="N77" s="2"/>
      <c r="O77" s="2"/>
      <c r="P77" s="2"/>
      <c r="Q77" s="2"/>
      <c r="R77" s="2"/>
    </row>
    <row r="78" spans="9:41" ht="18.75" customHeight="1">
      <c r="I78" s="2"/>
      <c r="J78" s="2"/>
      <c r="K78" s="2"/>
      <c r="L78" s="2"/>
      <c r="M78" s="2"/>
      <c r="N78" s="2"/>
      <c r="O78" s="2"/>
      <c r="P78" s="2"/>
      <c r="Q78" s="2"/>
      <c r="R78" s="2"/>
    </row>
    <row r="79" spans="9:41" ht="18.75" customHeight="1">
      <c r="I79" s="2"/>
      <c r="J79" s="2"/>
      <c r="K79" s="2"/>
      <c r="L79" s="2"/>
      <c r="M79" s="2"/>
      <c r="N79" s="2"/>
      <c r="O79" s="2"/>
      <c r="P79" s="2"/>
      <c r="Q79" s="2"/>
      <c r="R79" s="2"/>
    </row>
    <row r="80" spans="9:41" ht="18.75" customHeight="1">
      <c r="I80" s="2"/>
      <c r="J80" s="2"/>
      <c r="K80" s="2"/>
      <c r="L80" s="2"/>
      <c r="M80" s="2"/>
      <c r="N80" s="2"/>
      <c r="O80" s="2"/>
      <c r="P80" s="2"/>
      <c r="Q80" s="2"/>
      <c r="R80" s="2"/>
    </row>
    <row r="81" spans="9:18" ht="18.75" customHeight="1">
      <c r="I81" s="2"/>
      <c r="J81" s="2"/>
      <c r="K81" s="2"/>
      <c r="L81" s="2"/>
      <c r="M81" s="2"/>
      <c r="N81" s="2"/>
      <c r="O81" s="2"/>
      <c r="P81" s="2"/>
      <c r="Q81" s="2"/>
      <c r="R81" s="2"/>
    </row>
    <row r="82" spans="9:18" ht="18.75" customHeight="1">
      <c r="I82" s="2"/>
      <c r="J82" s="2"/>
      <c r="K82" s="2"/>
      <c r="L82" s="2"/>
      <c r="M82" s="2"/>
      <c r="N82" s="2"/>
      <c r="O82" s="2"/>
      <c r="P82" s="2"/>
      <c r="Q82" s="2"/>
      <c r="R82" s="2"/>
    </row>
    <row r="83" spans="9:18" ht="18.75" customHeight="1">
      <c r="I83" s="2"/>
      <c r="J83" s="2"/>
      <c r="K83" s="2"/>
      <c r="L83" s="2"/>
      <c r="M83" s="2"/>
      <c r="N83" s="2"/>
      <c r="O83" s="2"/>
      <c r="P83" s="2"/>
      <c r="Q83" s="2"/>
      <c r="R83" s="2"/>
    </row>
    <row r="84" spans="9:18" ht="18.75" customHeight="1">
      <c r="I84" s="2"/>
      <c r="J84" s="2"/>
      <c r="K84" s="2"/>
      <c r="L84" s="2"/>
      <c r="M84" s="2"/>
      <c r="N84" s="2"/>
      <c r="O84" s="2"/>
      <c r="P84" s="2"/>
      <c r="Q84" s="2"/>
      <c r="R84" s="2"/>
    </row>
    <row r="85" spans="9:18" ht="18.75" customHeight="1">
      <c r="I85" s="2"/>
      <c r="J85" s="2"/>
      <c r="K85" s="2"/>
      <c r="L85" s="2"/>
      <c r="M85" s="2"/>
      <c r="N85" s="2"/>
      <c r="O85" s="2"/>
      <c r="P85" s="2"/>
      <c r="Q85" s="2"/>
      <c r="R85" s="2"/>
    </row>
    <row r="86" spans="9:18" ht="18.75" customHeight="1">
      <c r="I86" s="2"/>
      <c r="J86" s="2"/>
      <c r="K86" s="2"/>
      <c r="L86" s="2"/>
      <c r="M86" s="2"/>
      <c r="N86" s="2"/>
      <c r="O86" s="2"/>
      <c r="P86" s="2"/>
      <c r="Q86" s="2"/>
      <c r="R86" s="2"/>
    </row>
    <row r="87" spans="9:18" ht="18.75" customHeight="1">
      <c r="I87" s="2"/>
      <c r="J87" s="2"/>
      <c r="K87" s="2"/>
      <c r="L87" s="2"/>
      <c r="M87" s="2"/>
      <c r="N87" s="2"/>
      <c r="O87" s="2"/>
      <c r="P87" s="2"/>
      <c r="Q87" s="2"/>
      <c r="R87" s="2"/>
    </row>
    <row r="88" spans="9:18" ht="18.75" customHeight="1">
      <c r="I88" s="2"/>
      <c r="J88" s="2"/>
      <c r="K88" s="2"/>
      <c r="L88" s="2"/>
      <c r="M88" s="2"/>
      <c r="N88" s="2"/>
      <c r="O88" s="2"/>
      <c r="P88" s="2"/>
      <c r="Q88" s="2"/>
      <c r="R88" s="2"/>
    </row>
    <row r="89" spans="9:18" ht="18.75" customHeight="1">
      <c r="I89" s="2"/>
      <c r="J89" s="2"/>
      <c r="K89" s="2"/>
      <c r="L89" s="2"/>
      <c r="M89" s="2"/>
      <c r="N89" s="2"/>
      <c r="O89" s="2"/>
      <c r="P89" s="2"/>
      <c r="Q89" s="2"/>
      <c r="R89" s="2"/>
    </row>
    <row r="90" spans="9:18" ht="18.75" customHeight="1">
      <c r="I90" s="2"/>
      <c r="J90" s="2"/>
      <c r="K90" s="2"/>
      <c r="L90" s="2"/>
      <c r="M90" s="2"/>
      <c r="N90" s="2"/>
      <c r="O90" s="2"/>
      <c r="P90" s="2"/>
      <c r="Q90" s="2"/>
      <c r="R90" s="2"/>
    </row>
    <row r="91" spans="9:18" ht="18.75" customHeight="1">
      <c r="I91" s="2"/>
      <c r="J91" s="2"/>
      <c r="K91" s="2"/>
      <c r="L91" s="2"/>
      <c r="M91" s="2"/>
      <c r="N91" s="2"/>
      <c r="O91" s="2"/>
      <c r="P91" s="2"/>
      <c r="Q91" s="2"/>
      <c r="R91" s="2"/>
    </row>
    <row r="92" spans="9:18" ht="18.75" customHeight="1">
      <c r="I92" s="2"/>
      <c r="J92" s="2"/>
      <c r="K92" s="2"/>
      <c r="L92" s="2"/>
      <c r="M92" s="2"/>
      <c r="N92" s="2"/>
      <c r="O92" s="2"/>
      <c r="P92" s="2"/>
      <c r="Q92" s="2"/>
      <c r="R92" s="2"/>
    </row>
    <row r="93" spans="9:18" ht="18.75" customHeight="1">
      <c r="I93" s="2"/>
      <c r="J93" s="2"/>
      <c r="K93" s="2"/>
      <c r="L93" s="2"/>
      <c r="M93" s="2"/>
      <c r="N93" s="2"/>
      <c r="O93" s="2"/>
      <c r="P93" s="2"/>
      <c r="Q93" s="2"/>
      <c r="R93" s="2"/>
    </row>
    <row r="94" spans="9:18" ht="18.75" customHeight="1">
      <c r="I94" s="2"/>
      <c r="J94" s="2"/>
      <c r="K94" s="2"/>
      <c r="L94" s="2"/>
      <c r="M94" s="2"/>
      <c r="N94" s="2"/>
      <c r="O94" s="2"/>
      <c r="P94" s="2"/>
      <c r="Q94" s="2"/>
      <c r="R94" s="2"/>
    </row>
    <row r="95" spans="9:18" ht="18.75" customHeight="1">
      <c r="I95" s="2"/>
      <c r="J95" s="2"/>
      <c r="K95" s="2"/>
      <c r="L95" s="2"/>
      <c r="M95" s="2"/>
      <c r="N95" s="2"/>
      <c r="O95" s="2"/>
      <c r="P95" s="2"/>
      <c r="Q95" s="2"/>
      <c r="R95" s="2"/>
    </row>
    <row r="96" spans="9:18" ht="18.75" customHeight="1">
      <c r="I96" s="2"/>
      <c r="J96" s="2"/>
      <c r="K96" s="2"/>
      <c r="L96" s="2"/>
      <c r="M96" s="2"/>
      <c r="N96" s="2"/>
      <c r="O96" s="2"/>
      <c r="P96" s="2"/>
      <c r="Q96" s="2"/>
      <c r="R96" s="2"/>
    </row>
    <row r="97" spans="9:18" ht="18.75" customHeight="1">
      <c r="I97" s="2"/>
      <c r="J97" s="2"/>
      <c r="K97" s="2"/>
      <c r="L97" s="2"/>
      <c r="M97" s="2"/>
      <c r="N97" s="2"/>
      <c r="O97" s="2"/>
      <c r="P97" s="2"/>
      <c r="Q97" s="2"/>
      <c r="R97" s="2"/>
    </row>
    <row r="98" spans="9:18" ht="18.75" customHeight="1">
      <c r="I98" s="2"/>
      <c r="J98" s="2"/>
      <c r="K98" s="2"/>
      <c r="L98" s="2"/>
      <c r="M98" s="2"/>
      <c r="N98" s="2"/>
      <c r="O98" s="2"/>
      <c r="P98" s="2"/>
      <c r="Q98" s="2"/>
      <c r="R98" s="2"/>
    </row>
    <row r="99" spans="9:18" ht="18.75" customHeight="1">
      <c r="I99" s="2"/>
      <c r="J99" s="2"/>
      <c r="K99" s="2"/>
      <c r="L99" s="2"/>
      <c r="M99" s="2"/>
      <c r="N99" s="2"/>
      <c r="O99" s="2"/>
      <c r="P99" s="2"/>
      <c r="Q99" s="2"/>
      <c r="R99" s="1"/>
    </row>
    <row r="100" spans="9:18" ht="18.75" customHeight="1">
      <c r="I100" s="2"/>
      <c r="J100" s="2"/>
      <c r="K100" s="2"/>
      <c r="L100" s="2"/>
      <c r="M100" s="2"/>
      <c r="N100" s="2"/>
      <c r="O100" s="2"/>
      <c r="P100" s="2"/>
      <c r="Q100" s="2"/>
      <c r="R100" s="1"/>
    </row>
    <row r="101" spans="9:18" ht="18.75" customHeight="1">
      <c r="I101" s="2"/>
      <c r="J101" s="2"/>
      <c r="K101" s="2"/>
      <c r="L101" s="2"/>
      <c r="M101" s="2"/>
      <c r="N101" s="2"/>
      <c r="O101" s="2"/>
      <c r="P101" s="2"/>
      <c r="Q101" s="2"/>
      <c r="R101" s="1"/>
    </row>
    <row r="102" spans="9:18" ht="18.75" customHeight="1">
      <c r="I102" s="2"/>
      <c r="J102" s="2"/>
      <c r="K102" s="2"/>
      <c r="L102" s="2"/>
      <c r="M102" s="2"/>
      <c r="N102" s="2"/>
      <c r="O102" s="2"/>
      <c r="P102" s="2"/>
      <c r="Q102" s="2"/>
      <c r="R102" s="1"/>
    </row>
    <row r="103" spans="9:18" ht="18.75" customHeight="1">
      <c r="I103" s="2"/>
      <c r="J103" s="2"/>
      <c r="K103" s="2"/>
      <c r="L103" s="2"/>
      <c r="M103" s="2"/>
      <c r="N103" s="2"/>
      <c r="O103" s="2"/>
      <c r="P103" s="2"/>
      <c r="Q103" s="2"/>
      <c r="R103" s="1"/>
    </row>
    <row r="104" spans="9:18" ht="18.75" customHeight="1">
      <c r="I104" s="2"/>
      <c r="J104" s="2"/>
      <c r="K104" s="2"/>
      <c r="L104" s="2"/>
      <c r="M104" s="2"/>
      <c r="N104" s="2"/>
      <c r="O104" s="2"/>
      <c r="P104" s="2"/>
      <c r="Q104" s="2"/>
      <c r="R104" s="1"/>
    </row>
    <row r="105" spans="9:18" ht="18.75" customHeight="1">
      <c r="I105" s="2"/>
      <c r="J105" s="2"/>
      <c r="K105" s="2"/>
      <c r="L105" s="2"/>
      <c r="M105" s="2"/>
      <c r="N105" s="2"/>
      <c r="O105" s="2"/>
      <c r="P105" s="2"/>
      <c r="Q105" s="1"/>
      <c r="R105" s="1"/>
    </row>
    <row r="106" spans="9:18" ht="18.75" customHeight="1">
      <c r="I106" s="2"/>
      <c r="J106" s="2"/>
      <c r="K106" s="2"/>
      <c r="L106" s="2"/>
      <c r="M106" s="2"/>
      <c r="N106" s="2"/>
      <c r="O106" s="81"/>
      <c r="P106" s="81"/>
      <c r="Q106" s="1"/>
      <c r="R106" s="1"/>
    </row>
    <row r="107" spans="9:18" ht="18.75" customHeight="1">
      <c r="I107" s="2"/>
      <c r="J107" s="2"/>
      <c r="K107" s="2"/>
      <c r="L107" s="2"/>
      <c r="M107" s="2"/>
      <c r="N107" s="2"/>
      <c r="O107" s="82"/>
      <c r="P107" s="82"/>
      <c r="Q107" s="1"/>
      <c r="R107" s="1"/>
    </row>
    <row r="108" spans="9:18" ht="18.75" customHeight="1">
      <c r="I108" s="2"/>
      <c r="J108" s="2"/>
      <c r="K108" s="2"/>
      <c r="L108" s="2"/>
      <c r="M108" s="81"/>
      <c r="N108" s="81"/>
      <c r="O108" s="82"/>
      <c r="P108" s="82"/>
      <c r="Q108" s="1"/>
      <c r="R108" s="1"/>
    </row>
    <row r="109" spans="9:18" ht="18.75" customHeight="1">
      <c r="I109" s="2"/>
      <c r="J109" s="2"/>
      <c r="K109" s="2"/>
      <c r="L109" s="2"/>
      <c r="M109" s="82"/>
      <c r="N109" s="82"/>
      <c r="O109" s="82"/>
      <c r="P109" s="82"/>
      <c r="Q109" s="1"/>
      <c r="R109" s="1"/>
    </row>
    <row r="110" spans="9:18" ht="18.75" customHeight="1">
      <c r="I110" s="2"/>
      <c r="J110" s="2"/>
      <c r="K110" s="2"/>
      <c r="L110" s="2"/>
      <c r="M110" s="82"/>
      <c r="N110" s="82"/>
      <c r="O110" s="82"/>
      <c r="P110" s="82"/>
      <c r="Q110" s="1"/>
      <c r="R110" s="1"/>
    </row>
    <row r="111" spans="9:18" ht="18.75" customHeight="1">
      <c r="I111" s="2"/>
      <c r="J111" s="2"/>
      <c r="K111" s="2"/>
      <c r="L111" s="2"/>
      <c r="M111" s="82"/>
      <c r="N111" s="82"/>
      <c r="O111" s="82"/>
      <c r="P111" s="82"/>
      <c r="Q111" s="1"/>
      <c r="R111" s="1"/>
    </row>
    <row r="112" spans="9:18" ht="18.75" customHeight="1">
      <c r="I112" s="2"/>
      <c r="J112" s="2"/>
      <c r="K112" s="2"/>
      <c r="L112" s="2"/>
      <c r="M112" s="82"/>
      <c r="N112" s="82"/>
      <c r="O112" s="82"/>
      <c r="P112" s="82"/>
      <c r="Q112" s="1"/>
      <c r="R112" s="1"/>
    </row>
    <row r="113" spans="8:18" ht="18.75" customHeight="1">
      <c r="I113" s="2"/>
      <c r="J113" s="2"/>
      <c r="K113" s="2"/>
      <c r="L113" s="2"/>
      <c r="M113" s="82"/>
      <c r="N113" s="82"/>
      <c r="O113" s="1"/>
      <c r="P113" s="1"/>
      <c r="Q113" s="1"/>
      <c r="R113" s="1"/>
    </row>
    <row r="114" spans="8:18" ht="18.75" customHeight="1">
      <c r="I114" s="2"/>
      <c r="J114" s="81"/>
      <c r="K114" s="81"/>
      <c r="L114" s="81"/>
      <c r="M114" s="82"/>
      <c r="N114" s="82"/>
      <c r="O114" s="1"/>
      <c r="P114" s="1"/>
      <c r="Q114" s="1"/>
      <c r="R114" s="1"/>
    </row>
    <row r="115" spans="8:18" ht="18.75" customHeight="1">
      <c r="I115" s="2"/>
      <c r="J115" s="82"/>
      <c r="K115" s="82"/>
      <c r="L115" s="82"/>
      <c r="M115" s="1"/>
      <c r="N115" s="1"/>
      <c r="O115" s="1"/>
      <c r="P115" s="1"/>
      <c r="Q115" s="1"/>
      <c r="R115" s="1"/>
    </row>
    <row r="116" spans="8:18" ht="18.75" customHeight="1">
      <c r="I116" s="2"/>
      <c r="J116" s="82"/>
      <c r="K116" s="82"/>
      <c r="L116" s="82"/>
      <c r="M116" s="1"/>
      <c r="N116" s="1"/>
      <c r="O116" s="1"/>
      <c r="P116" s="1"/>
      <c r="Q116" s="1"/>
      <c r="R116" s="1"/>
    </row>
    <row r="117" spans="8:18" ht="18.75" customHeight="1">
      <c r="I117" s="2"/>
      <c r="J117" s="82"/>
      <c r="K117" s="82"/>
      <c r="L117" s="82"/>
      <c r="M117" s="1"/>
      <c r="N117" s="1"/>
      <c r="O117" s="1"/>
      <c r="P117" s="1"/>
      <c r="Q117" s="1"/>
      <c r="R117" s="1"/>
    </row>
    <row r="118" spans="8:18" ht="18.75" customHeight="1">
      <c r="H118" s="81"/>
      <c r="I118" s="81"/>
      <c r="J118" s="82"/>
      <c r="K118" s="82"/>
      <c r="L118" s="82"/>
      <c r="M118" s="1"/>
      <c r="N118" s="1"/>
      <c r="O118" s="1"/>
      <c r="P118" s="1"/>
      <c r="Q118" s="1"/>
      <c r="R118" s="1"/>
    </row>
    <row r="119" spans="8:18" ht="18.75" customHeight="1">
      <c r="H119" s="82"/>
      <c r="I119" s="82"/>
      <c r="J119" s="82"/>
      <c r="K119" s="82"/>
      <c r="L119" s="82"/>
      <c r="M119" s="1"/>
      <c r="N119" s="1"/>
      <c r="O119" s="1"/>
      <c r="P119" s="1"/>
      <c r="Q119" s="1"/>
      <c r="R119" s="1"/>
    </row>
    <row r="120" spans="8:18" ht="18.75" customHeight="1">
      <c r="H120" s="82"/>
      <c r="I120" s="82"/>
      <c r="J120" s="82"/>
      <c r="K120" s="82"/>
      <c r="L120" s="82"/>
      <c r="M120" s="1"/>
      <c r="N120" s="1"/>
      <c r="O120" s="1"/>
      <c r="P120" s="1"/>
      <c r="Q120" s="1"/>
      <c r="R120" s="1"/>
    </row>
    <row r="121" spans="8:18" ht="18.75" customHeight="1">
      <c r="H121" s="82"/>
      <c r="I121" s="82"/>
      <c r="J121" s="1"/>
      <c r="K121" s="1"/>
      <c r="L121" s="1"/>
      <c r="M121" s="1"/>
      <c r="N121" s="1"/>
      <c r="O121" s="1"/>
      <c r="P121" s="1"/>
      <c r="Q121" s="1"/>
      <c r="R121" s="1"/>
    </row>
    <row r="122" spans="8:18" ht="18.75" customHeight="1">
      <c r="H122" s="82"/>
      <c r="I122" s="82"/>
      <c r="J122" s="1"/>
      <c r="K122" s="1"/>
      <c r="L122" s="1"/>
      <c r="M122" s="1"/>
      <c r="N122" s="1"/>
      <c r="O122" s="1"/>
      <c r="P122" s="1"/>
      <c r="Q122" s="1"/>
      <c r="R122" s="1"/>
    </row>
    <row r="123" spans="8:18" ht="18.75" customHeight="1">
      <c r="H123" s="82"/>
      <c r="I123" s="82"/>
      <c r="J123" s="1"/>
      <c r="K123" s="1"/>
      <c r="L123" s="1"/>
      <c r="M123" s="1"/>
      <c r="N123" s="1"/>
      <c r="O123" s="1"/>
      <c r="P123" s="1"/>
      <c r="Q123" s="1"/>
      <c r="R123" s="1"/>
    </row>
    <row r="124" spans="8:18" ht="18.75" customHeight="1">
      <c r="H124" s="82"/>
      <c r="I124" s="82"/>
      <c r="J124" s="1"/>
      <c r="K124" s="1"/>
      <c r="L124" s="1"/>
      <c r="M124" s="1"/>
      <c r="N124" s="1"/>
      <c r="O124" s="1"/>
      <c r="P124" s="1"/>
      <c r="Q124" s="1"/>
      <c r="R124" s="1"/>
    </row>
    <row r="125" spans="8:18" ht="18.75" customHeight="1">
      <c r="H125" s="1"/>
      <c r="I125" s="1"/>
      <c r="J125" s="1"/>
      <c r="K125" s="1"/>
      <c r="L125" s="1"/>
      <c r="M125" s="1"/>
      <c r="N125" s="1"/>
      <c r="O125" s="1"/>
      <c r="P125" s="1"/>
      <c r="Q125" s="1"/>
      <c r="R125" s="1"/>
    </row>
    <row r="126" spans="8:18" ht="18.75" customHeight="1">
      <c r="H126" s="1"/>
      <c r="I126" s="1"/>
      <c r="J126" s="1"/>
      <c r="K126" s="1"/>
      <c r="L126" s="1"/>
      <c r="M126" s="1"/>
      <c r="N126" s="1"/>
      <c r="O126" s="1"/>
      <c r="P126" s="1"/>
      <c r="Q126" s="1"/>
      <c r="R126" s="1"/>
    </row>
    <row r="127" spans="8:18" ht="18.75" customHeight="1">
      <c r="H127" s="1"/>
      <c r="I127" s="1"/>
      <c r="J127" s="1"/>
      <c r="K127" s="1"/>
      <c r="L127" s="1"/>
      <c r="M127" s="1"/>
      <c r="N127" s="1"/>
      <c r="O127" s="1"/>
      <c r="P127" s="1"/>
      <c r="Q127" s="1"/>
      <c r="R127" s="1"/>
    </row>
    <row r="128" spans="8:18" ht="18.75" customHeight="1">
      <c r="H128" s="1"/>
      <c r="I128" s="1"/>
      <c r="J128" s="1"/>
      <c r="K128" s="1"/>
      <c r="L128" s="1"/>
      <c r="M128" s="1"/>
      <c r="N128" s="1"/>
      <c r="O128" s="1"/>
      <c r="P128" s="1"/>
      <c r="Q128" s="1"/>
      <c r="R128" s="1"/>
    </row>
    <row r="129" spans="8:18" ht="18.75" customHeight="1">
      <c r="H129" s="1"/>
      <c r="I129" s="1"/>
      <c r="J129" s="1"/>
      <c r="K129" s="1"/>
      <c r="L129" s="1"/>
      <c r="M129" s="1"/>
      <c r="N129" s="1"/>
      <c r="O129" s="1"/>
      <c r="P129" s="1"/>
      <c r="Q129" s="1"/>
      <c r="R129" s="1"/>
    </row>
    <row r="130" spans="8:18" ht="18.75" customHeight="1">
      <c r="H130" s="1"/>
      <c r="I130" s="1"/>
      <c r="J130" s="1"/>
      <c r="K130" s="1"/>
      <c r="L130" s="1"/>
      <c r="M130" s="1"/>
      <c r="N130" s="1"/>
      <c r="O130" s="1"/>
      <c r="P130" s="1"/>
      <c r="Q130" s="1"/>
      <c r="R130" s="1"/>
    </row>
    <row r="131" spans="8:18" ht="18.75" customHeight="1">
      <c r="H131" s="1"/>
      <c r="I131" s="1"/>
      <c r="J131" s="1"/>
      <c r="K131" s="1"/>
      <c r="L131" s="1"/>
      <c r="M131" s="1"/>
      <c r="N131" s="1"/>
      <c r="O131" s="1"/>
      <c r="P131" s="1"/>
      <c r="Q131" s="1"/>
      <c r="R131" s="1"/>
    </row>
    <row r="132" spans="8:18" ht="18.75" customHeight="1">
      <c r="H132" s="1"/>
      <c r="I132" s="1"/>
      <c r="J132" s="1"/>
      <c r="K132" s="1"/>
      <c r="L132" s="1"/>
      <c r="M132" s="1"/>
      <c r="N132" s="1"/>
      <c r="O132" s="1"/>
      <c r="P132" s="1"/>
      <c r="Q132" s="1"/>
      <c r="R132" s="1"/>
    </row>
    <row r="133" spans="8:18" ht="18.75" customHeight="1">
      <c r="H133" s="1"/>
      <c r="I133" s="1"/>
      <c r="J133" s="1"/>
      <c r="K133" s="1"/>
      <c r="L133" s="1"/>
      <c r="M133" s="1"/>
      <c r="N133" s="1"/>
      <c r="O133" s="1"/>
      <c r="P133" s="1"/>
      <c r="Q133" s="1"/>
      <c r="R133" s="1"/>
    </row>
    <row r="134" spans="8:18" ht="18.75" customHeight="1">
      <c r="H134" s="1"/>
      <c r="I134" s="1"/>
      <c r="J134" s="1"/>
      <c r="K134" s="1"/>
      <c r="L134" s="1"/>
      <c r="M134" s="1"/>
      <c r="N134" s="1"/>
      <c r="O134" s="1"/>
      <c r="P134" s="1"/>
      <c r="Q134" s="1"/>
      <c r="R134" s="1"/>
    </row>
    <row r="135" spans="8:18" ht="18.75" customHeight="1">
      <c r="H135" s="1"/>
      <c r="I135" s="1"/>
      <c r="J135" s="1"/>
      <c r="K135" s="1"/>
      <c r="L135" s="1"/>
      <c r="M135" s="1"/>
      <c r="N135" s="1"/>
      <c r="O135" s="1"/>
      <c r="P135" s="1"/>
      <c r="Q135" s="1"/>
      <c r="R135" s="1"/>
    </row>
    <row r="136" spans="8:18" ht="18.75" customHeight="1">
      <c r="H136" s="1"/>
      <c r="I136" s="1"/>
      <c r="J136" s="1"/>
      <c r="K136" s="1"/>
      <c r="L136" s="1"/>
      <c r="M136" s="1"/>
      <c r="N136" s="1"/>
      <c r="O136" s="1"/>
      <c r="P136" s="1"/>
      <c r="Q136" s="1"/>
      <c r="R136" s="1"/>
    </row>
    <row r="137" spans="8:18" ht="18.75" customHeight="1">
      <c r="H137" s="1"/>
      <c r="I137" s="1"/>
      <c r="J137" s="1"/>
      <c r="K137" s="1"/>
      <c r="L137" s="1"/>
      <c r="M137" s="1"/>
      <c r="N137" s="1"/>
      <c r="O137" s="1"/>
      <c r="P137" s="1"/>
      <c r="Q137" s="1"/>
      <c r="R137" s="1"/>
    </row>
    <row r="138" spans="8:18" ht="18.75" customHeight="1">
      <c r="H138" s="1"/>
      <c r="I138" s="1"/>
      <c r="J138" s="1"/>
      <c r="K138" s="1"/>
      <c r="L138" s="1"/>
      <c r="M138" s="1"/>
      <c r="N138" s="1"/>
      <c r="O138" s="1"/>
      <c r="P138" s="1"/>
      <c r="Q138" s="1"/>
      <c r="R138" s="1"/>
    </row>
    <row r="139" spans="8:18" ht="18.75" customHeight="1">
      <c r="H139" s="1"/>
      <c r="I139" s="1"/>
      <c r="J139" s="1"/>
      <c r="K139" s="1"/>
      <c r="L139" s="1"/>
      <c r="M139" s="1"/>
      <c r="N139" s="1"/>
      <c r="O139" s="1"/>
      <c r="P139" s="1"/>
      <c r="Q139" s="1"/>
      <c r="R139" s="1"/>
    </row>
    <row r="140" spans="8:18" ht="18.75" customHeight="1">
      <c r="H140" s="1"/>
      <c r="I140" s="1"/>
      <c r="J140" s="1"/>
      <c r="K140" s="1"/>
      <c r="L140" s="1"/>
      <c r="M140" s="1"/>
      <c r="N140" s="1"/>
      <c r="O140" s="1"/>
      <c r="P140" s="1"/>
      <c r="Q140" s="1"/>
      <c r="R140" s="2"/>
    </row>
    <row r="141" spans="8:18" ht="18.75" customHeight="1">
      <c r="H141" s="1"/>
      <c r="I141" s="1"/>
      <c r="J141" s="1"/>
      <c r="K141" s="1"/>
      <c r="L141" s="1"/>
      <c r="M141" s="1"/>
      <c r="N141" s="1"/>
      <c r="O141" s="1"/>
      <c r="P141" s="1"/>
      <c r="Q141" s="1"/>
      <c r="R141" s="2"/>
    </row>
    <row r="142" spans="8:18" ht="18.75" customHeight="1">
      <c r="H142" s="1"/>
      <c r="I142" s="1"/>
      <c r="J142" s="1"/>
      <c r="K142" s="1"/>
      <c r="L142" s="1"/>
      <c r="M142" s="1"/>
      <c r="N142" s="1"/>
      <c r="O142" s="1"/>
      <c r="P142" s="1"/>
      <c r="Q142" s="1"/>
      <c r="R142" s="2"/>
    </row>
    <row r="143" spans="8:18" ht="18.75" customHeight="1">
      <c r="H143" s="1"/>
      <c r="I143" s="1"/>
      <c r="J143" s="1"/>
      <c r="K143" s="1"/>
      <c r="L143" s="1"/>
      <c r="M143" s="1"/>
      <c r="N143" s="1"/>
      <c r="O143" s="1"/>
      <c r="P143" s="1"/>
      <c r="Q143" s="1"/>
      <c r="R143" s="2"/>
    </row>
    <row r="144" spans="8:18" ht="18.75" customHeight="1">
      <c r="H144" s="1"/>
      <c r="I144" s="1"/>
      <c r="J144" s="1"/>
      <c r="K144" s="1"/>
      <c r="L144" s="1"/>
      <c r="M144" s="1"/>
      <c r="N144" s="1"/>
      <c r="O144" s="1"/>
      <c r="P144" s="1"/>
      <c r="Q144" s="1"/>
      <c r="R144" s="2"/>
    </row>
    <row r="145" spans="8:18" ht="18.75" customHeight="1">
      <c r="H145" s="1"/>
      <c r="I145" s="1"/>
      <c r="J145" s="1"/>
      <c r="K145" s="1"/>
      <c r="L145" s="1"/>
      <c r="M145" s="1"/>
      <c r="N145" s="1"/>
      <c r="O145" s="1"/>
      <c r="P145" s="1"/>
      <c r="Q145" s="1"/>
      <c r="R145" s="2"/>
    </row>
    <row r="146" spans="8:18" ht="18.75" customHeight="1">
      <c r="H146" s="1"/>
      <c r="I146" s="1"/>
      <c r="J146" s="1"/>
      <c r="K146" s="1"/>
      <c r="L146" s="1"/>
      <c r="M146" s="1"/>
      <c r="N146" s="1"/>
      <c r="O146" s="1"/>
      <c r="P146" s="1"/>
      <c r="Q146" s="2"/>
      <c r="R146" s="2"/>
    </row>
    <row r="147" spans="8:18" ht="18.75" customHeight="1">
      <c r="H147" s="1"/>
      <c r="I147" s="1"/>
      <c r="J147" s="1"/>
      <c r="K147" s="1"/>
      <c r="L147" s="1"/>
      <c r="M147" s="1"/>
      <c r="N147" s="1"/>
      <c r="O147" s="1"/>
      <c r="P147" s="1"/>
      <c r="Q147" s="2"/>
      <c r="R147" s="2"/>
    </row>
    <row r="148" spans="8:18" ht="18.75" customHeight="1">
      <c r="H148" s="1"/>
      <c r="I148" s="1"/>
      <c r="J148" s="1"/>
      <c r="K148" s="1"/>
      <c r="L148" s="1"/>
      <c r="M148" s="1"/>
      <c r="N148" s="1"/>
      <c r="O148" s="2"/>
      <c r="P148" s="2"/>
      <c r="Q148" s="2"/>
      <c r="R148" s="2"/>
    </row>
    <row r="149" spans="8:18" ht="18.75" customHeight="1">
      <c r="H149" s="1"/>
      <c r="I149" s="1"/>
      <c r="J149" s="1"/>
      <c r="K149" s="1"/>
      <c r="L149" s="1"/>
      <c r="M149" s="1"/>
      <c r="N149" s="1"/>
      <c r="O149" s="2"/>
      <c r="P149" s="2"/>
      <c r="Q149" s="2"/>
      <c r="R149" s="2"/>
    </row>
    <row r="150" spans="8:18" ht="18.75" customHeight="1">
      <c r="H150" s="1"/>
      <c r="I150" s="1"/>
      <c r="J150" s="1"/>
      <c r="K150" s="1"/>
      <c r="L150" s="1"/>
      <c r="M150" s="2"/>
      <c r="N150" s="2"/>
      <c r="O150" s="2"/>
      <c r="P150" s="2"/>
      <c r="Q150" s="2"/>
      <c r="R150" s="2"/>
    </row>
    <row r="151" spans="8:18" ht="18.75" customHeight="1">
      <c r="H151" s="1"/>
      <c r="I151" s="1"/>
      <c r="J151" s="1"/>
      <c r="K151" s="1"/>
      <c r="L151" s="1"/>
      <c r="M151" s="2"/>
      <c r="N151" s="2"/>
      <c r="O151" s="2"/>
      <c r="P151" s="2"/>
      <c r="Q151" s="2"/>
      <c r="R151" s="2"/>
    </row>
    <row r="152" spans="8:18" ht="18.75" customHeight="1">
      <c r="H152" s="1"/>
      <c r="I152" s="1"/>
      <c r="J152" s="1"/>
      <c r="K152" s="1"/>
      <c r="L152" s="1"/>
      <c r="M152" s="2"/>
      <c r="N152" s="2"/>
      <c r="O152" s="2"/>
      <c r="P152" s="2"/>
      <c r="Q152" s="2"/>
      <c r="R152" s="2"/>
    </row>
    <row r="153" spans="8:18" ht="18.75" customHeight="1">
      <c r="H153" s="1"/>
      <c r="I153" s="1"/>
      <c r="J153" s="1"/>
      <c r="K153" s="1"/>
      <c r="L153" s="1"/>
      <c r="M153" s="2"/>
      <c r="N153" s="2"/>
      <c r="O153" s="2"/>
      <c r="P153" s="2"/>
      <c r="Q153" s="2"/>
      <c r="R153" s="2"/>
    </row>
    <row r="154" spans="8:18" ht="18.75" customHeight="1">
      <c r="H154" s="1"/>
      <c r="I154" s="1"/>
      <c r="J154" s="1"/>
      <c r="K154" s="1"/>
      <c r="L154" s="1"/>
      <c r="M154" s="2"/>
      <c r="N154" s="2"/>
      <c r="O154" s="2"/>
      <c r="P154" s="2"/>
      <c r="Q154" s="2"/>
      <c r="R154" s="2"/>
    </row>
    <row r="155" spans="8:18" ht="18.75" customHeight="1">
      <c r="H155" s="1"/>
      <c r="I155" s="1"/>
      <c r="J155" s="1"/>
      <c r="K155" s="1"/>
      <c r="L155" s="1"/>
      <c r="M155" s="2"/>
      <c r="N155" s="2"/>
      <c r="O155" s="2"/>
      <c r="P155" s="2"/>
      <c r="Q155" s="2"/>
      <c r="R155" s="2"/>
    </row>
    <row r="156" spans="8:18" ht="18.75" customHeight="1">
      <c r="H156" s="1"/>
      <c r="I156" s="1"/>
      <c r="J156" s="2"/>
      <c r="K156" s="2"/>
      <c r="L156" s="2"/>
      <c r="M156" s="2"/>
      <c r="N156" s="2"/>
      <c r="O156" s="2"/>
      <c r="P156" s="2"/>
      <c r="Q156" s="2"/>
      <c r="R156" s="2"/>
    </row>
    <row r="157" spans="8:18" ht="18.75" customHeight="1">
      <c r="H157" s="1"/>
      <c r="I157" s="1"/>
      <c r="J157" s="2"/>
      <c r="K157" s="2"/>
      <c r="L157" s="2"/>
      <c r="M157" s="2"/>
      <c r="N157" s="2"/>
      <c r="O157" s="2"/>
      <c r="P157" s="2"/>
      <c r="Q157" s="2"/>
      <c r="R157" s="2"/>
    </row>
    <row r="158" spans="8:18" ht="18.75" customHeight="1">
      <c r="H158" s="1"/>
      <c r="I158" s="1"/>
      <c r="J158" s="2"/>
      <c r="K158" s="2"/>
      <c r="L158" s="2"/>
      <c r="M158" s="2"/>
      <c r="N158" s="2"/>
      <c r="O158" s="2"/>
      <c r="P158" s="2"/>
      <c r="Q158" s="2"/>
      <c r="R158" s="2"/>
    </row>
    <row r="159" spans="8:18" ht="18.75" customHeight="1">
      <c r="H159" s="1"/>
      <c r="I159" s="1"/>
      <c r="J159" s="2"/>
      <c r="K159" s="2"/>
      <c r="L159" s="2"/>
      <c r="M159" s="2"/>
      <c r="N159" s="2"/>
      <c r="O159" s="2"/>
      <c r="P159" s="2"/>
    </row>
    <row r="160" spans="8:18" ht="18.75" customHeight="1">
      <c r="I160" s="2"/>
      <c r="J160" s="2"/>
      <c r="K160" s="2"/>
      <c r="L160" s="2"/>
      <c r="M160" s="2"/>
      <c r="N160" s="2"/>
    </row>
    <row r="161" spans="9:14" ht="18.75" customHeight="1">
      <c r="I161" s="2"/>
      <c r="J161" s="2"/>
      <c r="K161" s="2"/>
      <c r="L161" s="2"/>
      <c r="M161" s="2"/>
      <c r="N161" s="2"/>
    </row>
  </sheetData>
  <mergeCells count="24">
    <mergeCell ref="AL66:AM66"/>
    <mergeCell ref="AN66:AO66"/>
    <mergeCell ref="Z55:AA55"/>
    <mergeCell ref="AB55:AC55"/>
    <mergeCell ref="Z56:AA56"/>
    <mergeCell ref="AB56:AC56"/>
    <mergeCell ref="Z57:AA57"/>
    <mergeCell ref="AB57:AC57"/>
    <mergeCell ref="Z58:AA58"/>
    <mergeCell ref="AB58:AC58"/>
    <mergeCell ref="Z61:AA61"/>
    <mergeCell ref="AB61:AC61"/>
    <mergeCell ref="AB59:AC59"/>
    <mergeCell ref="AL63:AM63"/>
    <mergeCell ref="AN63:AO63"/>
    <mergeCell ref="AL64:AM64"/>
    <mergeCell ref="AN64:AO64"/>
    <mergeCell ref="AL65:AM65"/>
    <mergeCell ref="AN65:AO65"/>
    <mergeCell ref="A2:A3"/>
    <mergeCell ref="B2:C2"/>
    <mergeCell ref="D2:E2"/>
    <mergeCell ref="AL62:AM62"/>
    <mergeCell ref="AN62:AO62"/>
  </mergeCells>
  <phoneticPr fontId="2" type="noConversion"/>
  <hyperlinks>
    <hyperlink ref="E1" location="과태료!A1" display="법 위반시 과태료" xr:uid="{E05D1711-9383-4117-B4D8-04321EAFF5E7}"/>
    <hyperlink ref="D1" location="법령순서!A1" display="산안법" xr:uid="{5CBDD7E2-559F-46B4-A863-9D44CCA7ECFC}"/>
    <hyperlink ref="C1" location="직무목록!A1" display="메인화면" xr:uid="{EAF306D0-B72C-4675-B70A-C00A3E2ABBA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82CA-8EB8-4639-8E56-042A8B1D348E}">
  <sheetPr>
    <tabColor theme="5" tint="0.59999389629810485"/>
  </sheetPr>
  <dimension ref="A1:V520"/>
  <sheetViews>
    <sheetView showGridLines="0" showZeros="0" workbookViewId="0">
      <pane ySplit="2" topLeftCell="A3" activePane="bottomLeft" state="frozen"/>
      <selection activeCell="A29" sqref="A29"/>
      <selection pane="bottomLeft" activeCell="K29" sqref="K29"/>
    </sheetView>
  </sheetViews>
  <sheetFormatPr defaultColWidth="9.125" defaultRowHeight="13.5"/>
  <cols>
    <col min="1" max="1" width="16.375" style="117" customWidth="1"/>
    <col min="2" max="2" width="16.25" style="117" customWidth="1"/>
    <col min="3" max="3" width="17.125" style="117" customWidth="1"/>
    <col min="4" max="4" width="18.5" style="117" customWidth="1"/>
    <col min="5" max="5" width="19.75" style="117" customWidth="1"/>
    <col min="6" max="6" width="1.375" style="117" customWidth="1"/>
    <col min="7" max="7" width="6.5" style="117" customWidth="1"/>
    <col min="8" max="14" width="3.375" style="117" customWidth="1"/>
    <col min="15" max="16384" width="9.125" style="117"/>
  </cols>
  <sheetData>
    <row r="1" spans="1:18" s="4" customFormat="1" ht="18" customHeight="1">
      <c r="A1" s="4" t="s">
        <v>6060</v>
      </c>
      <c r="O1" s="498" t="s">
        <v>13294</v>
      </c>
      <c r="P1" s="498" t="s">
        <v>12</v>
      </c>
      <c r="Q1" s="498" t="s">
        <v>9244</v>
      </c>
      <c r="R1" s="1"/>
    </row>
    <row r="2" spans="1:18" s="4" customFormat="1" ht="18" customHeight="1">
      <c r="A2" s="98" t="s">
        <v>283</v>
      </c>
      <c r="O2" s="176"/>
    </row>
    <row r="3" spans="1:18" s="4" customFormat="1" ht="18" customHeight="1">
      <c r="A3" s="98"/>
    </row>
    <row r="4" spans="1:18" s="4" customFormat="1" ht="18" customHeight="1">
      <c r="A4" s="4" t="s">
        <v>284</v>
      </c>
    </row>
    <row r="5" spans="1:18" s="4" customFormat="1" ht="18" customHeight="1">
      <c r="A5" s="99" t="s">
        <v>285</v>
      </c>
      <c r="B5" s="1398" t="s">
        <v>286</v>
      </c>
      <c r="C5" s="1399"/>
      <c r="D5" s="1400"/>
      <c r="E5" s="99" t="s">
        <v>287</v>
      </c>
      <c r="H5" s="24" t="s">
        <v>1</v>
      </c>
    </row>
    <row r="6" spans="1:18" s="4" customFormat="1" ht="18" customHeight="1">
      <c r="A6" s="100" t="s">
        <v>288</v>
      </c>
      <c r="B6" s="101" t="s">
        <v>289</v>
      </c>
      <c r="C6" s="102"/>
      <c r="D6" s="103"/>
      <c r="E6" s="104" t="s">
        <v>290</v>
      </c>
      <c r="H6" s="98" t="s">
        <v>975</v>
      </c>
    </row>
    <row r="7" spans="1:18" s="4" customFormat="1" ht="18" customHeight="1">
      <c r="A7" s="105"/>
      <c r="B7" s="100" t="s">
        <v>289</v>
      </c>
      <c r="C7" s="101" t="s">
        <v>291</v>
      </c>
      <c r="D7" s="103"/>
      <c r="E7" s="104" t="s">
        <v>290</v>
      </c>
      <c r="I7" s="4" t="s">
        <v>1087</v>
      </c>
    </row>
    <row r="8" spans="1:18" s="4" customFormat="1" ht="18" customHeight="1">
      <c r="A8" s="105"/>
      <c r="B8" s="106" t="s">
        <v>292</v>
      </c>
      <c r="C8" s="101" t="s">
        <v>293</v>
      </c>
      <c r="D8" s="103"/>
      <c r="E8" s="104" t="s">
        <v>294</v>
      </c>
      <c r="I8" s="4" t="s">
        <v>1088</v>
      </c>
    </row>
    <row r="9" spans="1:18" s="4" customFormat="1" ht="18" customHeight="1">
      <c r="A9" s="106"/>
      <c r="B9" s="101" t="s">
        <v>295</v>
      </c>
      <c r="C9" s="102"/>
      <c r="D9" s="103"/>
      <c r="E9" s="104" t="s">
        <v>296</v>
      </c>
      <c r="J9" s="4" t="s">
        <v>1080</v>
      </c>
    </row>
    <row r="10" spans="1:18" s="4" customFormat="1" ht="18" customHeight="1">
      <c r="A10" s="100" t="s">
        <v>297</v>
      </c>
      <c r="B10" s="101" t="s">
        <v>298</v>
      </c>
      <c r="C10" s="102"/>
      <c r="D10" s="103"/>
      <c r="E10" s="107" t="s">
        <v>299</v>
      </c>
      <c r="J10" s="4" t="s">
        <v>1081</v>
      </c>
    </row>
    <row r="11" spans="1:18" s="4" customFormat="1" ht="18" customHeight="1">
      <c r="A11" s="106"/>
      <c r="B11" s="101" t="s">
        <v>300</v>
      </c>
      <c r="C11" s="102"/>
      <c r="D11" s="103"/>
      <c r="E11" s="104" t="s">
        <v>301</v>
      </c>
      <c r="I11" s="4" t="s">
        <v>1082</v>
      </c>
    </row>
    <row r="12" spans="1:18" s="4" customFormat="1" ht="18" customHeight="1">
      <c r="A12" s="100" t="s">
        <v>302</v>
      </c>
      <c r="B12" s="101" t="s">
        <v>298</v>
      </c>
      <c r="C12" s="102"/>
      <c r="D12" s="103"/>
      <c r="E12" s="107" t="s">
        <v>299</v>
      </c>
      <c r="J12" s="4" t="s">
        <v>1083</v>
      </c>
    </row>
    <row r="13" spans="1:18" s="4" customFormat="1" ht="18" customHeight="1">
      <c r="A13" s="106" t="s">
        <v>303</v>
      </c>
      <c r="B13" s="101" t="s">
        <v>300</v>
      </c>
      <c r="C13" s="102"/>
      <c r="D13" s="103"/>
      <c r="E13" s="104" t="s">
        <v>304</v>
      </c>
      <c r="J13" s="4" t="s">
        <v>1084</v>
      </c>
    </row>
    <row r="14" spans="1:18" s="4" customFormat="1" ht="18" customHeight="1">
      <c r="A14" s="100" t="s">
        <v>305</v>
      </c>
      <c r="B14" s="101" t="s">
        <v>306</v>
      </c>
      <c r="C14" s="102"/>
      <c r="D14" s="103"/>
      <c r="E14" s="107" t="s">
        <v>304</v>
      </c>
      <c r="I14" s="4" t="s">
        <v>1085</v>
      </c>
    </row>
    <row r="15" spans="1:18" s="4" customFormat="1" ht="18" customHeight="1">
      <c r="A15" s="106"/>
      <c r="B15" s="101" t="s">
        <v>307</v>
      </c>
      <c r="C15" s="102"/>
      <c r="D15" s="103"/>
      <c r="E15" s="104" t="s">
        <v>301</v>
      </c>
      <c r="J15" s="4" t="s">
        <v>1086</v>
      </c>
    </row>
    <row r="16" spans="1:18" s="4" customFormat="1" ht="18" customHeight="1">
      <c r="A16" s="101" t="s">
        <v>308</v>
      </c>
      <c r="B16" s="103"/>
      <c r="C16" s="101" t="s">
        <v>309</v>
      </c>
      <c r="D16" s="103"/>
      <c r="E16" s="104" t="s">
        <v>310</v>
      </c>
    </row>
    <row r="17" spans="1:22" s="4" customFormat="1" ht="18" customHeight="1"/>
    <row r="18" spans="1:22" s="4" customFormat="1" ht="18" customHeight="1">
      <c r="A18" s="4" t="s">
        <v>311</v>
      </c>
      <c r="H18" s="24" t="s">
        <v>947</v>
      </c>
    </row>
    <row r="19" spans="1:22" s="4" customFormat="1" ht="18" customHeight="1">
      <c r="A19" s="1360" t="s">
        <v>286</v>
      </c>
      <c r="B19" s="1362"/>
      <c r="C19" s="1366" t="s">
        <v>312</v>
      </c>
      <c r="D19" s="1368"/>
      <c r="E19" s="1401" t="s">
        <v>313</v>
      </c>
      <c r="H19" s="98" t="s">
        <v>1079</v>
      </c>
      <c r="I19" s="98"/>
    </row>
    <row r="20" spans="1:22" s="4" customFormat="1" ht="18" customHeight="1">
      <c r="A20" s="1363"/>
      <c r="B20" s="1365"/>
      <c r="C20" s="108" t="s">
        <v>314</v>
      </c>
      <c r="D20" s="108" t="s">
        <v>315</v>
      </c>
      <c r="E20" s="1402"/>
      <c r="I20" s="4" t="s">
        <v>1089</v>
      </c>
    </row>
    <row r="21" spans="1:22" s="4" customFormat="1" ht="18" customHeight="1">
      <c r="A21" s="109" t="s">
        <v>316</v>
      </c>
      <c r="B21" s="110"/>
      <c r="C21" s="108" t="s">
        <v>317</v>
      </c>
      <c r="D21" s="108" t="s">
        <v>317</v>
      </c>
      <c r="E21" s="111"/>
      <c r="J21" s="4" t="s">
        <v>6062</v>
      </c>
    </row>
    <row r="22" spans="1:22" s="4" customFormat="1" ht="18" customHeight="1">
      <c r="A22" s="109" t="s">
        <v>318</v>
      </c>
      <c r="B22" s="110"/>
      <c r="C22" s="108" t="s">
        <v>319</v>
      </c>
      <c r="D22" s="108" t="s">
        <v>301</v>
      </c>
      <c r="E22" s="111"/>
      <c r="J22" s="4" t="s">
        <v>1090</v>
      </c>
    </row>
    <row r="23" spans="1:22" s="4" customFormat="1" ht="18" customHeight="1">
      <c r="A23" s="112" t="s">
        <v>320</v>
      </c>
      <c r="B23" s="112"/>
      <c r="C23" s="113" t="s">
        <v>321</v>
      </c>
      <c r="D23" s="113" t="s">
        <v>322</v>
      </c>
      <c r="E23" s="112"/>
      <c r="J23" s="4" t="s">
        <v>1091</v>
      </c>
    </row>
    <row r="24" spans="1:22" s="4" customFormat="1" ht="18" customHeight="1">
      <c r="A24" s="114" t="s">
        <v>323</v>
      </c>
      <c r="B24" s="114"/>
      <c r="C24" s="115" t="s">
        <v>324</v>
      </c>
      <c r="D24" s="115" t="s">
        <v>325</v>
      </c>
      <c r="E24" s="114"/>
      <c r="I24" s="4" t="s">
        <v>6063</v>
      </c>
      <c r="V24" s="4" t="s">
        <v>6064</v>
      </c>
    </row>
    <row r="25" spans="1:22" s="4" customFormat="1" ht="18" customHeight="1">
      <c r="I25" s="4" t="s">
        <v>1092</v>
      </c>
    </row>
    <row r="26" spans="1:22" s="4" customFormat="1" ht="18" customHeight="1">
      <c r="A26" s="4" t="s">
        <v>326</v>
      </c>
      <c r="J26" s="4" t="s">
        <v>1093</v>
      </c>
    </row>
    <row r="27" spans="1:22" s="4" customFormat="1" ht="18" customHeight="1">
      <c r="A27" s="1366" t="s">
        <v>327</v>
      </c>
      <c r="B27" s="1368"/>
      <c r="C27" s="108" t="s">
        <v>328</v>
      </c>
      <c r="D27" s="108" t="s">
        <v>329</v>
      </c>
      <c r="E27" s="108" t="s">
        <v>330</v>
      </c>
      <c r="J27" s="4" t="s">
        <v>347</v>
      </c>
    </row>
    <row r="28" spans="1:22" s="4" customFormat="1" ht="18" customHeight="1">
      <c r="A28" s="109" t="s">
        <v>331</v>
      </c>
      <c r="B28" s="110"/>
      <c r="C28" s="108" t="s">
        <v>332</v>
      </c>
      <c r="D28" s="108" t="s">
        <v>333</v>
      </c>
      <c r="E28" s="108" t="s">
        <v>334</v>
      </c>
      <c r="K28" s="4" t="s">
        <v>348</v>
      </c>
    </row>
    <row r="29" spans="1:22" s="4" customFormat="1" ht="18" customHeight="1">
      <c r="A29" s="109" t="s">
        <v>335</v>
      </c>
      <c r="B29" s="110"/>
      <c r="C29" s="108" t="s">
        <v>334</v>
      </c>
      <c r="D29" s="108" t="s">
        <v>336</v>
      </c>
      <c r="E29" s="108" t="s">
        <v>337</v>
      </c>
      <c r="K29" s="4" t="s">
        <v>349</v>
      </c>
    </row>
    <row r="30" spans="1:22" s="4" customFormat="1" ht="18" customHeight="1">
      <c r="A30" s="109" t="s">
        <v>338</v>
      </c>
      <c r="B30" s="110"/>
      <c r="C30" s="108" t="s">
        <v>332</v>
      </c>
      <c r="D30" s="108" t="s">
        <v>333</v>
      </c>
      <c r="E30" s="108" t="s">
        <v>334</v>
      </c>
      <c r="K30" s="4" t="s">
        <v>1094</v>
      </c>
    </row>
    <row r="31" spans="1:22" s="4" customFormat="1" ht="18" customHeight="1">
      <c r="A31" s="109" t="s">
        <v>339</v>
      </c>
      <c r="B31" s="110"/>
      <c r="C31" s="108" t="s">
        <v>334</v>
      </c>
      <c r="D31" s="108" t="s">
        <v>340</v>
      </c>
      <c r="E31" s="108" t="s">
        <v>341</v>
      </c>
      <c r="K31" s="4" t="s">
        <v>1095</v>
      </c>
    </row>
    <row r="32" spans="1:22" s="4" customFormat="1" ht="18" customHeight="1">
      <c r="A32" s="109" t="s">
        <v>342</v>
      </c>
      <c r="B32" s="110"/>
      <c r="C32" s="108" t="s">
        <v>332</v>
      </c>
      <c r="D32" s="108" t="s">
        <v>333</v>
      </c>
      <c r="E32" s="108" t="s">
        <v>334</v>
      </c>
      <c r="K32" s="4" t="s">
        <v>1096</v>
      </c>
    </row>
    <row r="33" spans="1:11" s="4" customFormat="1" ht="18" customHeight="1">
      <c r="A33" s="109" t="s">
        <v>343</v>
      </c>
      <c r="B33" s="110"/>
      <c r="C33" s="108" t="s">
        <v>337</v>
      </c>
      <c r="D33" s="108" t="s">
        <v>337</v>
      </c>
      <c r="E33" s="108" t="s">
        <v>337</v>
      </c>
      <c r="K33" s="4" t="s">
        <v>350</v>
      </c>
    </row>
    <row r="34" spans="1:11" s="4" customFormat="1" ht="18" customHeight="1">
      <c r="A34" s="109" t="s">
        <v>344</v>
      </c>
      <c r="B34" s="110"/>
      <c r="C34" s="108" t="s">
        <v>337</v>
      </c>
      <c r="D34" s="108" t="s">
        <v>337</v>
      </c>
      <c r="E34" s="108" t="s">
        <v>337</v>
      </c>
      <c r="J34" s="4" t="s">
        <v>351</v>
      </c>
    </row>
    <row r="35" spans="1:11" s="4" customFormat="1" ht="18" customHeight="1">
      <c r="A35" s="4" t="s">
        <v>345</v>
      </c>
      <c r="C35" s="116"/>
      <c r="J35" s="4" t="s">
        <v>352</v>
      </c>
    </row>
    <row r="36" spans="1:11" s="4" customFormat="1" ht="18" customHeight="1">
      <c r="C36" s="116"/>
      <c r="J36" s="4" t="s">
        <v>353</v>
      </c>
    </row>
    <row r="37" spans="1:11" s="4" customFormat="1" ht="18" customHeight="1">
      <c r="C37" s="116"/>
    </row>
    <row r="38" spans="1:11" s="4" customFormat="1" ht="18" customHeight="1">
      <c r="C38" s="116"/>
    </row>
    <row r="39" spans="1:11" s="4" customFormat="1" ht="18" customHeight="1">
      <c r="C39" s="116"/>
    </row>
    <row r="40" spans="1:11" s="4" customFormat="1" ht="18" customHeight="1">
      <c r="C40" s="116"/>
    </row>
    <row r="41" spans="1:11" s="4" customFormat="1" ht="18" customHeight="1">
      <c r="C41" s="116"/>
    </row>
    <row r="42" spans="1:11" s="4" customFormat="1" ht="18" customHeight="1">
      <c r="C42" s="116"/>
    </row>
    <row r="43" spans="1:11" s="4" customFormat="1" ht="18" customHeight="1">
      <c r="C43" s="116"/>
    </row>
    <row r="44" spans="1:11" s="4" customFormat="1" ht="18" customHeight="1"/>
    <row r="45" spans="1:11" s="4" customFormat="1" ht="18" customHeight="1"/>
    <row r="46" spans="1:11" s="4" customFormat="1" ht="18" customHeight="1"/>
    <row r="47" spans="1:11" s="4" customFormat="1" ht="18" customHeight="1"/>
    <row r="48" spans="1:11" s="4" customFormat="1" ht="18" customHeight="1"/>
    <row r="49" s="4" customFormat="1" ht="18" customHeight="1"/>
    <row r="50" s="4" customFormat="1" ht="18" customHeight="1"/>
    <row r="51" s="4" customFormat="1" ht="18" customHeight="1"/>
    <row r="52" s="4" customFormat="1" ht="18" customHeight="1"/>
    <row r="53" s="4" customFormat="1" ht="18" customHeight="1"/>
    <row r="54" s="4" customFormat="1" ht="18" customHeight="1"/>
    <row r="55" s="4" customFormat="1" ht="18" customHeight="1"/>
    <row r="56" s="4" customFormat="1" ht="18" customHeight="1"/>
    <row r="57" s="4" customFormat="1" ht="18" customHeight="1"/>
    <row r="58" s="4" customFormat="1" ht="18" customHeight="1"/>
    <row r="59" s="4" customFormat="1" ht="18" customHeight="1"/>
    <row r="60" s="4" customFormat="1" ht="18" customHeight="1"/>
    <row r="61" s="4" customFormat="1" ht="18" customHeight="1"/>
    <row r="62" s="4" customFormat="1" ht="18" customHeight="1"/>
    <row r="63" s="4" customFormat="1" ht="18" customHeight="1"/>
    <row r="64" s="4" customFormat="1" ht="18" customHeight="1"/>
    <row r="65" s="4" customFormat="1" ht="18" customHeight="1"/>
    <row r="66" s="4" customFormat="1" ht="18" customHeight="1"/>
    <row r="67" s="4" customFormat="1" ht="18" customHeight="1"/>
    <row r="68" s="4" customFormat="1" ht="18" customHeight="1"/>
    <row r="69" s="4" customFormat="1" ht="18" customHeight="1"/>
    <row r="70" s="4" customFormat="1" ht="18" customHeight="1"/>
    <row r="71" s="4" customFormat="1" ht="18" customHeight="1"/>
    <row r="72" s="4" customFormat="1" ht="15" customHeight="1"/>
    <row r="73" s="4" customFormat="1" ht="15" customHeight="1"/>
    <row r="74" s="4" customFormat="1" ht="15" customHeight="1"/>
    <row r="75" s="4" customFormat="1" ht="15" customHeight="1"/>
    <row r="76" s="4" customFormat="1" ht="15" customHeight="1"/>
    <row r="77" s="4" customFormat="1" ht="15" customHeight="1"/>
    <row r="78" s="4" customFormat="1" ht="15" customHeight="1"/>
    <row r="79" s="4" customFormat="1" ht="15" customHeight="1"/>
    <row r="80" s="4" customFormat="1" ht="15" customHeight="1"/>
    <row r="81" s="4" customFormat="1" ht="15" customHeight="1"/>
    <row r="82" s="4" customFormat="1" ht="15" customHeight="1"/>
    <row r="83" s="4" customFormat="1" ht="15" customHeight="1"/>
    <row r="84" s="4" customFormat="1" ht="15" customHeight="1"/>
    <row r="85" s="4" customFormat="1" ht="15" customHeight="1"/>
    <row r="86" s="4" customFormat="1" ht="15" customHeight="1"/>
    <row r="87" s="4" customFormat="1" ht="15" customHeight="1"/>
    <row r="88" s="4" customFormat="1" ht="15" customHeight="1"/>
    <row r="89" s="4" customFormat="1" ht="15" customHeight="1"/>
    <row r="90" s="4" customFormat="1" ht="15" customHeight="1"/>
    <row r="91" s="4" customFormat="1" ht="15" customHeight="1"/>
    <row r="92" s="4" customFormat="1" ht="15" customHeight="1"/>
    <row r="93" s="4" customFormat="1" ht="15" customHeight="1"/>
    <row r="94" s="4" customFormat="1" ht="15" customHeight="1"/>
    <row r="95" s="4" customFormat="1" ht="15" customHeight="1"/>
    <row r="96" s="4" customFormat="1" ht="15" customHeight="1"/>
    <row r="97" s="4" customFormat="1" ht="15" customHeight="1"/>
    <row r="98" s="4" customFormat="1" ht="15" customHeight="1"/>
    <row r="99" s="4" customFormat="1" ht="15" customHeight="1"/>
    <row r="100" s="4" customFormat="1" ht="15" customHeight="1"/>
    <row r="101" s="4" customFormat="1" ht="15" customHeight="1"/>
    <row r="102" s="4" customFormat="1" ht="15" customHeight="1"/>
    <row r="103" s="4" customFormat="1" ht="15" customHeight="1"/>
    <row r="104" s="4" customFormat="1" ht="15" customHeight="1"/>
    <row r="105" s="4" customFormat="1" ht="15" customHeight="1"/>
    <row r="106" s="4" customFormat="1" ht="15" customHeight="1"/>
    <row r="107" s="4" customFormat="1" ht="15" customHeight="1"/>
    <row r="108" s="4" customFormat="1" ht="15" customHeight="1"/>
    <row r="109" s="4" customFormat="1" ht="15" customHeight="1"/>
    <row r="110" s="4" customFormat="1" ht="15" customHeight="1"/>
    <row r="111" s="4" customFormat="1" ht="15" customHeight="1"/>
    <row r="112" s="4" customFormat="1" ht="15" customHeight="1"/>
    <row r="113" s="4" customFormat="1" ht="15" customHeight="1"/>
    <row r="114" s="4" customFormat="1" ht="15" customHeight="1"/>
    <row r="115" s="4" customFormat="1" ht="15" customHeight="1"/>
    <row r="116" s="4" customFormat="1" ht="15" customHeight="1"/>
    <row r="117" s="4" customFormat="1" ht="15" customHeight="1"/>
    <row r="118" s="4" customFormat="1" ht="15" customHeight="1"/>
    <row r="119" s="4" customFormat="1" ht="15" customHeight="1"/>
    <row r="120" s="4" customFormat="1" ht="15" customHeight="1"/>
    <row r="121" s="4" customFormat="1" ht="15" customHeight="1"/>
    <row r="122" s="4" customFormat="1" ht="15" customHeight="1"/>
    <row r="123" s="4" customFormat="1" ht="15" customHeight="1"/>
    <row r="124" s="4" customFormat="1" ht="15" customHeight="1"/>
    <row r="125" s="4" customFormat="1" ht="15" customHeight="1"/>
    <row r="126" s="4" customFormat="1" ht="15" customHeight="1"/>
    <row r="127" s="4" customFormat="1" ht="15" customHeight="1"/>
    <row r="128" s="4" customFormat="1" ht="15" customHeight="1"/>
    <row r="129" s="4" customFormat="1" ht="15" customHeight="1"/>
    <row r="130" s="4" customFormat="1" ht="15" customHeight="1"/>
    <row r="131" s="4" customFormat="1" ht="15" customHeight="1"/>
    <row r="132" s="4" customFormat="1" ht="15" customHeight="1"/>
    <row r="133" s="4" customFormat="1" ht="15" customHeight="1"/>
    <row r="134" s="4" customFormat="1" ht="15" customHeight="1"/>
    <row r="135" s="4" customFormat="1" ht="15" customHeight="1"/>
    <row r="136" s="4" customFormat="1" ht="15" customHeight="1"/>
    <row r="137" s="4" customFormat="1" ht="15" customHeight="1"/>
    <row r="138" s="4" customFormat="1" ht="15" customHeight="1"/>
    <row r="139" s="4" customFormat="1" ht="15" customHeight="1"/>
    <row r="140" s="4" customFormat="1" ht="15" customHeight="1"/>
    <row r="141" s="4" customFormat="1" ht="15" customHeight="1"/>
    <row r="142" s="4" customFormat="1" ht="15" customHeight="1"/>
    <row r="143" s="4" customFormat="1" ht="15" customHeight="1"/>
    <row r="144" s="4" customFormat="1" ht="15" customHeight="1"/>
    <row r="145" s="4" customFormat="1" ht="15" customHeight="1"/>
    <row r="146" s="4" customFormat="1" ht="15" customHeight="1"/>
    <row r="147" s="4" customFormat="1" ht="15" customHeight="1"/>
    <row r="148" s="4" customFormat="1" ht="15" customHeight="1"/>
    <row r="149" s="4" customFormat="1" ht="15" customHeight="1"/>
    <row r="150" s="4" customFormat="1" ht="15" customHeight="1"/>
    <row r="151" s="4" customFormat="1" ht="15" customHeight="1"/>
    <row r="152" s="4" customFormat="1" ht="15" customHeight="1"/>
    <row r="153" s="4" customFormat="1" ht="15" customHeight="1"/>
    <row r="154" s="4" customFormat="1" ht="15" customHeight="1"/>
    <row r="155" s="4" customFormat="1" ht="15" customHeight="1"/>
    <row r="156" s="4" customFormat="1" ht="15" customHeight="1"/>
    <row r="157" s="4" customFormat="1" ht="15" customHeight="1"/>
    <row r="158" s="4" customFormat="1" ht="15" customHeight="1"/>
    <row r="159" s="4" customFormat="1" ht="15" customHeight="1"/>
    <row r="160" s="4" customFormat="1" ht="15" customHeight="1"/>
    <row r="161" s="4" customFormat="1" ht="15" customHeight="1"/>
    <row r="162" s="4" customFormat="1" ht="15" customHeight="1"/>
    <row r="163" s="4" customFormat="1" ht="15" customHeight="1"/>
    <row r="164" s="4" customFormat="1" ht="15" customHeight="1"/>
    <row r="165" s="4" customFormat="1" ht="15" customHeight="1"/>
    <row r="166" s="4" customFormat="1" ht="15" customHeight="1"/>
    <row r="167" s="4" customFormat="1" ht="15" customHeight="1"/>
    <row r="168" s="4" customFormat="1" ht="15" customHeight="1"/>
    <row r="169" s="4" customFormat="1" ht="15" customHeight="1"/>
    <row r="170" s="4" customFormat="1" ht="15" customHeight="1"/>
    <row r="171" s="4" customFormat="1" ht="15" customHeight="1"/>
    <row r="172" s="4" customFormat="1" ht="15" customHeight="1"/>
    <row r="173" s="4" customFormat="1" ht="15" customHeight="1"/>
    <row r="174" s="4" customFormat="1" ht="15" customHeight="1"/>
    <row r="175" s="4" customFormat="1" ht="15" customHeight="1"/>
    <row r="176" s="4" customFormat="1" ht="15" customHeight="1"/>
    <row r="177" s="4" customFormat="1" ht="15" customHeight="1"/>
    <row r="178" s="4" customFormat="1" ht="15" customHeight="1"/>
    <row r="179" s="4" customFormat="1" ht="15" customHeight="1"/>
    <row r="180" s="4" customFormat="1" ht="15" customHeight="1"/>
    <row r="181" s="4" customFormat="1" ht="15" customHeight="1"/>
    <row r="182" s="4" customFormat="1" ht="15" customHeight="1"/>
    <row r="183" s="4" customFormat="1" ht="15" customHeight="1"/>
    <row r="184" s="4" customFormat="1" ht="15" customHeight="1"/>
    <row r="185" s="4" customFormat="1" ht="15" customHeight="1"/>
    <row r="186" s="4" customFormat="1" ht="15" customHeight="1"/>
    <row r="187" s="4" customFormat="1" ht="15" customHeight="1"/>
    <row r="188" s="4" customFormat="1" ht="15" customHeight="1"/>
    <row r="189" s="4" customFormat="1" ht="15" customHeight="1"/>
    <row r="190" s="4" customFormat="1" ht="15" customHeight="1"/>
    <row r="191" s="4" customFormat="1" ht="15" customHeight="1"/>
    <row r="192" s="4" customFormat="1" ht="15" customHeight="1"/>
    <row r="193" s="4" customFormat="1" ht="15" customHeight="1"/>
    <row r="194" s="4" customFormat="1" ht="15" customHeight="1"/>
    <row r="195" s="4" customFormat="1" ht="15" customHeight="1"/>
    <row r="196" s="4" customFormat="1" ht="15" customHeight="1"/>
    <row r="197" s="4" customFormat="1" ht="15" customHeight="1"/>
    <row r="198" s="4" customFormat="1" ht="15" customHeight="1"/>
    <row r="199" s="4" customFormat="1" ht="15" customHeight="1"/>
    <row r="200" s="4" customFormat="1" ht="15" customHeight="1"/>
    <row r="201" s="4" customFormat="1" ht="15" customHeight="1"/>
    <row r="202" s="4" customFormat="1" ht="15" customHeight="1"/>
    <row r="203" s="4" customFormat="1" ht="15" customHeight="1"/>
    <row r="204" s="4" customFormat="1" ht="15" customHeight="1"/>
    <row r="205" s="4" customFormat="1" ht="15" customHeight="1"/>
    <row r="206" s="4" customFormat="1" ht="15" customHeight="1"/>
    <row r="207" s="4" customFormat="1" ht="15" customHeight="1"/>
    <row r="208" s="4" customFormat="1" ht="15" customHeight="1"/>
    <row r="209" s="4" customFormat="1" ht="15" customHeight="1"/>
    <row r="210" s="4" customFormat="1" ht="15" customHeight="1"/>
    <row r="211" s="4" customFormat="1" ht="15" customHeight="1"/>
    <row r="212" s="4" customFormat="1" ht="15" customHeight="1"/>
    <row r="213" s="4" customFormat="1" ht="15" customHeight="1"/>
    <row r="214" s="4" customFormat="1" ht="15" customHeight="1"/>
    <row r="215" s="4" customFormat="1" ht="15" customHeight="1"/>
    <row r="216" s="4" customFormat="1" ht="15" customHeight="1"/>
    <row r="217" s="4" customFormat="1" ht="15" customHeight="1"/>
    <row r="218" s="4" customFormat="1" ht="15" customHeight="1"/>
    <row r="219" s="4" customFormat="1" ht="15" customHeight="1"/>
    <row r="220" s="4" customFormat="1" ht="15" customHeight="1"/>
    <row r="221" s="4" customFormat="1" ht="15" customHeight="1"/>
    <row r="222" s="4" customFormat="1" ht="15" customHeight="1"/>
    <row r="223" s="4" customFormat="1" ht="15" customHeight="1"/>
    <row r="224" s="4" customFormat="1" ht="15" customHeight="1"/>
    <row r="225" s="4" customFormat="1" ht="15" customHeight="1"/>
    <row r="226" s="4" customFormat="1" ht="15" customHeight="1"/>
    <row r="227" s="4" customFormat="1" ht="15" customHeight="1"/>
    <row r="228" s="4" customFormat="1" ht="15" customHeight="1"/>
    <row r="229" s="4" customFormat="1" ht="15" customHeight="1"/>
    <row r="230" s="4" customFormat="1" ht="15" customHeight="1"/>
    <row r="231" s="4" customFormat="1" ht="15" customHeight="1"/>
    <row r="232" s="4" customFormat="1" ht="15" customHeight="1"/>
    <row r="233" s="4" customFormat="1" ht="15" customHeight="1"/>
    <row r="234" s="4" customFormat="1" ht="15" customHeight="1"/>
    <row r="235" s="4" customFormat="1" ht="15" customHeight="1"/>
    <row r="236" s="4" customFormat="1" ht="15" customHeight="1"/>
    <row r="237" s="4" customFormat="1" ht="15" customHeight="1"/>
    <row r="238" s="4" customFormat="1" ht="15" customHeight="1"/>
    <row r="239" s="4" customFormat="1" ht="15" customHeight="1"/>
    <row r="240" s="4" customFormat="1" ht="15" customHeight="1"/>
    <row r="241" s="4" customFormat="1" ht="15" customHeight="1"/>
    <row r="242" s="4" customFormat="1" ht="15" customHeight="1"/>
    <row r="243" s="4" customFormat="1" ht="15" customHeight="1"/>
    <row r="244" s="4" customFormat="1" ht="15" customHeight="1"/>
    <row r="245" s="4" customFormat="1" ht="15" customHeight="1"/>
    <row r="246" s="4" customFormat="1" ht="15" customHeight="1"/>
    <row r="247" s="4" customFormat="1" ht="15" customHeight="1"/>
    <row r="248" s="4" customFormat="1" ht="15" customHeight="1"/>
    <row r="249" s="4" customFormat="1" ht="15" customHeight="1"/>
    <row r="250" s="4" customFormat="1" ht="15" customHeight="1"/>
    <row r="251" s="4" customFormat="1" ht="15" customHeight="1"/>
    <row r="252" s="4" customFormat="1" ht="15" customHeight="1"/>
    <row r="253" s="4" customFormat="1" ht="15" customHeight="1"/>
    <row r="254" s="4" customFormat="1" ht="15" customHeight="1"/>
    <row r="255" s="4" customFormat="1" ht="15" customHeight="1"/>
    <row r="256" s="4" customFormat="1" ht="15" customHeight="1"/>
    <row r="257" s="4" customFormat="1" ht="15" customHeight="1"/>
    <row r="258" s="4" customFormat="1" ht="15" customHeight="1"/>
    <row r="259" s="4" customFormat="1" ht="15" customHeight="1"/>
    <row r="260" s="4" customFormat="1" ht="15" customHeight="1"/>
    <row r="261" s="4" customFormat="1" ht="15" customHeight="1"/>
    <row r="262" s="4" customFormat="1" ht="15" customHeight="1"/>
    <row r="263" s="4" customFormat="1" ht="15" customHeight="1"/>
    <row r="264" s="4" customFormat="1" ht="15" customHeight="1"/>
    <row r="265" s="4" customFormat="1" ht="15" customHeight="1"/>
    <row r="266" s="4" customFormat="1" ht="15" customHeight="1"/>
    <row r="267" s="4" customFormat="1" ht="15" customHeight="1"/>
    <row r="268" s="4" customFormat="1" ht="15" customHeight="1"/>
    <row r="269" s="4" customFormat="1" ht="15" customHeight="1"/>
    <row r="270" s="4" customFormat="1" ht="15" customHeight="1"/>
    <row r="271" s="4" customFormat="1" ht="15" customHeight="1"/>
    <row r="272" s="4" customFormat="1" ht="15" customHeight="1"/>
    <row r="273" s="4" customFormat="1" ht="15" customHeight="1"/>
    <row r="274" s="4" customFormat="1" ht="15" customHeight="1"/>
    <row r="275" s="4" customFormat="1" ht="15" customHeight="1"/>
    <row r="276" s="4" customFormat="1" ht="15" customHeight="1"/>
    <row r="277" s="4" customFormat="1" ht="15" customHeight="1"/>
    <row r="278" s="4" customFormat="1" ht="15" customHeight="1"/>
    <row r="279" s="4" customFormat="1" ht="15" customHeight="1"/>
    <row r="280" s="4" customFormat="1" ht="15" customHeight="1"/>
    <row r="281" s="4" customFormat="1" ht="15" customHeight="1"/>
    <row r="282" s="4" customFormat="1" ht="15" customHeight="1"/>
    <row r="283" s="4" customFormat="1" ht="15" customHeight="1"/>
    <row r="284" s="4" customFormat="1" ht="15" customHeight="1"/>
    <row r="285" s="4" customFormat="1" ht="15" customHeight="1"/>
    <row r="286" s="4" customFormat="1" ht="15" customHeight="1"/>
    <row r="287" s="4" customFormat="1" ht="15" customHeight="1"/>
    <row r="288" s="4" customFormat="1" ht="15" customHeight="1"/>
    <row r="289" s="4" customFormat="1" ht="15" customHeight="1"/>
    <row r="290" s="4" customFormat="1" ht="15" customHeight="1"/>
    <row r="291" s="4" customFormat="1" ht="15" customHeight="1"/>
    <row r="292" s="4" customFormat="1" ht="15" customHeight="1"/>
    <row r="293" s="4" customFormat="1" ht="15" customHeight="1"/>
    <row r="294" s="4" customFormat="1" ht="15" customHeight="1"/>
    <row r="295" s="4" customFormat="1" ht="15" customHeight="1"/>
    <row r="296" s="4" customFormat="1" ht="15" customHeight="1"/>
    <row r="297" s="4" customFormat="1" ht="15" customHeight="1"/>
    <row r="298" s="4" customFormat="1" ht="15" customHeight="1"/>
    <row r="299" s="4" customFormat="1" ht="15" customHeight="1"/>
    <row r="300" s="4" customFormat="1" ht="15" customHeight="1"/>
    <row r="301" s="4" customFormat="1" ht="15" customHeight="1"/>
    <row r="302" s="4" customFormat="1" ht="15" customHeight="1"/>
    <row r="303" s="4" customFormat="1" ht="15" customHeight="1"/>
    <row r="304" s="4" customFormat="1" ht="15" customHeight="1"/>
    <row r="305" s="4" customFormat="1" ht="15" customHeight="1"/>
    <row r="306" s="4" customFormat="1" ht="15" customHeight="1"/>
    <row r="307" s="4" customFormat="1" ht="15" customHeight="1"/>
    <row r="308" s="4" customFormat="1" ht="15" customHeight="1"/>
    <row r="309" s="4" customFormat="1" ht="15" customHeight="1"/>
    <row r="310" s="4" customFormat="1" ht="15" customHeight="1"/>
    <row r="311" s="4" customFormat="1" ht="15" customHeight="1"/>
    <row r="312" s="4" customFormat="1" ht="15" customHeight="1"/>
    <row r="313" s="4" customFormat="1" ht="15" customHeight="1"/>
    <row r="314" s="4" customFormat="1" ht="15" customHeight="1"/>
    <row r="315" s="4" customFormat="1" ht="15" customHeight="1"/>
    <row r="316" s="4" customFormat="1" ht="15" customHeight="1"/>
    <row r="317" s="4" customFormat="1" ht="15" customHeight="1"/>
    <row r="318" s="4" customFormat="1" ht="15" customHeight="1"/>
    <row r="319" s="4" customFormat="1" ht="15" customHeight="1"/>
    <row r="320" s="4" customFormat="1" ht="15" customHeight="1"/>
    <row r="321" s="4" customFormat="1" ht="15" customHeight="1"/>
    <row r="322" s="4" customFormat="1" ht="15" customHeight="1"/>
    <row r="323" s="4" customFormat="1" ht="15" customHeight="1"/>
    <row r="324" s="4" customFormat="1" ht="15" customHeight="1"/>
    <row r="325" s="4" customFormat="1" ht="15" customHeight="1"/>
    <row r="326" s="4" customFormat="1" ht="15" customHeight="1"/>
    <row r="327" s="4" customFormat="1" ht="15" customHeight="1"/>
    <row r="328" s="4" customFormat="1" ht="15" customHeight="1"/>
    <row r="329" s="4" customFormat="1" ht="15" customHeight="1"/>
    <row r="330" s="4" customFormat="1" ht="15" customHeight="1"/>
    <row r="331" s="4" customFormat="1" ht="15" customHeight="1"/>
    <row r="332" s="4" customFormat="1" ht="15" customHeight="1"/>
    <row r="333" s="4" customFormat="1" ht="15" customHeight="1"/>
    <row r="334" s="4" customFormat="1" ht="15" customHeight="1"/>
    <row r="335" s="4" customFormat="1" ht="15" customHeight="1"/>
    <row r="336" s="4" customFormat="1" ht="15" customHeight="1"/>
    <row r="337" s="4" customFormat="1" ht="15" customHeight="1"/>
    <row r="338" s="4" customFormat="1" ht="15" customHeight="1"/>
    <row r="339" s="4" customFormat="1" ht="15" customHeight="1"/>
    <row r="340" s="4" customFormat="1" ht="15" customHeight="1"/>
    <row r="341" s="4" customFormat="1" ht="15" customHeight="1"/>
    <row r="342" s="4" customFormat="1" ht="15" customHeight="1"/>
    <row r="343" s="4" customFormat="1" ht="15" customHeight="1"/>
    <row r="344" s="4" customFormat="1" ht="15" customHeight="1"/>
    <row r="345" s="4" customFormat="1" ht="15" customHeight="1"/>
    <row r="346" s="4" customFormat="1" ht="15" customHeight="1"/>
    <row r="347" s="4" customFormat="1" ht="15" customHeight="1"/>
    <row r="348" s="4" customFormat="1" ht="15" customHeight="1"/>
    <row r="349" s="4" customFormat="1" ht="15" customHeight="1"/>
    <row r="350" s="4" customFormat="1" ht="15" customHeight="1"/>
    <row r="351" s="4" customFormat="1" ht="15" customHeight="1"/>
    <row r="352" s="4" customFormat="1" ht="15" customHeight="1"/>
    <row r="353" s="4" customFormat="1" ht="15" customHeight="1"/>
    <row r="354" s="4" customFormat="1" ht="15" customHeight="1"/>
    <row r="355" s="4" customFormat="1" ht="15" customHeight="1"/>
    <row r="356" s="4" customFormat="1" ht="15" customHeight="1"/>
    <row r="357" s="4" customFormat="1" ht="15" customHeight="1"/>
    <row r="358" s="4" customFormat="1" ht="15" customHeight="1"/>
    <row r="359" s="4" customFormat="1" ht="15" customHeight="1"/>
    <row r="360" s="4" customFormat="1" ht="15" customHeight="1"/>
    <row r="361" s="4" customFormat="1" ht="15" customHeight="1"/>
    <row r="362" s="4" customFormat="1" ht="15" customHeight="1"/>
    <row r="363" s="4" customFormat="1" ht="15" customHeight="1"/>
    <row r="364" s="4" customFormat="1" ht="15" customHeight="1"/>
    <row r="365" s="4" customFormat="1" ht="15" customHeight="1"/>
    <row r="366" s="4" customFormat="1" ht="15" customHeight="1"/>
    <row r="367" s="4" customFormat="1" ht="15" customHeight="1"/>
    <row r="368" s="4" customFormat="1" ht="15" customHeight="1"/>
    <row r="369" s="4" customFormat="1" ht="15" customHeight="1"/>
    <row r="370" s="4" customFormat="1" ht="15" customHeight="1"/>
    <row r="371" s="4" customFormat="1" ht="15" customHeight="1"/>
    <row r="372" s="4" customFormat="1" ht="15" customHeight="1"/>
    <row r="373" s="4" customFormat="1" ht="15" customHeight="1"/>
    <row r="374" s="4" customFormat="1" ht="15" customHeight="1"/>
    <row r="375" s="4" customFormat="1" ht="15" customHeight="1"/>
    <row r="376" s="4" customFormat="1" ht="15" customHeight="1"/>
    <row r="377" s="4" customFormat="1" ht="15" customHeight="1"/>
    <row r="378" s="4" customFormat="1" ht="15" customHeight="1"/>
    <row r="379" s="4" customFormat="1" ht="15" customHeight="1"/>
    <row r="380" s="4" customFormat="1" ht="15" customHeight="1"/>
    <row r="381" s="4" customFormat="1" ht="15" customHeight="1"/>
    <row r="382" s="4" customFormat="1" ht="15" customHeight="1"/>
    <row r="383" s="4" customFormat="1" ht="15" customHeight="1"/>
    <row r="384" s="4" customFormat="1" ht="15" customHeight="1"/>
    <row r="385" s="4" customFormat="1" ht="15" customHeight="1"/>
    <row r="386" s="4" customFormat="1" ht="15" customHeight="1"/>
    <row r="387" s="4" customFormat="1" ht="15" customHeight="1"/>
    <row r="388" s="4" customFormat="1" ht="15" customHeight="1"/>
    <row r="389" s="4" customFormat="1" ht="15" customHeight="1"/>
    <row r="390" s="4" customFormat="1" ht="15" customHeight="1"/>
    <row r="391" s="4" customFormat="1" ht="15" customHeight="1"/>
    <row r="392" s="4" customFormat="1" ht="15" customHeight="1"/>
    <row r="393" s="4" customFormat="1" ht="15" customHeight="1"/>
    <row r="394" s="4" customFormat="1" ht="15" customHeight="1"/>
    <row r="395" s="4" customFormat="1" ht="15" customHeight="1"/>
    <row r="396" s="4" customFormat="1" ht="15" customHeight="1"/>
    <row r="397" s="4" customFormat="1" ht="15" customHeight="1"/>
    <row r="398" s="4" customFormat="1" ht="15" customHeight="1"/>
    <row r="399" s="4" customFormat="1" ht="15" customHeight="1"/>
    <row r="400" s="4" customFormat="1" ht="15" customHeight="1"/>
    <row r="401" s="4" customFormat="1" ht="15" customHeight="1"/>
    <row r="402" s="4" customFormat="1" ht="15" customHeight="1"/>
    <row r="403" s="4" customFormat="1" ht="15" customHeight="1"/>
    <row r="404" s="4" customFormat="1" ht="15" customHeight="1"/>
    <row r="405" s="4" customFormat="1" ht="15" customHeight="1"/>
    <row r="406" s="4" customFormat="1" ht="15" customHeight="1"/>
    <row r="407" s="4" customFormat="1" ht="15" customHeight="1"/>
    <row r="408" s="4" customFormat="1" ht="15" customHeight="1"/>
    <row r="409" s="4" customFormat="1" ht="15" customHeight="1"/>
    <row r="410" s="4" customFormat="1" ht="15" customHeight="1"/>
    <row r="411" s="4" customFormat="1" ht="15" customHeight="1"/>
    <row r="412" s="4" customFormat="1" ht="15" customHeight="1"/>
    <row r="413" s="4" customFormat="1" ht="15" customHeight="1"/>
    <row r="414" s="4" customFormat="1" ht="15" customHeight="1"/>
    <row r="415" s="4" customFormat="1" ht="15" customHeight="1"/>
    <row r="416" s="4" customFormat="1" ht="15" customHeight="1"/>
    <row r="417" s="4" customFormat="1" ht="15" customHeight="1"/>
    <row r="418" s="4" customFormat="1" ht="15" customHeight="1"/>
    <row r="419" s="4" customFormat="1" ht="15" customHeight="1"/>
    <row r="420" s="4" customFormat="1" ht="15" customHeight="1"/>
    <row r="421" s="4" customFormat="1" ht="15" customHeight="1"/>
    <row r="422" s="4" customFormat="1" ht="15" customHeight="1"/>
    <row r="423" s="4" customFormat="1" ht="15" customHeight="1"/>
    <row r="424" s="4" customFormat="1" ht="15" customHeight="1"/>
    <row r="425" s="4" customFormat="1" ht="15" customHeight="1"/>
    <row r="426" s="4" customFormat="1" ht="15" customHeight="1"/>
    <row r="427" s="4" customFormat="1" ht="15" customHeight="1"/>
    <row r="428" s="4" customFormat="1" ht="15" customHeight="1"/>
    <row r="429" s="4" customFormat="1" ht="15" customHeight="1"/>
    <row r="430" s="4" customFormat="1" ht="15" customHeight="1"/>
    <row r="431" s="4" customFormat="1" ht="15" customHeight="1"/>
    <row r="432" s="4" customFormat="1" ht="15" customHeight="1"/>
    <row r="433" s="4" customFormat="1" ht="15" customHeight="1"/>
    <row r="434" s="4" customFormat="1" ht="15" customHeight="1"/>
    <row r="435" s="4" customFormat="1" ht="15" customHeight="1"/>
    <row r="436" s="4" customFormat="1" ht="15" customHeight="1"/>
    <row r="437" s="4" customFormat="1" ht="15" customHeight="1"/>
    <row r="438" s="4" customFormat="1" ht="15" customHeight="1"/>
    <row r="439" s="4" customFormat="1" ht="15" customHeight="1"/>
    <row r="440" s="4" customFormat="1" ht="15" customHeight="1"/>
    <row r="441" s="4" customFormat="1" ht="15" customHeight="1"/>
    <row r="442" s="4" customFormat="1" ht="15" customHeight="1"/>
    <row r="443" s="4" customFormat="1" ht="15" customHeight="1"/>
    <row r="444" s="4" customFormat="1" ht="15" customHeight="1"/>
    <row r="445" s="4" customFormat="1" ht="15" customHeight="1"/>
    <row r="446" s="4" customFormat="1" ht="15" customHeight="1"/>
    <row r="447" s="4" customFormat="1" ht="15" customHeight="1"/>
    <row r="448" s="4" customFormat="1" ht="15" customHeight="1"/>
    <row r="449" s="4" customFormat="1" ht="15" customHeight="1"/>
    <row r="450" s="4" customFormat="1" ht="15" customHeight="1"/>
    <row r="451" s="4" customFormat="1" ht="15" customHeight="1"/>
    <row r="452" s="4" customFormat="1" ht="15" customHeight="1"/>
    <row r="453" s="4" customFormat="1" ht="15" customHeight="1"/>
    <row r="454" s="4" customFormat="1" ht="15" customHeight="1"/>
    <row r="455" s="4" customFormat="1" ht="15" customHeight="1"/>
    <row r="456" s="4" customFormat="1" ht="15" customHeight="1"/>
    <row r="457" s="4" customFormat="1" ht="15" customHeight="1"/>
    <row r="458" s="4" customFormat="1" ht="15" customHeight="1"/>
    <row r="459" s="4" customFormat="1" ht="15" customHeight="1"/>
    <row r="460" s="4" customFormat="1" ht="15" customHeight="1"/>
    <row r="461" s="4" customFormat="1" ht="15" customHeight="1"/>
    <row r="462" s="4" customFormat="1" ht="15" customHeight="1"/>
    <row r="463" s="4" customFormat="1" ht="15" customHeight="1"/>
    <row r="464" s="4" customFormat="1" ht="15" customHeight="1"/>
    <row r="465" s="4" customFormat="1" ht="15" customHeight="1"/>
    <row r="466" s="4" customFormat="1" ht="15" customHeight="1"/>
    <row r="467" s="4" customFormat="1" ht="15" customHeight="1"/>
    <row r="468" s="4" customFormat="1" ht="15" customHeight="1"/>
    <row r="469" s="4" customFormat="1" ht="15" customHeight="1"/>
    <row r="470" s="4" customFormat="1" ht="15" customHeight="1"/>
    <row r="471" s="4" customFormat="1" ht="15" customHeight="1"/>
    <row r="472" s="4" customFormat="1" ht="15" customHeight="1"/>
    <row r="473" s="4" customFormat="1" ht="15" customHeight="1"/>
    <row r="474" s="4" customFormat="1" ht="15" customHeight="1"/>
    <row r="475" s="4" customFormat="1" ht="15" customHeight="1"/>
    <row r="476" s="4" customFormat="1" ht="15" customHeight="1"/>
    <row r="477" s="4" customFormat="1" ht="15" customHeight="1"/>
    <row r="478" s="4" customFormat="1" ht="15" customHeight="1"/>
    <row r="479" s="4" customFormat="1" ht="15" customHeight="1"/>
    <row r="480" s="4" customFormat="1" ht="15" customHeight="1"/>
    <row r="481" s="4" customFormat="1" ht="15" customHeight="1"/>
    <row r="482" s="4" customFormat="1" ht="15" customHeight="1"/>
    <row r="483" s="4" customFormat="1" ht="15" customHeight="1"/>
    <row r="484" s="4" customFormat="1" ht="15" customHeight="1"/>
    <row r="485" s="4" customFormat="1" ht="15" customHeight="1"/>
    <row r="486" s="4" customFormat="1" ht="15" customHeight="1"/>
    <row r="487" s="4" customFormat="1" ht="15" customHeight="1"/>
    <row r="488" s="4" customFormat="1" ht="15" customHeight="1"/>
    <row r="489" s="4" customFormat="1" ht="15" customHeight="1"/>
    <row r="490" s="4" customFormat="1" ht="15" customHeight="1"/>
    <row r="491" s="4" customFormat="1" ht="15" customHeight="1"/>
    <row r="492" s="4" customFormat="1" ht="15" customHeight="1"/>
    <row r="493" s="4" customFormat="1" ht="15" customHeight="1"/>
    <row r="494" s="4" customFormat="1" ht="15" customHeight="1"/>
    <row r="495" s="4" customFormat="1" ht="15" customHeight="1"/>
    <row r="496" s="4" customFormat="1" ht="15" customHeight="1"/>
    <row r="497" s="4" customFormat="1" ht="15" customHeight="1"/>
    <row r="498" s="4" customFormat="1" ht="15" customHeight="1"/>
    <row r="499" s="4" customFormat="1" ht="15" customHeight="1"/>
    <row r="500" s="4" customFormat="1" ht="15" customHeight="1"/>
    <row r="501" s="4" customFormat="1" ht="15" customHeight="1"/>
    <row r="502" s="4" customFormat="1" ht="15" customHeight="1"/>
    <row r="503" s="4" customFormat="1" ht="15" customHeight="1"/>
    <row r="504" s="4" customFormat="1" ht="15" customHeight="1"/>
    <row r="505" s="4" customFormat="1" ht="15" customHeight="1"/>
    <row r="506" s="4" customFormat="1" ht="15" customHeight="1"/>
    <row r="507" s="4" customFormat="1" ht="15" customHeight="1"/>
    <row r="508" s="4" customFormat="1" ht="15" customHeight="1"/>
    <row r="509" s="4" customFormat="1" ht="15" customHeight="1"/>
    <row r="510" s="4" customFormat="1" ht="15" customHeight="1"/>
    <row r="511" s="4" customFormat="1" ht="15" customHeight="1"/>
    <row r="512" s="4" customFormat="1" ht="15" customHeight="1"/>
    <row r="513" spans="8:16">
      <c r="H513" s="4"/>
      <c r="I513" s="4"/>
      <c r="J513" s="4"/>
      <c r="K513" s="4"/>
      <c r="L513" s="4"/>
      <c r="M513" s="4"/>
      <c r="N513" s="4"/>
      <c r="O513" s="4"/>
      <c r="P513" s="4"/>
    </row>
    <row r="514" spans="8:16">
      <c r="H514" s="4"/>
      <c r="I514" s="4"/>
      <c r="J514" s="4"/>
      <c r="K514" s="4"/>
      <c r="L514" s="4"/>
      <c r="M514" s="4"/>
      <c r="N514" s="4"/>
      <c r="O514" s="4"/>
      <c r="P514" s="4"/>
    </row>
    <row r="515" spans="8:16">
      <c r="H515" s="4"/>
      <c r="I515" s="4"/>
      <c r="J515" s="4"/>
      <c r="K515" s="4"/>
      <c r="L515" s="4"/>
      <c r="M515" s="4"/>
      <c r="N515" s="4"/>
      <c r="O515" s="4"/>
      <c r="P515" s="4"/>
    </row>
    <row r="516" spans="8:16">
      <c r="I516" s="4"/>
      <c r="J516" s="4"/>
      <c r="K516" s="4"/>
      <c r="L516" s="4"/>
      <c r="M516" s="4"/>
      <c r="N516" s="4"/>
      <c r="O516" s="4"/>
    </row>
    <row r="517" spans="8:16">
      <c r="I517" s="4"/>
      <c r="J517" s="4"/>
      <c r="K517" s="4"/>
      <c r="L517" s="4"/>
      <c r="M517" s="4"/>
      <c r="N517" s="4"/>
      <c r="O517" s="4"/>
    </row>
    <row r="518" spans="8:16">
      <c r="I518" s="4"/>
      <c r="J518" s="4"/>
      <c r="K518" s="4"/>
      <c r="L518" s="4"/>
      <c r="M518" s="4"/>
      <c r="N518" s="4"/>
      <c r="O518" s="4"/>
    </row>
    <row r="519" spans="8:16">
      <c r="I519" s="4"/>
      <c r="J519" s="4"/>
      <c r="K519" s="4"/>
      <c r="L519" s="4"/>
      <c r="M519" s="4"/>
      <c r="N519" s="4"/>
      <c r="O519" s="4"/>
    </row>
    <row r="520" spans="8:16">
      <c r="I520" s="4"/>
      <c r="J520" s="4"/>
      <c r="K520" s="4"/>
      <c r="L520" s="4"/>
      <c r="M520" s="4"/>
      <c r="N520" s="4"/>
      <c r="O520" s="4"/>
    </row>
  </sheetData>
  <mergeCells count="5">
    <mergeCell ref="B5:D5"/>
    <mergeCell ref="A19:B20"/>
    <mergeCell ref="C19:D19"/>
    <mergeCell ref="E19:E20"/>
    <mergeCell ref="A27:B27"/>
  </mergeCells>
  <phoneticPr fontId="2" type="noConversion"/>
  <hyperlinks>
    <hyperlink ref="Q1" location="과태료!A1" display="법 위반시 과태료" xr:uid="{E09CC1AA-8D84-449B-9172-AD6250A8EC15}"/>
    <hyperlink ref="P1" location="법령순서!A1" display="산안법" xr:uid="{86906764-5673-4D56-997A-36000B54B38A}"/>
    <hyperlink ref="O1" location="직무목록!A1" display="메인화면" xr:uid="{E942DEF4-BF04-4C87-927C-088B212F7F5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F387-3A2C-4615-9A0D-401B1A3E4084}">
  <sheetPr>
    <tabColor theme="5" tint="0.59999389629810485"/>
  </sheetPr>
  <dimension ref="A1:P530"/>
  <sheetViews>
    <sheetView showGridLines="0" showZeros="0" workbookViewId="0">
      <pane xSplit="10" ySplit="3" topLeftCell="K4" activePane="bottomRight" state="frozen"/>
      <selection activeCell="A29" sqref="A29"/>
      <selection pane="topRight" activeCell="A29" sqref="A29"/>
      <selection pane="bottomLeft" activeCell="A29" sqref="A29"/>
      <selection pane="bottomRight" activeCell="A29" sqref="A29"/>
    </sheetView>
  </sheetViews>
  <sheetFormatPr defaultColWidth="8.125" defaultRowHeight="18.75" customHeight="1"/>
  <cols>
    <col min="1" max="16384" width="8.125" style="80"/>
  </cols>
  <sheetData>
    <row r="1" spans="1:16" ht="18.75" customHeight="1">
      <c r="A1" s="1427" t="s">
        <v>6061</v>
      </c>
      <c r="B1" s="1427"/>
      <c r="C1" s="1427"/>
      <c r="D1" s="1427"/>
      <c r="E1" s="1427"/>
      <c r="F1" s="1427"/>
      <c r="G1" s="1427"/>
      <c r="H1" s="1427"/>
      <c r="I1" s="1427"/>
      <c r="J1" s="1427"/>
      <c r="M1" s="498" t="s">
        <v>13294</v>
      </c>
      <c r="N1" s="498" t="s">
        <v>12</v>
      </c>
      <c r="O1" s="498" t="s">
        <v>9244</v>
      </c>
      <c r="P1" s="1"/>
    </row>
    <row r="2" spans="1:16" ht="18.75" customHeight="1">
      <c r="A2" s="1436" t="s">
        <v>553</v>
      </c>
      <c r="B2" s="1436"/>
      <c r="C2" s="1436"/>
      <c r="D2" s="1436"/>
      <c r="E2" s="1436"/>
      <c r="F2" s="1436"/>
      <c r="G2" s="1436"/>
      <c r="H2" s="1436"/>
      <c r="I2" s="1436"/>
      <c r="J2" s="1436"/>
      <c r="M2" s="176"/>
    </row>
    <row r="3" spans="1:16" ht="18.75" customHeight="1">
      <c r="A3" s="1436"/>
      <c r="B3" s="1436"/>
      <c r="C3" s="1436"/>
      <c r="D3" s="1436"/>
      <c r="E3" s="1436"/>
      <c r="F3" s="1436"/>
      <c r="G3" s="1436"/>
      <c r="H3" s="1436"/>
      <c r="I3" s="1436"/>
      <c r="J3" s="1436"/>
    </row>
    <row r="4" spans="1:16" ht="18.75" customHeight="1">
      <c r="A4" s="84" t="s">
        <v>361</v>
      </c>
    </row>
    <row r="5" spans="1:16" ht="18.75" customHeight="1">
      <c r="A5" s="124" t="s">
        <v>554</v>
      </c>
    </row>
    <row r="6" spans="1:16" ht="18.75" customHeight="1">
      <c r="A6" s="1409" t="s">
        <v>363</v>
      </c>
      <c r="B6" s="1410"/>
      <c r="C6" s="1410"/>
      <c r="D6" s="1410"/>
      <c r="E6" s="1410"/>
      <c r="F6" s="1410"/>
      <c r="G6" s="1410"/>
      <c r="H6" s="1410"/>
      <c r="I6" s="1410"/>
      <c r="J6" s="1411"/>
    </row>
    <row r="7" spans="1:16" ht="18.75" customHeight="1">
      <c r="A7" s="120" t="s">
        <v>364</v>
      </c>
      <c r="J7" s="118"/>
    </row>
    <row r="8" spans="1:16" ht="18.75" customHeight="1">
      <c r="A8" s="120" t="s">
        <v>365</v>
      </c>
      <c r="J8" s="118"/>
    </row>
    <row r="9" spans="1:16" ht="18.75" customHeight="1">
      <c r="A9" s="120" t="s">
        <v>366</v>
      </c>
      <c r="J9" s="118"/>
    </row>
    <row r="10" spans="1:16" ht="18.75" customHeight="1">
      <c r="A10" s="120" t="s">
        <v>367</v>
      </c>
      <c r="J10" s="118"/>
    </row>
    <row r="11" spans="1:16" ht="18.75" customHeight="1">
      <c r="A11" s="120" t="s">
        <v>368</v>
      </c>
      <c r="J11" s="118"/>
    </row>
    <row r="12" spans="1:16" ht="18.75" customHeight="1">
      <c r="A12" s="120" t="s">
        <v>369</v>
      </c>
      <c r="J12" s="118"/>
    </row>
    <row r="13" spans="1:16" ht="18.75" customHeight="1">
      <c r="A13" s="121" t="s">
        <v>370</v>
      </c>
      <c r="B13" s="77"/>
      <c r="C13" s="77"/>
      <c r="D13" s="77"/>
      <c r="E13" s="77"/>
      <c r="F13" s="77"/>
      <c r="G13" s="77"/>
      <c r="H13" s="77"/>
      <c r="I13" s="77"/>
      <c r="J13" s="119"/>
    </row>
    <row r="15" spans="1:16" ht="18.75" customHeight="1">
      <c r="A15" s="124" t="s">
        <v>371</v>
      </c>
    </row>
    <row r="16" spans="1:16" ht="18.75" customHeight="1">
      <c r="A16" s="1409" t="s">
        <v>363</v>
      </c>
      <c r="B16" s="1410"/>
      <c r="C16" s="1410"/>
      <c r="D16" s="1410"/>
      <c r="E16" s="1410"/>
      <c r="F16" s="1410"/>
      <c r="G16" s="1410"/>
      <c r="H16" s="1410"/>
      <c r="I16" s="1410"/>
      <c r="J16" s="1411"/>
    </row>
    <row r="17" spans="1:10" ht="18.75" customHeight="1">
      <c r="A17" s="120" t="s">
        <v>364</v>
      </c>
      <c r="J17" s="118"/>
    </row>
    <row r="18" spans="1:10" ht="18.75" customHeight="1">
      <c r="A18" s="120" t="s">
        <v>365</v>
      </c>
      <c r="J18" s="118"/>
    </row>
    <row r="19" spans="1:10" ht="18.75" customHeight="1">
      <c r="A19" s="120" t="s">
        <v>367</v>
      </c>
      <c r="J19" s="118"/>
    </row>
    <row r="20" spans="1:10" ht="18.75" customHeight="1">
      <c r="A20" s="120" t="s">
        <v>372</v>
      </c>
      <c r="J20" s="118"/>
    </row>
    <row r="21" spans="1:10" ht="18.75" customHeight="1">
      <c r="A21" s="120" t="s">
        <v>369</v>
      </c>
      <c r="J21" s="118"/>
    </row>
    <row r="22" spans="1:10" ht="18.75" customHeight="1">
      <c r="A22" s="120" t="s">
        <v>370</v>
      </c>
      <c r="J22" s="118"/>
    </row>
    <row r="23" spans="1:10" ht="18.75" customHeight="1">
      <c r="A23" s="120" t="s">
        <v>373</v>
      </c>
      <c r="J23" s="118"/>
    </row>
    <row r="24" spans="1:10" ht="18.75" customHeight="1">
      <c r="A24" s="120" t="s">
        <v>374</v>
      </c>
      <c r="J24" s="118"/>
    </row>
    <row r="25" spans="1:10" ht="18.75" customHeight="1">
      <c r="A25" s="120" t="s">
        <v>375</v>
      </c>
      <c r="J25" s="118"/>
    </row>
    <row r="26" spans="1:10" ht="18.75" customHeight="1">
      <c r="A26" s="120" t="s">
        <v>376</v>
      </c>
      <c r="J26" s="118"/>
    </row>
    <row r="27" spans="1:10" ht="18.75" customHeight="1">
      <c r="A27" s="120" t="s">
        <v>555</v>
      </c>
      <c r="J27" s="118"/>
    </row>
    <row r="28" spans="1:10" ht="18.75" customHeight="1">
      <c r="A28" s="122" t="s">
        <v>556</v>
      </c>
      <c r="J28" s="118"/>
    </row>
    <row r="29" spans="1:10" ht="18.75" customHeight="1">
      <c r="A29" s="123" t="s">
        <v>557</v>
      </c>
      <c r="B29" s="77"/>
      <c r="C29" s="77"/>
      <c r="D29" s="77"/>
      <c r="E29" s="77"/>
      <c r="F29" s="77"/>
      <c r="G29" s="77"/>
      <c r="H29" s="77"/>
      <c r="I29" s="77"/>
      <c r="J29" s="119"/>
    </row>
    <row r="31" spans="1:10" ht="18.75" customHeight="1">
      <c r="A31" s="124" t="s">
        <v>377</v>
      </c>
    </row>
    <row r="32" spans="1:10" ht="18.75" customHeight="1">
      <c r="A32" s="1437" t="s">
        <v>362</v>
      </c>
      <c r="B32" s="1438"/>
      <c r="C32" s="1438"/>
      <c r="D32" s="1438"/>
      <c r="E32" s="1438"/>
      <c r="F32" s="1438"/>
      <c r="G32" s="1438"/>
      <c r="H32" s="1438"/>
      <c r="I32" s="1438"/>
      <c r="J32" s="1439"/>
    </row>
    <row r="33" spans="1:10" ht="18.75" customHeight="1">
      <c r="A33" s="126" t="s">
        <v>364</v>
      </c>
      <c r="B33" s="127"/>
      <c r="C33" s="127"/>
      <c r="D33" s="127"/>
      <c r="E33" s="127"/>
      <c r="F33" s="127"/>
      <c r="G33" s="127"/>
      <c r="H33" s="127"/>
      <c r="I33" s="127"/>
      <c r="J33" s="128"/>
    </row>
    <row r="34" spans="1:10" ht="18.75" customHeight="1">
      <c r="A34" s="120" t="s">
        <v>365</v>
      </c>
      <c r="B34" s="58"/>
      <c r="C34" s="58"/>
      <c r="D34" s="58"/>
      <c r="E34" s="58"/>
      <c r="F34" s="58"/>
      <c r="G34" s="58"/>
      <c r="H34" s="58"/>
      <c r="I34" s="58"/>
      <c r="J34" s="129"/>
    </row>
    <row r="35" spans="1:10" ht="18.75" customHeight="1">
      <c r="A35" s="120" t="s">
        <v>368</v>
      </c>
      <c r="B35" s="58"/>
      <c r="C35" s="58"/>
      <c r="D35" s="58"/>
      <c r="E35" s="58"/>
      <c r="F35" s="58"/>
      <c r="G35" s="58"/>
      <c r="H35" s="58"/>
      <c r="I35" s="58"/>
      <c r="J35" s="129"/>
    </row>
    <row r="36" spans="1:10" ht="18.75" customHeight="1">
      <c r="A36" s="120" t="s">
        <v>369</v>
      </c>
      <c r="B36" s="58"/>
      <c r="C36" s="58"/>
      <c r="D36" s="58"/>
      <c r="E36" s="58"/>
      <c r="F36" s="58"/>
      <c r="G36" s="58"/>
      <c r="H36" s="58"/>
      <c r="I36" s="58"/>
      <c r="J36" s="129"/>
    </row>
    <row r="37" spans="1:10" ht="18.75" customHeight="1">
      <c r="A37" s="120" t="s">
        <v>370</v>
      </c>
      <c r="B37" s="58"/>
      <c r="C37" s="58"/>
      <c r="D37" s="58"/>
      <c r="E37" s="58"/>
      <c r="F37" s="58"/>
      <c r="G37" s="58"/>
      <c r="H37" s="58"/>
      <c r="I37" s="58"/>
      <c r="J37" s="129"/>
    </row>
    <row r="38" spans="1:10" ht="18.75" customHeight="1">
      <c r="A38" s="120" t="s">
        <v>378</v>
      </c>
      <c r="B38" s="58"/>
      <c r="C38" s="58"/>
      <c r="D38" s="58"/>
      <c r="E38" s="58"/>
      <c r="F38" s="58"/>
      <c r="G38" s="58"/>
      <c r="H38" s="58"/>
      <c r="I38" s="58"/>
      <c r="J38" s="129"/>
    </row>
    <row r="39" spans="1:10" ht="18.75" customHeight="1">
      <c r="A39" s="120" t="s">
        <v>379</v>
      </c>
      <c r="B39" s="58"/>
      <c r="C39" s="58"/>
      <c r="D39" s="58"/>
      <c r="E39" s="58"/>
      <c r="F39" s="58"/>
      <c r="G39" s="58"/>
      <c r="H39" s="58"/>
      <c r="I39" s="58"/>
      <c r="J39" s="129"/>
    </row>
    <row r="40" spans="1:10" ht="18.75" customHeight="1">
      <c r="A40" s="120" t="s">
        <v>380</v>
      </c>
      <c r="B40" s="58"/>
      <c r="C40" s="58"/>
      <c r="D40" s="58"/>
      <c r="E40" s="58"/>
      <c r="F40" s="58"/>
      <c r="G40" s="58"/>
      <c r="H40" s="58"/>
      <c r="I40" s="58"/>
      <c r="J40" s="129"/>
    </row>
    <row r="41" spans="1:10" ht="18.75" customHeight="1">
      <c r="A41" s="120" t="s">
        <v>381</v>
      </c>
      <c r="B41" s="58"/>
      <c r="C41" s="58"/>
      <c r="D41" s="58"/>
      <c r="E41" s="58"/>
      <c r="F41" s="58"/>
      <c r="G41" s="58"/>
      <c r="H41" s="58"/>
      <c r="I41" s="58"/>
      <c r="J41" s="129"/>
    </row>
    <row r="42" spans="1:10" ht="18.75" customHeight="1">
      <c r="A42" s="121" t="s">
        <v>382</v>
      </c>
      <c r="B42" s="130"/>
      <c r="C42" s="130"/>
      <c r="D42" s="130"/>
      <c r="E42" s="130"/>
      <c r="F42" s="130"/>
      <c r="G42" s="130"/>
      <c r="H42" s="130"/>
      <c r="I42" s="130"/>
      <c r="J42" s="131"/>
    </row>
    <row r="45" spans="1:10" ht="18.75" customHeight="1">
      <c r="A45" s="80" t="s">
        <v>383</v>
      </c>
    </row>
    <row r="46" spans="1:10" ht="18.75" customHeight="1">
      <c r="A46" s="1409" t="s">
        <v>384</v>
      </c>
      <c r="B46" s="1410"/>
      <c r="C46" s="1410"/>
      <c r="D46" s="1410"/>
      <c r="E46" s="1409" t="s">
        <v>362</v>
      </c>
      <c r="F46" s="1410"/>
      <c r="G46" s="1410"/>
      <c r="H46" s="1410"/>
      <c r="I46" s="1410"/>
      <c r="J46" s="1411"/>
    </row>
    <row r="47" spans="1:10" ht="18.75" customHeight="1">
      <c r="A47" s="1440" t="s">
        <v>385</v>
      </c>
      <c r="B47" s="1441"/>
      <c r="C47" s="1441"/>
      <c r="D47" s="1442"/>
      <c r="E47" s="1418"/>
      <c r="F47" s="1419"/>
      <c r="G47" s="1419"/>
      <c r="H47" s="1419"/>
      <c r="I47" s="1419"/>
      <c r="J47" s="1420"/>
    </row>
    <row r="48" spans="1:10" ht="18.75" customHeight="1">
      <c r="A48" s="1415" t="s">
        <v>558</v>
      </c>
      <c r="B48" s="1416"/>
      <c r="C48" s="1416"/>
      <c r="D48" s="1417"/>
      <c r="E48" s="1415" t="s">
        <v>559</v>
      </c>
      <c r="F48" s="1416"/>
      <c r="G48" s="1416"/>
      <c r="H48" s="1416"/>
      <c r="I48" s="1416"/>
      <c r="J48" s="1417"/>
    </row>
    <row r="49" spans="1:10" ht="18.75" customHeight="1">
      <c r="A49" s="1440" t="s">
        <v>386</v>
      </c>
      <c r="B49" s="1441"/>
      <c r="C49" s="1441"/>
      <c r="D49" s="1442"/>
      <c r="E49" s="1418"/>
      <c r="F49" s="1419"/>
      <c r="G49" s="1419"/>
      <c r="H49" s="1419"/>
      <c r="I49" s="1419"/>
      <c r="J49" s="1420"/>
    </row>
    <row r="50" spans="1:10" ht="18.75" customHeight="1">
      <c r="A50" s="1412" t="s">
        <v>560</v>
      </c>
      <c r="B50" s="1413"/>
      <c r="C50" s="1413"/>
      <c r="D50" s="1414"/>
      <c r="E50" s="1412" t="s">
        <v>387</v>
      </c>
      <c r="F50" s="1413"/>
      <c r="G50" s="1413"/>
      <c r="H50" s="1413"/>
      <c r="I50" s="1413"/>
      <c r="J50" s="1414"/>
    </row>
    <row r="51" spans="1:10" ht="18.75" customHeight="1">
      <c r="A51" s="1412" t="s">
        <v>561</v>
      </c>
      <c r="B51" s="1413"/>
      <c r="C51" s="1413"/>
      <c r="D51" s="1414"/>
      <c r="E51" s="1412" t="s">
        <v>388</v>
      </c>
      <c r="F51" s="1413"/>
      <c r="G51" s="1413"/>
      <c r="H51" s="1413"/>
      <c r="I51" s="1413"/>
      <c r="J51" s="1414"/>
    </row>
    <row r="52" spans="1:10" ht="18.75" customHeight="1">
      <c r="A52" s="1412" t="s">
        <v>562</v>
      </c>
      <c r="B52" s="1413"/>
      <c r="C52" s="1413"/>
      <c r="D52" s="1414"/>
      <c r="E52" s="1412" t="s">
        <v>389</v>
      </c>
      <c r="F52" s="1413"/>
      <c r="G52" s="1413"/>
      <c r="H52" s="1413"/>
      <c r="I52" s="1413"/>
      <c r="J52" s="1414"/>
    </row>
    <row r="53" spans="1:10" ht="18.75" customHeight="1">
      <c r="A53" s="1412" t="s">
        <v>563</v>
      </c>
      <c r="B53" s="1413"/>
      <c r="C53" s="1413"/>
      <c r="D53" s="1414"/>
      <c r="E53" s="1412" t="s">
        <v>390</v>
      </c>
      <c r="F53" s="1413"/>
      <c r="G53" s="1413"/>
      <c r="H53" s="1413"/>
      <c r="I53" s="1413"/>
      <c r="J53" s="1414"/>
    </row>
    <row r="54" spans="1:10" ht="18.75" customHeight="1">
      <c r="A54" s="1415"/>
      <c r="B54" s="1416"/>
      <c r="C54" s="1416"/>
      <c r="D54" s="1417"/>
      <c r="E54" s="1415" t="s">
        <v>391</v>
      </c>
      <c r="F54" s="1416"/>
      <c r="G54" s="1416"/>
      <c r="H54" s="1416"/>
      <c r="I54" s="1416"/>
      <c r="J54" s="1417"/>
    </row>
    <row r="55" spans="1:10" ht="18.75" customHeight="1">
      <c r="A55" s="1418" t="s">
        <v>564</v>
      </c>
      <c r="B55" s="1419"/>
      <c r="C55" s="1419"/>
      <c r="D55" s="1420"/>
      <c r="E55" s="1418" t="s">
        <v>392</v>
      </c>
      <c r="F55" s="1419"/>
      <c r="G55" s="1419"/>
      <c r="H55" s="1419"/>
      <c r="I55" s="1419"/>
      <c r="J55" s="1420"/>
    </row>
    <row r="56" spans="1:10" ht="18.75" customHeight="1">
      <c r="A56" s="1412" t="s">
        <v>565</v>
      </c>
      <c r="B56" s="1413"/>
      <c r="C56" s="1413"/>
      <c r="D56" s="1414"/>
      <c r="E56" s="1412" t="s">
        <v>393</v>
      </c>
      <c r="F56" s="1413"/>
      <c r="G56" s="1413"/>
      <c r="H56" s="1413"/>
      <c r="I56" s="1413"/>
      <c r="J56" s="1414"/>
    </row>
    <row r="57" spans="1:10" ht="18.75" customHeight="1">
      <c r="A57" s="1412" t="s">
        <v>566</v>
      </c>
      <c r="B57" s="1413"/>
      <c r="C57" s="1413"/>
      <c r="D57" s="1414"/>
      <c r="E57" s="1412" t="s">
        <v>394</v>
      </c>
      <c r="F57" s="1413"/>
      <c r="G57" s="1413"/>
      <c r="H57" s="1413"/>
      <c r="I57" s="1413"/>
      <c r="J57" s="1414"/>
    </row>
    <row r="58" spans="1:10" ht="18.75" customHeight="1">
      <c r="A58" s="1412" t="s">
        <v>567</v>
      </c>
      <c r="B58" s="1413"/>
      <c r="C58" s="1413"/>
      <c r="D58" s="1414"/>
      <c r="E58" s="1412" t="s">
        <v>395</v>
      </c>
      <c r="F58" s="1413"/>
      <c r="G58" s="1413"/>
      <c r="H58" s="1413"/>
      <c r="I58" s="1413"/>
      <c r="J58" s="1414"/>
    </row>
    <row r="59" spans="1:10" ht="18.75" customHeight="1">
      <c r="A59" s="1412" t="s">
        <v>568</v>
      </c>
      <c r="B59" s="1413"/>
      <c r="C59" s="1413"/>
      <c r="D59" s="1414"/>
      <c r="E59" s="1412" t="s">
        <v>396</v>
      </c>
      <c r="F59" s="1413"/>
      <c r="G59" s="1413"/>
      <c r="H59" s="1413"/>
      <c r="I59" s="1413"/>
      <c r="J59" s="1414"/>
    </row>
    <row r="60" spans="1:10" ht="18.75" customHeight="1">
      <c r="A60" s="1415"/>
      <c r="B60" s="1416"/>
      <c r="C60" s="1416"/>
      <c r="D60" s="1417"/>
      <c r="E60" s="1415" t="s">
        <v>391</v>
      </c>
      <c r="F60" s="1416"/>
      <c r="G60" s="1416"/>
      <c r="H60" s="1416"/>
      <c r="I60" s="1416"/>
      <c r="J60" s="1417"/>
    </row>
    <row r="61" spans="1:10" ht="18.75" customHeight="1">
      <c r="A61" s="1418" t="s">
        <v>569</v>
      </c>
      <c r="B61" s="1419"/>
      <c r="C61" s="1419"/>
      <c r="D61" s="1420"/>
      <c r="E61" s="1418" t="s">
        <v>397</v>
      </c>
      <c r="F61" s="1419"/>
      <c r="G61" s="1419"/>
      <c r="H61" s="1419"/>
      <c r="I61" s="1419"/>
      <c r="J61" s="1420"/>
    </row>
    <row r="62" spans="1:10" ht="18.75" customHeight="1">
      <c r="A62" s="1412" t="s">
        <v>570</v>
      </c>
      <c r="B62" s="1413"/>
      <c r="C62" s="1413"/>
      <c r="D62" s="1414"/>
      <c r="E62" s="1412" t="s">
        <v>398</v>
      </c>
      <c r="F62" s="1413"/>
      <c r="G62" s="1413"/>
      <c r="H62" s="1413"/>
      <c r="I62" s="1413"/>
      <c r="J62" s="1414"/>
    </row>
    <row r="63" spans="1:10" ht="18.75" customHeight="1">
      <c r="A63" s="1412" t="s">
        <v>571</v>
      </c>
      <c r="B63" s="1413"/>
      <c r="C63" s="1413"/>
      <c r="D63" s="1414"/>
      <c r="E63" s="1412" t="s">
        <v>399</v>
      </c>
      <c r="F63" s="1413"/>
      <c r="G63" s="1413"/>
      <c r="H63" s="1413"/>
      <c r="I63" s="1413"/>
      <c r="J63" s="1414"/>
    </row>
    <row r="64" spans="1:10" ht="18.75" customHeight="1">
      <c r="A64" s="1412" t="s">
        <v>572</v>
      </c>
      <c r="B64" s="1413"/>
      <c r="C64" s="1413"/>
      <c r="D64" s="1414"/>
      <c r="E64" s="1412" t="s">
        <v>400</v>
      </c>
      <c r="F64" s="1413"/>
      <c r="G64" s="1413"/>
      <c r="H64" s="1413"/>
      <c r="I64" s="1413"/>
      <c r="J64" s="1414"/>
    </row>
    <row r="65" spans="1:10" ht="18.75" customHeight="1">
      <c r="A65" s="1412" t="s">
        <v>573</v>
      </c>
      <c r="B65" s="1413"/>
      <c r="C65" s="1413"/>
      <c r="D65" s="1414"/>
      <c r="E65" s="1412" t="s">
        <v>401</v>
      </c>
      <c r="F65" s="1413"/>
      <c r="G65" s="1413"/>
      <c r="H65" s="1413"/>
      <c r="I65" s="1413"/>
      <c r="J65" s="1414"/>
    </row>
    <row r="66" spans="1:10" ht="18.75" customHeight="1">
      <c r="A66" s="1415"/>
      <c r="B66" s="1416"/>
      <c r="C66" s="1416"/>
      <c r="D66" s="1417"/>
      <c r="E66" s="1415" t="s">
        <v>391</v>
      </c>
      <c r="F66" s="1416"/>
      <c r="G66" s="1416"/>
      <c r="H66" s="1416"/>
      <c r="I66" s="1416"/>
      <c r="J66" s="1417"/>
    </row>
    <row r="67" spans="1:10" ht="18.75" customHeight="1">
      <c r="A67" s="1418" t="s">
        <v>574</v>
      </c>
      <c r="B67" s="1419"/>
      <c r="C67" s="1419"/>
      <c r="D67" s="1420"/>
      <c r="E67" s="1418" t="s">
        <v>402</v>
      </c>
      <c r="F67" s="1419"/>
      <c r="G67" s="1419"/>
      <c r="H67" s="1419"/>
      <c r="I67" s="1419"/>
      <c r="J67" s="1420"/>
    </row>
    <row r="68" spans="1:10" ht="18.75" customHeight="1">
      <c r="A68" s="1412" t="s">
        <v>575</v>
      </c>
      <c r="B68" s="1413"/>
      <c r="C68" s="1413"/>
      <c r="D68" s="1414"/>
      <c r="E68" s="1412" t="s">
        <v>403</v>
      </c>
      <c r="F68" s="1413"/>
      <c r="G68" s="1413"/>
      <c r="H68" s="1413"/>
      <c r="I68" s="1413"/>
      <c r="J68" s="1414"/>
    </row>
    <row r="69" spans="1:10" ht="18.75" customHeight="1">
      <c r="A69" s="1412" t="s">
        <v>576</v>
      </c>
      <c r="B69" s="1413"/>
      <c r="C69" s="1413"/>
      <c r="D69" s="1414"/>
      <c r="E69" s="1412" t="s">
        <v>404</v>
      </c>
      <c r="F69" s="1413"/>
      <c r="G69" s="1413"/>
      <c r="H69" s="1413"/>
      <c r="I69" s="1413"/>
      <c r="J69" s="1414"/>
    </row>
    <row r="70" spans="1:10" ht="18.75" customHeight="1">
      <c r="A70" s="1412" t="s">
        <v>577</v>
      </c>
      <c r="B70" s="1413"/>
      <c r="C70" s="1413"/>
      <c r="D70" s="1414"/>
      <c r="E70" s="1412" t="s">
        <v>405</v>
      </c>
      <c r="F70" s="1413"/>
      <c r="G70" s="1413"/>
      <c r="H70" s="1413"/>
      <c r="I70" s="1413"/>
      <c r="J70" s="1414"/>
    </row>
    <row r="71" spans="1:10" ht="18.75" customHeight="1">
      <c r="A71" s="1412" t="s">
        <v>578</v>
      </c>
      <c r="B71" s="1413"/>
      <c r="C71" s="1413"/>
      <c r="D71" s="1414"/>
      <c r="E71" s="1412" t="s">
        <v>406</v>
      </c>
      <c r="F71" s="1413"/>
      <c r="G71" s="1413"/>
      <c r="H71" s="1413"/>
      <c r="I71" s="1413"/>
      <c r="J71" s="1414"/>
    </row>
    <row r="72" spans="1:10" ht="18.75" customHeight="1">
      <c r="A72" s="1412" t="s">
        <v>579</v>
      </c>
      <c r="B72" s="1413"/>
      <c r="C72" s="1413"/>
      <c r="D72" s="1414"/>
      <c r="E72" s="1412" t="s">
        <v>407</v>
      </c>
      <c r="F72" s="1413"/>
      <c r="G72" s="1413"/>
      <c r="H72" s="1413"/>
      <c r="I72" s="1413"/>
      <c r="J72" s="1414"/>
    </row>
    <row r="73" spans="1:10" ht="18.75" customHeight="1">
      <c r="A73" s="1415"/>
      <c r="B73" s="1416"/>
      <c r="C73" s="1416"/>
      <c r="D73" s="1417"/>
      <c r="E73" s="1415" t="s">
        <v>391</v>
      </c>
      <c r="F73" s="1416"/>
      <c r="G73" s="1416"/>
      <c r="H73" s="1416"/>
      <c r="I73" s="1416"/>
      <c r="J73" s="1417"/>
    </row>
    <row r="74" spans="1:10" ht="18.75" customHeight="1">
      <c r="A74" s="1418" t="s">
        <v>580</v>
      </c>
      <c r="B74" s="1419"/>
      <c r="C74" s="1419"/>
      <c r="D74" s="1420"/>
      <c r="E74" s="1418" t="s">
        <v>408</v>
      </c>
      <c r="F74" s="1419"/>
      <c r="G74" s="1419"/>
      <c r="H74" s="1419"/>
      <c r="I74" s="1419"/>
      <c r="J74" s="1420"/>
    </row>
    <row r="75" spans="1:10" ht="18.75" customHeight="1">
      <c r="A75" s="1412" t="s">
        <v>581</v>
      </c>
      <c r="B75" s="1413"/>
      <c r="C75" s="1413"/>
      <c r="D75" s="1414"/>
      <c r="E75" s="1412" t="s">
        <v>409</v>
      </c>
      <c r="F75" s="1413"/>
      <c r="G75" s="1413"/>
      <c r="H75" s="1413"/>
      <c r="I75" s="1413"/>
      <c r="J75" s="1414"/>
    </row>
    <row r="76" spans="1:10" ht="18.75" customHeight="1">
      <c r="A76" s="1412" t="s">
        <v>582</v>
      </c>
      <c r="B76" s="1413"/>
      <c r="C76" s="1413"/>
      <c r="D76" s="1414"/>
      <c r="E76" s="1412" t="s">
        <v>410</v>
      </c>
      <c r="F76" s="1413"/>
      <c r="G76" s="1413"/>
      <c r="H76" s="1413"/>
      <c r="I76" s="1413"/>
      <c r="J76" s="1414"/>
    </row>
    <row r="77" spans="1:10" ht="18.75" customHeight="1">
      <c r="A77" s="1412" t="s">
        <v>583</v>
      </c>
      <c r="B77" s="1413"/>
      <c r="C77" s="1413"/>
      <c r="D77" s="1414"/>
      <c r="E77" s="1412" t="s">
        <v>411</v>
      </c>
      <c r="F77" s="1413"/>
      <c r="G77" s="1413"/>
      <c r="H77" s="1413"/>
      <c r="I77" s="1413"/>
      <c r="J77" s="1414"/>
    </row>
    <row r="78" spans="1:10" ht="18.75" customHeight="1">
      <c r="A78" s="1415"/>
      <c r="B78" s="1416"/>
      <c r="C78" s="1416"/>
      <c r="D78" s="1417"/>
      <c r="E78" s="1415" t="s">
        <v>391</v>
      </c>
      <c r="F78" s="1416"/>
      <c r="G78" s="1416"/>
      <c r="H78" s="1416"/>
      <c r="I78" s="1416"/>
      <c r="J78" s="1417"/>
    </row>
    <row r="79" spans="1:10" ht="18.75" customHeight="1">
      <c r="A79" s="1418" t="s">
        <v>584</v>
      </c>
      <c r="B79" s="1419"/>
      <c r="C79" s="1419"/>
      <c r="D79" s="1420"/>
      <c r="E79" s="1418" t="s">
        <v>412</v>
      </c>
      <c r="F79" s="1419"/>
      <c r="G79" s="1419"/>
      <c r="H79" s="1419"/>
      <c r="I79" s="1419"/>
      <c r="J79" s="1420"/>
    </row>
    <row r="80" spans="1:10" ht="18.75" customHeight="1">
      <c r="A80" s="1412" t="s">
        <v>585</v>
      </c>
      <c r="B80" s="1413"/>
      <c r="C80" s="1413"/>
      <c r="D80" s="1414"/>
      <c r="E80" s="1412" t="s">
        <v>413</v>
      </c>
      <c r="F80" s="1413"/>
      <c r="G80" s="1413"/>
      <c r="H80" s="1413"/>
      <c r="I80" s="1413"/>
      <c r="J80" s="1414"/>
    </row>
    <row r="81" spans="1:10" ht="18.75" customHeight="1">
      <c r="A81" s="1412"/>
      <c r="B81" s="1413"/>
      <c r="C81" s="1413"/>
      <c r="D81" s="1414"/>
      <c r="E81" s="1412" t="s">
        <v>414</v>
      </c>
      <c r="F81" s="1413"/>
      <c r="G81" s="1413"/>
      <c r="H81" s="1413"/>
      <c r="I81" s="1413"/>
      <c r="J81" s="1414"/>
    </row>
    <row r="82" spans="1:10" ht="18.75" customHeight="1">
      <c r="A82" s="1412"/>
      <c r="B82" s="1413"/>
      <c r="C82" s="1413"/>
      <c r="D82" s="1414"/>
      <c r="E82" s="1412" t="s">
        <v>415</v>
      </c>
      <c r="F82" s="1413"/>
      <c r="G82" s="1413"/>
      <c r="H82" s="1413"/>
      <c r="I82" s="1413"/>
      <c r="J82" s="1414"/>
    </row>
    <row r="83" spans="1:10" ht="18.75" customHeight="1">
      <c r="A83" s="1415"/>
      <c r="B83" s="1416"/>
      <c r="C83" s="1416"/>
      <c r="D83" s="1417"/>
      <c r="E83" s="1415" t="s">
        <v>391</v>
      </c>
      <c r="F83" s="1416"/>
      <c r="G83" s="1416"/>
      <c r="H83" s="1416"/>
      <c r="I83" s="1416"/>
      <c r="J83" s="1417"/>
    </row>
    <row r="84" spans="1:10" ht="18.75" customHeight="1">
      <c r="A84" s="1418" t="s">
        <v>548</v>
      </c>
      <c r="B84" s="1419"/>
      <c r="C84" s="1419"/>
      <c r="D84" s="1420"/>
      <c r="E84" s="1418" t="s">
        <v>416</v>
      </c>
      <c r="F84" s="1419"/>
      <c r="G84" s="1419"/>
      <c r="H84" s="1419"/>
      <c r="I84" s="1419"/>
      <c r="J84" s="1420"/>
    </row>
    <row r="85" spans="1:10" ht="18.75" customHeight="1">
      <c r="A85" s="1412"/>
      <c r="B85" s="1413"/>
      <c r="C85" s="1413"/>
      <c r="D85" s="1414"/>
      <c r="E85" s="1412" t="s">
        <v>417</v>
      </c>
      <c r="F85" s="1413"/>
      <c r="G85" s="1413"/>
      <c r="H85" s="1413"/>
      <c r="I85" s="1413"/>
      <c r="J85" s="1414"/>
    </row>
    <row r="86" spans="1:10" ht="18.75" customHeight="1">
      <c r="A86" s="1412"/>
      <c r="B86" s="1413"/>
      <c r="C86" s="1413"/>
      <c r="D86" s="1414"/>
      <c r="E86" s="1412" t="s">
        <v>418</v>
      </c>
      <c r="F86" s="1413"/>
      <c r="G86" s="1413"/>
      <c r="H86" s="1413"/>
      <c r="I86" s="1413"/>
      <c r="J86" s="1414"/>
    </row>
    <row r="87" spans="1:10" ht="18.75" customHeight="1">
      <c r="A87" s="1412"/>
      <c r="B87" s="1413"/>
      <c r="C87" s="1413"/>
      <c r="D87" s="1414"/>
      <c r="E87" s="1412" t="s">
        <v>419</v>
      </c>
      <c r="F87" s="1413"/>
      <c r="G87" s="1413"/>
      <c r="H87" s="1413"/>
      <c r="I87" s="1413"/>
      <c r="J87" s="1414"/>
    </row>
    <row r="88" spans="1:10" ht="18.75" customHeight="1">
      <c r="A88" s="1415"/>
      <c r="B88" s="1416"/>
      <c r="C88" s="1416"/>
      <c r="D88" s="1417"/>
      <c r="E88" s="1415" t="s">
        <v>391</v>
      </c>
      <c r="F88" s="1416"/>
      <c r="G88" s="1416"/>
      <c r="H88" s="1416"/>
      <c r="I88" s="1416"/>
      <c r="J88" s="1417"/>
    </row>
    <row r="89" spans="1:10" ht="18.75" customHeight="1">
      <c r="A89" s="1418" t="s">
        <v>586</v>
      </c>
      <c r="B89" s="1419"/>
      <c r="C89" s="1419"/>
      <c r="D89" s="1420"/>
      <c r="E89" s="1418" t="s">
        <v>420</v>
      </c>
      <c r="F89" s="1419"/>
      <c r="G89" s="1419"/>
      <c r="H89" s="1419"/>
      <c r="I89" s="1419"/>
      <c r="J89" s="1420"/>
    </row>
    <row r="90" spans="1:10" ht="18.75" customHeight="1">
      <c r="A90" s="1412" t="s">
        <v>587</v>
      </c>
      <c r="B90" s="1413"/>
      <c r="C90" s="1413"/>
      <c r="D90" s="1414"/>
      <c r="E90" s="1412" t="s">
        <v>421</v>
      </c>
      <c r="F90" s="1413"/>
      <c r="G90" s="1413"/>
      <c r="H90" s="1413"/>
      <c r="I90" s="1413"/>
      <c r="J90" s="1414"/>
    </row>
    <row r="91" spans="1:10" ht="18.75" customHeight="1">
      <c r="A91" s="1412" t="s">
        <v>588</v>
      </c>
      <c r="B91" s="1413"/>
      <c r="C91" s="1413"/>
      <c r="D91" s="1414"/>
      <c r="E91" s="1412" t="s">
        <v>422</v>
      </c>
      <c r="F91" s="1413"/>
      <c r="G91" s="1413"/>
      <c r="H91" s="1413"/>
      <c r="I91" s="1413"/>
      <c r="J91" s="1414"/>
    </row>
    <row r="92" spans="1:10" ht="18.75" customHeight="1">
      <c r="A92" s="1412" t="s">
        <v>589</v>
      </c>
      <c r="B92" s="1413"/>
      <c r="C92" s="1413"/>
      <c r="D92" s="1414"/>
      <c r="E92" s="1412" t="s">
        <v>423</v>
      </c>
      <c r="F92" s="1413"/>
      <c r="G92" s="1413"/>
      <c r="H92" s="1413"/>
      <c r="I92" s="1413"/>
      <c r="J92" s="1414"/>
    </row>
    <row r="93" spans="1:10" ht="18.75" customHeight="1">
      <c r="A93" s="1412"/>
      <c r="B93" s="1413"/>
      <c r="C93" s="1413"/>
      <c r="D93" s="1414"/>
      <c r="E93" s="1412" t="s">
        <v>424</v>
      </c>
      <c r="F93" s="1413"/>
      <c r="G93" s="1413"/>
      <c r="H93" s="1413"/>
      <c r="I93" s="1413"/>
      <c r="J93" s="1414"/>
    </row>
    <row r="94" spans="1:10" ht="18.75" customHeight="1">
      <c r="A94" s="1415"/>
      <c r="B94" s="1416"/>
      <c r="C94" s="1416"/>
      <c r="D94" s="1417"/>
      <c r="E94" s="1415" t="s">
        <v>391</v>
      </c>
      <c r="F94" s="1416"/>
      <c r="G94" s="1416"/>
      <c r="H94" s="1416"/>
      <c r="I94" s="1416"/>
      <c r="J94" s="1417"/>
    </row>
    <row r="95" spans="1:10" ht="18.75" customHeight="1">
      <c r="A95" s="1418" t="s">
        <v>590</v>
      </c>
      <c r="B95" s="1419"/>
      <c r="C95" s="1419"/>
      <c r="D95" s="1420"/>
      <c r="E95" s="1418" t="s">
        <v>425</v>
      </c>
      <c r="F95" s="1419"/>
      <c r="G95" s="1419"/>
      <c r="H95" s="1419"/>
      <c r="I95" s="1419"/>
      <c r="J95" s="1420"/>
    </row>
    <row r="96" spans="1:10" ht="18.75" customHeight="1">
      <c r="A96" s="1412" t="s">
        <v>591</v>
      </c>
      <c r="B96" s="1413"/>
      <c r="C96" s="1413"/>
      <c r="D96" s="1414"/>
      <c r="E96" s="1412" t="s">
        <v>426</v>
      </c>
      <c r="F96" s="1413"/>
      <c r="G96" s="1413"/>
      <c r="H96" s="1413"/>
      <c r="I96" s="1413"/>
      <c r="J96" s="1414"/>
    </row>
    <row r="97" spans="1:10" ht="18.75" customHeight="1">
      <c r="A97" s="1412" t="s">
        <v>592</v>
      </c>
      <c r="B97" s="1413"/>
      <c r="C97" s="1413"/>
      <c r="D97" s="1414"/>
      <c r="E97" s="1412" t="s">
        <v>605</v>
      </c>
      <c r="F97" s="1413"/>
      <c r="G97" s="1413"/>
      <c r="H97" s="1413"/>
      <c r="I97" s="1413"/>
      <c r="J97" s="1414"/>
    </row>
    <row r="98" spans="1:10" ht="18.75" customHeight="1">
      <c r="A98" s="1412" t="s">
        <v>593</v>
      </c>
      <c r="B98" s="1413"/>
      <c r="C98" s="1413"/>
      <c r="D98" s="1414"/>
      <c r="E98" s="1412" t="s">
        <v>606</v>
      </c>
      <c r="F98" s="1413"/>
      <c r="G98" s="1413"/>
      <c r="H98" s="1413"/>
      <c r="I98" s="1413"/>
      <c r="J98" s="1414"/>
    </row>
    <row r="99" spans="1:10" ht="18.75" customHeight="1">
      <c r="A99" s="1412" t="s">
        <v>594</v>
      </c>
      <c r="B99" s="1413"/>
      <c r="C99" s="1413"/>
      <c r="D99" s="1414"/>
      <c r="E99" s="1412" t="s">
        <v>427</v>
      </c>
      <c r="F99" s="1413"/>
      <c r="G99" s="1413"/>
      <c r="H99" s="1413"/>
      <c r="I99" s="1413"/>
      <c r="J99" s="1414"/>
    </row>
    <row r="100" spans="1:10" ht="18.75" customHeight="1">
      <c r="A100" s="1412" t="s">
        <v>595</v>
      </c>
      <c r="B100" s="1413"/>
      <c r="C100" s="1413"/>
      <c r="D100" s="1414"/>
      <c r="E100" s="1412"/>
      <c r="F100" s="1413"/>
      <c r="G100" s="1413"/>
      <c r="H100" s="1413"/>
      <c r="I100" s="1413"/>
      <c r="J100" s="1414"/>
    </row>
    <row r="101" spans="1:10" ht="18.75" customHeight="1">
      <c r="A101" s="1412" t="s">
        <v>596</v>
      </c>
      <c r="B101" s="1413"/>
      <c r="C101" s="1413"/>
      <c r="D101" s="1414"/>
      <c r="E101" s="1412"/>
      <c r="F101" s="1413"/>
      <c r="G101" s="1413"/>
      <c r="H101" s="1413"/>
      <c r="I101" s="1413"/>
      <c r="J101" s="1414"/>
    </row>
    <row r="102" spans="1:10" ht="18.75" customHeight="1">
      <c r="A102" s="1412" t="s">
        <v>597</v>
      </c>
      <c r="B102" s="1413"/>
      <c r="C102" s="1413"/>
      <c r="D102" s="1414"/>
      <c r="E102" s="1412"/>
      <c r="F102" s="1413"/>
      <c r="G102" s="1413"/>
      <c r="H102" s="1413"/>
      <c r="I102" s="1413"/>
      <c r="J102" s="1414"/>
    </row>
    <row r="103" spans="1:10" ht="18.75" customHeight="1">
      <c r="A103" s="1412" t="s">
        <v>598</v>
      </c>
      <c r="B103" s="1413"/>
      <c r="C103" s="1413"/>
      <c r="D103" s="1414"/>
      <c r="E103" s="1412"/>
      <c r="F103" s="1413"/>
      <c r="G103" s="1413"/>
      <c r="H103" s="1413"/>
      <c r="I103" s="1413"/>
      <c r="J103" s="1414"/>
    </row>
    <row r="104" spans="1:10" ht="18.75" customHeight="1">
      <c r="A104" s="1412" t="s">
        <v>599</v>
      </c>
      <c r="B104" s="1413"/>
      <c r="C104" s="1413"/>
      <c r="D104" s="1414"/>
      <c r="E104" s="1412"/>
      <c r="F104" s="1413"/>
      <c r="G104" s="1413"/>
      <c r="H104" s="1413"/>
      <c r="I104" s="1413"/>
      <c r="J104" s="1414"/>
    </row>
    <row r="105" spans="1:10" ht="18.75" customHeight="1">
      <c r="A105" s="1412" t="s">
        <v>600</v>
      </c>
      <c r="B105" s="1413"/>
      <c r="C105" s="1413"/>
      <c r="D105" s="1414"/>
      <c r="E105" s="1412"/>
      <c r="F105" s="1413"/>
      <c r="G105" s="1413"/>
      <c r="H105" s="1413"/>
      <c r="I105" s="1413"/>
      <c r="J105" s="1414"/>
    </row>
    <row r="106" spans="1:10" ht="18.75" customHeight="1">
      <c r="A106" s="1412" t="s">
        <v>601</v>
      </c>
      <c r="B106" s="1413"/>
      <c r="C106" s="1413"/>
      <c r="D106" s="1414"/>
      <c r="E106" s="1412"/>
      <c r="F106" s="1413"/>
      <c r="G106" s="1413"/>
      <c r="H106" s="1413"/>
      <c r="I106" s="1413"/>
      <c r="J106" s="1414"/>
    </row>
    <row r="107" spans="1:10" ht="18.75" customHeight="1">
      <c r="A107" s="1412" t="s">
        <v>602</v>
      </c>
      <c r="B107" s="1413"/>
      <c r="C107" s="1413"/>
      <c r="D107" s="1414"/>
      <c r="E107" s="1412"/>
      <c r="F107" s="1413"/>
      <c r="G107" s="1413"/>
      <c r="H107" s="1413"/>
      <c r="I107" s="1413"/>
      <c r="J107" s="1414"/>
    </row>
    <row r="108" spans="1:10" ht="18.75" customHeight="1">
      <c r="A108" s="1412" t="s">
        <v>603</v>
      </c>
      <c r="B108" s="1413"/>
      <c r="C108" s="1413"/>
      <c r="D108" s="1414"/>
      <c r="E108" s="1412"/>
      <c r="F108" s="1413"/>
      <c r="G108" s="1413"/>
      <c r="H108" s="1413"/>
      <c r="I108" s="1413"/>
      <c r="J108" s="1414"/>
    </row>
    <row r="109" spans="1:10" ht="18.75" customHeight="1">
      <c r="A109" s="1415" t="s">
        <v>604</v>
      </c>
      <c r="B109" s="1416"/>
      <c r="C109" s="1416"/>
      <c r="D109" s="1417"/>
      <c r="E109" s="1415"/>
      <c r="F109" s="1416"/>
      <c r="G109" s="1416"/>
      <c r="H109" s="1416"/>
      <c r="I109" s="1416"/>
      <c r="J109" s="1417"/>
    </row>
    <row r="110" spans="1:10" ht="18.75" customHeight="1">
      <c r="A110" s="1418" t="s">
        <v>607</v>
      </c>
      <c r="B110" s="1419"/>
      <c r="C110" s="1419"/>
      <c r="D110" s="1420"/>
      <c r="E110" s="1418" t="s">
        <v>428</v>
      </c>
      <c r="F110" s="1419"/>
      <c r="G110" s="1419"/>
      <c r="H110" s="1419"/>
      <c r="I110" s="1419"/>
      <c r="J110" s="1420"/>
    </row>
    <row r="111" spans="1:10" ht="18.75" customHeight="1">
      <c r="A111" s="1412" t="s">
        <v>608</v>
      </c>
      <c r="B111" s="1413"/>
      <c r="C111" s="1413"/>
      <c r="D111" s="1414"/>
      <c r="E111" s="1412" t="s">
        <v>429</v>
      </c>
      <c r="F111" s="1413"/>
      <c r="G111" s="1413"/>
      <c r="H111" s="1413"/>
      <c r="I111" s="1413"/>
      <c r="J111" s="1414"/>
    </row>
    <row r="112" spans="1:10" ht="18.75" customHeight="1">
      <c r="A112" s="1412" t="s">
        <v>609</v>
      </c>
      <c r="B112" s="1413"/>
      <c r="C112" s="1413"/>
      <c r="D112" s="1414"/>
      <c r="E112" s="1412" t="s">
        <v>430</v>
      </c>
      <c r="F112" s="1413"/>
      <c r="G112" s="1413"/>
      <c r="H112" s="1413"/>
      <c r="I112" s="1413"/>
      <c r="J112" s="1414"/>
    </row>
    <row r="113" spans="1:10" ht="18.75" customHeight="1">
      <c r="A113" s="1412" t="s">
        <v>610</v>
      </c>
      <c r="B113" s="1413"/>
      <c r="C113" s="1413"/>
      <c r="D113" s="1414"/>
      <c r="E113" s="1412" t="s">
        <v>431</v>
      </c>
      <c r="F113" s="1413"/>
      <c r="G113" s="1413"/>
      <c r="H113" s="1413"/>
      <c r="I113" s="1413"/>
      <c r="J113" s="1414"/>
    </row>
    <row r="114" spans="1:10" ht="18.75" customHeight="1">
      <c r="A114" s="1412" t="s">
        <v>611</v>
      </c>
      <c r="B114" s="1413"/>
      <c r="C114" s="1413"/>
      <c r="D114" s="1414"/>
      <c r="E114" s="1412" t="s">
        <v>391</v>
      </c>
      <c r="F114" s="1413"/>
      <c r="G114" s="1413"/>
      <c r="H114" s="1413"/>
      <c r="I114" s="1413"/>
      <c r="J114" s="1414"/>
    </row>
    <row r="115" spans="1:10" ht="18.75" customHeight="1">
      <c r="A115" s="1412" t="s">
        <v>612</v>
      </c>
      <c r="B115" s="1413"/>
      <c r="C115" s="1413"/>
      <c r="D115" s="1414"/>
      <c r="E115" s="1412"/>
      <c r="F115" s="1413"/>
      <c r="G115" s="1413"/>
      <c r="H115" s="1413"/>
      <c r="I115" s="1413"/>
      <c r="J115" s="1414"/>
    </row>
    <row r="116" spans="1:10" ht="18.75" customHeight="1">
      <c r="A116" s="1412" t="s">
        <v>613</v>
      </c>
      <c r="B116" s="1413"/>
      <c r="C116" s="1413"/>
      <c r="D116" s="1414"/>
      <c r="E116" s="1412"/>
      <c r="F116" s="1413"/>
      <c r="G116" s="1413"/>
      <c r="H116" s="1413"/>
      <c r="I116" s="1413"/>
      <c r="J116" s="1414"/>
    </row>
    <row r="117" spans="1:10" ht="18.75" customHeight="1">
      <c r="A117" s="1412" t="s">
        <v>614</v>
      </c>
      <c r="B117" s="1413"/>
      <c r="C117" s="1413"/>
      <c r="D117" s="1414"/>
      <c r="E117" s="1412"/>
      <c r="F117" s="1413"/>
      <c r="G117" s="1413"/>
      <c r="H117" s="1413"/>
      <c r="I117" s="1413"/>
      <c r="J117" s="1414"/>
    </row>
    <row r="118" spans="1:10" ht="18.75" customHeight="1">
      <c r="A118" s="1412" t="s">
        <v>615</v>
      </c>
      <c r="B118" s="1413"/>
      <c r="C118" s="1413"/>
      <c r="D118" s="1414"/>
      <c r="E118" s="1412"/>
      <c r="F118" s="1413"/>
      <c r="G118" s="1413"/>
      <c r="H118" s="1413"/>
      <c r="I118" s="1413"/>
      <c r="J118" s="1414"/>
    </row>
    <row r="119" spans="1:10" ht="18.75" customHeight="1">
      <c r="A119" s="1412" t="s">
        <v>616</v>
      </c>
      <c r="B119" s="1413"/>
      <c r="C119" s="1413"/>
      <c r="D119" s="1414"/>
      <c r="E119" s="1412"/>
      <c r="F119" s="1413"/>
      <c r="G119" s="1413"/>
      <c r="H119" s="1413"/>
      <c r="I119" s="1413"/>
      <c r="J119" s="1414"/>
    </row>
    <row r="120" spans="1:10" ht="18.75" customHeight="1">
      <c r="A120" s="1412" t="s">
        <v>617</v>
      </c>
      <c r="B120" s="1413"/>
      <c r="C120" s="1413"/>
      <c r="D120" s="1414"/>
      <c r="E120" s="1412"/>
      <c r="F120" s="1413"/>
      <c r="G120" s="1413"/>
      <c r="H120" s="1413"/>
      <c r="I120" s="1413"/>
      <c r="J120" s="1414"/>
    </row>
    <row r="121" spans="1:10" ht="18.75" customHeight="1">
      <c r="A121" s="1412" t="s">
        <v>618</v>
      </c>
      <c r="B121" s="1413"/>
      <c r="C121" s="1413"/>
      <c r="D121" s="1414"/>
      <c r="E121" s="1412"/>
      <c r="F121" s="1413"/>
      <c r="G121" s="1413"/>
      <c r="H121" s="1413"/>
      <c r="I121" s="1413"/>
      <c r="J121" s="1414"/>
    </row>
    <row r="122" spans="1:10" ht="18.75" customHeight="1">
      <c r="A122" s="1412" t="s">
        <v>619</v>
      </c>
      <c r="B122" s="1413"/>
      <c r="C122" s="1413"/>
      <c r="D122" s="1414"/>
      <c r="E122" s="1412"/>
      <c r="F122" s="1413"/>
      <c r="G122" s="1413"/>
      <c r="H122" s="1413"/>
      <c r="I122" s="1413"/>
      <c r="J122" s="1414"/>
    </row>
    <row r="123" spans="1:10" ht="18.75" customHeight="1">
      <c r="A123" s="1412" t="s">
        <v>620</v>
      </c>
      <c r="B123" s="1413"/>
      <c r="C123" s="1413"/>
      <c r="D123" s="1414"/>
      <c r="E123" s="1412"/>
      <c r="F123" s="1413"/>
      <c r="G123" s="1413"/>
      <c r="H123" s="1413"/>
      <c r="I123" s="1413"/>
      <c r="J123" s="1414"/>
    </row>
    <row r="124" spans="1:10" ht="18.75" customHeight="1">
      <c r="A124" s="1412" t="s">
        <v>621</v>
      </c>
      <c r="B124" s="1413"/>
      <c r="C124" s="1413"/>
      <c r="D124" s="1414"/>
      <c r="E124" s="1412"/>
      <c r="F124" s="1413"/>
      <c r="G124" s="1413"/>
      <c r="H124" s="1413"/>
      <c r="I124" s="1413"/>
      <c r="J124" s="1414"/>
    </row>
    <row r="125" spans="1:10" ht="18.75" customHeight="1">
      <c r="A125" s="1415" t="s">
        <v>622</v>
      </c>
      <c r="B125" s="1416"/>
      <c r="C125" s="1416"/>
      <c r="D125" s="1417"/>
      <c r="E125" s="1415"/>
      <c r="F125" s="1416"/>
      <c r="G125" s="1416"/>
      <c r="H125" s="1416"/>
      <c r="I125" s="1416"/>
      <c r="J125" s="1417"/>
    </row>
    <row r="126" spans="1:10" ht="18.75" customHeight="1">
      <c r="A126" s="1418" t="s">
        <v>623</v>
      </c>
      <c r="B126" s="1419"/>
      <c r="C126" s="1419"/>
      <c r="D126" s="1420"/>
      <c r="E126" s="1418" t="s">
        <v>432</v>
      </c>
      <c r="F126" s="1419"/>
      <c r="G126" s="1419"/>
      <c r="H126" s="1419"/>
      <c r="I126" s="1419"/>
      <c r="J126" s="1420"/>
    </row>
    <row r="127" spans="1:10" ht="18.75" customHeight="1">
      <c r="A127" s="1412" t="s">
        <v>624</v>
      </c>
      <c r="B127" s="1413"/>
      <c r="C127" s="1413"/>
      <c r="D127" s="1414"/>
      <c r="E127" s="1412" t="s">
        <v>433</v>
      </c>
      <c r="F127" s="1413"/>
      <c r="G127" s="1413"/>
      <c r="H127" s="1413"/>
      <c r="I127" s="1413"/>
      <c r="J127" s="1414"/>
    </row>
    <row r="128" spans="1:10" ht="18.75" customHeight="1">
      <c r="A128" s="1412" t="s">
        <v>625</v>
      </c>
      <c r="B128" s="1413"/>
      <c r="C128" s="1413"/>
      <c r="D128" s="1414"/>
      <c r="E128" s="1412" t="s">
        <v>434</v>
      </c>
      <c r="F128" s="1413"/>
      <c r="G128" s="1413"/>
      <c r="H128" s="1413"/>
      <c r="I128" s="1413"/>
      <c r="J128" s="1414"/>
    </row>
    <row r="129" spans="1:10" ht="18.75" customHeight="1">
      <c r="A129" s="1412" t="s">
        <v>626</v>
      </c>
      <c r="B129" s="1413"/>
      <c r="C129" s="1413"/>
      <c r="D129" s="1414"/>
      <c r="E129" s="1412" t="s">
        <v>435</v>
      </c>
      <c r="F129" s="1413"/>
      <c r="G129" s="1413"/>
      <c r="H129" s="1413"/>
      <c r="I129" s="1413"/>
      <c r="J129" s="1414"/>
    </row>
    <row r="130" spans="1:10" ht="18.75" customHeight="1">
      <c r="A130" s="1415"/>
      <c r="B130" s="1416"/>
      <c r="C130" s="1416"/>
      <c r="D130" s="1417"/>
      <c r="E130" s="1415" t="s">
        <v>391</v>
      </c>
      <c r="F130" s="1416"/>
      <c r="G130" s="1416"/>
      <c r="H130" s="1416"/>
      <c r="I130" s="1416"/>
      <c r="J130" s="1417"/>
    </row>
    <row r="131" spans="1:10" ht="18.75" customHeight="1">
      <c r="A131" s="1418" t="s">
        <v>627</v>
      </c>
      <c r="B131" s="1419"/>
      <c r="C131" s="1419"/>
      <c r="D131" s="1420"/>
      <c r="E131" s="1418" t="s">
        <v>436</v>
      </c>
      <c r="F131" s="1419"/>
      <c r="G131" s="1419"/>
      <c r="H131" s="1419"/>
      <c r="I131" s="1419"/>
      <c r="J131" s="1420"/>
    </row>
    <row r="132" spans="1:10" ht="18.75" customHeight="1">
      <c r="A132" s="1412" t="s">
        <v>628</v>
      </c>
      <c r="B132" s="1413"/>
      <c r="C132" s="1413"/>
      <c r="D132" s="1414"/>
      <c r="E132" s="1412" t="s">
        <v>437</v>
      </c>
      <c r="F132" s="1413"/>
      <c r="G132" s="1413"/>
      <c r="H132" s="1413"/>
      <c r="I132" s="1413"/>
      <c r="J132" s="1414"/>
    </row>
    <row r="133" spans="1:10" ht="18.75" customHeight="1">
      <c r="A133" s="1412" t="s">
        <v>629</v>
      </c>
      <c r="B133" s="1413"/>
      <c r="C133" s="1413"/>
      <c r="D133" s="1414"/>
      <c r="E133" s="1412" t="s">
        <v>438</v>
      </c>
      <c r="F133" s="1413"/>
      <c r="G133" s="1413"/>
      <c r="H133" s="1413"/>
      <c r="I133" s="1413"/>
      <c r="J133" s="1414"/>
    </row>
    <row r="134" spans="1:10" ht="18.75" customHeight="1">
      <c r="A134" s="1412" t="s">
        <v>630</v>
      </c>
      <c r="B134" s="1413"/>
      <c r="C134" s="1413"/>
      <c r="D134" s="1414"/>
      <c r="E134" s="1412" t="s">
        <v>439</v>
      </c>
      <c r="F134" s="1413"/>
      <c r="G134" s="1413"/>
      <c r="H134" s="1413"/>
      <c r="I134" s="1413"/>
      <c r="J134" s="1414"/>
    </row>
    <row r="135" spans="1:10" ht="18.75" customHeight="1">
      <c r="A135" s="1412" t="s">
        <v>631</v>
      </c>
      <c r="B135" s="1413"/>
      <c r="C135" s="1413"/>
      <c r="D135" s="1414"/>
      <c r="E135" s="1412" t="s">
        <v>391</v>
      </c>
      <c r="F135" s="1413"/>
      <c r="G135" s="1413"/>
      <c r="H135" s="1413"/>
      <c r="I135" s="1413"/>
      <c r="J135" s="1414"/>
    </row>
    <row r="136" spans="1:10" ht="18.75" customHeight="1">
      <c r="A136" s="1412" t="s">
        <v>632</v>
      </c>
      <c r="B136" s="1413"/>
      <c r="C136" s="1413"/>
      <c r="D136" s="1414"/>
      <c r="E136" s="1412"/>
      <c r="F136" s="1413"/>
      <c r="G136" s="1413"/>
      <c r="H136" s="1413"/>
      <c r="I136" s="1413"/>
      <c r="J136" s="1414"/>
    </row>
    <row r="137" spans="1:10" ht="18.75" customHeight="1">
      <c r="A137" s="1415" t="s">
        <v>633</v>
      </c>
      <c r="B137" s="1416"/>
      <c r="C137" s="1416"/>
      <c r="D137" s="1417"/>
      <c r="E137" s="1415"/>
      <c r="F137" s="1416"/>
      <c r="G137" s="1416"/>
      <c r="H137" s="1416"/>
      <c r="I137" s="1416"/>
      <c r="J137" s="1417"/>
    </row>
    <row r="138" spans="1:10" ht="18.75" customHeight="1">
      <c r="A138" s="1418" t="s">
        <v>634</v>
      </c>
      <c r="B138" s="1419"/>
      <c r="C138" s="1419"/>
      <c r="D138" s="1420"/>
      <c r="E138" s="1418" t="s">
        <v>440</v>
      </c>
      <c r="F138" s="1419"/>
      <c r="G138" s="1419"/>
      <c r="H138" s="1419"/>
      <c r="I138" s="1419"/>
      <c r="J138" s="1420"/>
    </row>
    <row r="139" spans="1:10" ht="18.75" customHeight="1">
      <c r="A139" s="1412" t="s">
        <v>635</v>
      </c>
      <c r="B139" s="1413"/>
      <c r="C139" s="1413"/>
      <c r="D139" s="1414"/>
      <c r="E139" s="1412" t="s">
        <v>441</v>
      </c>
      <c r="F139" s="1413"/>
      <c r="G139" s="1413"/>
      <c r="H139" s="1413"/>
      <c r="I139" s="1413"/>
      <c r="J139" s="1414"/>
    </row>
    <row r="140" spans="1:10" ht="18.75" customHeight="1">
      <c r="A140" s="1412" t="s">
        <v>636</v>
      </c>
      <c r="B140" s="1413"/>
      <c r="C140" s="1413"/>
      <c r="D140" s="1414"/>
      <c r="E140" s="1412" t="s">
        <v>442</v>
      </c>
      <c r="F140" s="1413"/>
      <c r="G140" s="1413"/>
      <c r="H140" s="1413"/>
      <c r="I140" s="1413"/>
      <c r="J140" s="1414"/>
    </row>
    <row r="141" spans="1:10" ht="18.75" customHeight="1">
      <c r="A141" s="1412"/>
      <c r="B141" s="1413"/>
      <c r="C141" s="1413"/>
      <c r="D141" s="1414"/>
      <c r="E141" s="1412" t="s">
        <v>443</v>
      </c>
      <c r="F141" s="1413"/>
      <c r="G141" s="1413"/>
      <c r="H141" s="1413"/>
      <c r="I141" s="1413"/>
      <c r="J141" s="1414"/>
    </row>
    <row r="142" spans="1:10" ht="18.75" customHeight="1">
      <c r="A142" s="1415"/>
      <c r="B142" s="1416"/>
      <c r="C142" s="1416"/>
      <c r="D142" s="1417"/>
      <c r="E142" s="1415" t="s">
        <v>391</v>
      </c>
      <c r="F142" s="1416"/>
      <c r="G142" s="1416"/>
      <c r="H142" s="1416"/>
      <c r="I142" s="1416"/>
      <c r="J142" s="1417"/>
    </row>
    <row r="143" spans="1:10" ht="18.75" customHeight="1">
      <c r="A143" s="1418" t="s">
        <v>637</v>
      </c>
      <c r="B143" s="1419"/>
      <c r="C143" s="1419"/>
      <c r="D143" s="1420"/>
      <c r="E143" s="1418" t="s">
        <v>444</v>
      </c>
      <c r="F143" s="1419"/>
      <c r="G143" s="1419"/>
      <c r="H143" s="1419"/>
      <c r="I143" s="1419"/>
      <c r="J143" s="1420"/>
    </row>
    <row r="144" spans="1:10" ht="18.75" customHeight="1">
      <c r="A144" s="1412" t="s">
        <v>638</v>
      </c>
      <c r="B144" s="1413"/>
      <c r="C144" s="1413"/>
      <c r="D144" s="1414"/>
      <c r="E144" s="1412" t="s">
        <v>445</v>
      </c>
      <c r="F144" s="1413"/>
      <c r="G144" s="1413"/>
      <c r="H144" s="1413"/>
      <c r="I144" s="1413"/>
      <c r="J144" s="1414"/>
    </row>
    <row r="145" spans="1:10" ht="18.75" customHeight="1">
      <c r="A145" s="1412" t="s">
        <v>639</v>
      </c>
      <c r="B145" s="1413"/>
      <c r="C145" s="1413"/>
      <c r="D145" s="1414"/>
      <c r="E145" s="1412" t="s">
        <v>446</v>
      </c>
      <c r="F145" s="1413"/>
      <c r="G145" s="1413"/>
      <c r="H145" s="1413"/>
      <c r="I145" s="1413"/>
      <c r="J145" s="1414"/>
    </row>
    <row r="146" spans="1:10" ht="18.75" customHeight="1">
      <c r="A146" s="1412" t="s">
        <v>640</v>
      </c>
      <c r="B146" s="1413"/>
      <c r="C146" s="1413"/>
      <c r="D146" s="1414"/>
      <c r="E146" s="1412" t="s">
        <v>447</v>
      </c>
      <c r="F146" s="1413"/>
      <c r="G146" s="1413"/>
      <c r="H146" s="1413"/>
      <c r="I146" s="1413"/>
      <c r="J146" s="1414"/>
    </row>
    <row r="147" spans="1:10" ht="18.75" customHeight="1">
      <c r="A147" s="1412" t="s">
        <v>641</v>
      </c>
      <c r="B147" s="1413"/>
      <c r="C147" s="1413"/>
      <c r="D147" s="1414"/>
      <c r="E147" s="1412" t="s">
        <v>448</v>
      </c>
      <c r="F147" s="1413"/>
      <c r="G147" s="1413"/>
      <c r="H147" s="1413"/>
      <c r="I147" s="1413"/>
      <c r="J147" s="1414"/>
    </row>
    <row r="148" spans="1:10" ht="18.75" customHeight="1">
      <c r="A148" s="1412" t="s">
        <v>642</v>
      </c>
      <c r="B148" s="1413"/>
      <c r="C148" s="1413"/>
      <c r="D148" s="1414"/>
      <c r="E148" s="1412" t="s">
        <v>643</v>
      </c>
      <c r="F148" s="1413"/>
      <c r="G148" s="1413"/>
      <c r="H148" s="1413"/>
      <c r="I148" s="1413"/>
      <c r="J148" s="1414"/>
    </row>
    <row r="149" spans="1:10" ht="18.75" customHeight="1">
      <c r="A149" s="1412"/>
      <c r="B149" s="1413"/>
      <c r="C149" s="1413"/>
      <c r="D149" s="1414"/>
      <c r="E149" s="1412" t="s">
        <v>644</v>
      </c>
      <c r="F149" s="1413"/>
      <c r="G149" s="1413"/>
      <c r="H149" s="1413"/>
      <c r="I149" s="1413"/>
      <c r="J149" s="1414"/>
    </row>
    <row r="150" spans="1:10" ht="18.75" customHeight="1">
      <c r="A150" s="1415"/>
      <c r="B150" s="1416"/>
      <c r="C150" s="1416"/>
      <c r="D150" s="1417"/>
      <c r="E150" s="1415" t="s">
        <v>391</v>
      </c>
      <c r="F150" s="1416"/>
      <c r="G150" s="1416"/>
      <c r="H150" s="1416"/>
      <c r="I150" s="1416"/>
      <c r="J150" s="1417"/>
    </row>
    <row r="151" spans="1:10" ht="18.75" customHeight="1">
      <c r="A151" s="1418" t="s">
        <v>645</v>
      </c>
      <c r="B151" s="1419"/>
      <c r="C151" s="1419"/>
      <c r="D151" s="1420"/>
      <c r="E151" s="1418" t="s">
        <v>450</v>
      </c>
      <c r="F151" s="1419"/>
      <c r="G151" s="1419"/>
      <c r="H151" s="1419"/>
      <c r="I151" s="1419"/>
      <c r="J151" s="1420"/>
    </row>
    <row r="152" spans="1:10" ht="18.75" customHeight="1">
      <c r="A152" s="1412" t="s">
        <v>646</v>
      </c>
      <c r="B152" s="1413"/>
      <c r="C152" s="1413"/>
      <c r="D152" s="1414"/>
      <c r="E152" s="1412" t="s">
        <v>451</v>
      </c>
      <c r="F152" s="1413"/>
      <c r="G152" s="1413"/>
      <c r="H152" s="1413"/>
      <c r="I152" s="1413"/>
      <c r="J152" s="1414"/>
    </row>
    <row r="153" spans="1:10" ht="18.75" customHeight="1">
      <c r="A153" s="1412"/>
      <c r="B153" s="1413"/>
      <c r="C153" s="1413"/>
      <c r="D153" s="1414"/>
      <c r="E153" s="1412" t="s">
        <v>452</v>
      </c>
      <c r="F153" s="1413"/>
      <c r="G153" s="1413"/>
      <c r="H153" s="1413"/>
      <c r="I153" s="1413"/>
      <c r="J153" s="1414"/>
    </row>
    <row r="154" spans="1:10" ht="18.75" customHeight="1">
      <c r="A154" s="1412"/>
      <c r="B154" s="1413"/>
      <c r="C154" s="1413"/>
      <c r="D154" s="1414"/>
      <c r="E154" s="1412" t="s">
        <v>453</v>
      </c>
      <c r="F154" s="1413"/>
      <c r="G154" s="1413"/>
      <c r="H154" s="1413"/>
      <c r="I154" s="1413"/>
      <c r="J154" s="1414"/>
    </row>
    <row r="155" spans="1:10" ht="18.75" customHeight="1">
      <c r="A155" s="1412"/>
      <c r="B155" s="1413"/>
      <c r="C155" s="1413"/>
      <c r="D155" s="1414"/>
      <c r="E155" s="1412" t="s">
        <v>447</v>
      </c>
      <c r="F155" s="1413"/>
      <c r="G155" s="1413"/>
      <c r="H155" s="1413"/>
      <c r="I155" s="1413"/>
      <c r="J155" s="1414"/>
    </row>
    <row r="156" spans="1:10" ht="18.75" customHeight="1">
      <c r="A156" s="1415"/>
      <c r="B156" s="1416"/>
      <c r="C156" s="1416"/>
      <c r="D156" s="1417"/>
      <c r="E156" s="1415" t="s">
        <v>391</v>
      </c>
      <c r="F156" s="1416"/>
      <c r="G156" s="1416"/>
      <c r="H156" s="1416"/>
      <c r="I156" s="1416"/>
      <c r="J156" s="1417"/>
    </row>
    <row r="157" spans="1:10" ht="18.75" customHeight="1">
      <c r="A157" s="1418" t="s">
        <v>647</v>
      </c>
      <c r="B157" s="1419"/>
      <c r="C157" s="1419"/>
      <c r="D157" s="1420"/>
      <c r="E157" s="1418" t="s">
        <v>454</v>
      </c>
      <c r="F157" s="1419"/>
      <c r="G157" s="1419"/>
      <c r="H157" s="1419"/>
      <c r="I157" s="1419"/>
      <c r="J157" s="1420"/>
    </row>
    <row r="158" spans="1:10" ht="18.75" customHeight="1">
      <c r="A158" s="1412" t="s">
        <v>648</v>
      </c>
      <c r="B158" s="1413"/>
      <c r="C158" s="1413"/>
      <c r="D158" s="1414"/>
      <c r="E158" s="1412" t="s">
        <v>455</v>
      </c>
      <c r="F158" s="1413"/>
      <c r="G158" s="1413"/>
      <c r="H158" s="1413"/>
      <c r="I158" s="1413"/>
      <c r="J158" s="1414"/>
    </row>
    <row r="159" spans="1:10" ht="18.75" customHeight="1">
      <c r="A159" s="1412" t="s">
        <v>649</v>
      </c>
      <c r="B159" s="1413"/>
      <c r="C159" s="1413"/>
      <c r="D159" s="1414"/>
      <c r="E159" s="1412" t="s">
        <v>456</v>
      </c>
      <c r="F159" s="1413"/>
      <c r="G159" s="1413"/>
      <c r="H159" s="1413"/>
      <c r="I159" s="1413"/>
      <c r="J159" s="1414"/>
    </row>
    <row r="160" spans="1:10" ht="18.75" customHeight="1">
      <c r="A160" s="1412"/>
      <c r="B160" s="1413"/>
      <c r="C160" s="1413"/>
      <c r="D160" s="1414"/>
      <c r="E160" s="1412" t="s">
        <v>457</v>
      </c>
      <c r="F160" s="1413"/>
      <c r="G160" s="1413"/>
      <c r="H160" s="1413"/>
      <c r="I160" s="1413"/>
      <c r="J160" s="1414"/>
    </row>
    <row r="161" spans="1:10" ht="18.75" customHeight="1">
      <c r="A161" s="1415"/>
      <c r="B161" s="1416"/>
      <c r="C161" s="1416"/>
      <c r="D161" s="1417"/>
      <c r="E161" s="1415" t="s">
        <v>391</v>
      </c>
      <c r="F161" s="1416"/>
      <c r="G161" s="1416"/>
      <c r="H161" s="1416"/>
      <c r="I161" s="1416"/>
      <c r="J161" s="1417"/>
    </row>
    <row r="162" spans="1:10" ht="18.75" customHeight="1">
      <c r="A162" s="1418" t="s">
        <v>650</v>
      </c>
      <c r="B162" s="1419"/>
      <c r="C162" s="1419"/>
      <c r="D162" s="1420"/>
      <c r="E162" s="1418" t="s">
        <v>458</v>
      </c>
      <c r="F162" s="1419"/>
      <c r="G162" s="1419"/>
      <c r="H162" s="1419"/>
      <c r="I162" s="1419"/>
      <c r="J162" s="1420"/>
    </row>
    <row r="163" spans="1:10" ht="18.75" customHeight="1">
      <c r="A163" s="1412" t="s">
        <v>651</v>
      </c>
      <c r="B163" s="1413"/>
      <c r="C163" s="1413"/>
      <c r="D163" s="1414"/>
      <c r="E163" s="1412" t="s">
        <v>459</v>
      </c>
      <c r="F163" s="1413"/>
      <c r="G163" s="1413"/>
      <c r="H163" s="1413"/>
      <c r="I163" s="1413"/>
      <c r="J163" s="1414"/>
    </row>
    <row r="164" spans="1:10" ht="18.75" customHeight="1">
      <c r="A164" s="1412"/>
      <c r="B164" s="1413"/>
      <c r="C164" s="1413"/>
      <c r="D164" s="1414"/>
      <c r="E164" s="1412" t="s">
        <v>460</v>
      </c>
      <c r="F164" s="1413"/>
      <c r="G164" s="1413"/>
      <c r="H164" s="1413"/>
      <c r="I164" s="1413"/>
      <c r="J164" s="1414"/>
    </row>
    <row r="165" spans="1:10" ht="18.75" customHeight="1">
      <c r="A165" s="1412"/>
      <c r="B165" s="1413"/>
      <c r="C165" s="1413"/>
      <c r="D165" s="1414"/>
      <c r="E165" s="1412" t="s">
        <v>652</v>
      </c>
      <c r="F165" s="1413"/>
      <c r="G165" s="1413"/>
      <c r="H165" s="1413"/>
      <c r="I165" s="1413"/>
      <c r="J165" s="1414"/>
    </row>
    <row r="166" spans="1:10" ht="18.75" customHeight="1">
      <c r="A166" s="1412"/>
      <c r="B166" s="1413"/>
      <c r="C166" s="1413"/>
      <c r="D166" s="1414"/>
      <c r="E166" s="1412" t="s">
        <v>653</v>
      </c>
      <c r="F166" s="1413"/>
      <c r="G166" s="1413"/>
      <c r="H166" s="1413"/>
      <c r="I166" s="1413"/>
      <c r="J166" s="1414"/>
    </row>
    <row r="167" spans="1:10" ht="18.75" customHeight="1">
      <c r="A167" s="1415"/>
      <c r="B167" s="1416"/>
      <c r="C167" s="1416"/>
      <c r="D167" s="1417"/>
      <c r="E167" s="1415" t="s">
        <v>391</v>
      </c>
      <c r="F167" s="1416"/>
      <c r="G167" s="1416"/>
      <c r="H167" s="1416"/>
      <c r="I167" s="1416"/>
      <c r="J167" s="1417"/>
    </row>
    <row r="168" spans="1:10" ht="18.75" customHeight="1">
      <c r="A168" s="1418" t="s">
        <v>654</v>
      </c>
      <c r="B168" s="1419"/>
      <c r="C168" s="1419"/>
      <c r="D168" s="1420"/>
      <c r="E168" s="1418" t="s">
        <v>461</v>
      </c>
      <c r="F168" s="1419"/>
      <c r="G168" s="1419"/>
      <c r="H168" s="1419"/>
      <c r="I168" s="1419"/>
      <c r="J168" s="1420"/>
    </row>
    <row r="169" spans="1:10" ht="18.75" customHeight="1">
      <c r="A169" s="1412" t="s">
        <v>655</v>
      </c>
      <c r="B169" s="1413"/>
      <c r="C169" s="1413"/>
      <c r="D169" s="1414"/>
      <c r="E169" s="1412" t="s">
        <v>462</v>
      </c>
      <c r="F169" s="1413"/>
      <c r="G169" s="1413"/>
      <c r="H169" s="1413"/>
      <c r="I169" s="1413"/>
      <c r="J169" s="1414"/>
    </row>
    <row r="170" spans="1:10" ht="18.75" customHeight="1">
      <c r="A170" s="1412" t="s">
        <v>656</v>
      </c>
      <c r="B170" s="1413"/>
      <c r="C170" s="1413"/>
      <c r="D170" s="1414"/>
      <c r="E170" s="1412" t="s">
        <v>463</v>
      </c>
      <c r="F170" s="1413"/>
      <c r="G170" s="1413"/>
      <c r="H170" s="1413"/>
      <c r="I170" s="1413"/>
      <c r="J170" s="1414"/>
    </row>
    <row r="171" spans="1:10" ht="18.75" customHeight="1">
      <c r="A171" s="1412" t="s">
        <v>657</v>
      </c>
      <c r="B171" s="1413"/>
      <c r="C171" s="1413"/>
      <c r="D171" s="1414"/>
      <c r="E171" s="1412" t="s">
        <v>464</v>
      </c>
      <c r="F171" s="1413"/>
      <c r="G171" s="1413"/>
      <c r="H171" s="1413"/>
      <c r="I171" s="1413"/>
      <c r="J171" s="1414"/>
    </row>
    <row r="172" spans="1:10" ht="18.75" customHeight="1">
      <c r="A172" s="1415"/>
      <c r="B172" s="1416"/>
      <c r="C172" s="1416"/>
      <c r="D172" s="1417"/>
      <c r="E172" s="1415" t="s">
        <v>391</v>
      </c>
      <c r="F172" s="1416"/>
      <c r="G172" s="1416"/>
      <c r="H172" s="1416"/>
      <c r="I172" s="1416"/>
      <c r="J172" s="1417"/>
    </row>
    <row r="173" spans="1:10" ht="18.75" customHeight="1">
      <c r="A173" s="1418" t="s">
        <v>658</v>
      </c>
      <c r="B173" s="1419"/>
      <c r="C173" s="1419"/>
      <c r="D173" s="1420"/>
      <c r="E173" s="1418" t="s">
        <v>465</v>
      </c>
      <c r="F173" s="1419"/>
      <c r="G173" s="1419"/>
      <c r="H173" s="1419"/>
      <c r="I173" s="1419"/>
      <c r="J173" s="1420"/>
    </row>
    <row r="174" spans="1:10" ht="18.75" customHeight="1">
      <c r="A174" s="1412" t="s">
        <v>659</v>
      </c>
      <c r="B174" s="1413"/>
      <c r="C174" s="1413"/>
      <c r="D174" s="1414"/>
      <c r="E174" s="1412" t="s">
        <v>466</v>
      </c>
      <c r="F174" s="1413"/>
      <c r="G174" s="1413"/>
      <c r="H174" s="1413"/>
      <c r="I174" s="1413"/>
      <c r="J174" s="1414"/>
    </row>
    <row r="175" spans="1:10" ht="18.75" customHeight="1">
      <c r="A175" s="1412" t="s">
        <v>660</v>
      </c>
      <c r="B175" s="1413"/>
      <c r="C175" s="1413"/>
      <c r="D175" s="1414"/>
      <c r="E175" s="1412" t="s">
        <v>467</v>
      </c>
      <c r="F175" s="1413"/>
      <c r="G175" s="1413"/>
      <c r="H175" s="1413"/>
      <c r="I175" s="1413"/>
      <c r="J175" s="1414"/>
    </row>
    <row r="176" spans="1:10" ht="18.75" customHeight="1">
      <c r="A176" s="1412" t="s">
        <v>661</v>
      </c>
      <c r="B176" s="1413"/>
      <c r="C176" s="1413"/>
      <c r="D176" s="1414"/>
      <c r="E176" s="1412" t="s">
        <v>468</v>
      </c>
      <c r="F176" s="1413"/>
      <c r="G176" s="1413"/>
      <c r="H176" s="1413"/>
      <c r="I176" s="1413"/>
      <c r="J176" s="1414"/>
    </row>
    <row r="177" spans="1:10" ht="18.75" customHeight="1">
      <c r="A177" s="1415"/>
      <c r="B177" s="1416"/>
      <c r="C177" s="1416"/>
      <c r="D177" s="1417"/>
      <c r="E177" s="1415" t="s">
        <v>391</v>
      </c>
      <c r="F177" s="1416"/>
      <c r="G177" s="1416"/>
      <c r="H177" s="1416"/>
      <c r="I177" s="1416"/>
      <c r="J177" s="1417"/>
    </row>
    <row r="178" spans="1:10" ht="18.75" customHeight="1">
      <c r="A178" s="1418" t="s">
        <v>662</v>
      </c>
      <c r="B178" s="1419"/>
      <c r="C178" s="1419"/>
      <c r="D178" s="1420"/>
      <c r="E178" s="1418" t="s">
        <v>469</v>
      </c>
      <c r="F178" s="1419"/>
      <c r="G178" s="1419"/>
      <c r="H178" s="1419"/>
      <c r="I178" s="1419"/>
      <c r="J178" s="1420"/>
    </row>
    <row r="179" spans="1:10" ht="18.75" customHeight="1">
      <c r="A179" s="1412" t="s">
        <v>663</v>
      </c>
      <c r="B179" s="1413"/>
      <c r="C179" s="1413"/>
      <c r="D179" s="1414"/>
      <c r="E179" s="1412" t="s">
        <v>470</v>
      </c>
      <c r="F179" s="1413"/>
      <c r="G179" s="1413"/>
      <c r="H179" s="1413"/>
      <c r="I179" s="1413"/>
      <c r="J179" s="1414"/>
    </row>
    <row r="180" spans="1:10" ht="18.75" customHeight="1">
      <c r="A180" s="1412" t="s">
        <v>664</v>
      </c>
      <c r="B180" s="1413"/>
      <c r="C180" s="1413"/>
      <c r="D180" s="1414"/>
      <c r="E180" s="1412" t="s">
        <v>471</v>
      </c>
      <c r="F180" s="1413"/>
      <c r="G180" s="1413"/>
      <c r="H180" s="1413"/>
      <c r="I180" s="1413"/>
      <c r="J180" s="1414"/>
    </row>
    <row r="181" spans="1:10" ht="18.75" customHeight="1">
      <c r="A181" s="1412"/>
      <c r="B181" s="1413"/>
      <c r="C181" s="1413"/>
      <c r="D181" s="1414"/>
      <c r="E181" s="1412" t="s">
        <v>472</v>
      </c>
      <c r="F181" s="1413"/>
      <c r="G181" s="1413"/>
      <c r="H181" s="1413"/>
      <c r="I181" s="1413"/>
      <c r="J181" s="1414"/>
    </row>
    <row r="182" spans="1:10" ht="18.75" customHeight="1">
      <c r="A182" s="1415"/>
      <c r="B182" s="1416"/>
      <c r="C182" s="1416"/>
      <c r="D182" s="1417"/>
      <c r="E182" s="1415" t="s">
        <v>391</v>
      </c>
      <c r="F182" s="1416"/>
      <c r="G182" s="1416"/>
      <c r="H182" s="1416"/>
      <c r="I182" s="1416"/>
      <c r="J182" s="1417"/>
    </row>
    <row r="183" spans="1:10" ht="18.75" customHeight="1">
      <c r="A183" s="1418" t="s">
        <v>665</v>
      </c>
      <c r="B183" s="1419"/>
      <c r="C183" s="1419"/>
      <c r="D183" s="1420"/>
      <c r="E183" s="1418" t="s">
        <v>473</v>
      </c>
      <c r="F183" s="1419"/>
      <c r="G183" s="1419"/>
      <c r="H183" s="1419"/>
      <c r="I183" s="1419"/>
      <c r="J183" s="1420"/>
    </row>
    <row r="184" spans="1:10" ht="18.75" customHeight="1">
      <c r="A184" s="1412" t="s">
        <v>666</v>
      </c>
      <c r="B184" s="1413"/>
      <c r="C184" s="1413"/>
      <c r="D184" s="1414"/>
      <c r="E184" s="1412" t="s">
        <v>474</v>
      </c>
      <c r="F184" s="1413"/>
      <c r="G184" s="1413"/>
      <c r="H184" s="1413"/>
      <c r="I184" s="1413"/>
      <c r="J184" s="1414"/>
    </row>
    <row r="185" spans="1:10" ht="18.75" customHeight="1">
      <c r="A185" s="1412" t="s">
        <v>667</v>
      </c>
      <c r="B185" s="1413"/>
      <c r="C185" s="1413"/>
      <c r="D185" s="1414"/>
      <c r="E185" s="1412" t="s">
        <v>475</v>
      </c>
      <c r="F185" s="1413"/>
      <c r="G185" s="1413"/>
      <c r="H185" s="1413"/>
      <c r="I185" s="1413"/>
      <c r="J185" s="1414"/>
    </row>
    <row r="186" spans="1:10" ht="18.75" customHeight="1">
      <c r="A186" s="1412" t="s">
        <v>668</v>
      </c>
      <c r="B186" s="1413"/>
      <c r="C186" s="1413"/>
      <c r="D186" s="1414"/>
      <c r="E186" s="1412" t="s">
        <v>468</v>
      </c>
      <c r="F186" s="1413"/>
      <c r="G186" s="1413"/>
      <c r="H186" s="1413"/>
      <c r="I186" s="1413"/>
      <c r="J186" s="1414"/>
    </row>
    <row r="187" spans="1:10" ht="18.75" customHeight="1">
      <c r="A187" s="1412" t="s">
        <v>669</v>
      </c>
      <c r="B187" s="1413"/>
      <c r="C187" s="1413"/>
      <c r="D187" s="1414"/>
      <c r="E187" s="1412" t="s">
        <v>476</v>
      </c>
      <c r="F187" s="1413"/>
      <c r="G187" s="1413"/>
      <c r="H187" s="1413"/>
      <c r="I187" s="1413"/>
      <c r="J187" s="1414"/>
    </row>
    <row r="188" spans="1:10" ht="18.75" customHeight="1">
      <c r="A188" s="1412" t="s">
        <v>670</v>
      </c>
      <c r="B188" s="1413"/>
      <c r="C188" s="1413"/>
      <c r="D188" s="1414"/>
      <c r="E188" s="1412" t="s">
        <v>391</v>
      </c>
      <c r="F188" s="1413"/>
      <c r="G188" s="1413"/>
      <c r="H188" s="1413"/>
      <c r="I188" s="1413"/>
      <c r="J188" s="1414"/>
    </row>
    <row r="189" spans="1:10" ht="18.75" customHeight="1">
      <c r="A189" s="1415" t="s">
        <v>671</v>
      </c>
      <c r="B189" s="1416"/>
      <c r="C189" s="1416"/>
      <c r="D189" s="1417"/>
      <c r="E189" s="1415"/>
      <c r="F189" s="1416"/>
      <c r="G189" s="1416"/>
      <c r="H189" s="1416"/>
      <c r="I189" s="1416"/>
      <c r="J189" s="1417"/>
    </row>
    <row r="190" spans="1:10" ht="18.75" customHeight="1">
      <c r="A190" s="1418" t="s">
        <v>672</v>
      </c>
      <c r="B190" s="1419"/>
      <c r="C190" s="1419"/>
      <c r="D190" s="1420"/>
      <c r="E190" s="1418" t="s">
        <v>477</v>
      </c>
      <c r="F190" s="1419"/>
      <c r="G190" s="1419"/>
      <c r="H190" s="1419"/>
      <c r="I190" s="1419"/>
      <c r="J190" s="1420"/>
    </row>
    <row r="191" spans="1:10" ht="18.75" customHeight="1">
      <c r="A191" s="1412" t="s">
        <v>673</v>
      </c>
      <c r="B191" s="1413"/>
      <c r="C191" s="1413"/>
      <c r="D191" s="1414"/>
      <c r="E191" s="1412" t="s">
        <v>478</v>
      </c>
      <c r="F191" s="1413"/>
      <c r="G191" s="1413"/>
      <c r="H191" s="1413"/>
      <c r="I191" s="1413"/>
      <c r="J191" s="1414"/>
    </row>
    <row r="192" spans="1:10" ht="18.75" customHeight="1">
      <c r="A192" s="1412"/>
      <c r="B192" s="1413"/>
      <c r="C192" s="1413"/>
      <c r="D192" s="1414"/>
      <c r="E192" s="1412" t="s">
        <v>479</v>
      </c>
      <c r="F192" s="1413"/>
      <c r="G192" s="1413"/>
      <c r="H192" s="1413"/>
      <c r="I192" s="1413"/>
      <c r="J192" s="1414"/>
    </row>
    <row r="193" spans="1:10" ht="18.75" customHeight="1">
      <c r="A193" s="1412"/>
      <c r="B193" s="1413"/>
      <c r="C193" s="1413"/>
      <c r="D193" s="1414"/>
      <c r="E193" s="1412" t="s">
        <v>480</v>
      </c>
      <c r="F193" s="1413"/>
      <c r="G193" s="1413"/>
      <c r="H193" s="1413"/>
      <c r="I193" s="1413"/>
      <c r="J193" s="1414"/>
    </row>
    <row r="194" spans="1:10" ht="18.75" customHeight="1">
      <c r="A194" s="1415"/>
      <c r="B194" s="1416"/>
      <c r="C194" s="1416"/>
      <c r="D194" s="1417"/>
      <c r="E194" s="1415" t="s">
        <v>391</v>
      </c>
      <c r="F194" s="1416"/>
      <c r="G194" s="1416"/>
      <c r="H194" s="1416"/>
      <c r="I194" s="1416"/>
      <c r="J194" s="1417"/>
    </row>
    <row r="195" spans="1:10" ht="18.75" customHeight="1">
      <c r="A195" s="1418" t="s">
        <v>674</v>
      </c>
      <c r="B195" s="1419"/>
      <c r="C195" s="1419"/>
      <c r="D195" s="1420"/>
      <c r="E195" s="1418" t="s">
        <v>481</v>
      </c>
      <c r="F195" s="1419"/>
      <c r="G195" s="1419"/>
      <c r="H195" s="1419"/>
      <c r="I195" s="1419"/>
      <c r="J195" s="1420"/>
    </row>
    <row r="196" spans="1:10" ht="18.75" customHeight="1">
      <c r="A196" s="1412" t="s">
        <v>675</v>
      </c>
      <c r="B196" s="1413"/>
      <c r="C196" s="1413"/>
      <c r="D196" s="1414"/>
      <c r="E196" s="1412" t="s">
        <v>482</v>
      </c>
      <c r="F196" s="1413"/>
      <c r="G196" s="1413"/>
      <c r="H196" s="1413"/>
      <c r="I196" s="1413"/>
      <c r="J196" s="1414"/>
    </row>
    <row r="197" spans="1:10" ht="18.75" customHeight="1">
      <c r="A197" s="1412" t="s">
        <v>676</v>
      </c>
      <c r="B197" s="1413"/>
      <c r="C197" s="1413"/>
      <c r="D197" s="1414"/>
      <c r="E197" s="1412" t="s">
        <v>483</v>
      </c>
      <c r="F197" s="1413"/>
      <c r="G197" s="1413"/>
      <c r="H197" s="1413"/>
      <c r="I197" s="1413"/>
      <c r="J197" s="1414"/>
    </row>
    <row r="198" spans="1:10" ht="18.75" customHeight="1">
      <c r="A198" s="1412" t="s">
        <v>677</v>
      </c>
      <c r="B198" s="1413"/>
      <c r="C198" s="1413"/>
      <c r="D198" s="1414"/>
      <c r="E198" s="1412" t="s">
        <v>484</v>
      </c>
      <c r="F198" s="1413"/>
      <c r="G198" s="1413"/>
      <c r="H198" s="1413"/>
      <c r="I198" s="1413"/>
      <c r="J198" s="1414"/>
    </row>
    <row r="199" spans="1:10" ht="18.75" customHeight="1">
      <c r="A199" s="1415"/>
      <c r="B199" s="1416"/>
      <c r="C199" s="1416"/>
      <c r="D199" s="1417"/>
      <c r="E199" s="1415" t="s">
        <v>391</v>
      </c>
      <c r="F199" s="1416"/>
      <c r="G199" s="1416"/>
      <c r="H199" s="1416"/>
      <c r="I199" s="1416"/>
      <c r="J199" s="1417"/>
    </row>
    <row r="200" spans="1:10" ht="18.75" customHeight="1">
      <c r="A200" s="1418" t="s">
        <v>678</v>
      </c>
      <c r="B200" s="1419"/>
      <c r="C200" s="1419"/>
      <c r="D200" s="1420"/>
      <c r="E200" s="1418" t="s">
        <v>485</v>
      </c>
      <c r="F200" s="1419"/>
      <c r="G200" s="1419"/>
      <c r="H200" s="1419"/>
      <c r="I200" s="1419"/>
      <c r="J200" s="1420"/>
    </row>
    <row r="201" spans="1:10" ht="18.75" customHeight="1">
      <c r="A201" s="1412" t="s">
        <v>679</v>
      </c>
      <c r="B201" s="1413"/>
      <c r="C201" s="1413"/>
      <c r="D201" s="1414"/>
      <c r="E201" s="1412" t="s">
        <v>486</v>
      </c>
      <c r="F201" s="1413"/>
      <c r="G201" s="1413"/>
      <c r="H201" s="1413"/>
      <c r="I201" s="1413"/>
      <c r="J201" s="1414"/>
    </row>
    <row r="202" spans="1:10" ht="18.75" customHeight="1">
      <c r="A202" s="1412"/>
      <c r="B202" s="1413"/>
      <c r="C202" s="1413"/>
      <c r="D202" s="1414"/>
      <c r="E202" s="1412" t="s">
        <v>487</v>
      </c>
      <c r="F202" s="1413"/>
      <c r="G202" s="1413"/>
      <c r="H202" s="1413"/>
      <c r="I202" s="1413"/>
      <c r="J202" s="1414"/>
    </row>
    <row r="203" spans="1:10" ht="18.75" customHeight="1">
      <c r="A203" s="1412"/>
      <c r="B203" s="1413"/>
      <c r="C203" s="1413"/>
      <c r="D203" s="1414"/>
      <c r="E203" s="1412" t="s">
        <v>488</v>
      </c>
      <c r="F203" s="1413"/>
      <c r="G203" s="1413"/>
      <c r="H203" s="1413"/>
      <c r="I203" s="1413"/>
      <c r="J203" s="1414"/>
    </row>
    <row r="204" spans="1:10" ht="18.75" customHeight="1">
      <c r="A204" s="1415"/>
      <c r="B204" s="1416"/>
      <c r="C204" s="1416"/>
      <c r="D204" s="1417"/>
      <c r="E204" s="1415" t="s">
        <v>391</v>
      </c>
      <c r="F204" s="1416"/>
      <c r="G204" s="1416"/>
      <c r="H204" s="1416"/>
      <c r="I204" s="1416"/>
      <c r="J204" s="1417"/>
    </row>
    <row r="205" spans="1:10" ht="18.75" customHeight="1">
      <c r="A205" s="1418" t="s">
        <v>680</v>
      </c>
      <c r="B205" s="1419"/>
      <c r="C205" s="1419"/>
      <c r="D205" s="1420"/>
      <c r="E205" s="1418" t="s">
        <v>489</v>
      </c>
      <c r="F205" s="1419"/>
      <c r="G205" s="1419"/>
      <c r="H205" s="1419"/>
      <c r="I205" s="1419"/>
      <c r="J205" s="1420"/>
    </row>
    <row r="206" spans="1:10" ht="18.75" customHeight="1">
      <c r="A206" s="1412" t="s">
        <v>681</v>
      </c>
      <c r="B206" s="1413"/>
      <c r="C206" s="1413"/>
      <c r="D206" s="1414"/>
      <c r="E206" s="1412" t="s">
        <v>490</v>
      </c>
      <c r="F206" s="1413"/>
      <c r="G206" s="1413"/>
      <c r="H206" s="1413"/>
      <c r="I206" s="1413"/>
      <c r="J206" s="1414"/>
    </row>
    <row r="207" spans="1:10" ht="18.75" customHeight="1">
      <c r="A207" s="1412"/>
      <c r="B207" s="1413"/>
      <c r="C207" s="1413"/>
      <c r="D207" s="1414"/>
      <c r="E207" s="1412" t="s">
        <v>491</v>
      </c>
      <c r="F207" s="1413"/>
      <c r="G207" s="1413"/>
      <c r="H207" s="1413"/>
      <c r="I207" s="1413"/>
      <c r="J207" s="1414"/>
    </row>
    <row r="208" spans="1:10" ht="18.75" customHeight="1">
      <c r="A208" s="1412"/>
      <c r="B208" s="1413"/>
      <c r="C208" s="1413"/>
      <c r="D208" s="1414"/>
      <c r="E208" s="1412" t="s">
        <v>492</v>
      </c>
      <c r="F208" s="1413"/>
      <c r="G208" s="1413"/>
      <c r="H208" s="1413"/>
      <c r="I208" s="1413"/>
      <c r="J208" s="1414"/>
    </row>
    <row r="209" spans="1:10" ht="18.75" customHeight="1">
      <c r="A209" s="1415"/>
      <c r="B209" s="1416"/>
      <c r="C209" s="1416"/>
      <c r="D209" s="1417"/>
      <c r="E209" s="1415" t="s">
        <v>391</v>
      </c>
      <c r="F209" s="1416"/>
      <c r="G209" s="1416"/>
      <c r="H209" s="1416"/>
      <c r="I209" s="1416"/>
      <c r="J209" s="1417"/>
    </row>
    <row r="210" spans="1:10" ht="18.75" customHeight="1">
      <c r="A210" s="1418" t="s">
        <v>682</v>
      </c>
      <c r="B210" s="1419"/>
      <c r="C210" s="1419"/>
      <c r="D210" s="1420"/>
      <c r="E210" s="1418" t="s">
        <v>493</v>
      </c>
      <c r="F210" s="1419"/>
      <c r="G210" s="1419"/>
      <c r="H210" s="1419"/>
      <c r="I210" s="1419"/>
      <c r="J210" s="1420"/>
    </row>
    <row r="211" spans="1:10" ht="18.75" customHeight="1">
      <c r="A211" s="1412" t="s">
        <v>626</v>
      </c>
      <c r="B211" s="1413"/>
      <c r="C211" s="1413"/>
      <c r="D211" s="1414"/>
      <c r="E211" s="1412" t="s">
        <v>494</v>
      </c>
      <c r="F211" s="1413"/>
      <c r="G211" s="1413"/>
      <c r="H211" s="1413"/>
      <c r="I211" s="1413"/>
      <c r="J211" s="1414"/>
    </row>
    <row r="212" spans="1:10" ht="18.75" customHeight="1">
      <c r="A212" s="1412"/>
      <c r="B212" s="1413"/>
      <c r="C212" s="1413"/>
      <c r="D212" s="1414"/>
      <c r="E212" s="1412" t="s">
        <v>495</v>
      </c>
      <c r="F212" s="1413"/>
      <c r="G212" s="1413"/>
      <c r="H212" s="1413"/>
      <c r="I212" s="1413"/>
      <c r="J212" s="1414"/>
    </row>
    <row r="213" spans="1:10" ht="18.75" customHeight="1">
      <c r="A213" s="1412"/>
      <c r="B213" s="1413"/>
      <c r="C213" s="1413"/>
      <c r="D213" s="1414"/>
      <c r="E213" s="1412" t="s">
        <v>484</v>
      </c>
      <c r="F213" s="1413"/>
      <c r="G213" s="1413"/>
      <c r="H213" s="1413"/>
      <c r="I213" s="1413"/>
      <c r="J213" s="1414"/>
    </row>
    <row r="214" spans="1:10" ht="18.75" customHeight="1">
      <c r="A214" s="1412"/>
      <c r="B214" s="1413"/>
      <c r="C214" s="1413"/>
      <c r="D214" s="1414"/>
      <c r="E214" s="1412" t="s">
        <v>496</v>
      </c>
      <c r="F214" s="1413"/>
      <c r="G214" s="1413"/>
      <c r="H214" s="1413"/>
      <c r="I214" s="1413"/>
      <c r="J214" s="1414"/>
    </row>
    <row r="215" spans="1:10" ht="18.75" customHeight="1">
      <c r="A215" s="1415"/>
      <c r="B215" s="1416"/>
      <c r="C215" s="1416"/>
      <c r="D215" s="1417"/>
      <c r="E215" s="1415" t="s">
        <v>391</v>
      </c>
      <c r="F215" s="1416"/>
      <c r="G215" s="1416"/>
      <c r="H215" s="1416"/>
      <c r="I215" s="1416"/>
      <c r="J215" s="1417"/>
    </row>
    <row r="216" spans="1:10" ht="18.75" customHeight="1">
      <c r="A216" s="1418" t="s">
        <v>683</v>
      </c>
      <c r="B216" s="1419"/>
      <c r="C216" s="1419"/>
      <c r="D216" s="1420"/>
      <c r="E216" s="1418" t="s">
        <v>497</v>
      </c>
      <c r="F216" s="1419"/>
      <c r="G216" s="1419"/>
      <c r="H216" s="1419"/>
      <c r="I216" s="1419"/>
      <c r="J216" s="1420"/>
    </row>
    <row r="217" spans="1:10" ht="18.75" customHeight="1">
      <c r="A217" s="1412" t="s">
        <v>684</v>
      </c>
      <c r="B217" s="1413"/>
      <c r="C217" s="1413"/>
      <c r="D217" s="1414"/>
      <c r="E217" s="1412" t="s">
        <v>498</v>
      </c>
      <c r="F217" s="1413"/>
      <c r="G217" s="1413"/>
      <c r="H217" s="1413"/>
      <c r="I217" s="1413"/>
      <c r="J217" s="1414"/>
    </row>
    <row r="218" spans="1:10" ht="18.75" customHeight="1">
      <c r="A218" s="1412" t="s">
        <v>685</v>
      </c>
      <c r="B218" s="1413"/>
      <c r="C218" s="1413"/>
      <c r="D218" s="1414"/>
      <c r="E218" s="1412" t="s">
        <v>499</v>
      </c>
      <c r="F218" s="1413"/>
      <c r="G218" s="1413"/>
      <c r="H218" s="1413"/>
      <c r="I218" s="1413"/>
      <c r="J218" s="1414"/>
    </row>
    <row r="219" spans="1:10" ht="18.75" customHeight="1">
      <c r="A219" s="1412" t="s">
        <v>686</v>
      </c>
      <c r="B219" s="1413"/>
      <c r="C219" s="1413"/>
      <c r="D219" s="1414"/>
      <c r="E219" s="1412" t="s">
        <v>500</v>
      </c>
      <c r="F219" s="1413"/>
      <c r="G219" s="1413"/>
      <c r="H219" s="1413"/>
      <c r="I219" s="1413"/>
      <c r="J219" s="1414"/>
    </row>
    <row r="220" spans="1:10" ht="18.75" customHeight="1">
      <c r="A220" s="1415" t="s">
        <v>687</v>
      </c>
      <c r="B220" s="1416"/>
      <c r="C220" s="1416"/>
      <c r="D220" s="1417"/>
      <c r="E220" s="1415" t="s">
        <v>391</v>
      </c>
      <c r="F220" s="1416"/>
      <c r="G220" s="1416"/>
      <c r="H220" s="1416"/>
      <c r="I220" s="1416"/>
      <c r="J220" s="1417"/>
    </row>
    <row r="221" spans="1:10" ht="18.75" customHeight="1">
      <c r="A221" s="1412" t="s">
        <v>688</v>
      </c>
      <c r="B221" s="1413"/>
      <c r="C221" s="1413"/>
      <c r="D221" s="1414"/>
      <c r="E221" s="1418" t="s">
        <v>501</v>
      </c>
      <c r="F221" s="1419"/>
      <c r="G221" s="1419"/>
      <c r="H221" s="1419"/>
      <c r="I221" s="1419"/>
      <c r="J221" s="1420"/>
    </row>
    <row r="222" spans="1:10" ht="18.75" customHeight="1">
      <c r="A222" s="1412" t="s">
        <v>690</v>
      </c>
      <c r="B222" s="1413"/>
      <c r="C222" s="1413"/>
      <c r="D222" s="1414"/>
      <c r="E222" s="1412" t="s">
        <v>502</v>
      </c>
      <c r="F222" s="1413"/>
      <c r="G222" s="1413"/>
      <c r="H222" s="1413"/>
      <c r="I222" s="1413"/>
      <c r="J222" s="1414"/>
    </row>
    <row r="223" spans="1:10" ht="18.75" customHeight="1">
      <c r="A223" s="1412" t="s">
        <v>691</v>
      </c>
      <c r="B223" s="1413"/>
      <c r="C223" s="1413"/>
      <c r="D223" s="1414"/>
      <c r="E223" s="1412" t="s">
        <v>503</v>
      </c>
      <c r="F223" s="1413"/>
      <c r="G223" s="1413"/>
      <c r="H223" s="1413"/>
      <c r="I223" s="1413"/>
      <c r="J223" s="1414"/>
    </row>
    <row r="224" spans="1:10" ht="18.75" customHeight="1">
      <c r="A224" s="1412" t="s">
        <v>689</v>
      </c>
      <c r="B224" s="1413"/>
      <c r="C224" s="1413"/>
      <c r="D224" s="1414"/>
      <c r="E224" s="1412" t="s">
        <v>504</v>
      </c>
      <c r="F224" s="1413"/>
      <c r="G224" s="1413"/>
      <c r="H224" s="1413"/>
      <c r="I224" s="1413"/>
      <c r="J224" s="1414"/>
    </row>
    <row r="225" spans="1:10" ht="18.75" customHeight="1">
      <c r="A225" s="1415"/>
      <c r="B225" s="1416"/>
      <c r="C225" s="1416"/>
      <c r="D225" s="1417"/>
      <c r="E225" s="1415" t="s">
        <v>391</v>
      </c>
      <c r="F225" s="1416"/>
      <c r="G225" s="1416"/>
      <c r="H225" s="1416"/>
      <c r="I225" s="1416"/>
      <c r="J225" s="1417"/>
    </row>
    <row r="226" spans="1:10" ht="18.75" customHeight="1">
      <c r="A226" s="1418" t="s">
        <v>692</v>
      </c>
      <c r="B226" s="1419"/>
      <c r="C226" s="1419"/>
      <c r="D226" s="1420"/>
      <c r="E226" s="1418" t="s">
        <v>505</v>
      </c>
      <c r="F226" s="1419"/>
      <c r="G226" s="1419"/>
      <c r="H226" s="1419"/>
      <c r="I226" s="1419"/>
      <c r="J226" s="1420"/>
    </row>
    <row r="227" spans="1:10" ht="18.75" customHeight="1">
      <c r="A227" s="1412" t="s">
        <v>693</v>
      </c>
      <c r="B227" s="1413"/>
      <c r="C227" s="1413"/>
      <c r="D227" s="1414"/>
      <c r="E227" s="1412" t="s">
        <v>506</v>
      </c>
      <c r="F227" s="1413"/>
      <c r="G227" s="1413"/>
      <c r="H227" s="1413"/>
      <c r="I227" s="1413"/>
      <c r="J227" s="1414"/>
    </row>
    <row r="228" spans="1:10" ht="18.75" customHeight="1">
      <c r="A228" s="1412" t="s">
        <v>694</v>
      </c>
      <c r="B228" s="1413"/>
      <c r="C228" s="1413"/>
      <c r="D228" s="1414"/>
      <c r="E228" s="1412" t="s">
        <v>507</v>
      </c>
      <c r="F228" s="1413"/>
      <c r="G228" s="1413"/>
      <c r="H228" s="1413"/>
      <c r="I228" s="1413"/>
      <c r="J228" s="1414"/>
    </row>
    <row r="229" spans="1:10" ht="18.75" customHeight="1">
      <c r="A229" s="1412"/>
      <c r="B229" s="1413"/>
      <c r="C229" s="1413"/>
      <c r="D229" s="1414"/>
      <c r="E229" s="1412" t="s">
        <v>508</v>
      </c>
      <c r="F229" s="1413"/>
      <c r="G229" s="1413"/>
      <c r="H229" s="1413"/>
      <c r="I229" s="1413"/>
      <c r="J229" s="1414"/>
    </row>
    <row r="230" spans="1:10" ht="18.75" customHeight="1">
      <c r="A230" s="1415"/>
      <c r="B230" s="1416"/>
      <c r="C230" s="1416"/>
      <c r="D230" s="1417"/>
      <c r="E230" s="1415" t="s">
        <v>391</v>
      </c>
      <c r="F230" s="1416"/>
      <c r="G230" s="1416"/>
      <c r="H230" s="1416"/>
      <c r="I230" s="1416"/>
      <c r="J230" s="1417"/>
    </row>
    <row r="231" spans="1:10" ht="18.75" customHeight="1">
      <c r="A231" s="1412" t="s">
        <v>695</v>
      </c>
      <c r="B231" s="1413"/>
      <c r="C231" s="1413"/>
      <c r="D231" s="1414"/>
      <c r="E231" s="1418" t="s">
        <v>501</v>
      </c>
      <c r="F231" s="1419"/>
      <c r="G231" s="1419"/>
      <c r="H231" s="1419"/>
      <c r="I231" s="1419"/>
      <c r="J231" s="1420"/>
    </row>
    <row r="232" spans="1:10" ht="18.75" customHeight="1">
      <c r="A232" s="1412" t="s">
        <v>696</v>
      </c>
      <c r="B232" s="1413"/>
      <c r="C232" s="1413"/>
      <c r="D232" s="1414"/>
      <c r="E232" s="1412" t="s">
        <v>509</v>
      </c>
      <c r="F232" s="1413"/>
      <c r="G232" s="1413"/>
      <c r="H232" s="1413"/>
      <c r="I232" s="1413"/>
      <c r="J232" s="1414"/>
    </row>
    <row r="233" spans="1:10" ht="18.75" customHeight="1">
      <c r="A233" s="1412"/>
      <c r="B233" s="1413"/>
      <c r="C233" s="1413"/>
      <c r="D233" s="1414"/>
      <c r="E233" s="1412" t="s">
        <v>510</v>
      </c>
      <c r="F233" s="1413"/>
      <c r="G233" s="1413"/>
      <c r="H233" s="1413"/>
      <c r="I233" s="1413"/>
      <c r="J233" s="1414"/>
    </row>
    <row r="234" spans="1:10" ht="18.75" customHeight="1">
      <c r="A234" s="1412"/>
      <c r="B234" s="1413"/>
      <c r="C234" s="1413"/>
      <c r="D234" s="1414"/>
      <c r="E234" s="1412" t="s">
        <v>511</v>
      </c>
      <c r="F234" s="1413"/>
      <c r="G234" s="1413"/>
      <c r="H234" s="1413"/>
      <c r="I234" s="1413"/>
      <c r="J234" s="1414"/>
    </row>
    <row r="235" spans="1:10" ht="18.75" customHeight="1">
      <c r="A235" s="1412"/>
      <c r="B235" s="1413"/>
      <c r="C235" s="1413"/>
      <c r="D235" s="1414"/>
      <c r="E235" s="1412" t="s">
        <v>390</v>
      </c>
      <c r="F235" s="1413"/>
      <c r="G235" s="1413"/>
      <c r="H235" s="1413"/>
      <c r="I235" s="1413"/>
      <c r="J235" s="1414"/>
    </row>
    <row r="236" spans="1:10" ht="18.75" customHeight="1">
      <c r="A236" s="1415"/>
      <c r="B236" s="1416"/>
      <c r="C236" s="1416"/>
      <c r="D236" s="1417"/>
      <c r="E236" s="1415" t="s">
        <v>391</v>
      </c>
      <c r="F236" s="1416"/>
      <c r="G236" s="1416"/>
      <c r="H236" s="1416"/>
      <c r="I236" s="1416"/>
      <c r="J236" s="1417"/>
    </row>
    <row r="237" spans="1:10" ht="18.75" customHeight="1">
      <c r="A237" s="1418" t="s">
        <v>697</v>
      </c>
      <c r="B237" s="1419"/>
      <c r="C237" s="1419"/>
      <c r="D237" s="1420"/>
      <c r="E237" s="1418" t="s">
        <v>512</v>
      </c>
      <c r="F237" s="1419"/>
      <c r="G237" s="1419"/>
      <c r="H237" s="1419"/>
      <c r="I237" s="1419"/>
      <c r="J237" s="1420"/>
    </row>
    <row r="238" spans="1:10" ht="18.75" customHeight="1">
      <c r="A238" s="1412" t="s">
        <v>698</v>
      </c>
      <c r="B238" s="1413"/>
      <c r="C238" s="1413"/>
      <c r="D238" s="1414"/>
      <c r="E238" s="1412" t="s">
        <v>513</v>
      </c>
      <c r="F238" s="1413"/>
      <c r="G238" s="1413"/>
      <c r="H238" s="1413"/>
      <c r="I238" s="1413"/>
      <c r="J238" s="1414"/>
    </row>
    <row r="239" spans="1:10" ht="18.75" customHeight="1">
      <c r="A239" s="1412" t="s">
        <v>699</v>
      </c>
      <c r="B239" s="1413"/>
      <c r="C239" s="1413"/>
      <c r="D239" s="1414"/>
      <c r="E239" s="1412" t="s">
        <v>514</v>
      </c>
      <c r="F239" s="1413"/>
      <c r="G239" s="1413"/>
      <c r="H239" s="1413"/>
      <c r="I239" s="1413"/>
      <c r="J239" s="1414"/>
    </row>
    <row r="240" spans="1:10" ht="18.75" customHeight="1">
      <c r="A240" s="1412" t="s">
        <v>583</v>
      </c>
      <c r="B240" s="1413"/>
      <c r="C240" s="1413"/>
      <c r="D240" s="1414"/>
      <c r="E240" s="1412" t="s">
        <v>391</v>
      </c>
      <c r="F240" s="1413"/>
      <c r="G240" s="1413"/>
      <c r="H240" s="1413"/>
      <c r="I240" s="1413"/>
      <c r="J240" s="1414"/>
    </row>
    <row r="241" spans="1:10" ht="18.75" customHeight="1">
      <c r="A241" s="1412" t="s">
        <v>700</v>
      </c>
      <c r="B241" s="1413"/>
      <c r="C241" s="1413"/>
      <c r="D241" s="1414"/>
      <c r="E241" s="1412" t="s">
        <v>515</v>
      </c>
      <c r="F241" s="1413"/>
      <c r="G241" s="1413"/>
      <c r="H241" s="1413"/>
      <c r="I241" s="1413"/>
      <c r="J241" s="1414"/>
    </row>
    <row r="242" spans="1:10" ht="18.75" customHeight="1">
      <c r="A242" s="1412" t="s">
        <v>701</v>
      </c>
      <c r="B242" s="1413"/>
      <c r="C242" s="1413"/>
      <c r="D242" s="1414"/>
      <c r="E242" s="1412"/>
      <c r="F242" s="1413"/>
      <c r="G242" s="1413"/>
      <c r="H242" s="1413"/>
      <c r="I242" s="1413"/>
      <c r="J242" s="1414"/>
    </row>
    <row r="243" spans="1:10" ht="18.75" customHeight="1">
      <c r="A243" s="1412" t="s">
        <v>702</v>
      </c>
      <c r="B243" s="1413"/>
      <c r="C243" s="1413"/>
      <c r="D243" s="1414"/>
      <c r="E243" s="1412"/>
      <c r="F243" s="1413"/>
      <c r="G243" s="1413"/>
      <c r="H243" s="1413"/>
      <c r="I243" s="1413"/>
      <c r="J243" s="1414"/>
    </row>
    <row r="244" spans="1:10" ht="18.75" customHeight="1">
      <c r="A244" s="1412" t="s">
        <v>703</v>
      </c>
      <c r="B244" s="1413"/>
      <c r="C244" s="1413"/>
      <c r="D244" s="1414"/>
      <c r="E244" s="1412"/>
      <c r="F244" s="1413"/>
      <c r="G244" s="1413"/>
      <c r="H244" s="1413"/>
      <c r="I244" s="1413"/>
      <c r="J244" s="1414"/>
    </row>
    <row r="245" spans="1:10" ht="18.75" customHeight="1">
      <c r="A245" s="1412" t="s">
        <v>704</v>
      </c>
      <c r="B245" s="1413"/>
      <c r="C245" s="1413"/>
      <c r="D245" s="1414"/>
      <c r="E245" s="1412"/>
      <c r="F245" s="1413"/>
      <c r="G245" s="1413"/>
      <c r="H245" s="1413"/>
      <c r="I245" s="1413"/>
      <c r="J245" s="1414"/>
    </row>
    <row r="246" spans="1:10" ht="18.75" customHeight="1">
      <c r="A246" s="1412" t="s">
        <v>705</v>
      </c>
      <c r="B246" s="1413"/>
      <c r="C246" s="1413"/>
      <c r="D246" s="1414"/>
      <c r="E246" s="1412"/>
      <c r="F246" s="1413"/>
      <c r="G246" s="1413"/>
      <c r="H246" s="1413"/>
      <c r="I246" s="1413"/>
      <c r="J246" s="1414"/>
    </row>
    <row r="247" spans="1:10" ht="18.75" customHeight="1">
      <c r="A247" s="1412" t="s">
        <v>706</v>
      </c>
      <c r="B247" s="1413"/>
      <c r="C247" s="1413"/>
      <c r="D247" s="1414"/>
      <c r="E247" s="1412"/>
      <c r="F247" s="1413"/>
      <c r="G247" s="1413"/>
      <c r="H247" s="1413"/>
      <c r="I247" s="1413"/>
      <c r="J247" s="1414"/>
    </row>
    <row r="248" spans="1:10" ht="18.75" customHeight="1">
      <c r="A248" s="1412" t="s">
        <v>707</v>
      </c>
      <c r="B248" s="1413"/>
      <c r="C248" s="1413"/>
      <c r="D248" s="1414"/>
      <c r="E248" s="1412"/>
      <c r="F248" s="1413"/>
      <c r="G248" s="1413"/>
      <c r="H248" s="1413"/>
      <c r="I248" s="1413"/>
      <c r="J248" s="1414"/>
    </row>
    <row r="249" spans="1:10" ht="18.75" customHeight="1">
      <c r="A249" s="1412" t="s">
        <v>708</v>
      </c>
      <c r="B249" s="1413"/>
      <c r="C249" s="1413"/>
      <c r="D249" s="1414"/>
      <c r="E249" s="1412"/>
      <c r="F249" s="1413"/>
      <c r="G249" s="1413"/>
      <c r="H249" s="1413"/>
      <c r="I249" s="1413"/>
      <c r="J249" s="1414"/>
    </row>
    <row r="250" spans="1:10" ht="18.75" customHeight="1">
      <c r="A250" s="1412" t="s">
        <v>709</v>
      </c>
      <c r="B250" s="1413"/>
      <c r="C250" s="1413"/>
      <c r="D250" s="1414"/>
      <c r="E250" s="1412"/>
      <c r="F250" s="1413"/>
      <c r="G250" s="1413"/>
      <c r="H250" s="1413"/>
      <c r="I250" s="1413"/>
      <c r="J250" s="1414"/>
    </row>
    <row r="251" spans="1:10" ht="18.75" customHeight="1">
      <c r="A251" s="1415" t="s">
        <v>710</v>
      </c>
      <c r="B251" s="1416"/>
      <c r="C251" s="1416"/>
      <c r="D251" s="1417"/>
      <c r="E251" s="1415"/>
      <c r="F251" s="1416"/>
      <c r="G251" s="1416"/>
      <c r="H251" s="1416"/>
      <c r="I251" s="1416"/>
      <c r="J251" s="1417"/>
    </row>
    <row r="252" spans="1:10" ht="18.75" customHeight="1">
      <c r="A252" s="1418" t="s">
        <v>711</v>
      </c>
      <c r="B252" s="1419"/>
      <c r="C252" s="1419"/>
      <c r="D252" s="1420"/>
      <c r="E252" s="1418" t="s">
        <v>516</v>
      </c>
      <c r="F252" s="1419"/>
      <c r="G252" s="1419"/>
      <c r="H252" s="1419"/>
      <c r="I252" s="1419"/>
      <c r="J252" s="1420"/>
    </row>
    <row r="253" spans="1:10" ht="18.75" customHeight="1">
      <c r="A253" s="1412" t="s">
        <v>712</v>
      </c>
      <c r="B253" s="1413"/>
      <c r="C253" s="1413"/>
      <c r="D253" s="1414"/>
      <c r="E253" s="1412" t="s">
        <v>517</v>
      </c>
      <c r="F253" s="1413"/>
      <c r="G253" s="1413"/>
      <c r="H253" s="1413"/>
      <c r="I253" s="1413"/>
      <c r="J253" s="1414"/>
    </row>
    <row r="254" spans="1:10" ht="18.75" customHeight="1">
      <c r="A254" s="1412" t="s">
        <v>713</v>
      </c>
      <c r="B254" s="1413"/>
      <c r="C254" s="1413"/>
      <c r="D254" s="1414"/>
      <c r="E254" s="1412" t="s">
        <v>518</v>
      </c>
      <c r="F254" s="1413"/>
      <c r="G254" s="1413"/>
      <c r="H254" s="1413"/>
      <c r="I254" s="1413"/>
      <c r="J254" s="1414"/>
    </row>
    <row r="255" spans="1:10" ht="18.75" customHeight="1">
      <c r="A255" s="1412" t="s">
        <v>714</v>
      </c>
      <c r="B255" s="1413"/>
      <c r="C255" s="1413"/>
      <c r="D255" s="1414"/>
      <c r="E255" s="1412" t="s">
        <v>519</v>
      </c>
      <c r="F255" s="1413"/>
      <c r="G255" s="1413"/>
      <c r="H255" s="1413"/>
      <c r="I255" s="1413"/>
      <c r="J255" s="1414"/>
    </row>
    <row r="256" spans="1:10" ht="18.75" customHeight="1">
      <c r="A256" s="1415"/>
      <c r="B256" s="1416"/>
      <c r="C256" s="1416"/>
      <c r="D256" s="1417"/>
      <c r="E256" s="1415" t="s">
        <v>391</v>
      </c>
      <c r="F256" s="1416"/>
      <c r="G256" s="1416"/>
      <c r="H256" s="1416"/>
      <c r="I256" s="1416"/>
      <c r="J256" s="1417"/>
    </row>
    <row r="257" spans="1:10" ht="18.75" customHeight="1">
      <c r="A257" s="1412" t="s">
        <v>715</v>
      </c>
      <c r="B257" s="1413"/>
      <c r="C257" s="1413"/>
      <c r="D257" s="1414"/>
      <c r="E257" s="1418" t="s">
        <v>520</v>
      </c>
      <c r="F257" s="1419"/>
      <c r="G257" s="1419"/>
      <c r="H257" s="1419"/>
      <c r="I257" s="1419"/>
      <c r="J257" s="1420"/>
    </row>
    <row r="258" spans="1:10" ht="18.75" customHeight="1">
      <c r="A258" s="1412" t="s">
        <v>716</v>
      </c>
      <c r="B258" s="1413"/>
      <c r="C258" s="1413"/>
      <c r="D258" s="1414"/>
      <c r="E258" s="1412" t="s">
        <v>521</v>
      </c>
      <c r="F258" s="1413"/>
      <c r="G258" s="1413"/>
      <c r="H258" s="1413"/>
      <c r="I258" s="1413"/>
      <c r="J258" s="1414"/>
    </row>
    <row r="259" spans="1:10" ht="18.75" customHeight="1">
      <c r="A259" s="1412" t="s">
        <v>717</v>
      </c>
      <c r="B259" s="1413"/>
      <c r="C259" s="1413"/>
      <c r="D259" s="1414"/>
      <c r="E259" s="1412" t="s">
        <v>522</v>
      </c>
      <c r="F259" s="1413"/>
      <c r="G259" s="1413"/>
      <c r="H259" s="1413"/>
      <c r="I259" s="1413"/>
      <c r="J259" s="1414"/>
    </row>
    <row r="260" spans="1:10" ht="18.75" customHeight="1">
      <c r="A260" s="1412"/>
      <c r="B260" s="1413"/>
      <c r="C260" s="1413"/>
      <c r="D260" s="1414"/>
      <c r="E260" s="1412" t="s">
        <v>523</v>
      </c>
      <c r="F260" s="1413"/>
      <c r="G260" s="1413"/>
      <c r="H260" s="1413"/>
      <c r="I260" s="1413"/>
      <c r="J260" s="1414"/>
    </row>
    <row r="261" spans="1:10" ht="18.75" customHeight="1">
      <c r="A261" s="1415"/>
      <c r="B261" s="1416"/>
      <c r="C261" s="1416"/>
      <c r="D261" s="1417"/>
      <c r="E261" s="1415" t="s">
        <v>391</v>
      </c>
      <c r="F261" s="1416"/>
      <c r="G261" s="1416"/>
      <c r="H261" s="1416"/>
      <c r="I261" s="1416"/>
      <c r="J261" s="1417"/>
    </row>
    <row r="262" spans="1:10" ht="18.75" customHeight="1">
      <c r="A262" s="1418" t="s">
        <v>549</v>
      </c>
      <c r="B262" s="1419"/>
      <c r="C262" s="1419"/>
      <c r="D262" s="1420"/>
      <c r="E262" s="1418" t="s">
        <v>524</v>
      </c>
      <c r="F262" s="1419"/>
      <c r="G262" s="1419"/>
      <c r="H262" s="1419"/>
      <c r="I262" s="1419"/>
      <c r="J262" s="1420"/>
    </row>
    <row r="263" spans="1:10" ht="18.75" customHeight="1">
      <c r="A263" s="1412"/>
      <c r="B263" s="1413"/>
      <c r="C263" s="1413"/>
      <c r="D263" s="1414"/>
      <c r="E263" s="1412" t="s">
        <v>525</v>
      </c>
      <c r="F263" s="1413"/>
      <c r="G263" s="1413"/>
      <c r="H263" s="1413"/>
      <c r="I263" s="1413"/>
      <c r="J263" s="1414"/>
    </row>
    <row r="264" spans="1:10" ht="18.75" customHeight="1">
      <c r="A264" s="1412"/>
      <c r="B264" s="1413"/>
      <c r="C264" s="1413"/>
      <c r="D264" s="1414"/>
      <c r="E264" s="1412" t="s">
        <v>526</v>
      </c>
      <c r="F264" s="1413"/>
      <c r="G264" s="1413"/>
      <c r="H264" s="1413"/>
      <c r="I264" s="1413"/>
      <c r="J264" s="1414"/>
    </row>
    <row r="265" spans="1:10" ht="18.75" customHeight="1">
      <c r="A265" s="1412"/>
      <c r="B265" s="1413"/>
      <c r="C265" s="1413"/>
      <c r="D265" s="1414"/>
      <c r="E265" s="1412" t="s">
        <v>527</v>
      </c>
      <c r="F265" s="1413"/>
      <c r="G265" s="1413"/>
      <c r="H265" s="1413"/>
      <c r="I265" s="1413"/>
      <c r="J265" s="1414"/>
    </row>
    <row r="266" spans="1:10" ht="18.75" customHeight="1">
      <c r="A266" s="1412"/>
      <c r="B266" s="1413"/>
      <c r="C266" s="1413"/>
      <c r="D266" s="1414"/>
      <c r="E266" s="1412" t="s">
        <v>528</v>
      </c>
      <c r="F266" s="1413"/>
      <c r="G266" s="1413"/>
      <c r="H266" s="1413"/>
      <c r="I266" s="1413"/>
      <c r="J266" s="1414"/>
    </row>
    <row r="267" spans="1:10" ht="18.75" customHeight="1">
      <c r="A267" s="1415"/>
      <c r="B267" s="1416"/>
      <c r="C267" s="1416"/>
      <c r="D267" s="1417"/>
      <c r="E267" s="1415" t="s">
        <v>529</v>
      </c>
      <c r="F267" s="1416"/>
      <c r="G267" s="1416"/>
      <c r="H267" s="1416"/>
      <c r="I267" s="1416"/>
      <c r="J267" s="1417"/>
    </row>
    <row r="268" spans="1:10" ht="18.75" customHeight="1">
      <c r="A268" s="1412" t="s">
        <v>718</v>
      </c>
      <c r="B268" s="1413"/>
      <c r="C268" s="1413"/>
      <c r="D268" s="1414"/>
      <c r="E268" s="1418" t="s">
        <v>530</v>
      </c>
      <c r="F268" s="1419"/>
      <c r="G268" s="1419"/>
      <c r="H268" s="1419"/>
      <c r="I268" s="1419"/>
      <c r="J268" s="1420"/>
    </row>
    <row r="269" spans="1:10" ht="18.75" customHeight="1">
      <c r="A269" s="1412" t="s">
        <v>719</v>
      </c>
      <c r="B269" s="1413"/>
      <c r="C269" s="1413"/>
      <c r="D269" s="1414"/>
      <c r="E269" s="1412" t="s">
        <v>531</v>
      </c>
      <c r="F269" s="1413"/>
      <c r="G269" s="1413"/>
      <c r="H269" s="1413"/>
      <c r="I269" s="1413"/>
      <c r="J269" s="1414"/>
    </row>
    <row r="270" spans="1:10" ht="18.75" customHeight="1">
      <c r="A270" s="1412"/>
      <c r="B270" s="1413"/>
      <c r="C270" s="1413"/>
      <c r="D270" s="1414"/>
      <c r="E270" s="1412" t="s">
        <v>532</v>
      </c>
      <c r="F270" s="1413"/>
      <c r="G270" s="1413"/>
      <c r="H270" s="1413"/>
      <c r="I270" s="1413"/>
      <c r="J270" s="1414"/>
    </row>
    <row r="271" spans="1:10" ht="18.75" customHeight="1">
      <c r="A271" s="1412"/>
      <c r="B271" s="1413"/>
      <c r="C271" s="1413"/>
      <c r="D271" s="1414"/>
      <c r="E271" s="1412" t="s">
        <v>533</v>
      </c>
      <c r="F271" s="1413"/>
      <c r="G271" s="1413"/>
      <c r="H271" s="1413"/>
      <c r="I271" s="1413"/>
      <c r="J271" s="1414"/>
    </row>
    <row r="272" spans="1:10" ht="18.75" customHeight="1">
      <c r="A272" s="1415"/>
      <c r="B272" s="1416"/>
      <c r="C272" s="1416"/>
      <c r="D272" s="1417"/>
      <c r="E272" s="1415" t="s">
        <v>391</v>
      </c>
      <c r="F272" s="1416"/>
      <c r="G272" s="1416"/>
      <c r="H272" s="1416"/>
      <c r="I272" s="1416"/>
      <c r="J272" s="1417"/>
    </row>
    <row r="273" spans="1:10" ht="18.75" customHeight="1">
      <c r="A273" s="1418" t="s">
        <v>550</v>
      </c>
      <c r="B273" s="1419"/>
      <c r="C273" s="1419"/>
      <c r="D273" s="1420"/>
      <c r="E273" s="1418" t="s">
        <v>534</v>
      </c>
      <c r="F273" s="1419"/>
      <c r="G273" s="1419"/>
      <c r="H273" s="1419"/>
      <c r="I273" s="1419"/>
      <c r="J273" s="1420"/>
    </row>
    <row r="274" spans="1:10" ht="18.75" customHeight="1">
      <c r="A274" s="1412"/>
      <c r="B274" s="1413"/>
      <c r="C274" s="1413"/>
      <c r="D274" s="1414"/>
      <c r="E274" s="1412" t="s">
        <v>390</v>
      </c>
      <c r="F274" s="1413"/>
      <c r="G274" s="1413"/>
      <c r="H274" s="1413"/>
      <c r="I274" s="1413"/>
      <c r="J274" s="1414"/>
    </row>
    <row r="275" spans="1:10" ht="18.75" customHeight="1">
      <c r="A275" s="1412"/>
      <c r="B275" s="1413"/>
      <c r="C275" s="1413"/>
      <c r="D275" s="1414"/>
      <c r="E275" s="1412" t="s">
        <v>516</v>
      </c>
      <c r="F275" s="1413"/>
      <c r="G275" s="1413"/>
      <c r="H275" s="1413"/>
      <c r="I275" s="1413"/>
      <c r="J275" s="1414"/>
    </row>
    <row r="276" spans="1:10" ht="18.75" customHeight="1">
      <c r="A276" s="1415"/>
      <c r="B276" s="1416"/>
      <c r="C276" s="1416"/>
      <c r="D276" s="1417"/>
      <c r="E276" s="1415" t="s">
        <v>535</v>
      </c>
      <c r="F276" s="1416"/>
      <c r="G276" s="1416"/>
      <c r="H276" s="1416"/>
      <c r="I276" s="1416"/>
      <c r="J276" s="1417"/>
    </row>
    <row r="277" spans="1:10" ht="18.75" customHeight="1">
      <c r="A277" s="1418" t="s">
        <v>551</v>
      </c>
      <c r="B277" s="1419"/>
      <c r="C277" s="1419"/>
      <c r="D277" s="1420"/>
      <c r="E277" s="1418" t="s">
        <v>536</v>
      </c>
      <c r="F277" s="1419"/>
      <c r="G277" s="1419"/>
      <c r="H277" s="1419"/>
      <c r="I277" s="1419"/>
      <c r="J277" s="1420"/>
    </row>
    <row r="278" spans="1:10" ht="18.75" customHeight="1">
      <c r="A278" s="1412"/>
      <c r="B278" s="1413"/>
      <c r="C278" s="1413"/>
      <c r="D278" s="1414"/>
      <c r="E278" s="1412" t="s">
        <v>537</v>
      </c>
      <c r="F278" s="1413"/>
      <c r="G278" s="1413"/>
      <c r="H278" s="1413"/>
      <c r="I278" s="1413"/>
      <c r="J278" s="1414"/>
    </row>
    <row r="279" spans="1:10" ht="18.75" customHeight="1">
      <c r="A279" s="1412"/>
      <c r="B279" s="1413"/>
      <c r="C279" s="1413"/>
      <c r="D279" s="1414"/>
      <c r="E279" s="1412" t="s">
        <v>538</v>
      </c>
      <c r="F279" s="1413"/>
      <c r="G279" s="1413"/>
      <c r="H279" s="1413"/>
      <c r="I279" s="1413"/>
      <c r="J279" s="1414"/>
    </row>
    <row r="280" spans="1:10" ht="18.75" customHeight="1">
      <c r="A280" s="1415"/>
      <c r="B280" s="1416"/>
      <c r="C280" s="1416"/>
      <c r="D280" s="1417"/>
      <c r="E280" s="1415" t="s">
        <v>539</v>
      </c>
      <c r="F280" s="1416"/>
      <c r="G280" s="1416"/>
      <c r="H280" s="1416"/>
      <c r="I280" s="1416"/>
      <c r="J280" s="1417"/>
    </row>
    <row r="281" spans="1:10" ht="18.75" customHeight="1">
      <c r="A281" s="1412" t="s">
        <v>720</v>
      </c>
      <c r="B281" s="1413"/>
      <c r="C281" s="1413"/>
      <c r="D281" s="1414"/>
      <c r="E281" s="1412" t="s">
        <v>540</v>
      </c>
      <c r="F281" s="1413"/>
      <c r="G281" s="1413"/>
      <c r="H281" s="1413"/>
      <c r="I281" s="1413"/>
      <c r="J281" s="1414"/>
    </row>
    <row r="282" spans="1:10" ht="18.75" customHeight="1">
      <c r="A282" s="1412" t="s">
        <v>721</v>
      </c>
      <c r="B282" s="1413"/>
      <c r="C282" s="1413"/>
      <c r="D282" s="1414"/>
      <c r="E282" s="1412" t="s">
        <v>541</v>
      </c>
      <c r="F282" s="1413"/>
      <c r="G282" s="1413"/>
      <c r="H282" s="1413"/>
      <c r="I282" s="1413"/>
      <c r="J282" s="1414"/>
    </row>
    <row r="283" spans="1:10" ht="18.75" customHeight="1">
      <c r="A283" s="1412"/>
      <c r="B283" s="1413"/>
      <c r="C283" s="1413"/>
      <c r="D283" s="1414"/>
      <c r="E283" s="1412" t="s">
        <v>542</v>
      </c>
      <c r="F283" s="1413"/>
      <c r="G283" s="1413"/>
      <c r="H283" s="1413"/>
      <c r="I283" s="1413"/>
      <c r="J283" s="1414"/>
    </row>
    <row r="284" spans="1:10" ht="18.75" customHeight="1">
      <c r="A284" s="1412"/>
      <c r="B284" s="1413"/>
      <c r="C284" s="1413"/>
      <c r="D284" s="1414"/>
      <c r="E284" s="1412" t="s">
        <v>543</v>
      </c>
      <c r="F284" s="1413"/>
      <c r="G284" s="1413"/>
      <c r="H284" s="1413"/>
      <c r="I284" s="1413"/>
      <c r="J284" s="1414"/>
    </row>
    <row r="285" spans="1:10" ht="18.75" customHeight="1">
      <c r="A285" s="1412"/>
      <c r="B285" s="1413"/>
      <c r="C285" s="1413"/>
      <c r="D285" s="1414"/>
      <c r="E285" s="1412" t="s">
        <v>544</v>
      </c>
      <c r="F285" s="1413"/>
      <c r="G285" s="1413"/>
      <c r="H285" s="1413"/>
      <c r="I285" s="1413"/>
      <c r="J285" s="1414"/>
    </row>
    <row r="286" spans="1:10" ht="18.75" customHeight="1">
      <c r="A286" s="1412"/>
      <c r="B286" s="1413"/>
      <c r="C286" s="1413"/>
      <c r="D286" s="1414"/>
      <c r="E286" s="1412" t="s">
        <v>545</v>
      </c>
      <c r="F286" s="1413"/>
      <c r="G286" s="1413"/>
      <c r="H286" s="1413"/>
      <c r="I286" s="1413"/>
      <c r="J286" s="1414"/>
    </row>
    <row r="287" spans="1:10" ht="18.75" customHeight="1">
      <c r="A287" s="1412"/>
      <c r="B287" s="1413"/>
      <c r="C287" s="1413"/>
      <c r="D287" s="1414"/>
      <c r="E287" s="1412" t="s">
        <v>391</v>
      </c>
      <c r="F287" s="1413"/>
      <c r="G287" s="1413"/>
      <c r="H287" s="1413"/>
      <c r="I287" s="1413"/>
      <c r="J287" s="1414"/>
    </row>
    <row r="288" spans="1:10" ht="18.75" customHeight="1">
      <c r="A288" s="1418" t="s">
        <v>722</v>
      </c>
      <c r="B288" s="1419"/>
      <c r="C288" s="1419"/>
      <c r="D288" s="1420"/>
      <c r="E288" s="1418" t="s">
        <v>546</v>
      </c>
      <c r="F288" s="1419"/>
      <c r="G288" s="1419"/>
      <c r="H288" s="1419"/>
      <c r="I288" s="1419"/>
      <c r="J288" s="1420"/>
    </row>
    <row r="289" spans="1:10" ht="18.75" customHeight="1">
      <c r="A289" s="1412" t="s">
        <v>723</v>
      </c>
      <c r="B289" s="1413"/>
      <c r="C289" s="1413"/>
      <c r="D289" s="1414"/>
      <c r="E289" s="1412" t="s">
        <v>446</v>
      </c>
      <c r="F289" s="1413"/>
      <c r="G289" s="1413"/>
      <c r="H289" s="1413"/>
      <c r="I289" s="1413"/>
      <c r="J289" s="1414"/>
    </row>
    <row r="290" spans="1:10" ht="18.75" customHeight="1">
      <c r="A290" s="1412"/>
      <c r="B290" s="1413"/>
      <c r="C290" s="1413"/>
      <c r="D290" s="1414"/>
      <c r="E290" s="1412" t="s">
        <v>511</v>
      </c>
      <c r="F290" s="1413"/>
      <c r="G290" s="1413"/>
      <c r="H290" s="1413"/>
      <c r="I290" s="1413"/>
      <c r="J290" s="1414"/>
    </row>
    <row r="291" spans="1:10" ht="18.75" customHeight="1">
      <c r="A291" s="1412"/>
      <c r="B291" s="1413"/>
      <c r="C291" s="1413"/>
      <c r="D291" s="1414"/>
      <c r="E291" s="1412" t="s">
        <v>547</v>
      </c>
      <c r="F291" s="1413"/>
      <c r="G291" s="1413"/>
      <c r="H291" s="1413"/>
      <c r="I291" s="1413"/>
      <c r="J291" s="1414"/>
    </row>
    <row r="292" spans="1:10" ht="18.75" customHeight="1">
      <c r="A292" s="1412"/>
      <c r="B292" s="1413"/>
      <c r="C292" s="1413"/>
      <c r="D292" s="1414"/>
      <c r="E292" s="1412" t="s">
        <v>449</v>
      </c>
      <c r="F292" s="1413"/>
      <c r="G292" s="1413"/>
      <c r="H292" s="1413"/>
      <c r="I292" s="1413"/>
      <c r="J292" s="1414"/>
    </row>
    <row r="293" spans="1:10" ht="18.75" customHeight="1">
      <c r="A293" s="1415"/>
      <c r="B293" s="1416"/>
      <c r="C293" s="1416"/>
      <c r="D293" s="1417"/>
      <c r="E293" s="1415" t="s">
        <v>391</v>
      </c>
      <c r="F293" s="1416"/>
      <c r="G293" s="1416"/>
      <c r="H293" s="1416"/>
      <c r="I293" s="1416"/>
      <c r="J293" s="1417"/>
    </row>
    <row r="295" spans="1:10" ht="18.75" customHeight="1">
      <c r="A295" s="80" t="s">
        <v>552</v>
      </c>
    </row>
    <row r="296" spans="1:10" ht="18.75" customHeight="1">
      <c r="A296" s="1409" t="s">
        <v>734</v>
      </c>
      <c r="B296" s="1411"/>
      <c r="C296" s="1409" t="s">
        <v>732</v>
      </c>
      <c r="D296" s="1410"/>
      <c r="E296" s="1410"/>
      <c r="F296" s="1410"/>
      <c r="G296" s="1410"/>
      <c r="H296" s="1411"/>
      <c r="I296" s="1409" t="s">
        <v>731</v>
      </c>
      <c r="J296" s="1411"/>
    </row>
    <row r="297" spans="1:10" ht="18.75" customHeight="1">
      <c r="A297" s="1421" t="s">
        <v>735</v>
      </c>
      <c r="B297" s="1423"/>
      <c r="C297" s="127" t="s">
        <v>725</v>
      </c>
      <c r="D297" s="127"/>
      <c r="E297" s="125"/>
      <c r="F297" s="125"/>
      <c r="G297" s="125"/>
      <c r="H297" s="125"/>
      <c r="I297" s="1421" t="s">
        <v>729</v>
      </c>
      <c r="J297" s="1423"/>
    </row>
    <row r="298" spans="1:10" ht="18.75" customHeight="1">
      <c r="A298" s="1424"/>
      <c r="B298" s="1425"/>
      <c r="C298" s="130" t="s">
        <v>726</v>
      </c>
      <c r="D298" s="130"/>
      <c r="E298" s="77"/>
      <c r="F298" s="77"/>
      <c r="G298" s="77"/>
      <c r="H298" s="77"/>
      <c r="I298" s="1424"/>
      <c r="J298" s="1425"/>
    </row>
    <row r="299" spans="1:10" ht="18.75" customHeight="1">
      <c r="A299" s="1421" t="s">
        <v>736</v>
      </c>
      <c r="B299" s="1423"/>
      <c r="C299" s="58" t="s">
        <v>727</v>
      </c>
      <c r="D299" s="58"/>
      <c r="I299" s="1421" t="s">
        <v>730</v>
      </c>
      <c r="J299" s="1423"/>
    </row>
    <row r="300" spans="1:10" ht="18.75" customHeight="1">
      <c r="A300" s="1424" t="s">
        <v>724</v>
      </c>
      <c r="B300" s="1425"/>
      <c r="C300" s="130" t="s">
        <v>728</v>
      </c>
      <c r="D300" s="130"/>
      <c r="E300" s="77"/>
      <c r="F300" s="77"/>
      <c r="G300" s="77"/>
      <c r="H300" s="77"/>
      <c r="I300" s="1424" t="s">
        <v>729</v>
      </c>
      <c r="J300" s="1425"/>
    </row>
    <row r="302" spans="1:10" ht="18.75" customHeight="1">
      <c r="A302" s="80" t="s">
        <v>733</v>
      </c>
    </row>
    <row r="303" spans="1:10" ht="18.75" customHeight="1">
      <c r="A303" s="1421" t="s">
        <v>740</v>
      </c>
      <c r="B303" s="1423"/>
      <c r="C303" s="1409" t="s">
        <v>737</v>
      </c>
      <c r="D303" s="1410"/>
      <c r="E303" s="1410"/>
      <c r="F303" s="1410"/>
      <c r="G303" s="1410"/>
      <c r="H303" s="1410"/>
      <c r="I303" s="1410"/>
      <c r="J303" s="1411"/>
    </row>
    <row r="304" spans="1:10" ht="18.75" customHeight="1">
      <c r="A304" s="1424"/>
      <c r="B304" s="1429"/>
      <c r="C304" s="1409" t="s">
        <v>738</v>
      </c>
      <c r="D304" s="1410"/>
      <c r="E304" s="1410"/>
      <c r="F304" s="1411"/>
      <c r="G304" s="1409" t="s">
        <v>739</v>
      </c>
      <c r="H304" s="1410"/>
      <c r="I304" s="1410"/>
      <c r="J304" s="1411"/>
    </row>
    <row r="305" spans="1:10" ht="18.75" customHeight="1">
      <c r="A305" s="1430" t="s">
        <v>741</v>
      </c>
      <c r="B305" s="1432"/>
      <c r="C305" s="1430" t="s">
        <v>743</v>
      </c>
      <c r="D305" s="1431"/>
      <c r="E305" s="1431"/>
      <c r="F305" s="1432"/>
      <c r="G305" s="1430" t="s">
        <v>765</v>
      </c>
      <c r="H305" s="1431"/>
      <c r="I305" s="1431"/>
      <c r="J305" s="1432"/>
    </row>
    <row r="306" spans="1:10" ht="18.75" customHeight="1">
      <c r="A306" s="1426" t="s">
        <v>742</v>
      </c>
      <c r="B306" s="1428"/>
      <c r="C306" s="1426"/>
      <c r="D306" s="1427"/>
      <c r="E306" s="1427"/>
      <c r="F306" s="1428"/>
      <c r="G306" s="1426" t="s">
        <v>766</v>
      </c>
      <c r="H306" s="1427"/>
      <c r="I306" s="1427"/>
      <c r="J306" s="1428"/>
    </row>
    <row r="307" spans="1:10" ht="18.75" customHeight="1">
      <c r="A307" s="1426"/>
      <c r="B307" s="1428"/>
      <c r="C307" s="1426" t="s">
        <v>777</v>
      </c>
      <c r="D307" s="1427"/>
      <c r="E307" s="1427"/>
      <c r="F307" s="1428"/>
      <c r="G307" s="1426"/>
      <c r="H307" s="1427"/>
      <c r="I307" s="1427"/>
      <c r="J307" s="1428"/>
    </row>
    <row r="308" spans="1:10" ht="18.75" customHeight="1">
      <c r="A308" s="1433"/>
      <c r="B308" s="1434"/>
      <c r="C308" s="1433" t="s">
        <v>653</v>
      </c>
      <c r="D308" s="1435"/>
      <c r="E308" s="1435"/>
      <c r="F308" s="1434"/>
      <c r="G308" s="1433"/>
      <c r="H308" s="1435"/>
      <c r="I308" s="1435"/>
      <c r="J308" s="1434"/>
    </row>
    <row r="309" spans="1:10" ht="18.75" customHeight="1">
      <c r="A309" s="1418" t="s">
        <v>790</v>
      </c>
      <c r="B309" s="1420"/>
      <c r="C309" s="1418" t="s">
        <v>744</v>
      </c>
      <c r="D309" s="1419"/>
      <c r="E309" s="1419"/>
      <c r="F309" s="1420"/>
      <c r="G309" s="1418" t="s">
        <v>778</v>
      </c>
      <c r="H309" s="1419"/>
      <c r="I309" s="1419"/>
      <c r="J309" s="1420"/>
    </row>
    <row r="310" spans="1:10" ht="18.75" customHeight="1">
      <c r="A310" s="1412" t="s">
        <v>791</v>
      </c>
      <c r="B310" s="1414"/>
      <c r="C310" s="1412" t="s">
        <v>745</v>
      </c>
      <c r="D310" s="1413"/>
      <c r="E310" s="1413"/>
      <c r="F310" s="1414"/>
      <c r="G310" s="1412" t="s">
        <v>779</v>
      </c>
      <c r="H310" s="1413"/>
      <c r="I310" s="1413"/>
      <c r="J310" s="1414"/>
    </row>
    <row r="311" spans="1:10" ht="18.75" customHeight="1">
      <c r="A311" s="1412" t="s">
        <v>792</v>
      </c>
      <c r="B311" s="1414"/>
      <c r="C311" s="1412" t="s">
        <v>746</v>
      </c>
      <c r="D311" s="1413"/>
      <c r="E311" s="1413"/>
      <c r="F311" s="1414"/>
      <c r="G311" s="1412" t="s">
        <v>780</v>
      </c>
      <c r="H311" s="1413"/>
      <c r="I311" s="1413"/>
      <c r="J311" s="1414"/>
    </row>
    <row r="312" spans="1:10" ht="18.75" customHeight="1">
      <c r="A312" s="1412" t="s">
        <v>793</v>
      </c>
      <c r="B312" s="1414"/>
      <c r="C312" s="1412" t="s">
        <v>747</v>
      </c>
      <c r="D312" s="1413"/>
      <c r="E312" s="1413"/>
      <c r="F312" s="1414"/>
      <c r="G312" s="1412" t="s">
        <v>781</v>
      </c>
      <c r="H312" s="1413"/>
      <c r="I312" s="1413"/>
      <c r="J312" s="1414"/>
    </row>
    <row r="313" spans="1:10" ht="18.75" customHeight="1">
      <c r="A313" s="1412"/>
      <c r="B313" s="1414"/>
      <c r="C313" s="1412" t="s">
        <v>794</v>
      </c>
      <c r="D313" s="1413"/>
      <c r="E313" s="1413"/>
      <c r="F313" s="1414"/>
      <c r="G313" s="1412" t="s">
        <v>782</v>
      </c>
      <c r="H313" s="1413"/>
      <c r="I313" s="1413"/>
      <c r="J313" s="1414"/>
    </row>
    <row r="314" spans="1:10" ht="18.75" customHeight="1">
      <c r="A314" s="1412"/>
      <c r="B314" s="1414"/>
      <c r="C314" s="1412" t="s">
        <v>795</v>
      </c>
      <c r="D314" s="1413"/>
      <c r="E314" s="1413"/>
      <c r="F314" s="1414"/>
      <c r="G314" s="1412" t="s">
        <v>783</v>
      </c>
      <c r="H314" s="1413"/>
      <c r="I314" s="1413"/>
      <c r="J314" s="1414"/>
    </row>
    <row r="315" spans="1:10" ht="18.75" customHeight="1">
      <c r="A315" s="1412"/>
      <c r="B315" s="1414"/>
      <c r="C315" s="1412" t="s">
        <v>797</v>
      </c>
      <c r="D315" s="1413"/>
      <c r="E315" s="1413"/>
      <c r="F315" s="1414"/>
      <c r="G315" s="1412" t="s">
        <v>784</v>
      </c>
      <c r="H315" s="1413"/>
      <c r="I315" s="1413"/>
      <c r="J315" s="1414"/>
    </row>
    <row r="316" spans="1:10" ht="18.75" customHeight="1">
      <c r="A316" s="1412"/>
      <c r="B316" s="1414"/>
      <c r="C316" s="1412" t="s">
        <v>798</v>
      </c>
      <c r="D316" s="1413"/>
      <c r="E316" s="1413"/>
      <c r="F316" s="1414"/>
      <c r="G316" s="1412" t="s">
        <v>785</v>
      </c>
      <c r="H316" s="1413"/>
      <c r="I316" s="1413"/>
      <c r="J316" s="1414"/>
    </row>
    <row r="317" spans="1:10" ht="18.75" customHeight="1">
      <c r="A317" s="1412"/>
      <c r="B317" s="1414"/>
      <c r="C317" s="1412" t="s">
        <v>799</v>
      </c>
      <c r="D317" s="1413"/>
      <c r="E317" s="1413"/>
      <c r="F317" s="1414"/>
      <c r="G317" s="1412" t="s">
        <v>786</v>
      </c>
      <c r="H317" s="1413"/>
      <c r="I317" s="1413"/>
      <c r="J317" s="1414"/>
    </row>
    <row r="318" spans="1:10" ht="18.75" customHeight="1">
      <c r="A318" s="1412"/>
      <c r="B318" s="1414"/>
      <c r="C318" s="1412" t="s">
        <v>800</v>
      </c>
      <c r="D318" s="1413"/>
      <c r="E318" s="1413"/>
      <c r="F318" s="1414"/>
      <c r="G318" s="1412" t="s">
        <v>787</v>
      </c>
      <c r="H318" s="1413"/>
      <c r="I318" s="1413"/>
      <c r="J318" s="1414"/>
    </row>
    <row r="319" spans="1:10" ht="18.75" customHeight="1">
      <c r="A319" s="1412"/>
      <c r="B319" s="1414"/>
      <c r="C319" s="1412" t="s">
        <v>801</v>
      </c>
      <c r="D319" s="1413"/>
      <c r="E319" s="1413"/>
      <c r="F319" s="1414"/>
      <c r="G319" s="1412" t="s">
        <v>767</v>
      </c>
      <c r="H319" s="1413"/>
      <c r="I319" s="1413"/>
      <c r="J319" s="1414"/>
    </row>
    <row r="320" spans="1:10" ht="18.75" customHeight="1">
      <c r="A320" s="1412"/>
      <c r="B320" s="1414"/>
      <c r="C320" s="1412" t="s">
        <v>802</v>
      </c>
      <c r="D320" s="1413"/>
      <c r="E320" s="1413"/>
      <c r="F320" s="1414"/>
      <c r="G320" s="1412" t="s">
        <v>768</v>
      </c>
      <c r="H320" s="1413"/>
      <c r="I320" s="1413"/>
      <c r="J320" s="1414"/>
    </row>
    <row r="321" spans="1:10" ht="18.75" customHeight="1">
      <c r="A321" s="1412"/>
      <c r="B321" s="1414"/>
      <c r="C321" s="1412" t="s">
        <v>803</v>
      </c>
      <c r="D321" s="1413"/>
      <c r="E321" s="1413"/>
      <c r="F321" s="1414"/>
      <c r="G321" s="1412" t="s">
        <v>788</v>
      </c>
      <c r="H321" s="1413"/>
      <c r="I321" s="1413"/>
      <c r="J321" s="1414"/>
    </row>
    <row r="322" spans="1:10" ht="18.75" customHeight="1">
      <c r="A322" s="1412"/>
      <c r="B322" s="1414"/>
      <c r="C322" s="1412" t="s">
        <v>798</v>
      </c>
      <c r="D322" s="1413"/>
      <c r="E322" s="1413"/>
      <c r="F322" s="1414"/>
      <c r="G322" s="1412" t="s">
        <v>789</v>
      </c>
      <c r="H322" s="1413"/>
      <c r="I322" s="1413"/>
      <c r="J322" s="1414"/>
    </row>
    <row r="323" spans="1:10" ht="18.75" customHeight="1">
      <c r="A323" s="1412"/>
      <c r="B323" s="1414"/>
      <c r="C323" s="1412" t="s">
        <v>804</v>
      </c>
      <c r="D323" s="1413"/>
      <c r="E323" s="1413"/>
      <c r="F323" s="1414"/>
      <c r="G323" s="1412"/>
      <c r="H323" s="1413"/>
      <c r="I323" s="1413"/>
      <c r="J323" s="1414"/>
    </row>
    <row r="324" spans="1:10" ht="18.75" customHeight="1">
      <c r="A324" s="1412"/>
      <c r="B324" s="1414"/>
      <c r="C324" s="1412" t="s">
        <v>798</v>
      </c>
      <c r="D324" s="1413"/>
      <c r="E324" s="1413"/>
      <c r="F324" s="1414"/>
      <c r="G324" s="1412"/>
      <c r="H324" s="1413"/>
      <c r="I324" s="1413"/>
      <c r="J324" s="1414"/>
    </row>
    <row r="325" spans="1:10" ht="18.75" customHeight="1">
      <c r="A325" s="1412"/>
      <c r="B325" s="1414"/>
      <c r="C325" s="1412" t="s">
        <v>748</v>
      </c>
      <c r="D325" s="1413"/>
      <c r="E325" s="1413"/>
      <c r="F325" s="1414"/>
      <c r="G325" s="1412"/>
      <c r="H325" s="1413"/>
      <c r="I325" s="1413"/>
      <c r="J325" s="1414"/>
    </row>
    <row r="326" spans="1:10" ht="18.75" customHeight="1">
      <c r="A326" s="1412"/>
      <c r="B326" s="1414"/>
      <c r="C326" s="1412" t="s">
        <v>805</v>
      </c>
      <c r="D326" s="1413"/>
      <c r="E326" s="1413"/>
      <c r="F326" s="1414"/>
      <c r="G326" s="1412"/>
      <c r="H326" s="1413"/>
      <c r="I326" s="1413"/>
      <c r="J326" s="1414"/>
    </row>
    <row r="327" spans="1:10" ht="18.75" customHeight="1">
      <c r="A327" s="1433"/>
      <c r="B327" s="1434"/>
      <c r="C327" s="1415" t="s">
        <v>806</v>
      </c>
      <c r="D327" s="1416"/>
      <c r="E327" s="1416"/>
      <c r="F327" s="1417"/>
      <c r="G327" s="1415"/>
      <c r="H327" s="1416"/>
      <c r="I327" s="1416"/>
      <c r="J327" s="1417"/>
    </row>
    <row r="328" spans="1:10" ht="18.75" customHeight="1">
      <c r="A328" s="1418" t="s">
        <v>807</v>
      </c>
      <c r="B328" s="1420"/>
      <c r="C328" s="1418" t="s">
        <v>809</v>
      </c>
      <c r="D328" s="1419"/>
      <c r="E328" s="1419"/>
      <c r="F328" s="1420"/>
      <c r="G328" s="1418" t="s">
        <v>813</v>
      </c>
      <c r="H328" s="1419"/>
      <c r="I328" s="1419"/>
      <c r="J328" s="1420"/>
    </row>
    <row r="329" spans="1:10" ht="18.75" customHeight="1">
      <c r="A329" s="1412" t="s">
        <v>808</v>
      </c>
      <c r="B329" s="1414"/>
      <c r="C329" s="1412" t="s">
        <v>653</v>
      </c>
      <c r="D329" s="1413"/>
      <c r="E329" s="1413"/>
      <c r="F329" s="1414"/>
      <c r="G329" s="1412" t="s">
        <v>814</v>
      </c>
      <c r="H329" s="1413"/>
      <c r="I329" s="1413"/>
      <c r="J329" s="1414"/>
    </row>
    <row r="330" spans="1:10" ht="18.75" customHeight="1">
      <c r="A330" s="1412" t="s">
        <v>792</v>
      </c>
      <c r="B330" s="1414"/>
      <c r="C330" s="1412" t="s">
        <v>745</v>
      </c>
      <c r="D330" s="1413"/>
      <c r="E330" s="1413"/>
      <c r="F330" s="1414"/>
      <c r="G330" s="1412" t="s">
        <v>815</v>
      </c>
      <c r="H330" s="1413"/>
      <c r="I330" s="1413"/>
      <c r="J330" s="1414"/>
    </row>
    <row r="331" spans="1:10" ht="18.75" customHeight="1">
      <c r="A331" s="1412" t="s">
        <v>793</v>
      </c>
      <c r="B331" s="1414"/>
      <c r="C331" s="1412" t="s">
        <v>749</v>
      </c>
      <c r="D331" s="1413"/>
      <c r="E331" s="1413"/>
      <c r="F331" s="1414"/>
      <c r="G331" s="1412" t="s">
        <v>816</v>
      </c>
      <c r="H331" s="1413"/>
      <c r="I331" s="1413"/>
      <c r="J331" s="1414"/>
    </row>
    <row r="332" spans="1:10" ht="18.75" customHeight="1">
      <c r="A332" s="1412"/>
      <c r="B332" s="1414"/>
      <c r="C332" s="1412" t="s">
        <v>810</v>
      </c>
      <c r="D332" s="1413"/>
      <c r="E332" s="1413"/>
      <c r="F332" s="1414"/>
      <c r="G332" s="1412" t="s">
        <v>817</v>
      </c>
      <c r="H332" s="1413"/>
      <c r="I332" s="1413"/>
      <c r="J332" s="1414"/>
    </row>
    <row r="333" spans="1:10" ht="18.75" customHeight="1">
      <c r="A333" s="1412"/>
      <c r="B333" s="1414"/>
      <c r="C333" s="1412" t="s">
        <v>811</v>
      </c>
      <c r="D333" s="1413"/>
      <c r="E333" s="1413"/>
      <c r="F333" s="1414"/>
      <c r="G333" s="1412" t="s">
        <v>818</v>
      </c>
      <c r="H333" s="1413"/>
      <c r="I333" s="1413"/>
      <c r="J333" s="1414"/>
    </row>
    <row r="334" spans="1:10" ht="18.75" customHeight="1">
      <c r="A334" s="1412"/>
      <c r="B334" s="1414"/>
      <c r="C334" s="1412" t="s">
        <v>812</v>
      </c>
      <c r="D334" s="1413"/>
      <c r="E334" s="1413"/>
      <c r="F334" s="1414"/>
      <c r="G334" s="1412" t="s">
        <v>769</v>
      </c>
      <c r="H334" s="1413"/>
      <c r="I334" s="1413"/>
      <c r="J334" s="1414"/>
    </row>
    <row r="335" spans="1:10" ht="18.75" customHeight="1">
      <c r="A335" s="1412"/>
      <c r="B335" s="1414"/>
      <c r="C335" s="1412" t="s">
        <v>779</v>
      </c>
      <c r="D335" s="1413"/>
      <c r="E335" s="1413"/>
      <c r="F335" s="1414"/>
      <c r="G335" s="1412" t="s">
        <v>770</v>
      </c>
      <c r="H335" s="1413"/>
      <c r="I335" s="1413"/>
      <c r="J335" s="1414"/>
    </row>
    <row r="336" spans="1:10" ht="18.75" customHeight="1">
      <c r="A336" s="1412"/>
      <c r="B336" s="1414"/>
      <c r="C336" s="1412" t="s">
        <v>821</v>
      </c>
      <c r="D336" s="1413"/>
      <c r="E336" s="1413"/>
      <c r="F336" s="1414"/>
      <c r="G336" s="1412" t="s">
        <v>819</v>
      </c>
      <c r="H336" s="1413"/>
      <c r="I336" s="1413"/>
      <c r="J336" s="1414"/>
    </row>
    <row r="337" spans="1:10" ht="18.75" customHeight="1">
      <c r="A337" s="1412"/>
      <c r="B337" s="1414"/>
      <c r="C337" s="1412" t="s">
        <v>822</v>
      </c>
      <c r="D337" s="1413"/>
      <c r="E337" s="1413"/>
      <c r="F337" s="1414"/>
      <c r="G337" s="1412" t="s">
        <v>779</v>
      </c>
      <c r="H337" s="1413"/>
      <c r="I337" s="1413"/>
      <c r="J337" s="1414"/>
    </row>
    <row r="338" spans="1:10" ht="18.75" customHeight="1">
      <c r="A338" s="1412"/>
      <c r="B338" s="1414"/>
      <c r="C338" s="1412" t="s">
        <v>823</v>
      </c>
      <c r="D338" s="1413"/>
      <c r="E338" s="1413"/>
      <c r="F338" s="1414"/>
      <c r="G338" s="120" t="s">
        <v>768</v>
      </c>
      <c r="H338" s="58"/>
      <c r="I338" s="58"/>
      <c r="J338" s="129"/>
    </row>
    <row r="339" spans="1:10" ht="18.75" customHeight="1">
      <c r="A339" s="1412"/>
      <c r="B339" s="1414"/>
      <c r="C339" s="1412" t="s">
        <v>750</v>
      </c>
      <c r="D339" s="1413"/>
      <c r="E339" s="1413"/>
      <c r="F339" s="1414"/>
      <c r="G339" s="1412" t="s">
        <v>771</v>
      </c>
      <c r="H339" s="1413"/>
      <c r="I339" s="1413"/>
      <c r="J339" s="1414"/>
    </row>
    <row r="340" spans="1:10" ht="18.75" customHeight="1">
      <c r="A340" s="1412"/>
      <c r="B340" s="1414"/>
      <c r="C340" s="1412" t="s">
        <v>751</v>
      </c>
      <c r="D340" s="1413"/>
      <c r="E340" s="1413"/>
      <c r="F340" s="1414"/>
      <c r="G340" s="1412" t="s">
        <v>772</v>
      </c>
      <c r="H340" s="1413"/>
      <c r="I340" s="1413"/>
      <c r="J340" s="1414"/>
    </row>
    <row r="341" spans="1:10" ht="18.75" customHeight="1">
      <c r="A341" s="1412"/>
      <c r="B341" s="1414"/>
      <c r="C341" s="1412" t="s">
        <v>824</v>
      </c>
      <c r="D341" s="1413"/>
      <c r="E341" s="1413"/>
      <c r="F341" s="1414"/>
      <c r="G341" s="1412" t="s">
        <v>820</v>
      </c>
      <c r="H341" s="1413"/>
      <c r="I341" s="1413"/>
      <c r="J341" s="1414"/>
    </row>
    <row r="342" spans="1:10" ht="18.75" customHeight="1">
      <c r="A342" s="1412"/>
      <c r="B342" s="1414"/>
      <c r="C342" s="1412" t="s">
        <v>825</v>
      </c>
      <c r="D342" s="1413"/>
      <c r="E342" s="1413"/>
      <c r="F342" s="1414"/>
      <c r="G342" s="1412" t="s">
        <v>789</v>
      </c>
      <c r="H342" s="1413"/>
      <c r="I342" s="1413"/>
      <c r="J342" s="1414"/>
    </row>
    <row r="343" spans="1:10" ht="18.75" customHeight="1">
      <c r="A343" s="1412"/>
      <c r="B343" s="1414"/>
      <c r="C343" s="1412" t="s">
        <v>826</v>
      </c>
      <c r="D343" s="1413"/>
      <c r="E343" s="1413"/>
      <c r="F343" s="1414"/>
      <c r="G343" s="1412"/>
      <c r="H343" s="1413"/>
      <c r="I343" s="1413"/>
      <c r="J343" s="1414"/>
    </row>
    <row r="344" spans="1:10" ht="18.75" customHeight="1">
      <c r="A344" s="1412"/>
      <c r="B344" s="1414"/>
      <c r="C344" s="1412" t="s">
        <v>795</v>
      </c>
      <c r="D344" s="1413"/>
      <c r="E344" s="1413"/>
      <c r="F344" s="1414"/>
      <c r="G344" s="1412"/>
      <c r="H344" s="1413"/>
      <c r="I344" s="1413"/>
      <c r="J344" s="1414"/>
    </row>
    <row r="345" spans="1:10" ht="18.75" customHeight="1">
      <c r="A345" s="1412"/>
      <c r="B345" s="1414"/>
      <c r="C345" s="1412" t="s">
        <v>827</v>
      </c>
      <c r="D345" s="1413"/>
      <c r="E345" s="1413"/>
      <c r="F345" s="1414"/>
      <c r="G345" s="1412"/>
      <c r="H345" s="1413"/>
      <c r="I345" s="1413"/>
      <c r="J345" s="1414"/>
    </row>
    <row r="346" spans="1:10" ht="18.75" customHeight="1">
      <c r="A346" s="1412"/>
      <c r="B346" s="1414"/>
      <c r="C346" s="1412" t="s">
        <v>798</v>
      </c>
      <c r="D346" s="1413"/>
      <c r="E346" s="1413"/>
      <c r="F346" s="1414"/>
      <c r="G346" s="1412"/>
      <c r="H346" s="1413"/>
      <c r="I346" s="1413"/>
      <c r="J346" s="1414"/>
    </row>
    <row r="347" spans="1:10" ht="18.75" customHeight="1">
      <c r="A347" s="1412"/>
      <c r="B347" s="1414"/>
      <c r="C347" s="120" t="s">
        <v>752</v>
      </c>
      <c r="D347" s="58"/>
      <c r="E347" s="58"/>
      <c r="F347" s="129"/>
      <c r="G347" s="1412"/>
      <c r="H347" s="1413"/>
      <c r="I347" s="1413"/>
      <c r="J347" s="1414"/>
    </row>
    <row r="348" spans="1:10" ht="18.75" customHeight="1">
      <c r="A348" s="1412"/>
      <c r="B348" s="1414"/>
      <c r="C348" s="120" t="s">
        <v>753</v>
      </c>
      <c r="D348" s="58"/>
      <c r="E348" s="58"/>
      <c r="F348" s="129"/>
      <c r="G348" s="1412"/>
      <c r="H348" s="1413"/>
      <c r="I348" s="1413"/>
      <c r="J348" s="1414"/>
    </row>
    <row r="349" spans="1:10" ht="18.75" customHeight="1">
      <c r="A349" s="1412"/>
      <c r="B349" s="1414"/>
      <c r="C349" s="1412" t="s">
        <v>754</v>
      </c>
      <c r="D349" s="1413"/>
      <c r="E349" s="1413"/>
      <c r="F349" s="1414"/>
      <c r="G349" s="1412"/>
      <c r="H349" s="1413"/>
      <c r="I349" s="1413"/>
      <c r="J349" s="1414"/>
    </row>
    <row r="350" spans="1:10" ht="18.75" customHeight="1">
      <c r="A350" s="1412"/>
      <c r="B350" s="1414"/>
      <c r="C350" s="1412" t="s">
        <v>828</v>
      </c>
      <c r="D350" s="1413"/>
      <c r="E350" s="1413"/>
      <c r="F350" s="1414"/>
      <c r="G350" s="1412"/>
      <c r="H350" s="1413"/>
      <c r="I350" s="1413"/>
      <c r="J350" s="1414"/>
    </row>
    <row r="351" spans="1:10" ht="18.75" customHeight="1">
      <c r="A351" s="1415"/>
      <c r="B351" s="1417"/>
      <c r="C351" s="1415" t="s">
        <v>806</v>
      </c>
      <c r="D351" s="1416"/>
      <c r="E351" s="1416"/>
      <c r="F351" s="1417"/>
      <c r="G351" s="1415"/>
      <c r="H351" s="1416"/>
      <c r="I351" s="1416"/>
      <c r="J351" s="1417"/>
    </row>
    <row r="352" spans="1:10" ht="18.75" customHeight="1">
      <c r="A352" s="1418" t="s">
        <v>830</v>
      </c>
      <c r="B352" s="1420"/>
      <c r="C352" s="1418" t="s">
        <v>778</v>
      </c>
      <c r="D352" s="1419"/>
      <c r="E352" s="1419"/>
      <c r="F352" s="1420"/>
      <c r="G352" s="1418" t="s">
        <v>829</v>
      </c>
      <c r="H352" s="1419"/>
      <c r="I352" s="1419"/>
      <c r="J352" s="1420"/>
    </row>
    <row r="353" spans="1:10" ht="18.75" customHeight="1">
      <c r="A353" s="1412" t="s">
        <v>831</v>
      </c>
      <c r="B353" s="1414"/>
      <c r="C353" s="1412" t="s">
        <v>779</v>
      </c>
      <c r="D353" s="1413"/>
      <c r="E353" s="1413"/>
      <c r="F353" s="1414"/>
      <c r="G353" s="1412" t="s">
        <v>779</v>
      </c>
      <c r="H353" s="1413"/>
      <c r="I353" s="1413"/>
      <c r="J353" s="1414"/>
    </row>
    <row r="354" spans="1:10" ht="18.75" customHeight="1">
      <c r="A354" s="1412" t="s">
        <v>832</v>
      </c>
      <c r="B354" s="1414"/>
      <c r="C354" s="1412" t="s">
        <v>755</v>
      </c>
      <c r="D354" s="1413"/>
      <c r="E354" s="1413"/>
      <c r="F354" s="1414"/>
      <c r="G354" s="1412" t="s">
        <v>755</v>
      </c>
      <c r="H354" s="1413"/>
      <c r="I354" s="1413"/>
      <c r="J354" s="1414"/>
    </row>
    <row r="355" spans="1:10" ht="18.75" customHeight="1">
      <c r="A355" s="1412"/>
      <c r="B355" s="1414"/>
      <c r="C355" s="1412" t="s">
        <v>756</v>
      </c>
      <c r="D355" s="1413"/>
      <c r="E355" s="1413"/>
      <c r="F355" s="1414"/>
      <c r="G355" s="1412" t="s">
        <v>756</v>
      </c>
      <c r="H355" s="1413"/>
      <c r="I355" s="1413"/>
      <c r="J355" s="1414"/>
    </row>
    <row r="356" spans="1:10" ht="18.75" customHeight="1">
      <c r="A356" s="1412"/>
      <c r="B356" s="1414"/>
      <c r="C356" s="1412" t="s">
        <v>757</v>
      </c>
      <c r="D356" s="1413"/>
      <c r="E356" s="1413"/>
      <c r="F356" s="1414"/>
      <c r="G356" s="1412" t="s">
        <v>757</v>
      </c>
      <c r="H356" s="1413"/>
      <c r="I356" s="1413"/>
      <c r="J356" s="1414"/>
    </row>
    <row r="357" spans="1:10" ht="18.75" customHeight="1">
      <c r="A357" s="1412"/>
      <c r="B357" s="1414"/>
      <c r="C357" s="1412" t="s">
        <v>758</v>
      </c>
      <c r="D357" s="1413"/>
      <c r="E357" s="1413"/>
      <c r="F357" s="1414"/>
      <c r="G357" s="1412" t="s">
        <v>758</v>
      </c>
      <c r="H357" s="1413"/>
      <c r="I357" s="1413"/>
      <c r="J357" s="1414"/>
    </row>
    <row r="358" spans="1:10" ht="18.75" customHeight="1">
      <c r="A358" s="1412"/>
      <c r="B358" s="1414"/>
      <c r="C358" s="1412" t="s">
        <v>833</v>
      </c>
      <c r="D358" s="1413"/>
      <c r="E358" s="1413"/>
      <c r="F358" s="1414"/>
      <c r="G358" s="1412" t="s">
        <v>833</v>
      </c>
      <c r="H358" s="1413"/>
      <c r="I358" s="1413"/>
      <c r="J358" s="1414"/>
    </row>
    <row r="359" spans="1:10" ht="18.75" customHeight="1">
      <c r="A359" s="1424"/>
      <c r="B359" s="1425"/>
      <c r="C359" s="1415" t="s">
        <v>796</v>
      </c>
      <c r="D359" s="1416"/>
      <c r="E359" s="1416"/>
      <c r="F359" s="1417"/>
      <c r="G359" s="1415" t="s">
        <v>796</v>
      </c>
      <c r="H359" s="1416"/>
      <c r="I359" s="1416"/>
      <c r="J359" s="1417"/>
    </row>
    <row r="360" spans="1:10" ht="18.75" customHeight="1">
      <c r="A360" s="1418" t="s">
        <v>834</v>
      </c>
      <c r="B360" s="1420"/>
      <c r="C360" s="1418" t="s">
        <v>835</v>
      </c>
      <c r="D360" s="1419"/>
      <c r="E360" s="1419"/>
      <c r="F360" s="1420"/>
      <c r="G360" s="1418" t="s">
        <v>836</v>
      </c>
      <c r="H360" s="1419"/>
      <c r="I360" s="1419"/>
      <c r="J360" s="1420"/>
    </row>
    <row r="361" spans="1:10" ht="18.75" customHeight="1">
      <c r="A361" s="1412" t="s">
        <v>832</v>
      </c>
      <c r="B361" s="1414"/>
      <c r="C361" s="1412" t="s">
        <v>798</v>
      </c>
      <c r="D361" s="1413"/>
      <c r="E361" s="1413"/>
      <c r="F361" s="1414"/>
      <c r="G361" s="1412" t="s">
        <v>837</v>
      </c>
      <c r="H361" s="1413"/>
      <c r="I361" s="1413"/>
      <c r="J361" s="1414"/>
    </row>
    <row r="362" spans="1:10" ht="18.75" customHeight="1">
      <c r="A362" s="1412"/>
      <c r="B362" s="1414"/>
      <c r="C362" s="1412" t="s">
        <v>838</v>
      </c>
      <c r="D362" s="1413"/>
      <c r="E362" s="1413"/>
      <c r="F362" s="1414"/>
      <c r="G362" s="1412" t="s">
        <v>798</v>
      </c>
      <c r="H362" s="1413"/>
      <c r="I362" s="1413"/>
      <c r="J362" s="1414"/>
    </row>
    <row r="363" spans="1:10" ht="18.75" customHeight="1">
      <c r="A363" s="1412"/>
      <c r="B363" s="1414"/>
      <c r="C363" s="1412" t="s">
        <v>795</v>
      </c>
      <c r="D363" s="1413"/>
      <c r="E363" s="1413"/>
      <c r="F363" s="1414"/>
      <c r="G363" s="1412" t="s">
        <v>839</v>
      </c>
      <c r="H363" s="1413"/>
      <c r="I363" s="1413"/>
      <c r="J363" s="1414"/>
    </row>
    <row r="364" spans="1:10" ht="18.75" customHeight="1">
      <c r="A364" s="1412"/>
      <c r="B364" s="1414"/>
      <c r="C364" s="1412" t="s">
        <v>841</v>
      </c>
      <c r="D364" s="1413"/>
      <c r="E364" s="1413"/>
      <c r="F364" s="1414"/>
      <c r="G364" s="1412" t="s">
        <v>840</v>
      </c>
      <c r="H364" s="1413"/>
      <c r="I364" s="1413"/>
      <c r="J364" s="1414"/>
    </row>
    <row r="365" spans="1:10" ht="18.75" customHeight="1">
      <c r="A365" s="1412"/>
      <c r="B365" s="1414"/>
      <c r="C365" s="1412" t="s">
        <v>837</v>
      </c>
      <c r="D365" s="1413"/>
      <c r="E365" s="1413"/>
      <c r="F365" s="1414"/>
      <c r="G365" s="1412" t="s">
        <v>843</v>
      </c>
      <c r="H365" s="1413"/>
      <c r="I365" s="1413"/>
      <c r="J365" s="1414"/>
    </row>
    <row r="366" spans="1:10" ht="18.75" customHeight="1">
      <c r="A366" s="1412"/>
      <c r="B366" s="1414"/>
      <c r="C366" s="1412" t="s">
        <v>798</v>
      </c>
      <c r="D366" s="1413"/>
      <c r="E366" s="1413"/>
      <c r="F366" s="1414"/>
      <c r="G366" s="1412" t="s">
        <v>795</v>
      </c>
      <c r="H366" s="1413"/>
      <c r="I366" s="1413"/>
      <c r="J366" s="1414"/>
    </row>
    <row r="367" spans="1:10" ht="18.75" customHeight="1">
      <c r="A367" s="1412"/>
      <c r="B367" s="1414"/>
      <c r="C367" s="1412" t="s">
        <v>842</v>
      </c>
      <c r="D367" s="1413"/>
      <c r="E367" s="1413"/>
      <c r="F367" s="1414"/>
      <c r="G367" s="1412" t="s">
        <v>844</v>
      </c>
      <c r="H367" s="1413"/>
      <c r="I367" s="1413"/>
      <c r="J367" s="1414"/>
    </row>
    <row r="368" spans="1:10" ht="18.75" customHeight="1">
      <c r="A368" s="1412"/>
      <c r="B368" s="1414"/>
      <c r="C368" s="1412" t="s">
        <v>796</v>
      </c>
      <c r="D368" s="1413"/>
      <c r="E368" s="1413"/>
      <c r="F368" s="1414"/>
      <c r="G368" s="1412" t="s">
        <v>795</v>
      </c>
      <c r="H368" s="1413"/>
      <c r="I368" s="1413"/>
      <c r="J368" s="1414"/>
    </row>
    <row r="369" spans="1:10" ht="18.75" customHeight="1">
      <c r="A369" s="1412"/>
      <c r="B369" s="1414"/>
      <c r="C369" s="1412" t="s">
        <v>850</v>
      </c>
      <c r="D369" s="1413"/>
      <c r="E369" s="1413"/>
      <c r="F369" s="1414"/>
      <c r="G369" s="1412" t="s">
        <v>845</v>
      </c>
      <c r="H369" s="1413"/>
      <c r="I369" s="1413"/>
      <c r="J369" s="1414"/>
    </row>
    <row r="370" spans="1:10" ht="18.75" customHeight="1">
      <c r="A370" s="1412"/>
      <c r="B370" s="1414"/>
      <c r="C370" s="1412" t="s">
        <v>796</v>
      </c>
      <c r="D370" s="1413"/>
      <c r="E370" s="1413"/>
      <c r="F370" s="1414"/>
      <c r="G370" s="1412" t="s">
        <v>846</v>
      </c>
      <c r="H370" s="1413"/>
      <c r="I370" s="1413"/>
      <c r="J370" s="1414"/>
    </row>
    <row r="371" spans="1:10" ht="18.75" customHeight="1">
      <c r="A371" s="1412"/>
      <c r="B371" s="1414"/>
      <c r="C371" s="1412" t="s">
        <v>759</v>
      </c>
      <c r="D371" s="1413"/>
      <c r="E371" s="1413"/>
      <c r="F371" s="1414"/>
      <c r="G371" s="1412" t="s">
        <v>847</v>
      </c>
      <c r="H371" s="1413"/>
      <c r="I371" s="1413"/>
      <c r="J371" s="1414"/>
    </row>
    <row r="372" spans="1:10" ht="18.75" customHeight="1">
      <c r="A372" s="1412"/>
      <c r="B372" s="1414"/>
      <c r="C372" s="1412" t="s">
        <v>848</v>
      </c>
      <c r="D372" s="1413"/>
      <c r="E372" s="1413"/>
      <c r="F372" s="1414"/>
      <c r="G372" s="1412" t="s">
        <v>779</v>
      </c>
      <c r="H372" s="1413"/>
      <c r="I372" s="1413"/>
      <c r="J372" s="1414"/>
    </row>
    <row r="373" spans="1:10" ht="18.75" customHeight="1">
      <c r="A373" s="1412"/>
      <c r="B373" s="1414"/>
      <c r="C373" s="1412" t="s">
        <v>849</v>
      </c>
      <c r="D373" s="1413"/>
      <c r="E373" s="1413"/>
      <c r="F373" s="1414"/>
      <c r="G373" s="1412" t="s">
        <v>851</v>
      </c>
      <c r="H373" s="1413"/>
      <c r="I373" s="1413"/>
      <c r="J373" s="1414"/>
    </row>
    <row r="374" spans="1:10" ht="18.75" customHeight="1">
      <c r="A374" s="1412"/>
      <c r="B374" s="1414"/>
      <c r="C374" s="1412" t="s">
        <v>760</v>
      </c>
      <c r="D374" s="1413"/>
      <c r="E374" s="1413"/>
      <c r="F374" s="1414"/>
      <c r="G374" s="1412" t="s">
        <v>852</v>
      </c>
      <c r="H374" s="1413"/>
      <c r="I374" s="1413"/>
      <c r="J374" s="1414"/>
    </row>
    <row r="375" spans="1:10" ht="18.75" customHeight="1">
      <c r="A375" s="1412"/>
      <c r="B375" s="1414"/>
      <c r="C375" s="1412"/>
      <c r="D375" s="1413"/>
      <c r="E375" s="1413"/>
      <c r="F375" s="1414"/>
      <c r="G375" s="1412" t="s">
        <v>795</v>
      </c>
      <c r="H375" s="1413"/>
      <c r="I375" s="1413"/>
      <c r="J375" s="1414"/>
    </row>
    <row r="376" spans="1:10" ht="18.75" customHeight="1">
      <c r="A376" s="1412"/>
      <c r="B376" s="1414"/>
      <c r="C376" s="1412"/>
      <c r="D376" s="1413"/>
      <c r="E376" s="1413"/>
      <c r="F376" s="1414"/>
      <c r="G376" s="1412" t="s">
        <v>853</v>
      </c>
      <c r="H376" s="1413"/>
      <c r="I376" s="1413"/>
      <c r="J376" s="1414"/>
    </row>
    <row r="377" spans="1:10" ht="18.75" customHeight="1">
      <c r="A377" s="1412"/>
      <c r="B377" s="1414"/>
      <c r="C377" s="1412"/>
      <c r="D377" s="1413"/>
      <c r="E377" s="1413"/>
      <c r="F377" s="1414"/>
      <c r="G377" s="1412" t="s">
        <v>854</v>
      </c>
      <c r="H377" s="1413"/>
      <c r="I377" s="1413"/>
      <c r="J377" s="1414"/>
    </row>
    <row r="378" spans="1:10" ht="18.75" customHeight="1">
      <c r="A378" s="1412"/>
      <c r="B378" s="1414"/>
      <c r="C378" s="1412"/>
      <c r="D378" s="1413"/>
      <c r="E378" s="1413"/>
      <c r="F378" s="1414"/>
      <c r="G378" s="1412" t="s">
        <v>795</v>
      </c>
      <c r="H378" s="1413"/>
      <c r="I378" s="1413"/>
      <c r="J378" s="1414"/>
    </row>
    <row r="379" spans="1:10" ht="18.75" customHeight="1">
      <c r="A379" s="1412"/>
      <c r="B379" s="1414"/>
      <c r="C379" s="1412"/>
      <c r="D379" s="1413"/>
      <c r="E379" s="1413"/>
      <c r="F379" s="1414"/>
      <c r="G379" s="1412" t="s">
        <v>855</v>
      </c>
      <c r="H379" s="1413"/>
      <c r="I379" s="1413"/>
      <c r="J379" s="1414"/>
    </row>
    <row r="380" spans="1:10" ht="18.75" customHeight="1">
      <c r="A380" s="1415"/>
      <c r="B380" s="1417"/>
      <c r="C380" s="1415"/>
      <c r="D380" s="1416"/>
      <c r="E380" s="1416"/>
      <c r="F380" s="1417"/>
      <c r="G380" s="1415" t="s">
        <v>653</v>
      </c>
      <c r="H380" s="1416"/>
      <c r="I380" s="1416"/>
      <c r="J380" s="1417"/>
    </row>
    <row r="381" spans="1:10" ht="18.75" customHeight="1">
      <c r="A381" s="1418" t="s">
        <v>863</v>
      </c>
      <c r="B381" s="1420"/>
      <c r="C381" s="1418"/>
      <c r="D381" s="1419"/>
      <c r="E381" s="1419"/>
      <c r="F381" s="1420"/>
      <c r="G381" s="1418" t="s">
        <v>773</v>
      </c>
      <c r="H381" s="1419"/>
      <c r="I381" s="1419"/>
      <c r="J381" s="1420"/>
    </row>
    <row r="382" spans="1:10" ht="18.75" customHeight="1">
      <c r="A382" s="1412" t="s">
        <v>864</v>
      </c>
      <c r="B382" s="1414"/>
      <c r="C382" s="1412"/>
      <c r="D382" s="1413"/>
      <c r="E382" s="1413"/>
      <c r="F382" s="1414"/>
      <c r="G382" s="1412" t="s">
        <v>774</v>
      </c>
      <c r="H382" s="1413"/>
      <c r="I382" s="1413"/>
      <c r="J382" s="1414"/>
    </row>
    <row r="383" spans="1:10" ht="18.75" customHeight="1">
      <c r="A383" s="1412"/>
      <c r="B383" s="1414"/>
      <c r="C383" s="1412"/>
      <c r="D383" s="1413"/>
      <c r="E383" s="1413"/>
      <c r="F383" s="1414"/>
      <c r="G383" s="1412" t="s">
        <v>858</v>
      </c>
      <c r="H383" s="1413"/>
      <c r="I383" s="1413"/>
      <c r="J383" s="1414"/>
    </row>
    <row r="384" spans="1:10" ht="18.75" customHeight="1">
      <c r="A384" s="1412"/>
      <c r="B384" s="1414"/>
      <c r="C384" s="1412"/>
      <c r="D384" s="1413"/>
      <c r="E384" s="1413"/>
      <c r="F384" s="1414"/>
      <c r="G384" s="1412" t="s">
        <v>779</v>
      </c>
      <c r="H384" s="1413"/>
      <c r="I384" s="1413"/>
      <c r="J384" s="1414"/>
    </row>
    <row r="385" spans="1:10" ht="18.75" customHeight="1">
      <c r="A385" s="1412"/>
      <c r="B385" s="1414"/>
      <c r="C385" s="1412"/>
      <c r="D385" s="1413"/>
      <c r="E385" s="1413"/>
      <c r="F385" s="1414"/>
      <c r="G385" s="1412" t="s">
        <v>859</v>
      </c>
      <c r="H385" s="1413"/>
      <c r="I385" s="1413"/>
      <c r="J385" s="1414"/>
    </row>
    <row r="386" spans="1:10" ht="18.75" customHeight="1">
      <c r="A386" s="1412"/>
      <c r="B386" s="1414"/>
      <c r="C386" s="1412"/>
      <c r="D386" s="1413"/>
      <c r="E386" s="1413"/>
      <c r="F386" s="1414"/>
      <c r="G386" s="1412" t="s">
        <v>795</v>
      </c>
      <c r="H386" s="1413"/>
      <c r="I386" s="1413"/>
      <c r="J386" s="1414"/>
    </row>
    <row r="387" spans="1:10" ht="18.75" customHeight="1">
      <c r="A387" s="1412"/>
      <c r="B387" s="1414"/>
      <c r="C387" s="1412"/>
      <c r="D387" s="1413"/>
      <c r="E387" s="1413"/>
      <c r="F387" s="1414"/>
      <c r="G387" s="1412" t="s">
        <v>860</v>
      </c>
      <c r="H387" s="1413"/>
      <c r="I387" s="1413"/>
      <c r="J387" s="1414"/>
    </row>
    <row r="388" spans="1:10" ht="18.75" customHeight="1">
      <c r="A388" s="1412"/>
      <c r="B388" s="1414"/>
      <c r="C388" s="1412"/>
      <c r="D388" s="1413"/>
      <c r="E388" s="1413"/>
      <c r="F388" s="1414"/>
      <c r="G388" s="1412" t="s">
        <v>653</v>
      </c>
      <c r="H388" s="1413"/>
      <c r="I388" s="1413"/>
      <c r="J388" s="1414"/>
    </row>
    <row r="389" spans="1:10" ht="18.75" customHeight="1">
      <c r="A389" s="1412"/>
      <c r="B389" s="1414"/>
      <c r="C389" s="1412"/>
      <c r="D389" s="1413"/>
      <c r="E389" s="1413"/>
      <c r="F389" s="1414"/>
      <c r="G389" s="1412" t="s">
        <v>861</v>
      </c>
      <c r="H389" s="1413"/>
      <c r="I389" s="1413"/>
      <c r="J389" s="1414"/>
    </row>
    <row r="390" spans="1:10" ht="18.75" customHeight="1">
      <c r="A390" s="1415"/>
      <c r="B390" s="1417"/>
      <c r="C390" s="1415"/>
      <c r="D390" s="1416"/>
      <c r="E390" s="1416"/>
      <c r="F390" s="1417"/>
      <c r="G390" s="1415" t="s">
        <v>862</v>
      </c>
      <c r="H390" s="1416"/>
      <c r="I390" s="1416"/>
      <c r="J390" s="1417"/>
    </row>
    <row r="391" spans="1:10" ht="18.75" customHeight="1">
      <c r="A391" s="1418" t="s">
        <v>868</v>
      </c>
      <c r="B391" s="1420"/>
      <c r="C391" s="1418" t="s">
        <v>744</v>
      </c>
      <c r="D391" s="1419"/>
      <c r="E391" s="1419"/>
      <c r="F391" s="1420"/>
      <c r="G391" s="1418" t="s">
        <v>829</v>
      </c>
      <c r="H391" s="1419"/>
      <c r="I391" s="1419"/>
      <c r="J391" s="1420"/>
    </row>
    <row r="392" spans="1:10" ht="18.75" customHeight="1">
      <c r="A392" s="1412" t="s">
        <v>869</v>
      </c>
      <c r="B392" s="1414"/>
      <c r="C392" s="1412" t="s">
        <v>761</v>
      </c>
      <c r="D392" s="1413"/>
      <c r="E392" s="1413"/>
      <c r="F392" s="1414"/>
      <c r="G392" s="1412" t="s">
        <v>779</v>
      </c>
      <c r="H392" s="1413"/>
      <c r="I392" s="1413"/>
      <c r="J392" s="1414"/>
    </row>
    <row r="393" spans="1:10" ht="18.75" customHeight="1">
      <c r="A393" s="1412" t="s">
        <v>870</v>
      </c>
      <c r="B393" s="1414"/>
      <c r="C393" s="1412" t="s">
        <v>762</v>
      </c>
      <c r="D393" s="1413"/>
      <c r="E393" s="1413"/>
      <c r="F393" s="1414"/>
      <c r="G393" s="1412" t="s">
        <v>873</v>
      </c>
      <c r="H393" s="1413"/>
      <c r="I393" s="1413"/>
      <c r="J393" s="1414"/>
    </row>
    <row r="394" spans="1:10" ht="18.75" customHeight="1">
      <c r="A394" s="1412"/>
      <c r="B394" s="1414"/>
      <c r="C394" s="1412" t="s">
        <v>856</v>
      </c>
      <c r="D394" s="1413"/>
      <c r="E394" s="1413"/>
      <c r="F394" s="1414"/>
      <c r="G394" s="1412" t="s">
        <v>779</v>
      </c>
      <c r="H394" s="1413"/>
      <c r="I394" s="1413"/>
      <c r="J394" s="1414"/>
    </row>
    <row r="395" spans="1:10" ht="18.75" customHeight="1">
      <c r="A395" s="1412"/>
      <c r="B395" s="1414"/>
      <c r="C395" s="1412" t="s">
        <v>857</v>
      </c>
      <c r="D395" s="1413"/>
      <c r="E395" s="1413"/>
      <c r="F395" s="1414"/>
      <c r="G395" s="1412" t="s">
        <v>872</v>
      </c>
      <c r="H395" s="1413"/>
      <c r="I395" s="1413"/>
      <c r="J395" s="1414"/>
    </row>
    <row r="396" spans="1:10" ht="18.75" customHeight="1">
      <c r="A396" s="1412"/>
      <c r="B396" s="1414"/>
      <c r="C396" s="1412" t="s">
        <v>865</v>
      </c>
      <c r="D396" s="1413"/>
      <c r="E396" s="1413"/>
      <c r="F396" s="1414"/>
      <c r="G396" s="1412" t="s">
        <v>871</v>
      </c>
      <c r="H396" s="1413"/>
      <c r="I396" s="1413"/>
      <c r="J396" s="1414"/>
    </row>
    <row r="397" spans="1:10" ht="18.75" customHeight="1">
      <c r="A397" s="1412"/>
      <c r="B397" s="1414"/>
      <c r="C397" s="1412" t="s">
        <v>779</v>
      </c>
      <c r="D397" s="1413"/>
      <c r="E397" s="1413"/>
      <c r="F397" s="1414"/>
      <c r="G397" s="1412" t="s">
        <v>775</v>
      </c>
      <c r="H397" s="1413"/>
      <c r="I397" s="1413"/>
      <c r="J397" s="1414"/>
    </row>
    <row r="398" spans="1:10" ht="18.75" customHeight="1">
      <c r="A398" s="1412"/>
      <c r="B398" s="1414"/>
      <c r="C398" s="1412" t="s">
        <v>763</v>
      </c>
      <c r="D398" s="1413"/>
      <c r="E398" s="1413"/>
      <c r="F398" s="1414"/>
      <c r="G398" s="1412" t="s">
        <v>874</v>
      </c>
      <c r="H398" s="1413"/>
      <c r="I398" s="1413"/>
      <c r="J398" s="1414"/>
    </row>
    <row r="399" spans="1:10" ht="18.75" customHeight="1">
      <c r="A399" s="1412"/>
      <c r="B399" s="1414"/>
      <c r="C399" s="1412" t="s">
        <v>866</v>
      </c>
      <c r="D399" s="1413"/>
      <c r="E399" s="1413"/>
      <c r="F399" s="1414"/>
      <c r="G399" s="1412" t="s">
        <v>877</v>
      </c>
      <c r="H399" s="1413"/>
      <c r="I399" s="1413"/>
      <c r="J399" s="1414"/>
    </row>
    <row r="400" spans="1:10" ht="18.75" customHeight="1">
      <c r="A400" s="1412"/>
      <c r="B400" s="1414"/>
      <c r="C400" s="1412" t="s">
        <v>867</v>
      </c>
      <c r="D400" s="1413"/>
      <c r="E400" s="1413"/>
      <c r="F400" s="1414"/>
      <c r="G400" s="1412" t="s">
        <v>779</v>
      </c>
      <c r="H400" s="1413"/>
      <c r="I400" s="1413"/>
      <c r="J400" s="1414"/>
    </row>
    <row r="401" spans="1:13" ht="18.75" customHeight="1">
      <c r="A401" s="1412"/>
      <c r="B401" s="1414"/>
      <c r="C401" s="1412" t="s">
        <v>764</v>
      </c>
      <c r="D401" s="1413"/>
      <c r="E401" s="1413"/>
      <c r="F401" s="1414"/>
      <c r="G401" s="1412" t="s">
        <v>878</v>
      </c>
      <c r="H401" s="1413"/>
      <c r="I401" s="1413"/>
      <c r="J401" s="1414"/>
    </row>
    <row r="402" spans="1:13" ht="18.75" customHeight="1">
      <c r="A402" s="1412"/>
      <c r="B402" s="1414"/>
      <c r="C402" s="1412" t="s">
        <v>880</v>
      </c>
      <c r="D402" s="1413"/>
      <c r="E402" s="1413"/>
      <c r="F402" s="1414"/>
      <c r="G402" s="1412" t="s">
        <v>879</v>
      </c>
      <c r="H402" s="1413"/>
      <c r="I402" s="1413"/>
      <c r="J402" s="1414"/>
    </row>
    <row r="403" spans="1:13" ht="18.75" customHeight="1">
      <c r="A403" s="1412"/>
      <c r="B403" s="1414"/>
      <c r="C403" s="1412" t="s">
        <v>876</v>
      </c>
      <c r="D403" s="1413"/>
      <c r="E403" s="1413"/>
      <c r="F403" s="1414"/>
      <c r="G403" s="1412" t="s">
        <v>779</v>
      </c>
      <c r="H403" s="1413"/>
      <c r="I403" s="1413"/>
      <c r="J403" s="1414"/>
    </row>
    <row r="404" spans="1:13" ht="18.75" customHeight="1">
      <c r="A404" s="1412"/>
      <c r="B404" s="1414"/>
      <c r="C404" s="1412"/>
      <c r="D404" s="1413"/>
      <c r="E404" s="1413"/>
      <c r="F404" s="1414"/>
      <c r="G404" s="1412" t="s">
        <v>776</v>
      </c>
      <c r="H404" s="1413"/>
      <c r="I404" s="1413"/>
      <c r="J404" s="1414"/>
    </row>
    <row r="405" spans="1:13" ht="18.75" customHeight="1">
      <c r="A405" s="1412"/>
      <c r="B405" s="1414"/>
      <c r="C405" s="1412"/>
      <c r="D405" s="1413"/>
      <c r="E405" s="1413"/>
      <c r="F405" s="1414"/>
      <c r="G405" s="1412" t="s">
        <v>875</v>
      </c>
      <c r="H405" s="1413"/>
      <c r="I405" s="1413"/>
      <c r="J405" s="1414"/>
    </row>
    <row r="406" spans="1:13" ht="18.75" customHeight="1">
      <c r="A406" s="1415"/>
      <c r="B406" s="1417"/>
      <c r="C406" s="1415"/>
      <c r="D406" s="1416"/>
      <c r="E406" s="1416"/>
      <c r="F406" s="1417"/>
      <c r="G406" s="1415" t="s">
        <v>876</v>
      </c>
      <c r="H406" s="1416"/>
      <c r="I406" s="1416"/>
      <c r="J406" s="1417"/>
    </row>
    <row r="408" spans="1:13" ht="18.75" customHeight="1">
      <c r="A408" s="80" t="s">
        <v>885</v>
      </c>
    </row>
    <row r="409" spans="1:13" ht="18.75" customHeight="1">
      <c r="A409" s="80" t="s">
        <v>881</v>
      </c>
      <c r="M409" s="132"/>
    </row>
    <row r="410" spans="1:13" ht="18.75" customHeight="1">
      <c r="A410" s="1409" t="s">
        <v>737</v>
      </c>
      <c r="B410" s="1410"/>
      <c r="C410" s="1410"/>
      <c r="D410" s="1410"/>
      <c r="E410" s="1410"/>
      <c r="F410" s="1410"/>
      <c r="G410" s="1410"/>
      <c r="H410" s="1410"/>
      <c r="I410" s="1410"/>
      <c r="J410" s="1411"/>
      <c r="M410" s="132"/>
    </row>
    <row r="411" spans="1:13" ht="18.75" customHeight="1">
      <c r="A411" s="120" t="s">
        <v>882</v>
      </c>
      <c r="J411" s="118"/>
      <c r="M411" s="132"/>
    </row>
    <row r="412" spans="1:13" ht="18.75" customHeight="1">
      <c r="A412" s="122" t="s">
        <v>364</v>
      </c>
      <c r="J412" s="118"/>
      <c r="M412" s="132"/>
    </row>
    <row r="413" spans="1:13" ht="18.75" customHeight="1">
      <c r="A413" s="122" t="s">
        <v>365</v>
      </c>
      <c r="J413" s="118"/>
      <c r="M413" s="132"/>
    </row>
    <row r="414" spans="1:13" ht="18.75" customHeight="1">
      <c r="A414" s="122" t="s">
        <v>366</v>
      </c>
      <c r="J414" s="118"/>
      <c r="M414" s="132"/>
    </row>
    <row r="415" spans="1:13" ht="18.75" customHeight="1">
      <c r="A415" s="122" t="s">
        <v>367</v>
      </c>
      <c r="J415" s="118"/>
      <c r="M415" s="132"/>
    </row>
    <row r="416" spans="1:13" ht="18.75" customHeight="1">
      <c r="A416" s="122" t="s">
        <v>368</v>
      </c>
      <c r="J416" s="118"/>
      <c r="M416" s="132"/>
    </row>
    <row r="417" spans="1:13" ht="18.75" customHeight="1">
      <c r="A417" s="122" t="s">
        <v>369</v>
      </c>
      <c r="J417" s="118"/>
      <c r="M417" s="132"/>
    </row>
    <row r="418" spans="1:13" ht="18.75" customHeight="1">
      <c r="A418" s="122" t="s">
        <v>370</v>
      </c>
      <c r="J418" s="118"/>
      <c r="M418" s="132"/>
    </row>
    <row r="419" spans="1:13" ht="18.75" customHeight="1">
      <c r="A419" s="122" t="s">
        <v>378</v>
      </c>
      <c r="J419" s="118"/>
      <c r="M419" s="132"/>
    </row>
    <row r="420" spans="1:13" ht="18.75" customHeight="1">
      <c r="A420" s="122" t="s">
        <v>379</v>
      </c>
      <c r="J420" s="118"/>
      <c r="M420" s="132"/>
    </row>
    <row r="421" spans="1:13" ht="18.75" customHeight="1">
      <c r="A421" s="122" t="s">
        <v>380</v>
      </c>
      <c r="J421" s="118"/>
      <c r="M421" s="132"/>
    </row>
    <row r="422" spans="1:13" ht="18.75" customHeight="1">
      <c r="A422" s="122" t="s">
        <v>381</v>
      </c>
      <c r="J422" s="118"/>
      <c r="M422" s="132"/>
    </row>
    <row r="423" spans="1:13" ht="18.75" customHeight="1">
      <c r="A423" s="122" t="s">
        <v>382</v>
      </c>
      <c r="J423" s="118"/>
      <c r="M423" s="132"/>
    </row>
    <row r="424" spans="1:13" ht="18.75" customHeight="1">
      <c r="A424" s="122" t="s">
        <v>883</v>
      </c>
      <c r="J424" s="118"/>
    </row>
    <row r="425" spans="1:13" ht="18.75" customHeight="1">
      <c r="A425" s="123" t="s">
        <v>484</v>
      </c>
      <c r="B425" s="77"/>
      <c r="C425" s="77"/>
      <c r="D425" s="77"/>
      <c r="E425" s="77"/>
      <c r="F425" s="77"/>
      <c r="G425" s="77"/>
      <c r="H425" s="77"/>
      <c r="I425" s="77"/>
      <c r="J425" s="119"/>
    </row>
    <row r="426" spans="1:13" ht="18.75" customHeight="1">
      <c r="A426" s="80" t="s">
        <v>884</v>
      </c>
    </row>
    <row r="428" spans="1:13" ht="18.75" customHeight="1">
      <c r="A428" s="80" t="s">
        <v>886</v>
      </c>
    </row>
    <row r="429" spans="1:13" ht="18.75" customHeight="1">
      <c r="A429" s="1421" t="s">
        <v>889</v>
      </c>
      <c r="B429" s="1422"/>
      <c r="C429" s="1423"/>
      <c r="D429" s="1421" t="s">
        <v>888</v>
      </c>
      <c r="E429" s="1423"/>
      <c r="F429" s="1421" t="s">
        <v>887</v>
      </c>
      <c r="G429" s="1422"/>
      <c r="H429" s="1422"/>
      <c r="I429" s="1422"/>
      <c r="J429" s="1423"/>
    </row>
    <row r="430" spans="1:13" ht="18.75" customHeight="1">
      <c r="A430" s="1418" t="s">
        <v>890</v>
      </c>
      <c r="B430" s="1419"/>
      <c r="C430" s="1420"/>
      <c r="D430" s="1418" t="s">
        <v>891</v>
      </c>
      <c r="E430" s="1420"/>
      <c r="F430" s="1418" t="s">
        <v>892</v>
      </c>
      <c r="G430" s="1419"/>
      <c r="H430" s="1419"/>
      <c r="I430" s="1419"/>
      <c r="J430" s="1420"/>
    </row>
    <row r="431" spans="1:13" ht="18.75" customHeight="1">
      <c r="A431" s="1412"/>
      <c r="B431" s="1413"/>
      <c r="C431" s="1414"/>
      <c r="D431" s="1412"/>
      <c r="E431" s="1414"/>
      <c r="F431" s="1412" t="s">
        <v>893</v>
      </c>
      <c r="G431" s="1413"/>
      <c r="H431" s="1413"/>
      <c r="I431" s="1413"/>
      <c r="J431" s="1414"/>
    </row>
    <row r="432" spans="1:13" ht="18.75" customHeight="1">
      <c r="A432" s="1412"/>
      <c r="B432" s="1413"/>
      <c r="C432" s="1414"/>
      <c r="D432" s="1412"/>
      <c r="E432" s="1414"/>
      <c r="F432" s="1412" t="s">
        <v>895</v>
      </c>
      <c r="G432" s="1413"/>
      <c r="H432" s="1413"/>
      <c r="I432" s="1413"/>
      <c r="J432" s="1414"/>
    </row>
    <row r="433" spans="1:10" ht="18.75" customHeight="1">
      <c r="A433" s="1412"/>
      <c r="B433" s="1413"/>
      <c r="C433" s="1414"/>
      <c r="D433" s="1412"/>
      <c r="E433" s="1414"/>
      <c r="F433" s="1412" t="s">
        <v>897</v>
      </c>
      <c r="G433" s="1413"/>
      <c r="H433" s="1413"/>
      <c r="I433" s="1413"/>
      <c r="J433" s="1414"/>
    </row>
    <row r="434" spans="1:10" ht="18.75" customHeight="1">
      <c r="A434" s="1412"/>
      <c r="B434" s="1413"/>
      <c r="C434" s="1414"/>
      <c r="D434" s="1412"/>
      <c r="E434" s="1414"/>
      <c r="F434" s="1412" t="s">
        <v>899</v>
      </c>
      <c r="G434" s="1413"/>
      <c r="H434" s="1413"/>
      <c r="I434" s="1413"/>
      <c r="J434" s="1414"/>
    </row>
    <row r="435" spans="1:10" ht="18.75" customHeight="1">
      <c r="A435" s="1412"/>
      <c r="B435" s="1413"/>
      <c r="C435" s="1414"/>
      <c r="D435" s="1412"/>
      <c r="E435" s="1414"/>
      <c r="F435" s="1412" t="s">
        <v>901</v>
      </c>
      <c r="G435" s="1413"/>
      <c r="H435" s="1413"/>
      <c r="I435" s="1413"/>
      <c r="J435" s="1414"/>
    </row>
    <row r="436" spans="1:10" ht="18.75" customHeight="1">
      <c r="A436" s="1412"/>
      <c r="B436" s="1413"/>
      <c r="C436" s="1414"/>
      <c r="D436" s="1412"/>
      <c r="E436" s="1414"/>
      <c r="F436" s="1412" t="s">
        <v>903</v>
      </c>
      <c r="G436" s="1413"/>
      <c r="H436" s="1413"/>
      <c r="I436" s="1413"/>
      <c r="J436" s="1414"/>
    </row>
    <row r="437" spans="1:10" ht="18.75" customHeight="1">
      <c r="A437" s="1415"/>
      <c r="B437" s="1416"/>
      <c r="C437" s="1417"/>
      <c r="D437" s="1415"/>
      <c r="E437" s="1417"/>
      <c r="F437" s="1415" t="s">
        <v>905</v>
      </c>
      <c r="G437" s="1416"/>
      <c r="H437" s="1416"/>
      <c r="I437" s="1416"/>
      <c r="J437" s="1417"/>
    </row>
    <row r="438" spans="1:10" ht="18.75" customHeight="1">
      <c r="A438" s="1418" t="s">
        <v>894</v>
      </c>
      <c r="B438" s="1419"/>
      <c r="C438" s="1420"/>
      <c r="D438" s="1418" t="s">
        <v>891</v>
      </c>
      <c r="E438" s="1420"/>
      <c r="F438" s="1418" t="s">
        <v>892</v>
      </c>
      <c r="G438" s="1419"/>
      <c r="H438" s="1419"/>
      <c r="I438" s="1419"/>
      <c r="J438" s="1420"/>
    </row>
    <row r="439" spans="1:10" ht="18.75" customHeight="1">
      <c r="A439" s="1412"/>
      <c r="B439" s="1413"/>
      <c r="C439" s="1414"/>
      <c r="D439" s="1412"/>
      <c r="E439" s="1414"/>
      <c r="F439" s="1412" t="s">
        <v>908</v>
      </c>
      <c r="G439" s="1413"/>
      <c r="H439" s="1413"/>
      <c r="I439" s="1413"/>
      <c r="J439" s="1414"/>
    </row>
    <row r="440" spans="1:10" ht="18.75" customHeight="1">
      <c r="A440" s="1412"/>
      <c r="B440" s="1413"/>
      <c r="C440" s="1414"/>
      <c r="D440" s="1412"/>
      <c r="E440" s="1414"/>
      <c r="F440" s="1412" t="s">
        <v>910</v>
      </c>
      <c r="G440" s="1413"/>
      <c r="H440" s="1413"/>
      <c r="I440" s="1413"/>
      <c r="J440" s="1414"/>
    </row>
    <row r="441" spans="1:10" ht="18.75" customHeight="1">
      <c r="A441" s="1412"/>
      <c r="B441" s="1413"/>
      <c r="C441" s="1414"/>
      <c r="D441" s="1412"/>
      <c r="E441" s="1414"/>
      <c r="F441" s="1412" t="s">
        <v>912</v>
      </c>
      <c r="G441" s="1413"/>
      <c r="H441" s="1413"/>
      <c r="I441" s="1413"/>
      <c r="J441" s="1414"/>
    </row>
    <row r="442" spans="1:10" ht="18.75" customHeight="1">
      <c r="A442" s="1412"/>
      <c r="B442" s="1413"/>
      <c r="C442" s="1414"/>
      <c r="D442" s="1412"/>
      <c r="E442" s="1414"/>
      <c r="F442" s="1412" t="s">
        <v>914</v>
      </c>
      <c r="G442" s="1413"/>
      <c r="H442" s="1413"/>
      <c r="I442" s="1413"/>
      <c r="J442" s="1414"/>
    </row>
    <row r="443" spans="1:10" ht="18.75" customHeight="1">
      <c r="A443" s="1412"/>
      <c r="B443" s="1413"/>
      <c r="C443" s="1414"/>
      <c r="D443" s="1412"/>
      <c r="E443" s="1414"/>
      <c r="F443" s="1412" t="s">
        <v>901</v>
      </c>
      <c r="G443" s="1413"/>
      <c r="H443" s="1413"/>
      <c r="I443" s="1413"/>
      <c r="J443" s="1414"/>
    </row>
    <row r="444" spans="1:10" ht="18.75" customHeight="1">
      <c r="A444" s="1412"/>
      <c r="B444" s="1413"/>
      <c r="C444" s="1414"/>
      <c r="D444" s="1412"/>
      <c r="E444" s="1414"/>
      <c r="F444" s="1412" t="s">
        <v>903</v>
      </c>
      <c r="G444" s="1413"/>
      <c r="H444" s="1413"/>
      <c r="I444" s="1413"/>
      <c r="J444" s="1414"/>
    </row>
    <row r="445" spans="1:10" ht="18.75" customHeight="1">
      <c r="A445" s="1412"/>
      <c r="B445" s="1413"/>
      <c r="C445" s="1414"/>
      <c r="D445" s="1412"/>
      <c r="E445" s="1414"/>
      <c r="F445" s="1412" t="s">
        <v>905</v>
      </c>
      <c r="G445" s="1413"/>
      <c r="H445" s="1413"/>
      <c r="I445" s="1413"/>
      <c r="J445" s="1414"/>
    </row>
    <row r="446" spans="1:10" ht="18.75" customHeight="1">
      <c r="A446" s="1415"/>
      <c r="B446" s="1416"/>
      <c r="C446" s="1417"/>
      <c r="D446" s="1415"/>
      <c r="E446" s="1417"/>
      <c r="F446" s="1415" t="s">
        <v>915</v>
      </c>
      <c r="G446" s="1416"/>
      <c r="H446" s="1416"/>
      <c r="I446" s="1416"/>
      <c r="J446" s="1417"/>
    </row>
    <row r="447" spans="1:10" ht="18.75" customHeight="1">
      <c r="A447" s="1418" t="s">
        <v>896</v>
      </c>
      <c r="B447" s="1419"/>
      <c r="C447" s="1420"/>
      <c r="D447" s="1418" t="s">
        <v>891</v>
      </c>
      <c r="E447" s="1420"/>
      <c r="F447" s="1418" t="s">
        <v>892</v>
      </c>
      <c r="G447" s="1419"/>
      <c r="H447" s="1419"/>
      <c r="I447" s="1419"/>
      <c r="J447" s="1420"/>
    </row>
    <row r="448" spans="1:10" ht="18.75" customHeight="1">
      <c r="A448" s="1412"/>
      <c r="B448" s="1413"/>
      <c r="C448" s="1414"/>
      <c r="D448" s="1412"/>
      <c r="E448" s="1414"/>
      <c r="F448" s="1412" t="s">
        <v>916</v>
      </c>
      <c r="G448" s="1413"/>
      <c r="H448" s="1413"/>
      <c r="I448" s="1413"/>
      <c r="J448" s="1414"/>
    </row>
    <row r="449" spans="1:10" ht="18.75" customHeight="1">
      <c r="A449" s="1412"/>
      <c r="B449" s="1413"/>
      <c r="C449" s="1414"/>
      <c r="D449" s="1412"/>
      <c r="E449" s="1414"/>
      <c r="F449" s="1412" t="s">
        <v>917</v>
      </c>
      <c r="G449" s="1413"/>
      <c r="H449" s="1413"/>
      <c r="I449" s="1413"/>
      <c r="J449" s="1414"/>
    </row>
    <row r="450" spans="1:10" ht="18.75" customHeight="1">
      <c r="A450" s="1412"/>
      <c r="B450" s="1413"/>
      <c r="C450" s="1414"/>
      <c r="D450" s="1412"/>
      <c r="E450" s="1414"/>
      <c r="F450" s="1412" t="s">
        <v>912</v>
      </c>
      <c r="G450" s="1413"/>
      <c r="H450" s="1413"/>
      <c r="I450" s="1413"/>
      <c r="J450" s="1414"/>
    </row>
    <row r="451" spans="1:10" ht="18.75" customHeight="1">
      <c r="A451" s="1412"/>
      <c r="B451" s="1413"/>
      <c r="C451" s="1414"/>
      <c r="D451" s="1412"/>
      <c r="E451" s="1414"/>
      <c r="F451" s="1412" t="s">
        <v>914</v>
      </c>
      <c r="G451" s="1413"/>
      <c r="H451" s="1413"/>
      <c r="I451" s="1413"/>
      <c r="J451" s="1414"/>
    </row>
    <row r="452" spans="1:10" ht="18.75" customHeight="1">
      <c r="A452" s="1412"/>
      <c r="B452" s="1413"/>
      <c r="C452" s="1414"/>
      <c r="D452" s="1412"/>
      <c r="E452" s="1414"/>
      <c r="F452" s="1412" t="s">
        <v>901</v>
      </c>
      <c r="G452" s="1413"/>
      <c r="H452" s="1413"/>
      <c r="I452" s="1413"/>
      <c r="J452" s="1414"/>
    </row>
    <row r="453" spans="1:10" ht="18.75" customHeight="1">
      <c r="A453" s="1412"/>
      <c r="B453" s="1413"/>
      <c r="C453" s="1414"/>
      <c r="D453" s="1412"/>
      <c r="E453" s="1414"/>
      <c r="F453" s="1412" t="s">
        <v>903</v>
      </c>
      <c r="G453" s="1413"/>
      <c r="H453" s="1413"/>
      <c r="I453" s="1413"/>
      <c r="J453" s="1414"/>
    </row>
    <row r="454" spans="1:10" ht="18.75" customHeight="1">
      <c r="A454" s="1412"/>
      <c r="B454" s="1413"/>
      <c r="C454" s="1414"/>
      <c r="D454" s="1412"/>
      <c r="E454" s="1414"/>
      <c r="F454" s="1412" t="s">
        <v>905</v>
      </c>
      <c r="G454" s="1413"/>
      <c r="H454" s="1413"/>
      <c r="I454" s="1413"/>
      <c r="J454" s="1414"/>
    </row>
    <row r="455" spans="1:10" ht="18.75" customHeight="1">
      <c r="A455" s="1415"/>
      <c r="B455" s="1416"/>
      <c r="C455" s="1417"/>
      <c r="D455" s="1415"/>
      <c r="E455" s="1417"/>
      <c r="F455" s="1415" t="s">
        <v>915</v>
      </c>
      <c r="G455" s="1416"/>
      <c r="H455" s="1416"/>
      <c r="I455" s="1416"/>
      <c r="J455" s="1417"/>
    </row>
    <row r="456" spans="1:10" ht="18.75" customHeight="1">
      <c r="A456" s="1418" t="s">
        <v>898</v>
      </c>
      <c r="B456" s="1419"/>
      <c r="C456" s="1420"/>
      <c r="D456" s="1418" t="s">
        <v>891</v>
      </c>
      <c r="E456" s="1420"/>
      <c r="F456" s="1418" t="s">
        <v>892</v>
      </c>
      <c r="G456" s="1419"/>
      <c r="H456" s="1419"/>
      <c r="I456" s="1419"/>
      <c r="J456" s="1420"/>
    </row>
    <row r="457" spans="1:10" ht="18.75" customHeight="1">
      <c r="A457" s="1412"/>
      <c r="B457" s="1413"/>
      <c r="C457" s="1414"/>
      <c r="D457" s="1412"/>
      <c r="E457" s="1414"/>
      <c r="F457" s="1412" t="s">
        <v>918</v>
      </c>
      <c r="G457" s="1413"/>
      <c r="H457" s="1413"/>
      <c r="I457" s="1413"/>
      <c r="J457" s="1414"/>
    </row>
    <row r="458" spans="1:10" ht="18.75" customHeight="1">
      <c r="A458" s="1412"/>
      <c r="B458" s="1413"/>
      <c r="C458" s="1414"/>
      <c r="D458" s="1412"/>
      <c r="E458" s="1414"/>
      <c r="F458" s="1412" t="s">
        <v>919</v>
      </c>
      <c r="G458" s="1413"/>
      <c r="H458" s="1413"/>
      <c r="I458" s="1413"/>
      <c r="J458" s="1414"/>
    </row>
    <row r="459" spans="1:10" ht="18.75" customHeight="1">
      <c r="A459" s="1412"/>
      <c r="B459" s="1413"/>
      <c r="C459" s="1414"/>
      <c r="D459" s="1412"/>
      <c r="E459" s="1414"/>
      <c r="F459" s="1412" t="s">
        <v>912</v>
      </c>
      <c r="G459" s="1413"/>
      <c r="H459" s="1413"/>
      <c r="I459" s="1413"/>
      <c r="J459" s="1414"/>
    </row>
    <row r="460" spans="1:10" ht="18.75" customHeight="1">
      <c r="A460" s="1412"/>
      <c r="B460" s="1413"/>
      <c r="C460" s="1414"/>
      <c r="D460" s="1412"/>
      <c r="E460" s="1414"/>
      <c r="F460" s="1412" t="s">
        <v>914</v>
      </c>
      <c r="G460" s="1413"/>
      <c r="H460" s="1413"/>
      <c r="I460" s="1413"/>
      <c r="J460" s="1414"/>
    </row>
    <row r="461" spans="1:10" ht="18.75" customHeight="1">
      <c r="A461" s="1412"/>
      <c r="B461" s="1413"/>
      <c r="C461" s="1414"/>
      <c r="D461" s="1412"/>
      <c r="E461" s="1414"/>
      <c r="F461" s="1412" t="s">
        <v>901</v>
      </c>
      <c r="G461" s="1413"/>
      <c r="H461" s="1413"/>
      <c r="I461" s="1413"/>
      <c r="J461" s="1414"/>
    </row>
    <row r="462" spans="1:10" ht="18.75" customHeight="1">
      <c r="A462" s="1412"/>
      <c r="B462" s="1413"/>
      <c r="C462" s="1414"/>
      <c r="D462" s="1412"/>
      <c r="E462" s="1414"/>
      <c r="F462" s="1412" t="s">
        <v>903</v>
      </c>
      <c r="G462" s="1413"/>
      <c r="H462" s="1413"/>
      <c r="I462" s="1413"/>
      <c r="J462" s="1414"/>
    </row>
    <row r="463" spans="1:10" ht="18.75" customHeight="1">
      <c r="A463" s="1412"/>
      <c r="B463" s="1413"/>
      <c r="C463" s="1414"/>
      <c r="D463" s="1412"/>
      <c r="E463" s="1414"/>
      <c r="F463" s="1412" t="s">
        <v>905</v>
      </c>
      <c r="G463" s="1413"/>
      <c r="H463" s="1413"/>
      <c r="I463" s="1413"/>
      <c r="J463" s="1414"/>
    </row>
    <row r="464" spans="1:10" ht="18.75" customHeight="1">
      <c r="A464" s="1415"/>
      <c r="B464" s="1416"/>
      <c r="C464" s="1417"/>
      <c r="D464" s="1415"/>
      <c r="E464" s="1417"/>
      <c r="F464" s="1415" t="s">
        <v>915</v>
      </c>
      <c r="G464" s="1416"/>
      <c r="H464" s="1416"/>
      <c r="I464" s="1416"/>
      <c r="J464" s="1417"/>
    </row>
    <row r="465" spans="1:10" ht="18.75" customHeight="1">
      <c r="A465" s="1418" t="s">
        <v>900</v>
      </c>
      <c r="B465" s="1419"/>
      <c r="C465" s="1420"/>
      <c r="D465" s="1418" t="s">
        <v>891</v>
      </c>
      <c r="E465" s="1420"/>
      <c r="F465" s="1418" t="s">
        <v>892</v>
      </c>
      <c r="G465" s="1419"/>
      <c r="H465" s="1419"/>
      <c r="I465" s="1419"/>
      <c r="J465" s="1420"/>
    </row>
    <row r="466" spans="1:10" ht="18.75" customHeight="1">
      <c r="A466" s="1412"/>
      <c r="B466" s="1413"/>
      <c r="C466" s="1414"/>
      <c r="D466" s="1412"/>
      <c r="E466" s="1414"/>
      <c r="F466" s="1412" t="s">
        <v>920</v>
      </c>
      <c r="G466" s="1413"/>
      <c r="H466" s="1413"/>
      <c r="I466" s="1413"/>
      <c r="J466" s="1414"/>
    </row>
    <row r="467" spans="1:10" ht="18.75" customHeight="1">
      <c r="A467" s="1412"/>
      <c r="B467" s="1413"/>
      <c r="C467" s="1414"/>
      <c r="D467" s="1412"/>
      <c r="E467" s="1414"/>
      <c r="F467" s="1412" t="s">
        <v>921</v>
      </c>
      <c r="G467" s="1413"/>
      <c r="H467" s="1413"/>
      <c r="I467" s="1413"/>
      <c r="J467" s="1414"/>
    </row>
    <row r="468" spans="1:10" ht="18.75" customHeight="1">
      <c r="A468" s="1412"/>
      <c r="B468" s="1413"/>
      <c r="C468" s="1414"/>
      <c r="D468" s="1412"/>
      <c r="E468" s="1414"/>
      <c r="F468" s="1412" t="s">
        <v>922</v>
      </c>
      <c r="G468" s="1413"/>
      <c r="H468" s="1413"/>
      <c r="I468" s="1413"/>
      <c r="J468" s="1414"/>
    </row>
    <row r="469" spans="1:10" ht="18.75" customHeight="1">
      <c r="A469" s="1412"/>
      <c r="B469" s="1413"/>
      <c r="C469" s="1414"/>
      <c r="D469" s="1412"/>
      <c r="E469" s="1414"/>
      <c r="F469" s="1412" t="s">
        <v>923</v>
      </c>
      <c r="G469" s="1413"/>
      <c r="H469" s="1413"/>
      <c r="I469" s="1413"/>
      <c r="J469" s="1414"/>
    </row>
    <row r="470" spans="1:10" ht="18.75" customHeight="1">
      <c r="A470" s="1412"/>
      <c r="B470" s="1413"/>
      <c r="C470" s="1414"/>
      <c r="D470" s="1412"/>
      <c r="E470" s="1414"/>
      <c r="F470" s="1412" t="s">
        <v>903</v>
      </c>
      <c r="G470" s="1413"/>
      <c r="H470" s="1413"/>
      <c r="I470" s="1413"/>
      <c r="J470" s="1414"/>
    </row>
    <row r="471" spans="1:10" ht="18.75" customHeight="1">
      <c r="A471" s="1412"/>
      <c r="B471" s="1413"/>
      <c r="C471" s="1414"/>
      <c r="D471" s="1412"/>
      <c r="E471" s="1414"/>
      <c r="F471" s="1412" t="s">
        <v>915</v>
      </c>
      <c r="G471" s="1413"/>
      <c r="H471" s="1413"/>
      <c r="I471" s="1413"/>
      <c r="J471" s="1414"/>
    </row>
    <row r="472" spans="1:10" ht="18.75" customHeight="1">
      <c r="A472" s="1418" t="s">
        <v>902</v>
      </c>
      <c r="B472" s="1419"/>
      <c r="C472" s="1420"/>
      <c r="D472" s="1418" t="s">
        <v>891</v>
      </c>
      <c r="E472" s="1420"/>
      <c r="F472" s="1418" t="s">
        <v>892</v>
      </c>
      <c r="G472" s="1419"/>
      <c r="H472" s="1419"/>
      <c r="I472" s="1419"/>
      <c r="J472" s="1420"/>
    </row>
    <row r="473" spans="1:10" ht="18.75" customHeight="1">
      <c r="A473" s="1412"/>
      <c r="B473" s="1413"/>
      <c r="C473" s="1414"/>
      <c r="D473" s="1412"/>
      <c r="E473" s="1414"/>
      <c r="F473" s="1412" t="s">
        <v>924</v>
      </c>
      <c r="G473" s="1413"/>
      <c r="H473" s="1413"/>
      <c r="I473" s="1413"/>
      <c r="J473" s="1414"/>
    </row>
    <row r="474" spans="1:10" ht="18.75" customHeight="1">
      <c r="A474" s="1412"/>
      <c r="B474" s="1413"/>
      <c r="C474" s="1414"/>
      <c r="D474" s="1412"/>
      <c r="E474" s="1414"/>
      <c r="F474" s="1412" t="s">
        <v>925</v>
      </c>
      <c r="G474" s="1413"/>
      <c r="H474" s="1413"/>
      <c r="I474" s="1413"/>
      <c r="J474" s="1414"/>
    </row>
    <row r="475" spans="1:10" ht="18.75" customHeight="1">
      <c r="A475" s="1412"/>
      <c r="B475" s="1413"/>
      <c r="C475" s="1414"/>
      <c r="D475" s="1412"/>
      <c r="E475" s="1414"/>
      <c r="F475" s="1412" t="s">
        <v>912</v>
      </c>
      <c r="G475" s="1413"/>
      <c r="H475" s="1413"/>
      <c r="I475" s="1413"/>
      <c r="J475" s="1414"/>
    </row>
    <row r="476" spans="1:10" ht="18.75" customHeight="1">
      <c r="A476" s="1412"/>
      <c r="B476" s="1413"/>
      <c r="C476" s="1414"/>
      <c r="D476" s="1412"/>
      <c r="E476" s="1414"/>
      <c r="F476" s="1412" t="s">
        <v>914</v>
      </c>
      <c r="G476" s="1413"/>
      <c r="H476" s="1413"/>
      <c r="I476" s="1413"/>
      <c r="J476" s="1414"/>
    </row>
    <row r="477" spans="1:10" ht="18.75" customHeight="1">
      <c r="A477" s="1412"/>
      <c r="B477" s="1413"/>
      <c r="C477" s="1414"/>
      <c r="D477" s="1412"/>
      <c r="E477" s="1414"/>
      <c r="F477" s="1412" t="s">
        <v>901</v>
      </c>
      <c r="G477" s="1413"/>
      <c r="H477" s="1413"/>
      <c r="I477" s="1413"/>
      <c r="J477" s="1414"/>
    </row>
    <row r="478" spans="1:10" ht="18.75" customHeight="1">
      <c r="A478" s="1415"/>
      <c r="B478" s="1416"/>
      <c r="C478" s="1417"/>
      <c r="D478" s="1415"/>
      <c r="E478" s="1417"/>
      <c r="F478" s="1415" t="s">
        <v>903</v>
      </c>
      <c r="G478" s="1416"/>
      <c r="H478" s="1416"/>
      <c r="I478" s="1416"/>
      <c r="J478" s="1417"/>
    </row>
    <row r="479" spans="1:10" ht="18.75" customHeight="1">
      <c r="A479" s="1418" t="s">
        <v>904</v>
      </c>
      <c r="B479" s="1419"/>
      <c r="C479" s="1420"/>
      <c r="D479" s="1418" t="s">
        <v>891</v>
      </c>
      <c r="E479" s="1420"/>
      <c r="F479" s="1418" t="s">
        <v>892</v>
      </c>
      <c r="G479" s="1419"/>
      <c r="H479" s="1419"/>
      <c r="I479" s="1419"/>
      <c r="J479" s="1420"/>
    </row>
    <row r="480" spans="1:10" ht="18.75" customHeight="1">
      <c r="A480" s="1412"/>
      <c r="B480" s="1413"/>
      <c r="C480" s="1414"/>
      <c r="D480" s="1412"/>
      <c r="E480" s="1414"/>
      <c r="F480" s="1412" t="s">
        <v>926</v>
      </c>
      <c r="G480" s="1413"/>
      <c r="H480" s="1413"/>
      <c r="I480" s="1413"/>
      <c r="J480" s="1414"/>
    </row>
    <row r="481" spans="1:10" ht="18.75" customHeight="1">
      <c r="A481" s="1412"/>
      <c r="B481" s="1413"/>
      <c r="C481" s="1414"/>
      <c r="D481" s="1412"/>
      <c r="E481" s="1414"/>
      <c r="F481" s="1412" t="s">
        <v>927</v>
      </c>
      <c r="G481" s="1413"/>
      <c r="H481" s="1413"/>
      <c r="I481" s="1413"/>
      <c r="J481" s="1414"/>
    </row>
    <row r="482" spans="1:10" ht="18.75" customHeight="1">
      <c r="A482" s="1412"/>
      <c r="B482" s="1413"/>
      <c r="C482" s="1414"/>
      <c r="D482" s="1412"/>
      <c r="E482" s="1414"/>
      <c r="F482" s="1412" t="s">
        <v>897</v>
      </c>
      <c r="G482" s="1413"/>
      <c r="H482" s="1413"/>
      <c r="I482" s="1413"/>
      <c r="J482" s="1414"/>
    </row>
    <row r="483" spans="1:10" ht="18.75" customHeight="1">
      <c r="A483" s="1412"/>
      <c r="B483" s="1413"/>
      <c r="C483" s="1414"/>
      <c r="D483" s="1412"/>
      <c r="E483" s="1414"/>
      <c r="F483" s="1412" t="s">
        <v>914</v>
      </c>
      <c r="G483" s="1413"/>
      <c r="H483" s="1413"/>
      <c r="I483" s="1413"/>
      <c r="J483" s="1414"/>
    </row>
    <row r="484" spans="1:10" ht="18.75" customHeight="1">
      <c r="A484" s="1412"/>
      <c r="B484" s="1413"/>
      <c r="C484" s="1414"/>
      <c r="D484" s="1412"/>
      <c r="E484" s="1414"/>
      <c r="F484" s="1412" t="s">
        <v>928</v>
      </c>
      <c r="G484" s="1413"/>
      <c r="H484" s="1413"/>
      <c r="I484" s="1413"/>
      <c r="J484" s="1414"/>
    </row>
    <row r="485" spans="1:10" ht="18.75" customHeight="1">
      <c r="A485" s="1415"/>
      <c r="B485" s="1416"/>
      <c r="C485" s="1417"/>
      <c r="D485" s="1415"/>
      <c r="E485" s="1417"/>
      <c r="F485" s="1415" t="s">
        <v>903</v>
      </c>
      <c r="G485" s="1416"/>
      <c r="H485" s="1416"/>
      <c r="I485" s="1416"/>
      <c r="J485" s="1417"/>
    </row>
    <row r="486" spans="1:10" ht="18.75" customHeight="1">
      <c r="A486" s="1418" t="s">
        <v>906</v>
      </c>
      <c r="B486" s="1419"/>
      <c r="C486" s="1420"/>
      <c r="D486" s="1418" t="s">
        <v>891</v>
      </c>
      <c r="E486" s="1420"/>
      <c r="F486" s="1418" t="s">
        <v>892</v>
      </c>
      <c r="G486" s="1419"/>
      <c r="H486" s="1419"/>
      <c r="I486" s="1419"/>
      <c r="J486" s="1420"/>
    </row>
    <row r="487" spans="1:10" ht="18.75" customHeight="1">
      <c r="A487" s="1412"/>
      <c r="B487" s="1413"/>
      <c r="C487" s="1414"/>
      <c r="D487" s="1412"/>
      <c r="E487" s="1414"/>
      <c r="F487" s="1412" t="s">
        <v>929</v>
      </c>
      <c r="G487" s="1413"/>
      <c r="H487" s="1413"/>
      <c r="I487" s="1413"/>
      <c r="J487" s="1414"/>
    </row>
    <row r="488" spans="1:10" ht="18.75" customHeight="1">
      <c r="A488" s="1412"/>
      <c r="B488" s="1413"/>
      <c r="C488" s="1414"/>
      <c r="D488" s="1412"/>
      <c r="E488" s="1414"/>
      <c r="F488" s="1412" t="s">
        <v>930</v>
      </c>
      <c r="G488" s="1413"/>
      <c r="H488" s="1413"/>
      <c r="I488" s="1413"/>
      <c r="J488" s="1414"/>
    </row>
    <row r="489" spans="1:10" ht="18.75" customHeight="1">
      <c r="A489" s="1412"/>
      <c r="B489" s="1413"/>
      <c r="C489" s="1414"/>
      <c r="D489" s="1412"/>
      <c r="E489" s="1414"/>
      <c r="F489" s="1412" t="s">
        <v>897</v>
      </c>
      <c r="G489" s="1413"/>
      <c r="H489" s="1413"/>
      <c r="I489" s="1413"/>
      <c r="J489" s="1414"/>
    </row>
    <row r="490" spans="1:10" ht="18.75" customHeight="1">
      <c r="A490" s="1412"/>
      <c r="B490" s="1413"/>
      <c r="C490" s="1414"/>
      <c r="D490" s="1412"/>
      <c r="E490" s="1414"/>
      <c r="F490" s="1412" t="s">
        <v>914</v>
      </c>
      <c r="G490" s="1413"/>
      <c r="H490" s="1413"/>
      <c r="I490" s="1413"/>
      <c r="J490" s="1414"/>
    </row>
    <row r="491" spans="1:10" ht="18.75" customHeight="1">
      <c r="A491" s="1412"/>
      <c r="B491" s="1413"/>
      <c r="C491" s="1414"/>
      <c r="D491" s="1412"/>
      <c r="E491" s="1414"/>
      <c r="F491" s="1412" t="s">
        <v>901</v>
      </c>
      <c r="G491" s="1413"/>
      <c r="H491" s="1413"/>
      <c r="I491" s="1413"/>
      <c r="J491" s="1414"/>
    </row>
    <row r="492" spans="1:10" ht="18.75" customHeight="1">
      <c r="A492" s="1415"/>
      <c r="B492" s="1416"/>
      <c r="C492" s="1417"/>
      <c r="D492" s="1415"/>
      <c r="E492" s="1417"/>
      <c r="F492" s="1415" t="s">
        <v>903</v>
      </c>
      <c r="G492" s="1416"/>
      <c r="H492" s="1416"/>
      <c r="I492" s="1416"/>
      <c r="J492" s="1417"/>
    </row>
    <row r="493" spans="1:10" ht="18.75" customHeight="1">
      <c r="A493" s="1418" t="s">
        <v>907</v>
      </c>
      <c r="B493" s="1419"/>
      <c r="C493" s="1420"/>
      <c r="D493" s="1418" t="s">
        <v>891</v>
      </c>
      <c r="E493" s="1420"/>
      <c r="F493" s="1418" t="s">
        <v>892</v>
      </c>
      <c r="G493" s="1419"/>
      <c r="H493" s="1419"/>
      <c r="I493" s="1419"/>
      <c r="J493" s="1420"/>
    </row>
    <row r="494" spans="1:10" ht="18.75" customHeight="1">
      <c r="A494" s="1412"/>
      <c r="B494" s="1413"/>
      <c r="C494" s="1414"/>
      <c r="D494" s="1412"/>
      <c r="E494" s="1414"/>
      <c r="F494" s="1412" t="s">
        <v>931</v>
      </c>
      <c r="G494" s="1413"/>
      <c r="H494" s="1413"/>
      <c r="I494" s="1413"/>
      <c r="J494" s="1414"/>
    </row>
    <row r="495" spans="1:10" ht="18.75" customHeight="1">
      <c r="A495" s="1412"/>
      <c r="B495" s="1413"/>
      <c r="C495" s="1414"/>
      <c r="D495" s="1412"/>
      <c r="E495" s="1414"/>
      <c r="F495" s="1412" t="s">
        <v>932</v>
      </c>
      <c r="G495" s="1413"/>
      <c r="H495" s="1413"/>
      <c r="I495" s="1413"/>
      <c r="J495" s="1414"/>
    </row>
    <row r="496" spans="1:10" ht="18.75" customHeight="1">
      <c r="A496" s="1412"/>
      <c r="B496" s="1413"/>
      <c r="C496" s="1414"/>
      <c r="D496" s="1412"/>
      <c r="E496" s="1414"/>
      <c r="F496" s="1412" t="s">
        <v>897</v>
      </c>
      <c r="G496" s="1413"/>
      <c r="H496" s="1413"/>
      <c r="I496" s="1413"/>
      <c r="J496" s="1414"/>
    </row>
    <row r="497" spans="1:10" ht="18.75" customHeight="1">
      <c r="A497" s="1412"/>
      <c r="B497" s="1413"/>
      <c r="C497" s="1414"/>
      <c r="D497" s="1412"/>
      <c r="E497" s="1414"/>
      <c r="F497" s="1412" t="s">
        <v>914</v>
      </c>
      <c r="G497" s="1413"/>
      <c r="H497" s="1413"/>
      <c r="I497" s="1413"/>
      <c r="J497" s="1414"/>
    </row>
    <row r="498" spans="1:10" ht="18.75" customHeight="1">
      <c r="A498" s="1412"/>
      <c r="B498" s="1413"/>
      <c r="C498" s="1414"/>
      <c r="D498" s="1412"/>
      <c r="E498" s="1414"/>
      <c r="F498" s="1412" t="s">
        <v>928</v>
      </c>
      <c r="G498" s="1413"/>
      <c r="H498" s="1413"/>
      <c r="I498" s="1413"/>
      <c r="J498" s="1414"/>
    </row>
    <row r="499" spans="1:10" ht="18.75" customHeight="1">
      <c r="A499" s="1415"/>
      <c r="B499" s="1416"/>
      <c r="C499" s="1417"/>
      <c r="D499" s="1415"/>
      <c r="E499" s="1417"/>
      <c r="F499" s="1415" t="s">
        <v>903</v>
      </c>
      <c r="G499" s="1416"/>
      <c r="H499" s="1416"/>
      <c r="I499" s="1416"/>
      <c r="J499" s="1417"/>
    </row>
    <row r="500" spans="1:10" ht="18.75" customHeight="1">
      <c r="A500" s="1418" t="s">
        <v>909</v>
      </c>
      <c r="B500" s="1419"/>
      <c r="C500" s="1420"/>
      <c r="D500" s="1418" t="s">
        <v>891</v>
      </c>
      <c r="E500" s="1420"/>
      <c r="F500" s="1418" t="s">
        <v>892</v>
      </c>
      <c r="G500" s="1419"/>
      <c r="H500" s="1419"/>
      <c r="I500" s="1419"/>
      <c r="J500" s="1420"/>
    </row>
    <row r="501" spans="1:10" ht="18.75" customHeight="1">
      <c r="A501" s="1412"/>
      <c r="B501" s="1413"/>
      <c r="C501" s="1414"/>
      <c r="D501" s="1412"/>
      <c r="E501" s="1414"/>
      <c r="F501" s="1412" t="s">
        <v>933</v>
      </c>
      <c r="G501" s="1413"/>
      <c r="H501" s="1413"/>
      <c r="I501" s="1413"/>
      <c r="J501" s="1414"/>
    </row>
    <row r="502" spans="1:10" ht="18.75" customHeight="1">
      <c r="A502" s="1412"/>
      <c r="B502" s="1413"/>
      <c r="C502" s="1414"/>
      <c r="D502" s="1412"/>
      <c r="E502" s="1414"/>
      <c r="F502" s="1412" t="s">
        <v>934</v>
      </c>
      <c r="G502" s="1413"/>
      <c r="H502" s="1413"/>
      <c r="I502" s="1413"/>
      <c r="J502" s="1414"/>
    </row>
    <row r="503" spans="1:10" ht="18.75" customHeight="1">
      <c r="A503" s="1412"/>
      <c r="B503" s="1413"/>
      <c r="C503" s="1414"/>
      <c r="D503" s="1412"/>
      <c r="E503" s="1414"/>
      <c r="F503" s="1412" t="s">
        <v>897</v>
      </c>
      <c r="G503" s="1413"/>
      <c r="H503" s="1413"/>
      <c r="I503" s="1413"/>
      <c r="J503" s="1414"/>
    </row>
    <row r="504" spans="1:10" ht="18.75" customHeight="1">
      <c r="A504" s="1412"/>
      <c r="B504" s="1413"/>
      <c r="C504" s="1414"/>
      <c r="D504" s="1412"/>
      <c r="E504" s="1414"/>
      <c r="F504" s="1412" t="s">
        <v>914</v>
      </c>
      <c r="G504" s="1413"/>
      <c r="H504" s="1413"/>
      <c r="I504" s="1413"/>
      <c r="J504" s="1414"/>
    </row>
    <row r="505" spans="1:10" ht="18.75" customHeight="1">
      <c r="A505" s="1412"/>
      <c r="B505" s="1413"/>
      <c r="C505" s="1414"/>
      <c r="D505" s="1412"/>
      <c r="E505" s="1414"/>
      <c r="F505" s="1412" t="s">
        <v>928</v>
      </c>
      <c r="G505" s="1413"/>
      <c r="H505" s="1413"/>
      <c r="I505" s="1413"/>
      <c r="J505" s="1414"/>
    </row>
    <row r="506" spans="1:10" ht="18.75" customHeight="1">
      <c r="A506" s="1415"/>
      <c r="B506" s="1416"/>
      <c r="C506" s="1417"/>
      <c r="D506" s="1415"/>
      <c r="E506" s="1417"/>
      <c r="F506" s="1415" t="s">
        <v>903</v>
      </c>
      <c r="G506" s="1416"/>
      <c r="H506" s="1416"/>
      <c r="I506" s="1416"/>
      <c r="J506" s="1417"/>
    </row>
    <row r="507" spans="1:10" ht="18.75" customHeight="1">
      <c r="A507" s="1418" t="s">
        <v>911</v>
      </c>
      <c r="B507" s="1419"/>
      <c r="C507" s="1420"/>
      <c r="D507" s="1418" t="s">
        <v>891</v>
      </c>
      <c r="E507" s="1420"/>
      <c r="F507" s="1418" t="s">
        <v>892</v>
      </c>
      <c r="G507" s="1419"/>
      <c r="H507" s="1419"/>
      <c r="I507" s="1419"/>
      <c r="J507" s="1420"/>
    </row>
    <row r="508" spans="1:10" ht="18.75" customHeight="1">
      <c r="A508" s="1412"/>
      <c r="B508" s="1413"/>
      <c r="C508" s="1414"/>
      <c r="D508" s="1412"/>
      <c r="E508" s="1414"/>
      <c r="F508" s="1412" t="s">
        <v>935</v>
      </c>
      <c r="G508" s="1413"/>
      <c r="H508" s="1413"/>
      <c r="I508" s="1413"/>
      <c r="J508" s="1414"/>
    </row>
    <row r="509" spans="1:10" ht="18.75" customHeight="1">
      <c r="A509" s="1412"/>
      <c r="B509" s="1413"/>
      <c r="C509" s="1414"/>
      <c r="D509" s="1412"/>
      <c r="E509" s="1414"/>
      <c r="F509" s="1412" t="s">
        <v>936</v>
      </c>
      <c r="G509" s="1413"/>
      <c r="H509" s="1413"/>
      <c r="I509" s="1413"/>
      <c r="J509" s="1414"/>
    </row>
    <row r="510" spans="1:10" ht="18.75" customHeight="1">
      <c r="A510" s="1412"/>
      <c r="B510" s="1413"/>
      <c r="C510" s="1414"/>
      <c r="D510" s="1412"/>
      <c r="E510" s="1414"/>
      <c r="F510" s="1412" t="s">
        <v>897</v>
      </c>
      <c r="G510" s="1413"/>
      <c r="H510" s="1413"/>
      <c r="I510" s="1413"/>
      <c r="J510" s="1414"/>
    </row>
    <row r="511" spans="1:10" ht="18.75" customHeight="1">
      <c r="A511" s="1412"/>
      <c r="B511" s="1413"/>
      <c r="C511" s="1414"/>
      <c r="D511" s="1412"/>
      <c r="E511" s="1414"/>
      <c r="F511" s="1412" t="s">
        <v>914</v>
      </c>
      <c r="G511" s="1413"/>
      <c r="H511" s="1413"/>
      <c r="I511" s="1413"/>
      <c r="J511" s="1414"/>
    </row>
    <row r="512" spans="1:10" ht="18.75" customHeight="1">
      <c r="A512" s="1412"/>
      <c r="B512" s="1413"/>
      <c r="C512" s="1414"/>
      <c r="D512" s="1412"/>
      <c r="E512" s="1414"/>
      <c r="F512" s="1412" t="s">
        <v>901</v>
      </c>
      <c r="G512" s="1413"/>
      <c r="H512" s="1413"/>
      <c r="I512" s="1413"/>
      <c r="J512" s="1414"/>
    </row>
    <row r="513" spans="1:10" ht="18.75" customHeight="1">
      <c r="A513" s="1415"/>
      <c r="B513" s="1416"/>
      <c r="C513" s="1417"/>
      <c r="D513" s="1415"/>
      <c r="E513" s="1417"/>
      <c r="F513" s="1415" t="s">
        <v>903</v>
      </c>
      <c r="G513" s="1416"/>
      <c r="H513" s="1416"/>
      <c r="I513" s="1416"/>
      <c r="J513" s="1417"/>
    </row>
    <row r="514" spans="1:10" ht="18.75" customHeight="1">
      <c r="A514" s="1418" t="s">
        <v>913</v>
      </c>
      <c r="B514" s="1419"/>
      <c r="C514" s="1420"/>
      <c r="D514" s="1418" t="s">
        <v>891</v>
      </c>
      <c r="E514" s="1420"/>
      <c r="F514" s="1418" t="s">
        <v>892</v>
      </c>
      <c r="G514" s="1419"/>
      <c r="H514" s="1419"/>
      <c r="I514" s="1419"/>
      <c r="J514" s="1420"/>
    </row>
    <row r="515" spans="1:10" ht="18.75" customHeight="1">
      <c r="A515" s="1412"/>
      <c r="B515" s="1413"/>
      <c r="C515" s="1414"/>
      <c r="D515" s="1412"/>
      <c r="E515" s="1414"/>
      <c r="F515" s="1412" t="s">
        <v>937</v>
      </c>
      <c r="G515" s="1413"/>
      <c r="H515" s="1413"/>
      <c r="I515" s="1413"/>
      <c r="J515" s="1414"/>
    </row>
    <row r="516" spans="1:10" ht="18.75" customHeight="1">
      <c r="A516" s="1412"/>
      <c r="B516" s="1413"/>
      <c r="C516" s="1414"/>
      <c r="D516" s="1412"/>
      <c r="E516" s="1414"/>
      <c r="F516" s="1412" t="s">
        <v>938</v>
      </c>
      <c r="G516" s="1413"/>
      <c r="H516" s="1413"/>
      <c r="I516" s="1413"/>
      <c r="J516" s="1414"/>
    </row>
    <row r="517" spans="1:10" ht="18.75" customHeight="1">
      <c r="A517" s="1412"/>
      <c r="B517" s="1413"/>
      <c r="C517" s="1414"/>
      <c r="D517" s="1412"/>
      <c r="E517" s="1414"/>
      <c r="F517" s="1412" t="s">
        <v>897</v>
      </c>
      <c r="G517" s="1413"/>
      <c r="H517" s="1413"/>
      <c r="I517" s="1413"/>
      <c r="J517" s="1414"/>
    </row>
    <row r="518" spans="1:10" ht="18.75" customHeight="1">
      <c r="A518" s="1412"/>
      <c r="B518" s="1413"/>
      <c r="C518" s="1414"/>
      <c r="D518" s="1412"/>
      <c r="E518" s="1414"/>
      <c r="F518" s="1412" t="s">
        <v>914</v>
      </c>
      <c r="G518" s="1413"/>
      <c r="H518" s="1413"/>
      <c r="I518" s="1413"/>
      <c r="J518" s="1414"/>
    </row>
    <row r="519" spans="1:10" ht="18.75" customHeight="1">
      <c r="A519" s="1412"/>
      <c r="B519" s="1413"/>
      <c r="C519" s="1414"/>
      <c r="D519" s="1412"/>
      <c r="E519" s="1414"/>
      <c r="F519" s="1412" t="s">
        <v>901</v>
      </c>
      <c r="G519" s="1413"/>
      <c r="H519" s="1413"/>
      <c r="I519" s="1413"/>
      <c r="J519" s="1414"/>
    </row>
    <row r="520" spans="1:10" ht="18.75" customHeight="1">
      <c r="A520" s="1412"/>
      <c r="B520" s="1413"/>
      <c r="C520" s="1414"/>
      <c r="D520" s="1412"/>
      <c r="E520" s="1414"/>
      <c r="F520" s="1412" t="s">
        <v>903</v>
      </c>
      <c r="G520" s="1413"/>
      <c r="H520" s="1413"/>
      <c r="I520" s="1413"/>
      <c r="J520" s="1414"/>
    </row>
    <row r="521" spans="1:10" ht="18.75" customHeight="1">
      <c r="A521" s="1415"/>
      <c r="B521" s="1416"/>
      <c r="C521" s="1417"/>
      <c r="D521" s="1415"/>
      <c r="E521" s="1417"/>
      <c r="F521" s="1415" t="s">
        <v>939</v>
      </c>
      <c r="G521" s="1416"/>
      <c r="H521" s="1416"/>
      <c r="I521" s="1416"/>
      <c r="J521" s="1417"/>
    </row>
    <row r="523" spans="1:10" ht="18.75" customHeight="1">
      <c r="A523" s="80" t="s">
        <v>940</v>
      </c>
    </row>
    <row r="524" spans="1:10" ht="18.75" customHeight="1">
      <c r="A524" s="1409" t="s">
        <v>362</v>
      </c>
      <c r="B524" s="1410"/>
      <c r="C524" s="1410"/>
      <c r="D524" s="1410"/>
      <c r="E524" s="1410"/>
      <c r="F524" s="1410"/>
      <c r="G524" s="1410"/>
      <c r="H524" s="1410"/>
      <c r="I524" s="1410"/>
      <c r="J524" s="1411"/>
    </row>
    <row r="525" spans="1:10" ht="18.75" customHeight="1">
      <c r="A525" s="1403" t="s">
        <v>941</v>
      </c>
      <c r="B525" s="1404"/>
      <c r="C525" s="1404"/>
      <c r="D525" s="1404"/>
      <c r="E525" s="1404"/>
      <c r="F525" s="1404"/>
      <c r="G525" s="1404"/>
      <c r="H525" s="1404"/>
      <c r="I525" s="1404"/>
      <c r="J525" s="1405"/>
    </row>
    <row r="526" spans="1:10" ht="18.75" customHeight="1">
      <c r="A526" s="1403" t="s">
        <v>942</v>
      </c>
      <c r="B526" s="1404"/>
      <c r="C526" s="1404"/>
      <c r="D526" s="1404"/>
      <c r="E526" s="1404"/>
      <c r="F526" s="1404"/>
      <c r="G526" s="1404"/>
      <c r="H526" s="1404"/>
      <c r="I526" s="1404"/>
      <c r="J526" s="1405"/>
    </row>
    <row r="527" spans="1:10" ht="18.75" customHeight="1">
      <c r="A527" s="1403" t="s">
        <v>943</v>
      </c>
      <c r="B527" s="1404"/>
      <c r="C527" s="1404"/>
      <c r="D527" s="1404"/>
      <c r="E527" s="1404"/>
      <c r="F527" s="1404"/>
      <c r="G527" s="1404"/>
      <c r="H527" s="1404"/>
      <c r="I527" s="1404"/>
      <c r="J527" s="1405"/>
    </row>
    <row r="528" spans="1:10" ht="18.75" customHeight="1">
      <c r="A528" s="1403" t="s">
        <v>944</v>
      </c>
      <c r="B528" s="1404"/>
      <c r="C528" s="1404"/>
      <c r="D528" s="1404"/>
      <c r="E528" s="1404"/>
      <c r="F528" s="1404"/>
      <c r="G528" s="1404"/>
      <c r="H528" s="1404"/>
      <c r="I528" s="1404"/>
      <c r="J528" s="1405"/>
    </row>
    <row r="529" spans="1:10" ht="18.75" customHeight="1">
      <c r="A529" s="1403" t="s">
        <v>945</v>
      </c>
      <c r="B529" s="1404"/>
      <c r="C529" s="1404"/>
      <c r="D529" s="1404"/>
      <c r="E529" s="1404"/>
      <c r="F529" s="1404"/>
      <c r="G529" s="1404"/>
      <c r="H529" s="1404"/>
      <c r="I529" s="1404"/>
      <c r="J529" s="1405"/>
    </row>
    <row r="530" spans="1:10" ht="18.75" customHeight="1">
      <c r="A530" s="1406" t="s">
        <v>946</v>
      </c>
      <c r="B530" s="1407"/>
      <c r="C530" s="1407"/>
      <c r="D530" s="1407"/>
      <c r="E530" s="1407"/>
      <c r="F530" s="1407"/>
      <c r="G530" s="1407"/>
      <c r="H530" s="1407"/>
      <c r="I530" s="1407"/>
      <c r="J530" s="1408"/>
    </row>
  </sheetData>
  <mergeCells count="1104">
    <mergeCell ref="A1:J1"/>
    <mergeCell ref="A2:J3"/>
    <mergeCell ref="A6:J6"/>
    <mergeCell ref="A16:J16"/>
    <mergeCell ref="A32:J32"/>
    <mergeCell ref="E46:J46"/>
    <mergeCell ref="A46:D46"/>
    <mergeCell ref="A54:D54"/>
    <mergeCell ref="E54:J54"/>
    <mergeCell ref="A55:D55"/>
    <mergeCell ref="E55:J55"/>
    <mergeCell ref="A56:D56"/>
    <mergeCell ref="E56:J56"/>
    <mergeCell ref="A50:D50"/>
    <mergeCell ref="E50:J50"/>
    <mergeCell ref="A52:D52"/>
    <mergeCell ref="E52:J52"/>
    <mergeCell ref="A53:D53"/>
    <mergeCell ref="E53:J53"/>
    <mergeCell ref="E47:J47"/>
    <mergeCell ref="A47:D47"/>
    <mergeCell ref="A48:D48"/>
    <mergeCell ref="E48:J48"/>
    <mergeCell ref="A49:D49"/>
    <mergeCell ref="E49:J49"/>
    <mergeCell ref="E51:J51"/>
    <mergeCell ref="A51:D51"/>
    <mergeCell ref="A62:D62"/>
    <mergeCell ref="E62:J62"/>
    <mergeCell ref="A91:D91"/>
    <mergeCell ref="E63:J63"/>
    <mergeCell ref="A92:D92"/>
    <mergeCell ref="E64:J64"/>
    <mergeCell ref="A60:D60"/>
    <mergeCell ref="E60:J60"/>
    <mergeCell ref="A61:D61"/>
    <mergeCell ref="E61:J61"/>
    <mergeCell ref="A57:D57"/>
    <mergeCell ref="E57:J57"/>
    <mergeCell ref="A58:D58"/>
    <mergeCell ref="E58:J58"/>
    <mergeCell ref="A59:D59"/>
    <mergeCell ref="E59:J59"/>
    <mergeCell ref="E71:J71"/>
    <mergeCell ref="E72:J72"/>
    <mergeCell ref="E73:J73"/>
    <mergeCell ref="A71:D71"/>
    <mergeCell ref="A72:D72"/>
    <mergeCell ref="A73:D73"/>
    <mergeCell ref="E68:J68"/>
    <mergeCell ref="A63:D63"/>
    <mergeCell ref="A64:D64"/>
    <mergeCell ref="A136:D136"/>
    <mergeCell ref="A137:D137"/>
    <mergeCell ref="A138:D138"/>
    <mergeCell ref="A139:D139"/>
    <mergeCell ref="A140:D140"/>
    <mergeCell ref="A119:D119"/>
    <mergeCell ref="E69:J69"/>
    <mergeCell ref="A120:D120"/>
    <mergeCell ref="E70:J70"/>
    <mergeCell ref="A69:D69"/>
    <mergeCell ref="A70:D70"/>
    <mergeCell ref="A93:D93"/>
    <mergeCell ref="E77:J77"/>
    <mergeCell ref="E65:J65"/>
    <mergeCell ref="A94:D94"/>
    <mergeCell ref="E66:J66"/>
    <mergeCell ref="A95:D95"/>
    <mergeCell ref="E67:J67"/>
    <mergeCell ref="E78:J78"/>
    <mergeCell ref="E79:J79"/>
    <mergeCell ref="A77:D77"/>
    <mergeCell ref="A78:D78"/>
    <mergeCell ref="A79:D79"/>
    <mergeCell ref="E74:J74"/>
    <mergeCell ref="A65:D65"/>
    <mergeCell ref="A66:D66"/>
    <mergeCell ref="A67:D67"/>
    <mergeCell ref="A68:D68"/>
    <mergeCell ref="A89:D89"/>
    <mergeCell ref="A90:D90"/>
    <mergeCell ref="E118:J118"/>
    <mergeCell ref="E119:J119"/>
    <mergeCell ref="A128:D128"/>
    <mergeCell ref="A124:D124"/>
    <mergeCell ref="E86:J86"/>
    <mergeCell ref="A134:D134"/>
    <mergeCell ref="E75:J75"/>
    <mergeCell ref="A159:D159"/>
    <mergeCell ref="E76:J76"/>
    <mergeCell ref="A74:D74"/>
    <mergeCell ref="A75:D75"/>
    <mergeCell ref="A76:D76"/>
    <mergeCell ref="A129:D129"/>
    <mergeCell ref="A121:D121"/>
    <mergeCell ref="E83:J83"/>
    <mergeCell ref="A122:D122"/>
    <mergeCell ref="E84:J84"/>
    <mergeCell ref="A123:D123"/>
    <mergeCell ref="E85:J85"/>
    <mergeCell ref="A83:D83"/>
    <mergeCell ref="A84:D84"/>
    <mergeCell ref="A85:D85"/>
    <mergeCell ref="A126:D126"/>
    <mergeCell ref="A96:D96"/>
    <mergeCell ref="E80:J80"/>
    <mergeCell ref="E102:J102"/>
    <mergeCell ref="E103:J103"/>
    <mergeCell ref="E136:J136"/>
    <mergeCell ref="E137:J137"/>
    <mergeCell ref="E149:J149"/>
    <mergeCell ref="A113:D113"/>
    <mergeCell ref="A114:D114"/>
    <mergeCell ref="A115:D115"/>
    <mergeCell ref="E115:J115"/>
    <mergeCell ref="A209:D209"/>
    <mergeCell ref="A210:D210"/>
    <mergeCell ref="A211:D211"/>
    <mergeCell ref="A163:D163"/>
    <mergeCell ref="E97:J97"/>
    <mergeCell ref="A97:D97"/>
    <mergeCell ref="E100:J100"/>
    <mergeCell ref="A164:D164"/>
    <mergeCell ref="E81:J81"/>
    <mergeCell ref="A180:D180"/>
    <mergeCell ref="E82:J82"/>
    <mergeCell ref="A80:D80"/>
    <mergeCell ref="A81:D81"/>
    <mergeCell ref="A82:D82"/>
    <mergeCell ref="A127:D127"/>
    <mergeCell ref="A160:D160"/>
    <mergeCell ref="E89:J89"/>
    <mergeCell ref="A161:D161"/>
    <mergeCell ref="E90:J90"/>
    <mergeCell ref="A130:D130"/>
    <mergeCell ref="A131:D131"/>
    <mergeCell ref="A132:D132"/>
    <mergeCell ref="A133:D133"/>
    <mergeCell ref="E120:J120"/>
    <mergeCell ref="E121:J121"/>
    <mergeCell ref="E122:J122"/>
    <mergeCell ref="E123:J123"/>
    <mergeCell ref="E124:J124"/>
    <mergeCell ref="E125:J125"/>
    <mergeCell ref="A135:D135"/>
    <mergeCell ref="A162:D162"/>
    <mergeCell ref="E91:J91"/>
    <mergeCell ref="A192:D192"/>
    <mergeCell ref="A193:D193"/>
    <mergeCell ref="E220:J220"/>
    <mergeCell ref="A198:D198"/>
    <mergeCell ref="E87:J87"/>
    <mergeCell ref="A216:D216"/>
    <mergeCell ref="E88:J88"/>
    <mergeCell ref="A86:D86"/>
    <mergeCell ref="A87:D87"/>
    <mergeCell ref="A88:D88"/>
    <mergeCell ref="A125:D125"/>
    <mergeCell ref="A181:D181"/>
    <mergeCell ref="A98:D98"/>
    <mergeCell ref="A99:D99"/>
    <mergeCell ref="A100:D100"/>
    <mergeCell ref="E98:J98"/>
    <mergeCell ref="A182:D182"/>
    <mergeCell ref="E95:J95"/>
    <mergeCell ref="E144:J144"/>
    <mergeCell ref="E145:J145"/>
    <mergeCell ref="A141:D141"/>
    <mergeCell ref="A142:D142"/>
    <mergeCell ref="A143:D143"/>
    <mergeCell ref="E215:J215"/>
    <mergeCell ref="E216:J216"/>
    <mergeCell ref="A215:D215"/>
    <mergeCell ref="A196:D196"/>
    <mergeCell ref="E96:J96"/>
    <mergeCell ref="E130:J130"/>
    <mergeCell ref="E214:J214"/>
    <mergeCell ref="A212:D212"/>
    <mergeCell ref="A213:D213"/>
    <mergeCell ref="A259:D259"/>
    <mergeCell ref="E131:J131"/>
    <mergeCell ref="A107:D107"/>
    <mergeCell ref="A108:D108"/>
    <mergeCell ref="A109:D109"/>
    <mergeCell ref="E107:J107"/>
    <mergeCell ref="A238:D238"/>
    <mergeCell ref="E92:J92"/>
    <mergeCell ref="A239:D239"/>
    <mergeCell ref="E93:J93"/>
    <mergeCell ref="A240:D240"/>
    <mergeCell ref="E94:J94"/>
    <mergeCell ref="E105:J105"/>
    <mergeCell ref="E106:J106"/>
    <mergeCell ref="E108:J108"/>
    <mergeCell ref="E109:J109"/>
    <mergeCell ref="A217:D217"/>
    <mergeCell ref="A104:D104"/>
    <mergeCell ref="A105:D105"/>
    <mergeCell ref="A106:D106"/>
    <mergeCell ref="E104:J104"/>
    <mergeCell ref="A218:D218"/>
    <mergeCell ref="E112:J112"/>
    <mergeCell ref="A219:D219"/>
    <mergeCell ref="E113:J113"/>
    <mergeCell ref="A197:D197"/>
    <mergeCell ref="E114:J114"/>
    <mergeCell ref="A101:D101"/>
    <mergeCell ref="A102:D102"/>
    <mergeCell ref="A103:D103"/>
    <mergeCell ref="E101:J101"/>
    <mergeCell ref="E138:J138"/>
    <mergeCell ref="A277:D277"/>
    <mergeCell ref="E139:J139"/>
    <mergeCell ref="A179:D179"/>
    <mergeCell ref="E192:J192"/>
    <mergeCell ref="E193:J193"/>
    <mergeCell ref="A191:D191"/>
    <mergeCell ref="A260:D260"/>
    <mergeCell ref="E99:J99"/>
    <mergeCell ref="A261:D261"/>
    <mergeCell ref="E110:J110"/>
    <mergeCell ref="A262:D262"/>
    <mergeCell ref="E111:J111"/>
    <mergeCell ref="A110:D110"/>
    <mergeCell ref="A111:D111"/>
    <mergeCell ref="A112:D112"/>
    <mergeCell ref="E117:J117"/>
    <mergeCell ref="E249:J249"/>
    <mergeCell ref="A250:D250"/>
    <mergeCell ref="A251:D251"/>
    <mergeCell ref="A252:D252"/>
    <mergeCell ref="E250:J250"/>
    <mergeCell ref="E255:J255"/>
    <mergeCell ref="E256:J256"/>
    <mergeCell ref="E257:J257"/>
    <mergeCell ref="A247:D247"/>
    <mergeCell ref="A248:D248"/>
    <mergeCell ref="A249:D249"/>
    <mergeCell ref="E247:J247"/>
    <mergeCell ref="A241:D241"/>
    <mergeCell ref="E129:J129"/>
    <mergeCell ref="A242:D242"/>
    <mergeCell ref="E140:J140"/>
    <mergeCell ref="A283:D283"/>
    <mergeCell ref="E141:J141"/>
    <mergeCell ref="E163:J163"/>
    <mergeCell ref="E164:J164"/>
    <mergeCell ref="E166:J166"/>
    <mergeCell ref="A178:D178"/>
    <mergeCell ref="A278:D278"/>
    <mergeCell ref="E126:J126"/>
    <mergeCell ref="A279:D279"/>
    <mergeCell ref="E127:J127"/>
    <mergeCell ref="A280:D280"/>
    <mergeCell ref="E128:J128"/>
    <mergeCell ref="A116:D116"/>
    <mergeCell ref="A117:D117"/>
    <mergeCell ref="A118:D118"/>
    <mergeCell ref="E116:J116"/>
    <mergeCell ref="E237:J237"/>
    <mergeCell ref="E238:J238"/>
    <mergeCell ref="A236:D236"/>
    <mergeCell ref="A237:D237"/>
    <mergeCell ref="E246:J246"/>
    <mergeCell ref="E248:J248"/>
    <mergeCell ref="E233:J233"/>
    <mergeCell ref="E234:J234"/>
    <mergeCell ref="E235:J235"/>
    <mergeCell ref="A233:D233"/>
    <mergeCell ref="A234:D234"/>
    <mergeCell ref="A235:D235"/>
    <mergeCell ref="A263:D263"/>
    <mergeCell ref="E135:J135"/>
    <mergeCell ref="A264:D264"/>
    <mergeCell ref="E213:J213"/>
    <mergeCell ref="A214:D214"/>
    <mergeCell ref="A288:D288"/>
    <mergeCell ref="E211:J211"/>
    <mergeCell ref="A289:D289"/>
    <mergeCell ref="E162:J162"/>
    <mergeCell ref="A284:D284"/>
    <mergeCell ref="E132:J132"/>
    <mergeCell ref="A285:D285"/>
    <mergeCell ref="E133:J133"/>
    <mergeCell ref="A286:D286"/>
    <mergeCell ref="E134:J134"/>
    <mergeCell ref="E146:J146"/>
    <mergeCell ref="E147:J147"/>
    <mergeCell ref="E148:J148"/>
    <mergeCell ref="A144:D144"/>
    <mergeCell ref="A145:D145"/>
    <mergeCell ref="A146:D146"/>
    <mergeCell ref="E199:J199"/>
    <mergeCell ref="A199:D199"/>
    <mergeCell ref="E206:J206"/>
    <mergeCell ref="E207:J207"/>
    <mergeCell ref="E208:J208"/>
    <mergeCell ref="A206:D206"/>
    <mergeCell ref="A207:D207"/>
    <mergeCell ref="A208:D208"/>
    <mergeCell ref="E245:J245"/>
    <mergeCell ref="E236:J236"/>
    <mergeCell ref="A281:D281"/>
    <mergeCell ref="E142:J142"/>
    <mergeCell ref="E156:J156"/>
    <mergeCell ref="E157:J157"/>
    <mergeCell ref="E158:J158"/>
    <mergeCell ref="A154:D154"/>
    <mergeCell ref="A155:D155"/>
    <mergeCell ref="A156:D156"/>
    <mergeCell ref="E153:J153"/>
    <mergeCell ref="E154:J154"/>
    <mergeCell ref="E155:J155"/>
    <mergeCell ref="A151:D151"/>
    <mergeCell ref="A152:D152"/>
    <mergeCell ref="A153:D153"/>
    <mergeCell ref="E150:J150"/>
    <mergeCell ref="E151:J151"/>
    <mergeCell ref="E152:J152"/>
    <mergeCell ref="A147:D147"/>
    <mergeCell ref="A148:D148"/>
    <mergeCell ref="A150:D150"/>
    <mergeCell ref="E143:J143"/>
    <mergeCell ref="A149:D149"/>
    <mergeCell ref="E159:J159"/>
    <mergeCell ref="E160:J160"/>
    <mergeCell ref="E161:J161"/>
    <mergeCell ref="A157:D157"/>
    <mergeCell ref="A158:D158"/>
    <mergeCell ref="G334:J334"/>
    <mergeCell ref="E175:J175"/>
    <mergeCell ref="E176:J176"/>
    <mergeCell ref="E177:J177"/>
    <mergeCell ref="A175:D175"/>
    <mergeCell ref="A176:D176"/>
    <mergeCell ref="A177:D177"/>
    <mergeCell ref="A334:B334"/>
    <mergeCell ref="E172:J172"/>
    <mergeCell ref="E173:J173"/>
    <mergeCell ref="E174:J174"/>
    <mergeCell ref="A172:D172"/>
    <mergeCell ref="A173:D173"/>
    <mergeCell ref="A174:D174"/>
    <mergeCell ref="A291:D291"/>
    <mergeCell ref="E242:J242"/>
    <mergeCell ref="E253:J253"/>
    <mergeCell ref="E254:J254"/>
    <mergeCell ref="A243:D243"/>
    <mergeCell ref="A244:D244"/>
    <mergeCell ref="A245:D245"/>
    <mergeCell ref="A246:D246"/>
    <mergeCell ref="A333:B333"/>
    <mergeCell ref="E178:J178"/>
    <mergeCell ref="E179:J179"/>
    <mergeCell ref="E180:J180"/>
    <mergeCell ref="A292:D292"/>
    <mergeCell ref="E196:J196"/>
    <mergeCell ref="A194:D194"/>
    <mergeCell ref="G335:J335"/>
    <mergeCell ref="E165:J165"/>
    <mergeCell ref="E167:J167"/>
    <mergeCell ref="E168:J168"/>
    <mergeCell ref="A165:D165"/>
    <mergeCell ref="A167:D167"/>
    <mergeCell ref="A168:D168"/>
    <mergeCell ref="A166:D166"/>
    <mergeCell ref="E169:J169"/>
    <mergeCell ref="E170:J170"/>
    <mergeCell ref="E171:J171"/>
    <mergeCell ref="A169:D169"/>
    <mergeCell ref="A170:D170"/>
    <mergeCell ref="A171:D171"/>
    <mergeCell ref="E184:J184"/>
    <mergeCell ref="E185:J185"/>
    <mergeCell ref="E186:J186"/>
    <mergeCell ref="A184:D184"/>
    <mergeCell ref="A185:D185"/>
    <mergeCell ref="A186:D186"/>
    <mergeCell ref="A188:D188"/>
    <mergeCell ref="E181:J181"/>
    <mergeCell ref="E182:J182"/>
    <mergeCell ref="E183:J183"/>
    <mergeCell ref="A183:D183"/>
    <mergeCell ref="E191:J191"/>
    <mergeCell ref="G311:J311"/>
    <mergeCell ref="A195:D195"/>
    <mergeCell ref="A287:D287"/>
    <mergeCell ref="E212:J212"/>
    <mergeCell ref="E187:J187"/>
    <mergeCell ref="E189:J189"/>
    <mergeCell ref="E190:J190"/>
    <mergeCell ref="A187:D187"/>
    <mergeCell ref="A189:D189"/>
    <mergeCell ref="A190:D190"/>
    <mergeCell ref="E188:J188"/>
    <mergeCell ref="E203:J203"/>
    <mergeCell ref="E204:J204"/>
    <mergeCell ref="E205:J205"/>
    <mergeCell ref="A203:D203"/>
    <mergeCell ref="A204:D204"/>
    <mergeCell ref="A205:D205"/>
    <mergeCell ref="G313:J313"/>
    <mergeCell ref="E200:J200"/>
    <mergeCell ref="E201:J201"/>
    <mergeCell ref="E202:J202"/>
    <mergeCell ref="A200:D200"/>
    <mergeCell ref="A201:D201"/>
    <mergeCell ref="A202:D202"/>
    <mergeCell ref="A313:B313"/>
    <mergeCell ref="E197:J197"/>
    <mergeCell ref="E198:J198"/>
    <mergeCell ref="E223:J223"/>
    <mergeCell ref="A221:D221"/>
    <mergeCell ref="A222:D222"/>
    <mergeCell ref="A223:D223"/>
    <mergeCell ref="C309:F309"/>
    <mergeCell ref="E218:J218"/>
    <mergeCell ref="E219:J219"/>
    <mergeCell ref="E194:J194"/>
    <mergeCell ref="E195:J195"/>
    <mergeCell ref="A220:D220"/>
    <mergeCell ref="G309:J309"/>
    <mergeCell ref="A310:B310"/>
    <mergeCell ref="A293:D293"/>
    <mergeCell ref="A228:D228"/>
    <mergeCell ref="A229:D229"/>
    <mergeCell ref="G308:J308"/>
    <mergeCell ref="E224:J224"/>
    <mergeCell ref="E225:J225"/>
    <mergeCell ref="E226:J226"/>
    <mergeCell ref="A224:D224"/>
    <mergeCell ref="A225:D225"/>
    <mergeCell ref="A290:D290"/>
    <mergeCell ref="E277:J277"/>
    <mergeCell ref="E278:J278"/>
    <mergeCell ref="A276:D276"/>
    <mergeCell ref="G306:J306"/>
    <mergeCell ref="A307:B307"/>
    <mergeCell ref="C307:F307"/>
    <mergeCell ref="A253:D253"/>
    <mergeCell ref="A254:D254"/>
    <mergeCell ref="A255:D255"/>
    <mergeCell ref="A266:D266"/>
    <mergeCell ref="E258:J258"/>
    <mergeCell ref="E259:J259"/>
    <mergeCell ref="E260:J260"/>
    <mergeCell ref="C310:F310"/>
    <mergeCell ref="G310:J310"/>
    <mergeCell ref="A274:D274"/>
    <mergeCell ref="A275:D275"/>
    <mergeCell ref="E270:J270"/>
    <mergeCell ref="E271:J271"/>
    <mergeCell ref="E279:J279"/>
    <mergeCell ref="E280:J280"/>
    <mergeCell ref="E281:J281"/>
    <mergeCell ref="G305:J305"/>
    <mergeCell ref="A305:B305"/>
    <mergeCell ref="A306:B306"/>
    <mergeCell ref="C306:F306"/>
    <mergeCell ref="E276:J276"/>
    <mergeCell ref="A312:B312"/>
    <mergeCell ref="C312:F312"/>
    <mergeCell ref="A309:B309"/>
    <mergeCell ref="A226:D226"/>
    <mergeCell ref="E239:J239"/>
    <mergeCell ref="E240:J240"/>
    <mergeCell ref="E241:J241"/>
    <mergeCell ref="E252:J252"/>
    <mergeCell ref="E243:J243"/>
    <mergeCell ref="E244:J244"/>
    <mergeCell ref="E230:J230"/>
    <mergeCell ref="E231:J231"/>
    <mergeCell ref="E232:J232"/>
    <mergeCell ref="A230:D230"/>
    <mergeCell ref="A231:D231"/>
    <mergeCell ref="E261:J261"/>
    <mergeCell ref="E262:J262"/>
    <mergeCell ref="E263:J263"/>
    <mergeCell ref="E274:J274"/>
    <mergeCell ref="E275:J275"/>
    <mergeCell ref="A273:D273"/>
    <mergeCell ref="A282:D282"/>
    <mergeCell ref="E272:J272"/>
    <mergeCell ref="A270:D270"/>
    <mergeCell ref="E217:J217"/>
    <mergeCell ref="E221:J221"/>
    <mergeCell ref="E222:J222"/>
    <mergeCell ref="A232:D232"/>
    <mergeCell ref="E251:J251"/>
    <mergeCell ref="E227:J227"/>
    <mergeCell ref="E228:J228"/>
    <mergeCell ref="E229:J229"/>
    <mergeCell ref="A227:D227"/>
    <mergeCell ref="A308:B308"/>
    <mergeCell ref="E267:J267"/>
    <mergeCell ref="E268:J268"/>
    <mergeCell ref="E269:J269"/>
    <mergeCell ref="A267:D267"/>
    <mergeCell ref="A268:D268"/>
    <mergeCell ref="A269:D269"/>
    <mergeCell ref="C308:F308"/>
    <mergeCell ref="C304:F304"/>
    <mergeCell ref="C303:J303"/>
    <mergeCell ref="A300:B300"/>
    <mergeCell ref="E285:J285"/>
    <mergeCell ref="E286:J286"/>
    <mergeCell ref="E287:J287"/>
    <mergeCell ref="A299:B299"/>
    <mergeCell ref="A297:B298"/>
    <mergeCell ref="A296:B296"/>
    <mergeCell ref="E273:J273"/>
    <mergeCell ref="E266:J266"/>
    <mergeCell ref="A256:D256"/>
    <mergeCell ref="A257:D257"/>
    <mergeCell ref="A258:D258"/>
    <mergeCell ref="A265:D265"/>
    <mergeCell ref="A271:D271"/>
    <mergeCell ref="A272:D272"/>
    <mergeCell ref="E264:J264"/>
    <mergeCell ref="E265:J265"/>
    <mergeCell ref="E209:J209"/>
    <mergeCell ref="E210:J210"/>
    <mergeCell ref="A344:B344"/>
    <mergeCell ref="C344:F344"/>
    <mergeCell ref="G329:J329"/>
    <mergeCell ref="G330:J330"/>
    <mergeCell ref="C314:F314"/>
    <mergeCell ref="C315:F315"/>
    <mergeCell ref="C316:F316"/>
    <mergeCell ref="C317:F317"/>
    <mergeCell ref="C318:F318"/>
    <mergeCell ref="G315:J315"/>
    <mergeCell ref="G316:J316"/>
    <mergeCell ref="G317:J317"/>
    <mergeCell ref="G318:J318"/>
    <mergeCell ref="G314:J314"/>
    <mergeCell ref="A327:B327"/>
    <mergeCell ref="E288:J288"/>
    <mergeCell ref="E289:J289"/>
    <mergeCell ref="E290:J290"/>
    <mergeCell ref="I296:J296"/>
    <mergeCell ref="C296:H296"/>
    <mergeCell ref="A337:B337"/>
    <mergeCell ref="C337:F337"/>
    <mergeCell ref="A338:B338"/>
    <mergeCell ref="C338:F338"/>
    <mergeCell ref="G339:J339"/>
    <mergeCell ref="A335:B335"/>
    <mergeCell ref="C335:F335"/>
    <mergeCell ref="G336:J336"/>
    <mergeCell ref="A336:B336"/>
    <mergeCell ref="C336:F336"/>
    <mergeCell ref="G337:J337"/>
    <mergeCell ref="G307:J307"/>
    <mergeCell ref="G342:J342"/>
    <mergeCell ref="A342:B342"/>
    <mergeCell ref="C342:F342"/>
    <mergeCell ref="A328:B328"/>
    <mergeCell ref="E291:J291"/>
    <mergeCell ref="E292:J292"/>
    <mergeCell ref="E293:J293"/>
    <mergeCell ref="I297:J298"/>
    <mergeCell ref="I300:J300"/>
    <mergeCell ref="I299:J299"/>
    <mergeCell ref="C313:F313"/>
    <mergeCell ref="A311:B311"/>
    <mergeCell ref="C311:F311"/>
    <mergeCell ref="C331:F331"/>
    <mergeCell ref="G332:J332"/>
    <mergeCell ref="C334:F334"/>
    <mergeCell ref="G333:J333"/>
    <mergeCell ref="G312:J312"/>
    <mergeCell ref="A303:B304"/>
    <mergeCell ref="C305:F305"/>
    <mergeCell ref="A332:B332"/>
    <mergeCell ref="C332:F332"/>
    <mergeCell ref="C333:F333"/>
    <mergeCell ref="A331:B331"/>
    <mergeCell ref="G343:J343"/>
    <mergeCell ref="A339:B339"/>
    <mergeCell ref="C339:F339"/>
    <mergeCell ref="G340:J340"/>
    <mergeCell ref="A340:B340"/>
    <mergeCell ref="C340:F340"/>
    <mergeCell ref="G341:J341"/>
    <mergeCell ref="A349:B349"/>
    <mergeCell ref="C349:F349"/>
    <mergeCell ref="G349:J349"/>
    <mergeCell ref="G350:J350"/>
    <mergeCell ref="A347:B347"/>
    <mergeCell ref="G304:J304"/>
    <mergeCell ref="E282:J282"/>
    <mergeCell ref="E283:J283"/>
    <mergeCell ref="E284:J284"/>
    <mergeCell ref="G331:J331"/>
    <mergeCell ref="G319:J319"/>
    <mergeCell ref="G320:J320"/>
    <mergeCell ref="C321:F321"/>
    <mergeCell ref="C327:F327"/>
    <mergeCell ref="C328:F328"/>
    <mergeCell ref="C329:F329"/>
    <mergeCell ref="G321:J321"/>
    <mergeCell ref="G327:J327"/>
    <mergeCell ref="G328:J328"/>
    <mergeCell ref="A343:B343"/>
    <mergeCell ref="C343:F343"/>
    <mergeCell ref="G344:J344"/>
    <mergeCell ref="A348:B348"/>
    <mergeCell ref="A329:B329"/>
    <mergeCell ref="A330:B330"/>
    <mergeCell ref="G347:J347"/>
    <mergeCell ref="G348:J348"/>
    <mergeCell ref="A345:B345"/>
    <mergeCell ref="C345:F345"/>
    <mergeCell ref="G354:J354"/>
    <mergeCell ref="A346:B346"/>
    <mergeCell ref="C346:F346"/>
    <mergeCell ref="G355:J355"/>
    <mergeCell ref="A352:B352"/>
    <mergeCell ref="C352:F352"/>
    <mergeCell ref="G346:J346"/>
    <mergeCell ref="C354:F354"/>
    <mergeCell ref="G369:J369"/>
    <mergeCell ref="C353:F353"/>
    <mergeCell ref="G353:J353"/>
    <mergeCell ref="A353:B353"/>
    <mergeCell ref="A354:B354"/>
    <mergeCell ref="A351:B351"/>
    <mergeCell ref="C351:F351"/>
    <mergeCell ref="G363:J363"/>
    <mergeCell ref="G365:J365"/>
    <mergeCell ref="G351:J351"/>
    <mergeCell ref="G364:J364"/>
    <mergeCell ref="A361:B361"/>
    <mergeCell ref="C357:F357"/>
    <mergeCell ref="G352:J352"/>
    <mergeCell ref="G359:J359"/>
    <mergeCell ref="A350:B350"/>
    <mergeCell ref="C350:F350"/>
    <mergeCell ref="G360:J360"/>
    <mergeCell ref="C359:F359"/>
    <mergeCell ref="A357:B357"/>
    <mergeCell ref="A359:B359"/>
    <mergeCell ref="C358:F358"/>
    <mergeCell ref="G358:J358"/>
    <mergeCell ref="A383:B383"/>
    <mergeCell ref="C355:F355"/>
    <mergeCell ref="G371:J371"/>
    <mergeCell ref="A384:B384"/>
    <mergeCell ref="C356:F356"/>
    <mergeCell ref="G373:J373"/>
    <mergeCell ref="A355:B355"/>
    <mergeCell ref="A356:B356"/>
    <mergeCell ref="A358:B358"/>
    <mergeCell ref="G361:J361"/>
    <mergeCell ref="A368:B368"/>
    <mergeCell ref="A370:B370"/>
    <mergeCell ref="C372:F372"/>
    <mergeCell ref="C370:F370"/>
    <mergeCell ref="G367:J367"/>
    <mergeCell ref="A382:B382"/>
    <mergeCell ref="C364:F364"/>
    <mergeCell ref="G384:J384"/>
    <mergeCell ref="G380:J380"/>
    <mergeCell ref="G381:J381"/>
    <mergeCell ref="C378:F378"/>
    <mergeCell ref="G356:J356"/>
    <mergeCell ref="C367:F367"/>
    <mergeCell ref="C379:F379"/>
    <mergeCell ref="C380:F380"/>
    <mergeCell ref="G366:J366"/>
    <mergeCell ref="G368:J368"/>
    <mergeCell ref="G357:J357"/>
    <mergeCell ref="A364:B364"/>
    <mergeCell ref="A366:B366"/>
    <mergeCell ref="C368:F368"/>
    <mergeCell ref="C365:F365"/>
    <mergeCell ref="A387:B387"/>
    <mergeCell ref="C360:F360"/>
    <mergeCell ref="G382:J382"/>
    <mergeCell ref="A388:B388"/>
    <mergeCell ref="C362:F362"/>
    <mergeCell ref="G383:J383"/>
    <mergeCell ref="A360:B360"/>
    <mergeCell ref="A362:B362"/>
    <mergeCell ref="C363:F363"/>
    <mergeCell ref="C361:F361"/>
    <mergeCell ref="A385:B385"/>
    <mergeCell ref="G370:J370"/>
    <mergeCell ref="C369:F369"/>
    <mergeCell ref="C371:F371"/>
    <mergeCell ref="A386:B386"/>
    <mergeCell ref="A376:B376"/>
    <mergeCell ref="A377:B377"/>
    <mergeCell ref="A363:B363"/>
    <mergeCell ref="A365:B365"/>
    <mergeCell ref="A367:B367"/>
    <mergeCell ref="A369:B369"/>
    <mergeCell ref="A371:B371"/>
    <mergeCell ref="G362:J362"/>
    <mergeCell ref="C366:F366"/>
    <mergeCell ref="G378:J378"/>
    <mergeCell ref="G375:J375"/>
    <mergeCell ref="A378:B378"/>
    <mergeCell ref="G377:J377"/>
    <mergeCell ref="C373:F373"/>
    <mergeCell ref="C375:F375"/>
    <mergeCell ref="G393:J393"/>
    <mergeCell ref="A372:B372"/>
    <mergeCell ref="A374:B374"/>
    <mergeCell ref="C376:F376"/>
    <mergeCell ref="C374:F374"/>
    <mergeCell ref="A391:B391"/>
    <mergeCell ref="G387:J387"/>
    <mergeCell ref="A392:B392"/>
    <mergeCell ref="G389:J389"/>
    <mergeCell ref="G388:J388"/>
    <mergeCell ref="C388:F388"/>
    <mergeCell ref="C389:F389"/>
    <mergeCell ref="G372:J372"/>
    <mergeCell ref="G374:J374"/>
    <mergeCell ref="G376:J376"/>
    <mergeCell ref="G386:J386"/>
    <mergeCell ref="C387:F387"/>
    <mergeCell ref="C377:F377"/>
    <mergeCell ref="A389:B389"/>
    <mergeCell ref="A379:B379"/>
    <mergeCell ref="A380:B380"/>
    <mergeCell ref="A381:B381"/>
    <mergeCell ref="A373:B373"/>
    <mergeCell ref="A375:B375"/>
    <mergeCell ref="G379:J379"/>
    <mergeCell ref="A390:B390"/>
    <mergeCell ref="G390:J390"/>
    <mergeCell ref="G385:J385"/>
    <mergeCell ref="C381:F381"/>
    <mergeCell ref="C382:F382"/>
    <mergeCell ref="C383:F383"/>
    <mergeCell ref="G406:J406"/>
    <mergeCell ref="A404:B404"/>
    <mergeCell ref="C399:F399"/>
    <mergeCell ref="G396:J396"/>
    <mergeCell ref="A399:B399"/>
    <mergeCell ref="C396:F396"/>
    <mergeCell ref="G404:J404"/>
    <mergeCell ref="A401:B401"/>
    <mergeCell ref="C397:F397"/>
    <mergeCell ref="C392:F392"/>
    <mergeCell ref="G392:J392"/>
    <mergeCell ref="C393:F393"/>
    <mergeCell ref="G397:J397"/>
    <mergeCell ref="A400:B400"/>
    <mergeCell ref="A395:B395"/>
    <mergeCell ref="C391:F391"/>
    <mergeCell ref="C404:F404"/>
    <mergeCell ref="C405:F405"/>
    <mergeCell ref="G403:J403"/>
    <mergeCell ref="C403:F403"/>
    <mergeCell ref="A403:B403"/>
    <mergeCell ref="A405:B405"/>
    <mergeCell ref="C401:F401"/>
    <mergeCell ref="A406:B406"/>
    <mergeCell ref="C402:F402"/>
    <mergeCell ref="A393:B393"/>
    <mergeCell ref="G391:J391"/>
    <mergeCell ref="A394:B394"/>
    <mergeCell ref="A410:J410"/>
    <mergeCell ref="C406:F406"/>
    <mergeCell ref="G345:J345"/>
    <mergeCell ref="A321:B321"/>
    <mergeCell ref="A322:B322"/>
    <mergeCell ref="A323:B323"/>
    <mergeCell ref="A324:B324"/>
    <mergeCell ref="A325:B325"/>
    <mergeCell ref="A326:B326"/>
    <mergeCell ref="G325:J325"/>
    <mergeCell ref="G326:J326"/>
    <mergeCell ref="A314:B314"/>
    <mergeCell ref="A315:B315"/>
    <mergeCell ref="A316:B316"/>
    <mergeCell ref="A317:B317"/>
    <mergeCell ref="A318:B318"/>
    <mergeCell ref="A319:B319"/>
    <mergeCell ref="A320:B320"/>
    <mergeCell ref="C330:F330"/>
    <mergeCell ref="C322:F322"/>
    <mergeCell ref="G322:J322"/>
    <mergeCell ref="C323:F323"/>
    <mergeCell ref="C324:F324"/>
    <mergeCell ref="C325:F325"/>
    <mergeCell ref="C326:F326"/>
    <mergeCell ref="G323:J323"/>
    <mergeCell ref="G324:J324"/>
    <mergeCell ref="C319:F319"/>
    <mergeCell ref="C320:F320"/>
    <mergeCell ref="A341:B341"/>
    <mergeCell ref="C341:F341"/>
    <mergeCell ref="C390:F390"/>
    <mergeCell ref="C384:F384"/>
    <mergeCell ref="C385:F385"/>
    <mergeCell ref="C386:F386"/>
    <mergeCell ref="G405:J405"/>
    <mergeCell ref="G394:J394"/>
    <mergeCell ref="A397:B397"/>
    <mergeCell ref="C394:F394"/>
    <mergeCell ref="G398:J398"/>
    <mergeCell ref="A398:B398"/>
    <mergeCell ref="C395:F395"/>
    <mergeCell ref="G401:J401"/>
    <mergeCell ref="C400:F400"/>
    <mergeCell ref="G400:J400"/>
    <mergeCell ref="G395:J395"/>
    <mergeCell ref="A396:B396"/>
    <mergeCell ref="G402:J402"/>
    <mergeCell ref="G399:J399"/>
    <mergeCell ref="A402:B402"/>
    <mergeCell ref="C398:F398"/>
    <mergeCell ref="D434:E434"/>
    <mergeCell ref="F434:J434"/>
    <mergeCell ref="A435:C435"/>
    <mergeCell ref="D435:E435"/>
    <mergeCell ref="F435:J435"/>
    <mergeCell ref="A432:C432"/>
    <mergeCell ref="D432:E432"/>
    <mergeCell ref="F432:J432"/>
    <mergeCell ref="A433:C433"/>
    <mergeCell ref="D433:E433"/>
    <mergeCell ref="F433:J433"/>
    <mergeCell ref="F429:J429"/>
    <mergeCell ref="D429:E429"/>
    <mergeCell ref="D430:E430"/>
    <mergeCell ref="F430:J430"/>
    <mergeCell ref="D431:E431"/>
    <mergeCell ref="F431:J431"/>
    <mergeCell ref="A429:C429"/>
    <mergeCell ref="A430:C430"/>
    <mergeCell ref="A431:C431"/>
    <mergeCell ref="D444:E444"/>
    <mergeCell ref="F444:J444"/>
    <mergeCell ref="A445:C445"/>
    <mergeCell ref="D445:E445"/>
    <mergeCell ref="F445:J445"/>
    <mergeCell ref="A442:C442"/>
    <mergeCell ref="D442:E442"/>
    <mergeCell ref="F442:J442"/>
    <mergeCell ref="A443:C443"/>
    <mergeCell ref="D443:E443"/>
    <mergeCell ref="F443:J443"/>
    <mergeCell ref="A440:C440"/>
    <mergeCell ref="D440:E440"/>
    <mergeCell ref="F440:J440"/>
    <mergeCell ref="A441:C441"/>
    <mergeCell ref="D441:E441"/>
    <mergeCell ref="F441:J441"/>
    <mergeCell ref="A438:C438"/>
    <mergeCell ref="D438:E438"/>
    <mergeCell ref="F438:J438"/>
    <mergeCell ref="A439:C439"/>
    <mergeCell ref="D439:E439"/>
    <mergeCell ref="F439:J439"/>
    <mergeCell ref="A436:C436"/>
    <mergeCell ref="D436:E436"/>
    <mergeCell ref="F436:J436"/>
    <mergeCell ref="A437:C437"/>
    <mergeCell ref="D437:E437"/>
    <mergeCell ref="F437:J437"/>
    <mergeCell ref="A434:C434"/>
    <mergeCell ref="A450:C450"/>
    <mergeCell ref="D450:E450"/>
    <mergeCell ref="F450:J450"/>
    <mergeCell ref="A451:C451"/>
    <mergeCell ref="D451:E451"/>
    <mergeCell ref="F451:J451"/>
    <mergeCell ref="A448:C448"/>
    <mergeCell ref="D448:E448"/>
    <mergeCell ref="F448:J448"/>
    <mergeCell ref="A449:C449"/>
    <mergeCell ref="D449:E449"/>
    <mergeCell ref="F449:J449"/>
    <mergeCell ref="A446:C446"/>
    <mergeCell ref="D446:E446"/>
    <mergeCell ref="F446:J446"/>
    <mergeCell ref="A447:C447"/>
    <mergeCell ref="D447:E447"/>
    <mergeCell ref="F447:J447"/>
    <mergeCell ref="A444:C444"/>
    <mergeCell ref="A456:C456"/>
    <mergeCell ref="D456:E456"/>
    <mergeCell ref="F456:J456"/>
    <mergeCell ref="A457:C457"/>
    <mergeCell ref="D457:E457"/>
    <mergeCell ref="F457:J457"/>
    <mergeCell ref="A454:C454"/>
    <mergeCell ref="D454:E454"/>
    <mergeCell ref="F454:J454"/>
    <mergeCell ref="A455:C455"/>
    <mergeCell ref="D455:E455"/>
    <mergeCell ref="F455:J455"/>
    <mergeCell ref="A452:C452"/>
    <mergeCell ref="D452:E452"/>
    <mergeCell ref="F452:J452"/>
    <mergeCell ref="A453:C453"/>
    <mergeCell ref="D453:E453"/>
    <mergeCell ref="F453:J453"/>
    <mergeCell ref="A462:C462"/>
    <mergeCell ref="D462:E462"/>
    <mergeCell ref="F462:J462"/>
    <mergeCell ref="A463:C463"/>
    <mergeCell ref="D463:E463"/>
    <mergeCell ref="F463:J463"/>
    <mergeCell ref="A460:C460"/>
    <mergeCell ref="D460:E460"/>
    <mergeCell ref="F460:J460"/>
    <mergeCell ref="A461:C461"/>
    <mergeCell ref="D461:E461"/>
    <mergeCell ref="F461:J461"/>
    <mergeCell ref="A458:C458"/>
    <mergeCell ref="D458:E458"/>
    <mergeCell ref="F458:J458"/>
    <mergeCell ref="A459:C459"/>
    <mergeCell ref="D459:E459"/>
    <mergeCell ref="F459:J459"/>
    <mergeCell ref="A468:C468"/>
    <mergeCell ref="D468:E468"/>
    <mergeCell ref="F468:J468"/>
    <mergeCell ref="A469:C469"/>
    <mergeCell ref="D469:E469"/>
    <mergeCell ref="F469:J469"/>
    <mergeCell ref="A466:C466"/>
    <mergeCell ref="D466:E466"/>
    <mergeCell ref="F466:J466"/>
    <mergeCell ref="A467:C467"/>
    <mergeCell ref="D467:E467"/>
    <mergeCell ref="F467:J467"/>
    <mergeCell ref="A464:C464"/>
    <mergeCell ref="D464:E464"/>
    <mergeCell ref="F464:J464"/>
    <mergeCell ref="A465:C465"/>
    <mergeCell ref="D465:E465"/>
    <mergeCell ref="F465:J465"/>
    <mergeCell ref="A474:C474"/>
    <mergeCell ref="D474:E474"/>
    <mergeCell ref="F474:J474"/>
    <mergeCell ref="A475:C475"/>
    <mergeCell ref="D475:E475"/>
    <mergeCell ref="F475:J475"/>
    <mergeCell ref="A472:C472"/>
    <mergeCell ref="D472:E472"/>
    <mergeCell ref="F472:J472"/>
    <mergeCell ref="A473:C473"/>
    <mergeCell ref="D473:E473"/>
    <mergeCell ref="F473:J473"/>
    <mergeCell ref="A470:C470"/>
    <mergeCell ref="D470:E470"/>
    <mergeCell ref="F470:J470"/>
    <mergeCell ref="A471:C471"/>
    <mergeCell ref="D471:E471"/>
    <mergeCell ref="F471:J471"/>
    <mergeCell ref="A480:C480"/>
    <mergeCell ref="D480:E480"/>
    <mergeCell ref="F480:J480"/>
    <mergeCell ref="A481:C481"/>
    <mergeCell ref="D481:E481"/>
    <mergeCell ref="F481:J481"/>
    <mergeCell ref="A478:C478"/>
    <mergeCell ref="D478:E478"/>
    <mergeCell ref="F478:J478"/>
    <mergeCell ref="A479:C479"/>
    <mergeCell ref="D479:E479"/>
    <mergeCell ref="F479:J479"/>
    <mergeCell ref="A476:C476"/>
    <mergeCell ref="D476:E476"/>
    <mergeCell ref="F476:J476"/>
    <mergeCell ref="A477:C477"/>
    <mergeCell ref="D477:E477"/>
    <mergeCell ref="F477:J477"/>
    <mergeCell ref="A486:C486"/>
    <mergeCell ref="D486:E486"/>
    <mergeCell ref="F486:J486"/>
    <mergeCell ref="A487:C487"/>
    <mergeCell ref="D487:E487"/>
    <mergeCell ref="F487:J487"/>
    <mergeCell ref="A484:C484"/>
    <mergeCell ref="D484:E484"/>
    <mergeCell ref="F484:J484"/>
    <mergeCell ref="A485:C485"/>
    <mergeCell ref="D485:E485"/>
    <mergeCell ref="F485:J485"/>
    <mergeCell ref="A482:C482"/>
    <mergeCell ref="D482:E482"/>
    <mergeCell ref="F482:J482"/>
    <mergeCell ref="A483:C483"/>
    <mergeCell ref="D483:E483"/>
    <mergeCell ref="F483:J483"/>
    <mergeCell ref="A492:C492"/>
    <mergeCell ref="D492:E492"/>
    <mergeCell ref="F492:J492"/>
    <mergeCell ref="A493:C493"/>
    <mergeCell ref="D493:E493"/>
    <mergeCell ref="F493:J493"/>
    <mergeCell ref="A490:C490"/>
    <mergeCell ref="D490:E490"/>
    <mergeCell ref="F490:J490"/>
    <mergeCell ref="A491:C491"/>
    <mergeCell ref="D491:E491"/>
    <mergeCell ref="F491:J491"/>
    <mergeCell ref="A488:C488"/>
    <mergeCell ref="D488:E488"/>
    <mergeCell ref="F488:J488"/>
    <mergeCell ref="A489:C489"/>
    <mergeCell ref="D489:E489"/>
    <mergeCell ref="F489:J489"/>
    <mergeCell ref="A498:C498"/>
    <mergeCell ref="D498:E498"/>
    <mergeCell ref="F498:J498"/>
    <mergeCell ref="A499:C499"/>
    <mergeCell ref="D499:E499"/>
    <mergeCell ref="F499:J499"/>
    <mergeCell ref="A496:C496"/>
    <mergeCell ref="D496:E496"/>
    <mergeCell ref="F496:J496"/>
    <mergeCell ref="A497:C497"/>
    <mergeCell ref="D497:E497"/>
    <mergeCell ref="F497:J497"/>
    <mergeCell ref="A494:C494"/>
    <mergeCell ref="D494:E494"/>
    <mergeCell ref="F494:J494"/>
    <mergeCell ref="A495:C495"/>
    <mergeCell ref="D495:E495"/>
    <mergeCell ref="F495:J495"/>
    <mergeCell ref="A504:C504"/>
    <mergeCell ref="D504:E504"/>
    <mergeCell ref="F504:J504"/>
    <mergeCell ref="A505:C505"/>
    <mergeCell ref="D505:E505"/>
    <mergeCell ref="F505:J505"/>
    <mergeCell ref="A502:C502"/>
    <mergeCell ref="D502:E502"/>
    <mergeCell ref="F502:J502"/>
    <mergeCell ref="A503:C503"/>
    <mergeCell ref="D503:E503"/>
    <mergeCell ref="F503:J503"/>
    <mergeCell ref="A500:C500"/>
    <mergeCell ref="D500:E500"/>
    <mergeCell ref="F500:J500"/>
    <mergeCell ref="A501:C501"/>
    <mergeCell ref="D501:E501"/>
    <mergeCell ref="F501:J501"/>
    <mergeCell ref="A510:C510"/>
    <mergeCell ref="D510:E510"/>
    <mergeCell ref="F510:J510"/>
    <mergeCell ref="A511:C511"/>
    <mergeCell ref="D511:E511"/>
    <mergeCell ref="F511:J511"/>
    <mergeCell ref="A508:C508"/>
    <mergeCell ref="D508:E508"/>
    <mergeCell ref="F508:J508"/>
    <mergeCell ref="A509:C509"/>
    <mergeCell ref="D509:E509"/>
    <mergeCell ref="F509:J509"/>
    <mergeCell ref="A506:C506"/>
    <mergeCell ref="D506:E506"/>
    <mergeCell ref="F506:J506"/>
    <mergeCell ref="A507:C507"/>
    <mergeCell ref="D507:E507"/>
    <mergeCell ref="F507:J507"/>
    <mergeCell ref="A516:C516"/>
    <mergeCell ref="D516:E516"/>
    <mergeCell ref="F516:J516"/>
    <mergeCell ref="A517:C517"/>
    <mergeCell ref="D517:E517"/>
    <mergeCell ref="F517:J517"/>
    <mergeCell ref="A514:C514"/>
    <mergeCell ref="D514:E514"/>
    <mergeCell ref="F514:J514"/>
    <mergeCell ref="A515:C515"/>
    <mergeCell ref="D515:E515"/>
    <mergeCell ref="F515:J515"/>
    <mergeCell ref="A512:C512"/>
    <mergeCell ref="D512:E512"/>
    <mergeCell ref="F512:J512"/>
    <mergeCell ref="A513:C513"/>
    <mergeCell ref="D513:E513"/>
    <mergeCell ref="F513:J513"/>
    <mergeCell ref="A527:J527"/>
    <mergeCell ref="A528:J528"/>
    <mergeCell ref="A529:J529"/>
    <mergeCell ref="A530:J530"/>
    <mergeCell ref="A524:J524"/>
    <mergeCell ref="A525:J525"/>
    <mergeCell ref="A526:J526"/>
    <mergeCell ref="A520:C520"/>
    <mergeCell ref="D520:E520"/>
    <mergeCell ref="F520:J520"/>
    <mergeCell ref="A521:C521"/>
    <mergeCell ref="D521:E521"/>
    <mergeCell ref="F521:J521"/>
    <mergeCell ref="A518:C518"/>
    <mergeCell ref="D518:E518"/>
    <mergeCell ref="F518:J518"/>
    <mergeCell ref="A519:C519"/>
    <mergeCell ref="D519:E519"/>
    <mergeCell ref="F519:J519"/>
  </mergeCells>
  <phoneticPr fontId="2" type="noConversion"/>
  <hyperlinks>
    <hyperlink ref="O1" location="과태료!A1" display="법 위반시 과태료" xr:uid="{5C452A51-90AD-4626-B92D-D413E745B479}"/>
    <hyperlink ref="N1" location="법령순서!A1" display="산안법" xr:uid="{18769B07-0571-43A3-9BB7-3159BA7A0917}"/>
    <hyperlink ref="M1" location="직무목록!A1" display="메인화면" xr:uid="{8D20C0B8-BB7A-4654-BED7-64EB4071186D}"/>
  </hyperlinks>
  <pageMargins left="0.7" right="0.33"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230F-4046-49B7-8602-3706C33ADA88}">
  <sheetPr>
    <tabColor theme="9" tint="0.39997558519241921"/>
  </sheetPr>
  <dimension ref="A1:O1029"/>
  <sheetViews>
    <sheetView showGridLines="0" showZeros="0" view="pageBreakPreview" zoomScaleNormal="100" zoomScaleSheetLayoutView="100" workbookViewId="0">
      <pane xSplit="8" ySplit="5" topLeftCell="I6" activePane="bottomRight" state="frozen"/>
      <selection activeCell="G162" sqref="G162:G163"/>
      <selection pane="topRight" activeCell="G162" sqref="G162:G163"/>
      <selection pane="bottomLeft" activeCell="G162" sqref="G162:G163"/>
      <selection pane="bottomRight" activeCell="J7" sqref="J7"/>
    </sheetView>
  </sheetViews>
  <sheetFormatPr defaultRowHeight="15" customHeight="1"/>
  <cols>
    <col min="1" max="1" width="3.125" style="1" customWidth="1"/>
    <col min="2" max="2" width="35.875" style="1" customWidth="1"/>
    <col min="3" max="3" width="12.125" style="1" customWidth="1"/>
    <col min="4" max="4" width="3.25" style="1" customWidth="1"/>
    <col min="5" max="5" width="41.875" style="1" customWidth="1"/>
    <col min="6" max="8" width="8.125" style="1" customWidth="1"/>
    <col min="9" max="9" width="4" style="1" customWidth="1"/>
    <col min="10" max="10" width="5.625" style="216" customWidth="1"/>
    <col min="11" max="11" width="5" style="216" customWidth="1"/>
    <col min="12" max="12" width="2.375" style="216" customWidth="1"/>
    <col min="13" max="13" width="17.625" style="216" customWidth="1"/>
    <col min="14" max="18" width="3.625" style="1" customWidth="1"/>
    <col min="19" max="24" width="3.25" style="1" customWidth="1"/>
    <col min="25" max="25" width="4.875" style="1" customWidth="1"/>
    <col min="26" max="26" width="6.125" style="1" customWidth="1"/>
    <col min="27" max="29" width="4.75" style="1" customWidth="1"/>
    <col min="30" max="16384" width="9" style="1"/>
  </cols>
  <sheetData>
    <row r="1" spans="1:15" ht="15" customHeight="1">
      <c r="A1" s="1331" t="s">
        <v>15738</v>
      </c>
      <c r="B1" s="1331"/>
      <c r="C1" s="1331"/>
      <c r="D1" s="1331"/>
      <c r="E1" s="1331"/>
      <c r="F1" s="1331"/>
      <c r="G1" s="1331"/>
      <c r="H1" s="1331"/>
      <c r="L1" s="1"/>
      <c r="M1" s="1287" t="s">
        <v>13294</v>
      </c>
    </row>
    <row r="2" spans="1:15" ht="15" customHeight="1">
      <c r="A2" s="1331"/>
      <c r="B2" s="1331"/>
      <c r="C2" s="1331"/>
      <c r="D2" s="1331"/>
      <c r="E2" s="1331"/>
      <c r="F2" s="1331"/>
      <c r="G2" s="1331"/>
      <c r="H2" s="1331"/>
      <c r="J2" s="1286" t="s">
        <v>9813</v>
      </c>
      <c r="K2" s="1286"/>
      <c r="L2" s="1"/>
      <c r="M2" s="1287"/>
      <c r="N2" s="88" t="s">
        <v>15466</v>
      </c>
    </row>
    <row r="3" spans="1:15" ht="13.5" customHeight="1">
      <c r="A3" s="80" t="s">
        <v>15739</v>
      </c>
      <c r="B3" s="74"/>
      <c r="D3" s="74"/>
      <c r="E3" s="74"/>
      <c r="F3" s="80"/>
      <c r="G3" s="74"/>
      <c r="H3" s="156" t="s">
        <v>16875</v>
      </c>
      <c r="J3" s="1286" t="s">
        <v>13033</v>
      </c>
      <c r="K3" s="1286"/>
      <c r="L3" s="1"/>
      <c r="M3" s="1287" t="s">
        <v>13470</v>
      </c>
      <c r="O3" s="24"/>
    </row>
    <row r="4" spans="1:15" ht="15" customHeight="1">
      <c r="A4" s="1457" t="s">
        <v>7523</v>
      </c>
      <c r="B4" s="1457"/>
      <c r="C4" s="1458" t="s">
        <v>15740</v>
      </c>
      <c r="D4" s="1457" t="s">
        <v>7524</v>
      </c>
      <c r="E4" s="1457"/>
      <c r="F4" s="1459" t="s">
        <v>7525</v>
      </c>
      <c r="G4" s="1459"/>
      <c r="H4" s="1459"/>
      <c r="J4" s="141"/>
      <c r="M4" s="1287"/>
      <c r="O4" s="24"/>
    </row>
    <row r="5" spans="1:15" ht="15" customHeight="1" thickBot="1">
      <c r="A5" s="1457"/>
      <c r="B5" s="1457"/>
      <c r="C5" s="1459"/>
      <c r="D5" s="1457"/>
      <c r="E5" s="1457"/>
      <c r="F5" s="724" t="s">
        <v>7507</v>
      </c>
      <c r="G5" s="754" t="s">
        <v>7508</v>
      </c>
      <c r="H5" s="724" t="s">
        <v>7527</v>
      </c>
      <c r="J5" s="1"/>
      <c r="K5" s="1"/>
      <c r="L5" s="1"/>
    </row>
    <row r="6" spans="1:15" ht="15" customHeight="1">
      <c r="A6" s="755" t="s">
        <v>7511</v>
      </c>
      <c r="B6" s="752" t="str">
        <f>진20</f>
        <v>제20조(건설기술인의 육성) </v>
      </c>
      <c r="C6" s="1447" t="s">
        <v>7585</v>
      </c>
      <c r="D6" s="727" t="s">
        <v>7511</v>
      </c>
      <c r="E6" s="728" t="s">
        <v>15741</v>
      </c>
      <c r="F6" s="1449">
        <v>50</v>
      </c>
      <c r="G6" s="1451">
        <v>50</v>
      </c>
      <c r="H6" s="1449">
        <v>50</v>
      </c>
      <c r="I6" s="80"/>
      <c r="J6" s="1"/>
      <c r="K6" s="1"/>
      <c r="L6" s="1"/>
      <c r="M6" s="4"/>
    </row>
    <row r="7" spans="1:15" ht="15" customHeight="1">
      <c r="A7" s="756"/>
      <c r="B7" s="732" t="s">
        <v>16775</v>
      </c>
      <c r="C7" s="1444"/>
      <c r="D7" s="732"/>
      <c r="E7" s="732"/>
      <c r="F7" s="1460"/>
      <c r="G7" s="1461"/>
      <c r="H7" s="1460"/>
      <c r="J7" s="1"/>
      <c r="K7" s="98" t="s">
        <v>8942</v>
      </c>
      <c r="L7" s="98"/>
      <c r="M7" s="1"/>
    </row>
    <row r="8" spans="1:15" ht="15" customHeight="1">
      <c r="A8" s="757"/>
      <c r="B8" s="722" t="s">
        <v>16774</v>
      </c>
      <c r="C8" s="1455" t="s">
        <v>7675</v>
      </c>
      <c r="D8" s="723" t="s">
        <v>7513</v>
      </c>
      <c r="E8" s="722" t="s">
        <v>16200</v>
      </c>
      <c r="F8" s="1462">
        <v>50</v>
      </c>
      <c r="G8" s="1463">
        <v>50</v>
      </c>
      <c r="H8" s="1462">
        <v>50</v>
      </c>
      <c r="I8" s="80"/>
      <c r="J8" s="1"/>
      <c r="K8" s="98"/>
      <c r="L8" s="98"/>
      <c r="M8" s="4"/>
    </row>
    <row r="9" spans="1:15" ht="15" customHeight="1" thickBot="1">
      <c r="A9" s="757"/>
      <c r="B9" s="722"/>
      <c r="C9" s="1455"/>
      <c r="D9" s="723" t="s">
        <v>16376</v>
      </c>
      <c r="E9" s="722" t="s">
        <v>16201</v>
      </c>
      <c r="F9" s="1462"/>
      <c r="G9" s="1463"/>
      <c r="H9" s="1462"/>
      <c r="I9" s="156"/>
      <c r="J9" s="1"/>
      <c r="K9" s="98"/>
      <c r="L9" s="98" t="s">
        <v>3184</v>
      </c>
      <c r="M9" s="4"/>
    </row>
    <row r="10" spans="1:15" ht="15" customHeight="1">
      <c r="A10" s="755" t="s">
        <v>16356</v>
      </c>
      <c r="B10" s="752" t="str">
        <f>진21</f>
        <v>제21조(건설기술인의 신고) </v>
      </c>
      <c r="C10" s="1447" t="s">
        <v>16214</v>
      </c>
      <c r="D10" s="727" t="s">
        <v>7511</v>
      </c>
      <c r="E10" s="728" t="s">
        <v>16202</v>
      </c>
      <c r="F10" s="1449">
        <v>150</v>
      </c>
      <c r="G10" s="1451">
        <v>225</v>
      </c>
      <c r="H10" s="1449">
        <v>300</v>
      </c>
      <c r="I10" s="80"/>
      <c r="J10" s="1"/>
      <c r="K10" s="98"/>
      <c r="L10" s="98"/>
      <c r="M10" s="4" t="s">
        <v>16146</v>
      </c>
    </row>
    <row r="11" spans="1:15" ht="15" customHeight="1" thickBot="1">
      <c r="A11" s="758"/>
      <c r="B11" s="730" t="s">
        <v>16802</v>
      </c>
      <c r="C11" s="1448"/>
      <c r="D11" s="731" t="s">
        <v>7513</v>
      </c>
      <c r="E11" s="730" t="s">
        <v>16203</v>
      </c>
      <c r="F11" s="1450"/>
      <c r="G11" s="1452"/>
      <c r="H11" s="1450"/>
      <c r="J11" s="1"/>
      <c r="K11" s="98"/>
      <c r="L11" s="98"/>
      <c r="M11" s="4"/>
    </row>
    <row r="12" spans="1:15" ht="15" customHeight="1">
      <c r="A12" s="755" t="s">
        <v>16376</v>
      </c>
      <c r="B12" s="752" t="str">
        <f>진222</f>
        <v>제22조의2(건설기술인의 업무수행 등) </v>
      </c>
      <c r="C12" s="1447" t="s">
        <v>7777</v>
      </c>
      <c r="D12" s="727" t="s">
        <v>16334</v>
      </c>
      <c r="E12" s="728" t="s">
        <v>16204</v>
      </c>
      <c r="F12" s="1449">
        <v>300</v>
      </c>
      <c r="G12" s="1451">
        <v>500</v>
      </c>
      <c r="H12" s="1449">
        <v>1000</v>
      </c>
      <c r="J12" s="1"/>
      <c r="K12" s="98"/>
      <c r="L12" s="98" t="s">
        <v>16218</v>
      </c>
      <c r="M12" s="4"/>
    </row>
    <row r="13" spans="1:15" ht="15" customHeight="1" thickBot="1">
      <c r="A13" s="758"/>
      <c r="B13" s="730" t="s">
        <v>16776</v>
      </c>
      <c r="C13" s="1448"/>
      <c r="D13" s="731" t="s">
        <v>16356</v>
      </c>
      <c r="E13" s="730" t="s">
        <v>16205</v>
      </c>
      <c r="F13" s="1450"/>
      <c r="G13" s="1452"/>
      <c r="H13" s="1450"/>
      <c r="I13" s="80"/>
      <c r="J13" s="1"/>
      <c r="K13" s="98"/>
      <c r="L13" s="98"/>
      <c r="M13" s="4" t="s">
        <v>16404</v>
      </c>
    </row>
    <row r="14" spans="1:15" ht="15" customHeight="1">
      <c r="A14" s="755" t="s">
        <v>16377</v>
      </c>
      <c r="B14" s="752" t="str">
        <f>진24</f>
        <v>제24조(건설기술인의 업무정지 등) </v>
      </c>
      <c r="C14" s="1447" t="s">
        <v>7636</v>
      </c>
      <c r="D14" s="727" t="s">
        <v>16334</v>
      </c>
      <c r="E14" s="728" t="s">
        <v>16206</v>
      </c>
      <c r="F14" s="1447">
        <v>50</v>
      </c>
      <c r="G14" s="1453">
        <v>50</v>
      </c>
      <c r="H14" s="1447">
        <v>50</v>
      </c>
      <c r="J14" s="1"/>
      <c r="K14" s="98"/>
      <c r="L14" s="98"/>
      <c r="M14" s="4" t="s">
        <v>15742</v>
      </c>
    </row>
    <row r="15" spans="1:15" ht="15" customHeight="1" thickBot="1">
      <c r="A15" s="758"/>
      <c r="B15" s="730" t="s">
        <v>16777</v>
      </c>
      <c r="C15" s="1448"/>
      <c r="D15" s="731"/>
      <c r="E15" s="730"/>
      <c r="F15" s="1448"/>
      <c r="G15" s="1454"/>
      <c r="H15" s="1448"/>
      <c r="J15" s="1"/>
      <c r="K15" s="98"/>
      <c r="L15" s="98"/>
      <c r="M15" s="4" t="s">
        <v>16405</v>
      </c>
    </row>
    <row r="16" spans="1:15" ht="15" customHeight="1">
      <c r="A16" s="757" t="s">
        <v>16382</v>
      </c>
      <c r="B16" s="720" t="str">
        <f>진26</f>
        <v>제26조(건설엔지니어링업의 등록 등) </v>
      </c>
      <c r="C16" s="766"/>
      <c r="D16" s="723" t="s">
        <v>7511</v>
      </c>
      <c r="E16" s="722" t="s">
        <v>16207</v>
      </c>
      <c r="F16" s="769"/>
      <c r="G16" s="842"/>
      <c r="H16" s="769"/>
      <c r="I16" s="80"/>
      <c r="J16" s="1"/>
      <c r="K16" s="98"/>
      <c r="L16" s="98"/>
      <c r="M16" s="4" t="s">
        <v>16406</v>
      </c>
    </row>
    <row r="17" spans="1:13" ht="15" customHeight="1">
      <c r="A17" s="757"/>
      <c r="B17" s="726" t="s">
        <v>16778</v>
      </c>
      <c r="C17" s="766"/>
      <c r="D17" s="733" t="s">
        <v>10389</v>
      </c>
      <c r="E17" s="734" t="s">
        <v>16208</v>
      </c>
      <c r="F17" s="843">
        <v>10</v>
      </c>
      <c r="G17" s="844">
        <v>10</v>
      </c>
      <c r="H17" s="843">
        <v>10</v>
      </c>
      <c r="I17" s="80"/>
      <c r="J17" s="1"/>
      <c r="K17" s="98"/>
      <c r="L17" s="98"/>
      <c r="M17" s="4" t="s">
        <v>15743</v>
      </c>
    </row>
    <row r="18" spans="1:13" ht="15" customHeight="1">
      <c r="A18" s="757"/>
      <c r="B18" s="725"/>
      <c r="C18" s="766" t="s">
        <v>16215</v>
      </c>
      <c r="D18" s="735" t="s">
        <v>10390</v>
      </c>
      <c r="E18" s="736" t="s">
        <v>16209</v>
      </c>
      <c r="F18" s="845">
        <v>30</v>
      </c>
      <c r="G18" s="846">
        <v>30</v>
      </c>
      <c r="H18" s="845">
        <v>30</v>
      </c>
      <c r="I18" s="80"/>
      <c r="J18" s="1"/>
      <c r="K18" s="98"/>
      <c r="L18" s="98"/>
      <c r="M18" s="4" t="s">
        <v>15744</v>
      </c>
    </row>
    <row r="19" spans="1:13" ht="15" customHeight="1">
      <c r="A19" s="757"/>
      <c r="B19" s="722"/>
      <c r="C19" s="766"/>
      <c r="D19" s="735" t="s">
        <v>4227</v>
      </c>
      <c r="E19" s="736" t="s">
        <v>16211</v>
      </c>
      <c r="F19" s="845">
        <v>50</v>
      </c>
      <c r="G19" s="846">
        <v>50</v>
      </c>
      <c r="H19" s="845">
        <v>50</v>
      </c>
      <c r="I19" s="80"/>
      <c r="J19" s="1"/>
      <c r="K19" s="98"/>
      <c r="L19" s="98"/>
      <c r="M19" s="4" t="s">
        <v>16624</v>
      </c>
    </row>
    <row r="20" spans="1:13" ht="15" customHeight="1">
      <c r="A20" s="756"/>
      <c r="B20" s="732"/>
      <c r="C20" s="767"/>
      <c r="D20" s="737" t="s">
        <v>16213</v>
      </c>
      <c r="E20" s="738" t="s">
        <v>16210</v>
      </c>
      <c r="F20" s="847">
        <v>200</v>
      </c>
      <c r="G20" s="848">
        <v>200</v>
      </c>
      <c r="H20" s="847">
        <v>200</v>
      </c>
      <c r="I20" s="80"/>
      <c r="J20" s="1"/>
      <c r="K20" s="98"/>
      <c r="L20" s="98"/>
      <c r="M20" s="4" t="s">
        <v>15745</v>
      </c>
    </row>
    <row r="21" spans="1:13" ht="15" customHeight="1">
      <c r="A21" s="759"/>
      <c r="B21" s="739" t="s">
        <v>16779</v>
      </c>
      <c r="C21" s="768"/>
      <c r="D21" s="723" t="s">
        <v>7513</v>
      </c>
      <c r="E21" s="722" t="s">
        <v>16212</v>
      </c>
      <c r="F21" s="766"/>
      <c r="G21" s="849"/>
      <c r="H21" s="766"/>
      <c r="I21" s="80"/>
      <c r="J21" s="1"/>
      <c r="K21" s="98"/>
      <c r="L21" s="98"/>
      <c r="M21" s="4" t="s">
        <v>15746</v>
      </c>
    </row>
    <row r="22" spans="1:13" ht="15" customHeight="1">
      <c r="A22" s="757"/>
      <c r="B22" s="722"/>
      <c r="C22" s="1455" t="s">
        <v>16216</v>
      </c>
      <c r="D22" s="733" t="s">
        <v>10389</v>
      </c>
      <c r="E22" s="734" t="s">
        <v>16208</v>
      </c>
      <c r="F22" s="843">
        <v>10</v>
      </c>
      <c r="G22" s="844">
        <v>10</v>
      </c>
      <c r="H22" s="843">
        <v>10</v>
      </c>
      <c r="J22" s="1"/>
      <c r="K22" s="98"/>
      <c r="L22" s="98"/>
      <c r="M22" s="4" t="s">
        <v>15747</v>
      </c>
    </row>
    <row r="23" spans="1:13" ht="15" customHeight="1">
      <c r="A23" s="757"/>
      <c r="B23" s="722"/>
      <c r="C23" s="1455"/>
      <c r="D23" s="735" t="s">
        <v>4227</v>
      </c>
      <c r="E23" s="736" t="s">
        <v>16209</v>
      </c>
      <c r="F23" s="845">
        <v>30</v>
      </c>
      <c r="G23" s="846">
        <v>30</v>
      </c>
      <c r="H23" s="845">
        <v>30</v>
      </c>
      <c r="I23" s="74"/>
      <c r="J23" s="1"/>
      <c r="K23" s="98"/>
      <c r="L23" s="98"/>
      <c r="M23" s="4" t="s">
        <v>15748</v>
      </c>
    </row>
    <row r="24" spans="1:13" ht="15" customHeight="1" thickBot="1">
      <c r="A24" s="757"/>
      <c r="B24" s="722"/>
      <c r="C24" s="769"/>
      <c r="D24" s="740" t="s">
        <v>4227</v>
      </c>
      <c r="E24" s="741" t="s">
        <v>16211</v>
      </c>
      <c r="F24" s="850">
        <v>50</v>
      </c>
      <c r="G24" s="851">
        <v>50</v>
      </c>
      <c r="H24" s="850">
        <v>50</v>
      </c>
      <c r="I24" s="212"/>
      <c r="J24" s="1"/>
      <c r="K24" s="98"/>
      <c r="L24" s="98"/>
      <c r="M24" s="4" t="s">
        <v>15749</v>
      </c>
    </row>
    <row r="25" spans="1:13" ht="15" customHeight="1">
      <c r="A25" s="755" t="s">
        <v>16385</v>
      </c>
      <c r="B25" s="752" t="str">
        <f>진29</f>
        <v>제29조(건설엔지니어링사업자의 영업 양도 등) </v>
      </c>
      <c r="C25" s="770"/>
      <c r="D25" s="727" t="s">
        <v>7511</v>
      </c>
      <c r="E25" s="728" t="s">
        <v>16330</v>
      </c>
      <c r="F25" s="770"/>
      <c r="G25" s="852"/>
      <c r="H25" s="770"/>
      <c r="I25" s="212"/>
      <c r="J25" s="1"/>
      <c r="K25" s="98"/>
      <c r="L25" s="98"/>
      <c r="M25" s="4" t="s">
        <v>16407</v>
      </c>
    </row>
    <row r="26" spans="1:13" ht="15" customHeight="1">
      <c r="A26" s="757"/>
      <c r="B26" s="726" t="s">
        <v>16780</v>
      </c>
      <c r="C26" s="1455" t="s">
        <v>16217</v>
      </c>
      <c r="D26" s="733" t="s">
        <v>10389</v>
      </c>
      <c r="E26" s="734" t="s">
        <v>16331</v>
      </c>
      <c r="F26" s="843">
        <v>100</v>
      </c>
      <c r="G26" s="844">
        <v>100</v>
      </c>
      <c r="H26" s="843">
        <v>100</v>
      </c>
      <c r="I26" s="212"/>
      <c r="J26" s="1"/>
      <c r="K26" s="98"/>
      <c r="L26" s="98"/>
      <c r="M26" s="4" t="s">
        <v>15750</v>
      </c>
    </row>
    <row r="27" spans="1:13" ht="15" customHeight="1">
      <c r="A27" s="757"/>
      <c r="B27" s="722"/>
      <c r="C27" s="1455"/>
      <c r="D27" s="735" t="s">
        <v>4227</v>
      </c>
      <c r="E27" s="736" t="s">
        <v>16332</v>
      </c>
      <c r="F27" s="845">
        <v>200</v>
      </c>
      <c r="G27" s="846">
        <v>200</v>
      </c>
      <c r="H27" s="845">
        <v>200</v>
      </c>
      <c r="J27" s="1"/>
      <c r="K27" s="98"/>
      <c r="L27" s="98"/>
      <c r="M27" s="4" t="s">
        <v>15751</v>
      </c>
    </row>
    <row r="28" spans="1:13" ht="15" customHeight="1" thickBot="1">
      <c r="A28" s="758"/>
      <c r="B28" s="742"/>
      <c r="C28" s="771"/>
      <c r="D28" s="743" t="s">
        <v>4227</v>
      </c>
      <c r="E28" s="744" t="s">
        <v>16333</v>
      </c>
      <c r="F28" s="853">
        <v>300</v>
      </c>
      <c r="G28" s="854">
        <v>300</v>
      </c>
      <c r="H28" s="853">
        <v>300</v>
      </c>
      <c r="J28" s="1"/>
      <c r="K28" s="98"/>
      <c r="L28" s="98"/>
      <c r="M28" s="4" t="s">
        <v>15752</v>
      </c>
    </row>
    <row r="29" spans="1:13" ht="15" customHeight="1">
      <c r="A29" s="757" t="s">
        <v>16396</v>
      </c>
      <c r="B29" s="720" t="str">
        <f>진31</f>
        <v>제31조(건설엔지니어링사업자의 등록취소 등) </v>
      </c>
      <c r="C29" s="1447" t="s">
        <v>16341</v>
      </c>
      <c r="D29" s="727" t="s">
        <v>16334</v>
      </c>
      <c r="E29" s="728" t="s">
        <v>16335</v>
      </c>
      <c r="F29" s="1449">
        <v>300</v>
      </c>
      <c r="G29" s="1451">
        <v>300</v>
      </c>
      <c r="H29" s="1449">
        <v>300</v>
      </c>
      <c r="J29" s="1"/>
      <c r="K29" s="98"/>
      <c r="L29" s="98"/>
      <c r="M29" s="4" t="s">
        <v>15753</v>
      </c>
    </row>
    <row r="30" spans="1:13" ht="15" customHeight="1">
      <c r="A30" s="757"/>
      <c r="B30" s="726" t="s">
        <v>16336</v>
      </c>
      <c r="C30" s="1444"/>
      <c r="D30" s="750"/>
      <c r="E30" s="732"/>
      <c r="F30" s="1460"/>
      <c r="G30" s="1461"/>
      <c r="H30" s="1460"/>
      <c r="J30" s="1"/>
      <c r="K30" s="98"/>
      <c r="L30" s="98"/>
      <c r="M30" s="4" t="s">
        <v>15754</v>
      </c>
    </row>
    <row r="31" spans="1:13" ht="15" customHeight="1">
      <c r="A31" s="757"/>
      <c r="B31" s="726" t="s">
        <v>16337</v>
      </c>
      <c r="C31" s="766"/>
      <c r="D31" s="723" t="s">
        <v>7513</v>
      </c>
      <c r="E31" s="722" t="s">
        <v>16338</v>
      </c>
      <c r="F31" s="762"/>
      <c r="G31" s="763"/>
      <c r="H31" s="762"/>
      <c r="J31" s="1"/>
      <c r="K31" s="98"/>
      <c r="L31" s="98"/>
      <c r="M31" s="4" t="s">
        <v>15755</v>
      </c>
    </row>
    <row r="32" spans="1:13" ht="15" customHeight="1">
      <c r="A32" s="757"/>
      <c r="B32" s="726"/>
      <c r="C32" s="766" t="s">
        <v>16342</v>
      </c>
      <c r="D32" s="733" t="s">
        <v>10389</v>
      </c>
      <c r="E32" s="734" t="s">
        <v>16340</v>
      </c>
      <c r="F32" s="760">
        <v>50</v>
      </c>
      <c r="G32" s="761">
        <v>50</v>
      </c>
      <c r="H32" s="760">
        <v>50</v>
      </c>
      <c r="J32" s="1"/>
      <c r="K32" s="98"/>
      <c r="L32" s="98"/>
      <c r="M32" s="4"/>
    </row>
    <row r="33" spans="1:13" ht="15" customHeight="1" thickBot="1">
      <c r="A33" s="757"/>
      <c r="B33" s="722"/>
      <c r="C33" s="766"/>
      <c r="D33" s="740" t="s">
        <v>4227</v>
      </c>
      <c r="E33" s="741" t="s">
        <v>16339</v>
      </c>
      <c r="F33" s="764">
        <v>100</v>
      </c>
      <c r="G33" s="765">
        <v>100</v>
      </c>
      <c r="H33" s="764">
        <v>100</v>
      </c>
      <c r="J33" s="1"/>
      <c r="K33" s="98"/>
      <c r="L33" s="98" t="s">
        <v>16219</v>
      </c>
      <c r="M33" s="4"/>
    </row>
    <row r="34" spans="1:13" ht="15" customHeight="1">
      <c r="A34" s="755" t="s">
        <v>16397</v>
      </c>
      <c r="B34" s="752" t="str">
        <f>MID(진33,1,23)</f>
        <v>제33조(등록취소처분 등을 받은 건설엔지니</v>
      </c>
      <c r="C34" s="772"/>
      <c r="D34" s="727" t="s">
        <v>16334</v>
      </c>
      <c r="E34" s="728" t="s">
        <v>16344</v>
      </c>
      <c r="F34" s="770"/>
      <c r="G34" s="852"/>
      <c r="H34" s="770"/>
      <c r="J34" s="1"/>
      <c r="K34" s="98"/>
      <c r="L34" s="98"/>
      <c r="M34" s="4" t="s">
        <v>16408</v>
      </c>
    </row>
    <row r="35" spans="1:13" ht="15" customHeight="1">
      <c r="A35" s="757"/>
      <c r="B35" s="721" t="str">
        <f>MID(진33,24,23)</f>
        <v>어링사업자의 업무 계속) </v>
      </c>
      <c r="C35" s="766" t="s">
        <v>16343</v>
      </c>
      <c r="D35" s="723"/>
      <c r="E35" s="726" t="s">
        <v>16345</v>
      </c>
      <c r="F35" s="766">
        <v>300</v>
      </c>
      <c r="G35" s="849">
        <v>300</v>
      </c>
      <c r="H35" s="766">
        <v>300</v>
      </c>
      <c r="J35" s="1"/>
      <c r="K35" s="98"/>
      <c r="L35" s="98"/>
      <c r="M35" s="4" t="s">
        <v>16409</v>
      </c>
    </row>
    <row r="36" spans="1:13" ht="15" customHeight="1" thickBot="1">
      <c r="A36" s="758"/>
      <c r="B36" s="730" t="s">
        <v>16781</v>
      </c>
      <c r="C36" s="771"/>
      <c r="D36" s="731"/>
      <c r="E36" s="730"/>
      <c r="F36" s="771"/>
      <c r="G36" s="855"/>
      <c r="H36" s="771"/>
      <c r="J36" s="1"/>
      <c r="K36" s="98"/>
      <c r="L36" s="98"/>
      <c r="M36" s="4" t="s">
        <v>15756</v>
      </c>
    </row>
    <row r="37" spans="1:13" ht="15" customHeight="1">
      <c r="A37" s="755" t="s">
        <v>16399</v>
      </c>
      <c r="B37" s="753" t="str">
        <f>진38</f>
        <v>제38조(건설엔지니어링사업자의 지도ㆍ감독 등) </v>
      </c>
      <c r="C37" s="1447" t="s">
        <v>16350</v>
      </c>
      <c r="D37" s="727" t="s">
        <v>16334</v>
      </c>
      <c r="E37" s="745" t="s">
        <v>16347</v>
      </c>
      <c r="F37" s="1447">
        <v>100</v>
      </c>
      <c r="G37" s="1453">
        <v>150</v>
      </c>
      <c r="H37" s="1447">
        <v>200</v>
      </c>
      <c r="J37" s="1"/>
      <c r="K37" s="98"/>
      <c r="L37" s="98"/>
      <c r="M37" s="4" t="s">
        <v>15757</v>
      </c>
    </row>
    <row r="38" spans="1:13" ht="15" customHeight="1" thickBot="1">
      <c r="A38" s="758"/>
      <c r="B38" s="730" t="s">
        <v>16782</v>
      </c>
      <c r="C38" s="1448"/>
      <c r="D38" s="731"/>
      <c r="E38" s="730" t="s">
        <v>16346</v>
      </c>
      <c r="F38" s="1448"/>
      <c r="G38" s="1454"/>
      <c r="H38" s="1448"/>
      <c r="J38" s="1"/>
      <c r="K38" s="98"/>
      <c r="L38" s="98"/>
      <c r="M38" s="4" t="s">
        <v>15758</v>
      </c>
    </row>
    <row r="39" spans="1:13" ht="15" customHeight="1">
      <c r="A39" s="755" t="s">
        <v>16400</v>
      </c>
      <c r="B39" s="753" t="str">
        <f>진392</f>
        <v>제39조의2(시공단계의 건설사업관리계획 등) </v>
      </c>
      <c r="C39" s="1447" t="s">
        <v>16351</v>
      </c>
      <c r="D39" s="727" t="s">
        <v>16334</v>
      </c>
      <c r="E39" s="745" t="s">
        <v>16348</v>
      </c>
      <c r="F39" s="1447">
        <v>1000</v>
      </c>
      <c r="G39" s="1453">
        <v>1500</v>
      </c>
      <c r="H39" s="1447">
        <v>2000</v>
      </c>
      <c r="J39" s="1"/>
      <c r="K39" s="98"/>
      <c r="L39" s="98"/>
      <c r="M39" s="4" t="s">
        <v>16410</v>
      </c>
    </row>
    <row r="40" spans="1:13" ht="15" customHeight="1">
      <c r="A40" s="757"/>
      <c r="B40" s="726" t="s">
        <v>16801</v>
      </c>
      <c r="C40" s="1444"/>
      <c r="D40" s="723"/>
      <c r="E40" s="726"/>
      <c r="F40" s="1455"/>
      <c r="G40" s="1456"/>
      <c r="H40" s="1455"/>
      <c r="J40" s="1"/>
      <c r="K40" s="98"/>
      <c r="L40" s="98"/>
      <c r="M40" s="4" t="s">
        <v>15759</v>
      </c>
    </row>
    <row r="41" spans="1:13" ht="15" customHeight="1">
      <c r="A41" s="757"/>
      <c r="B41" s="726" t="s">
        <v>16800</v>
      </c>
      <c r="C41" s="1455" t="s">
        <v>16352</v>
      </c>
      <c r="D41" s="746" t="s">
        <v>16356</v>
      </c>
      <c r="E41" s="747" t="s">
        <v>16353</v>
      </c>
      <c r="F41" s="1443">
        <v>1000</v>
      </c>
      <c r="G41" s="1445">
        <v>1500</v>
      </c>
      <c r="H41" s="1443">
        <v>2000</v>
      </c>
      <c r="J41" s="1"/>
      <c r="K41" s="98"/>
      <c r="L41" s="98"/>
      <c r="M41" s="4" t="s">
        <v>15760</v>
      </c>
    </row>
    <row r="42" spans="1:13" ht="15" customHeight="1" thickBot="1">
      <c r="A42" s="758"/>
      <c r="B42" s="730"/>
      <c r="C42" s="1448"/>
      <c r="D42" s="731"/>
      <c r="E42" s="742" t="s">
        <v>16349</v>
      </c>
      <c r="F42" s="1448"/>
      <c r="G42" s="1454"/>
      <c r="H42" s="1448"/>
      <c r="J42" s="1"/>
      <c r="K42" s="98"/>
      <c r="L42" s="98"/>
      <c r="M42" s="4" t="s">
        <v>15761</v>
      </c>
    </row>
    <row r="43" spans="1:13" ht="15" customHeight="1">
      <c r="A43" s="755" t="s">
        <v>16401</v>
      </c>
      <c r="B43" s="753" t="str">
        <f>진50</f>
        <v>제50조(건설엔지니어링 및 시공 평가 등) </v>
      </c>
      <c r="C43" s="1447" t="s">
        <v>16355</v>
      </c>
      <c r="D43" s="727" t="s">
        <v>16334</v>
      </c>
      <c r="E43" s="745" t="s">
        <v>16354</v>
      </c>
      <c r="F43" s="1447">
        <v>500</v>
      </c>
      <c r="G43" s="1453">
        <v>750</v>
      </c>
      <c r="H43" s="1447">
        <v>1000</v>
      </c>
      <c r="J43" s="1"/>
      <c r="K43" s="98"/>
      <c r="L43" s="98"/>
      <c r="M43" s="4" t="s">
        <v>15762</v>
      </c>
    </row>
    <row r="44" spans="1:13" ht="15" customHeight="1" thickBot="1">
      <c r="A44" s="758"/>
      <c r="B44" s="730" t="s">
        <v>16783</v>
      </c>
      <c r="C44" s="1448"/>
      <c r="D44" s="731"/>
      <c r="E44" s="730"/>
      <c r="F44" s="1448"/>
      <c r="G44" s="1454"/>
      <c r="H44" s="1448"/>
      <c r="J44" s="1"/>
      <c r="K44" s="98"/>
      <c r="L44" s="98"/>
      <c r="M44" s="4" t="s">
        <v>15763</v>
      </c>
    </row>
    <row r="45" spans="1:13" ht="15" customHeight="1">
      <c r="A45" s="755" t="s">
        <v>16402</v>
      </c>
      <c r="B45" s="753" t="str">
        <f>진54</f>
        <v>제54조(건설공사현장 등의 점검) </v>
      </c>
      <c r="C45" s="1447" t="s">
        <v>16357</v>
      </c>
      <c r="D45" s="727" t="s">
        <v>16334</v>
      </c>
      <c r="E45" s="745" t="s">
        <v>16358</v>
      </c>
      <c r="F45" s="1447">
        <v>150</v>
      </c>
      <c r="G45" s="1453">
        <v>225</v>
      </c>
      <c r="H45" s="1447">
        <v>300</v>
      </c>
      <c r="J45" s="1"/>
      <c r="K45" s="98"/>
      <c r="L45" s="98"/>
      <c r="M45" s="4" t="s">
        <v>15764</v>
      </c>
    </row>
    <row r="46" spans="1:13" ht="15" customHeight="1" thickBot="1">
      <c r="A46" s="758"/>
      <c r="B46" s="730" t="s">
        <v>16784</v>
      </c>
      <c r="C46" s="1448"/>
      <c r="D46" s="731"/>
      <c r="E46" s="730" t="s">
        <v>10304</v>
      </c>
      <c r="F46" s="1448"/>
      <c r="G46" s="1454"/>
      <c r="H46" s="1448"/>
      <c r="J46" s="1"/>
      <c r="K46" s="98"/>
      <c r="L46" s="98"/>
      <c r="M46" s="4" t="s">
        <v>15765</v>
      </c>
    </row>
    <row r="47" spans="1:13" ht="15" customHeight="1">
      <c r="A47" s="755" t="s">
        <v>16403</v>
      </c>
      <c r="B47" s="753" t="str">
        <f>진56</f>
        <v>제56조(품질관리 비용의 계상 및 집행) </v>
      </c>
      <c r="C47" s="772"/>
      <c r="D47" s="727" t="s">
        <v>16334</v>
      </c>
      <c r="E47" s="745" t="s">
        <v>16641</v>
      </c>
      <c r="F47" s="1447">
        <v>250</v>
      </c>
      <c r="G47" s="1453">
        <v>375</v>
      </c>
      <c r="H47" s="1447">
        <v>500</v>
      </c>
      <c r="J47" s="1"/>
      <c r="K47" s="98"/>
      <c r="L47" s="98"/>
      <c r="M47" s="4" t="s">
        <v>15766</v>
      </c>
    </row>
    <row r="48" spans="1:13" ht="15" customHeight="1">
      <c r="A48" s="757"/>
      <c r="B48" s="726" t="s">
        <v>16785</v>
      </c>
      <c r="C48" s="766" t="s">
        <v>16359</v>
      </c>
      <c r="D48" s="750"/>
      <c r="E48" s="751"/>
      <c r="F48" s="1444"/>
      <c r="G48" s="1446"/>
      <c r="H48" s="1444"/>
      <c r="J48" s="1"/>
      <c r="K48" s="98"/>
      <c r="L48" s="98"/>
      <c r="M48" s="4" t="s">
        <v>16411</v>
      </c>
    </row>
    <row r="49" spans="1:13" ht="15" customHeight="1" thickBot="1">
      <c r="A49" s="758"/>
      <c r="B49" s="742" t="s">
        <v>16786</v>
      </c>
      <c r="C49" s="773"/>
      <c r="D49" s="731" t="s">
        <v>7513</v>
      </c>
      <c r="E49" s="742" t="s">
        <v>16360</v>
      </c>
      <c r="F49" s="773">
        <v>250</v>
      </c>
      <c r="G49" s="856">
        <v>375</v>
      </c>
      <c r="H49" s="773">
        <v>500</v>
      </c>
      <c r="J49" s="1"/>
      <c r="K49" s="98"/>
      <c r="L49" s="98"/>
      <c r="M49" s="4" t="s">
        <v>15767</v>
      </c>
    </row>
    <row r="50" spans="1:13" ht="15" customHeight="1">
      <c r="A50" s="755" t="s">
        <v>16398</v>
      </c>
      <c r="B50" s="753" t="str">
        <f>진62</f>
        <v>제62조(건설공사의 안전관리) </v>
      </c>
      <c r="C50" s="1447" t="s">
        <v>16361</v>
      </c>
      <c r="D50" s="727" t="s">
        <v>16334</v>
      </c>
      <c r="E50" s="745" t="s">
        <v>16362</v>
      </c>
      <c r="F50" s="1447">
        <v>150</v>
      </c>
      <c r="G50" s="1453">
        <v>225</v>
      </c>
      <c r="H50" s="1447">
        <v>300</v>
      </c>
      <c r="J50" s="1"/>
      <c r="K50" s="98"/>
      <c r="L50" s="98"/>
      <c r="M50" s="4" t="s">
        <v>16412</v>
      </c>
    </row>
    <row r="51" spans="1:13" ht="15" customHeight="1">
      <c r="A51" s="757"/>
      <c r="B51" s="726" t="s">
        <v>16799</v>
      </c>
      <c r="C51" s="1455" t="s">
        <v>16361</v>
      </c>
      <c r="D51" s="723"/>
      <c r="E51" s="726" t="s">
        <v>16363</v>
      </c>
      <c r="F51" s="1455"/>
      <c r="G51" s="1456"/>
      <c r="H51" s="1455"/>
      <c r="J51" s="1"/>
      <c r="K51" s="98"/>
      <c r="L51" s="98"/>
      <c r="M51" s="4"/>
    </row>
    <row r="52" spans="1:13" ht="15" customHeight="1">
      <c r="A52" s="757"/>
      <c r="B52" s="722" t="s">
        <v>16787</v>
      </c>
      <c r="C52" s="1443" t="s">
        <v>16365</v>
      </c>
      <c r="D52" s="746" t="s">
        <v>16356</v>
      </c>
      <c r="E52" s="747" t="s">
        <v>16364</v>
      </c>
      <c r="F52" s="1443">
        <v>150</v>
      </c>
      <c r="G52" s="1445">
        <v>225</v>
      </c>
      <c r="H52" s="1443">
        <v>300</v>
      </c>
      <c r="J52" s="1"/>
      <c r="K52" s="98"/>
      <c r="L52" s="98" t="s">
        <v>16220</v>
      </c>
      <c r="M52" s="4"/>
    </row>
    <row r="53" spans="1:13" ht="15" customHeight="1">
      <c r="A53" s="757"/>
      <c r="B53" s="722" t="s">
        <v>16788</v>
      </c>
      <c r="C53" s="1444"/>
      <c r="D53" s="750"/>
      <c r="E53" s="732"/>
      <c r="F53" s="1444"/>
      <c r="G53" s="1446"/>
      <c r="H53" s="1444"/>
      <c r="J53" s="1"/>
      <c r="K53" s="98"/>
      <c r="L53" s="98"/>
      <c r="M53" s="4" t="s">
        <v>16147</v>
      </c>
    </row>
    <row r="54" spans="1:13" ht="15" customHeight="1">
      <c r="A54" s="757"/>
      <c r="B54" s="722" t="s">
        <v>16789</v>
      </c>
      <c r="C54" s="768"/>
      <c r="D54" s="746" t="s">
        <v>16376</v>
      </c>
      <c r="E54" s="747" t="s">
        <v>16367</v>
      </c>
      <c r="F54" s="768"/>
      <c r="G54" s="857"/>
      <c r="H54" s="768"/>
      <c r="J54" s="1"/>
      <c r="K54" s="98"/>
      <c r="L54" s="98"/>
      <c r="M54" s="4"/>
    </row>
    <row r="55" spans="1:13" ht="15" customHeight="1">
      <c r="A55" s="757"/>
      <c r="B55" s="722" t="s">
        <v>16790</v>
      </c>
      <c r="C55" s="766"/>
      <c r="D55" s="733" t="s">
        <v>16368</v>
      </c>
      <c r="E55" s="734" t="s">
        <v>16372</v>
      </c>
      <c r="F55" s="843">
        <v>500</v>
      </c>
      <c r="G55" s="844">
        <v>500</v>
      </c>
      <c r="H55" s="843">
        <v>500</v>
      </c>
      <c r="J55" s="1"/>
      <c r="K55" s="98"/>
      <c r="L55" s="98" t="s">
        <v>16221</v>
      </c>
      <c r="M55" s="4"/>
    </row>
    <row r="56" spans="1:13" ht="15" customHeight="1">
      <c r="A56" s="757"/>
      <c r="B56" s="725"/>
      <c r="C56" s="766" t="s">
        <v>16366</v>
      </c>
      <c r="D56" s="735" t="s">
        <v>16369</v>
      </c>
      <c r="E56" s="736" t="s">
        <v>16373</v>
      </c>
      <c r="F56" s="845">
        <v>750</v>
      </c>
      <c r="G56" s="846">
        <v>750</v>
      </c>
      <c r="H56" s="845">
        <v>750</v>
      </c>
      <c r="J56" s="1"/>
      <c r="K56" s="98"/>
      <c r="L56" s="98"/>
      <c r="M56" s="4" t="s">
        <v>16413</v>
      </c>
    </row>
    <row r="57" spans="1:13" ht="15" customHeight="1">
      <c r="A57" s="757"/>
      <c r="B57" s="722"/>
      <c r="C57" s="766"/>
      <c r="D57" s="735" t="s">
        <v>16370</v>
      </c>
      <c r="E57" s="736" t="s">
        <v>16374</v>
      </c>
      <c r="F57" s="845">
        <v>1000</v>
      </c>
      <c r="G57" s="846">
        <v>1000</v>
      </c>
      <c r="H57" s="845">
        <v>1000</v>
      </c>
      <c r="J57" s="1"/>
      <c r="K57" s="98"/>
      <c r="L57" s="98"/>
      <c r="M57" s="4" t="s">
        <v>16414</v>
      </c>
    </row>
    <row r="58" spans="1:13" ht="15" customHeight="1">
      <c r="A58" s="757"/>
      <c r="B58" s="722"/>
      <c r="C58" s="767"/>
      <c r="D58" s="737" t="s">
        <v>16371</v>
      </c>
      <c r="E58" s="738" t="s">
        <v>16375</v>
      </c>
      <c r="F58" s="847">
        <v>1000</v>
      </c>
      <c r="G58" s="848">
        <v>1000</v>
      </c>
      <c r="H58" s="847">
        <v>1000</v>
      </c>
      <c r="J58" s="1"/>
      <c r="K58" s="98"/>
      <c r="L58" s="98"/>
      <c r="M58" s="4" t="s">
        <v>15768</v>
      </c>
    </row>
    <row r="59" spans="1:13" ht="15" customHeight="1">
      <c r="A59" s="757"/>
      <c r="B59" s="722" t="s">
        <v>16794</v>
      </c>
      <c r="C59" s="766" t="s">
        <v>16379</v>
      </c>
      <c r="D59" s="723" t="s">
        <v>16377</v>
      </c>
      <c r="E59" s="722" t="s">
        <v>16378</v>
      </c>
      <c r="F59" s="766">
        <v>500</v>
      </c>
      <c r="G59" s="849">
        <v>750</v>
      </c>
      <c r="H59" s="766">
        <v>1000</v>
      </c>
      <c r="J59" s="1"/>
      <c r="K59" s="98"/>
      <c r="L59" s="98"/>
      <c r="M59" s="4"/>
    </row>
    <row r="60" spans="1:13" ht="15" customHeight="1">
      <c r="A60" s="757"/>
      <c r="B60" s="722" t="s">
        <v>16793</v>
      </c>
      <c r="C60" s="774" t="s">
        <v>16380</v>
      </c>
      <c r="D60" s="748" t="s">
        <v>16382</v>
      </c>
      <c r="E60" s="749" t="s">
        <v>16383</v>
      </c>
      <c r="F60" s="774">
        <v>500</v>
      </c>
      <c r="G60" s="858">
        <v>750</v>
      </c>
      <c r="H60" s="774">
        <v>1000</v>
      </c>
      <c r="J60" s="1"/>
      <c r="K60" s="98"/>
      <c r="L60" s="98" t="s">
        <v>16222</v>
      </c>
      <c r="M60" s="4"/>
    </row>
    <row r="61" spans="1:13" ht="15" customHeight="1" thickBot="1">
      <c r="A61" s="758"/>
      <c r="B61" s="742"/>
      <c r="C61" s="773" t="s">
        <v>16381</v>
      </c>
      <c r="D61" s="731" t="s">
        <v>16385</v>
      </c>
      <c r="E61" s="742" t="s">
        <v>16384</v>
      </c>
      <c r="F61" s="773">
        <v>150</v>
      </c>
      <c r="G61" s="856">
        <v>250</v>
      </c>
      <c r="H61" s="773">
        <v>300</v>
      </c>
      <c r="J61" s="1"/>
      <c r="K61" s="98"/>
      <c r="L61" s="98"/>
      <c r="M61" s="4" t="s">
        <v>16148</v>
      </c>
    </row>
    <row r="62" spans="1:13" ht="15" customHeight="1">
      <c r="A62" s="755" t="s">
        <v>16637</v>
      </c>
      <c r="B62" s="752" t="str">
        <f>진63</f>
        <v>제63조(안전관리비용) </v>
      </c>
      <c r="C62" s="770"/>
      <c r="D62" s="727" t="s">
        <v>16334</v>
      </c>
      <c r="E62" s="728" t="s">
        <v>16387</v>
      </c>
      <c r="F62" s="770"/>
      <c r="G62" s="852"/>
      <c r="H62" s="770"/>
      <c r="J62" s="1"/>
      <c r="K62" s="98"/>
      <c r="L62" s="98"/>
      <c r="M62" s="4" t="s">
        <v>15769</v>
      </c>
    </row>
    <row r="63" spans="1:13" ht="15" customHeight="1">
      <c r="A63" s="757"/>
      <c r="B63" s="722" t="s">
        <v>16795</v>
      </c>
      <c r="C63" s="766" t="s">
        <v>16386</v>
      </c>
      <c r="D63" s="723"/>
      <c r="E63" s="722" t="s">
        <v>16388</v>
      </c>
      <c r="F63" s="762">
        <v>250</v>
      </c>
      <c r="G63" s="763">
        <v>375</v>
      </c>
      <c r="H63" s="762">
        <v>500</v>
      </c>
      <c r="J63" s="1"/>
      <c r="K63" s="98"/>
      <c r="L63" s="98"/>
      <c r="M63" s="4"/>
    </row>
    <row r="64" spans="1:13" ht="15" customHeight="1" thickBot="1">
      <c r="A64" s="758"/>
      <c r="B64" s="742" t="s">
        <v>16796</v>
      </c>
      <c r="C64" s="773"/>
      <c r="D64" s="731"/>
      <c r="E64" s="742"/>
      <c r="F64" s="773"/>
      <c r="G64" s="856"/>
      <c r="H64" s="773"/>
      <c r="J64" s="1"/>
      <c r="K64" s="98"/>
      <c r="L64" s="98"/>
      <c r="M64" s="4"/>
    </row>
    <row r="65" spans="1:13" ht="15" customHeight="1">
      <c r="A65" s="755" t="s">
        <v>16638</v>
      </c>
      <c r="B65" s="752" t="str">
        <f>진66</f>
        <v>제66조(건설공사의 환경관리) </v>
      </c>
      <c r="C65" s="770"/>
      <c r="D65" s="727" t="s">
        <v>16334</v>
      </c>
      <c r="E65" s="728" t="s">
        <v>16389</v>
      </c>
      <c r="F65" s="770"/>
      <c r="G65" s="852"/>
      <c r="H65" s="770"/>
      <c r="J65" s="1"/>
      <c r="K65" s="98" t="s">
        <v>16149</v>
      </c>
      <c r="L65" s="98"/>
    </row>
    <row r="66" spans="1:13" ht="15" customHeight="1">
      <c r="A66" s="757"/>
      <c r="B66" s="722" t="s">
        <v>16797</v>
      </c>
      <c r="C66" s="766" t="s">
        <v>16391</v>
      </c>
      <c r="D66" s="723"/>
      <c r="E66" s="722" t="s">
        <v>16390</v>
      </c>
      <c r="F66" s="762">
        <v>250</v>
      </c>
      <c r="G66" s="763">
        <v>375</v>
      </c>
      <c r="H66" s="762">
        <v>500</v>
      </c>
      <c r="J66" s="1"/>
      <c r="K66" s="98"/>
      <c r="L66" s="98"/>
      <c r="M66" s="4"/>
    </row>
    <row r="67" spans="1:13" ht="15" customHeight="1" thickBot="1">
      <c r="A67" s="758"/>
      <c r="B67" s="742" t="s">
        <v>16798</v>
      </c>
      <c r="C67" s="773"/>
      <c r="D67" s="731"/>
      <c r="E67" s="742"/>
      <c r="F67" s="773"/>
      <c r="G67" s="856"/>
      <c r="H67" s="773"/>
      <c r="J67" s="1"/>
      <c r="K67" s="98"/>
      <c r="L67" s="98" t="s">
        <v>16223</v>
      </c>
      <c r="M67" s="4"/>
    </row>
    <row r="68" spans="1:13" ht="15" customHeight="1">
      <c r="A68" s="755" t="s">
        <v>16639</v>
      </c>
      <c r="B68" s="752" t="str">
        <f>진67</f>
        <v>제67조(건설공사 현장의 사고조사 등) </v>
      </c>
      <c r="C68" s="1447" t="s">
        <v>16392</v>
      </c>
      <c r="D68" s="727" t="s">
        <v>16334</v>
      </c>
      <c r="E68" s="728" t="s">
        <v>16393</v>
      </c>
      <c r="F68" s="1449">
        <v>200</v>
      </c>
      <c r="G68" s="1451">
        <v>250</v>
      </c>
      <c r="H68" s="1449">
        <v>300</v>
      </c>
      <c r="J68" s="1"/>
      <c r="K68" s="98"/>
      <c r="L68" s="98"/>
      <c r="M68" s="4" t="s">
        <v>16150</v>
      </c>
    </row>
    <row r="69" spans="1:13" ht="15" customHeight="1" thickBot="1">
      <c r="A69" s="758"/>
      <c r="B69" s="730" t="s">
        <v>16791</v>
      </c>
      <c r="C69" s="1448"/>
      <c r="D69" s="731"/>
      <c r="E69" s="730"/>
      <c r="F69" s="1450"/>
      <c r="G69" s="1452"/>
      <c r="H69" s="1450"/>
      <c r="J69" s="1"/>
      <c r="K69" s="98"/>
      <c r="L69" s="98"/>
      <c r="M69" s="4" t="s">
        <v>15770</v>
      </c>
    </row>
    <row r="70" spans="1:13" ht="15" customHeight="1">
      <c r="A70" s="755" t="s">
        <v>16640</v>
      </c>
      <c r="B70" s="752" t="str">
        <f>진77</f>
        <v>제77조(지도ㆍ감독 등) </v>
      </c>
      <c r="C70" s="1447" t="s">
        <v>16394</v>
      </c>
      <c r="D70" s="727" t="s">
        <v>16334</v>
      </c>
      <c r="E70" s="728" t="s">
        <v>16395</v>
      </c>
      <c r="F70" s="1447">
        <v>1000</v>
      </c>
      <c r="G70" s="1453">
        <v>1500</v>
      </c>
      <c r="H70" s="1447">
        <v>2000</v>
      </c>
      <c r="J70" s="1"/>
      <c r="K70" s="98"/>
      <c r="L70" s="98"/>
      <c r="M70" s="4" t="s">
        <v>15771</v>
      </c>
    </row>
    <row r="71" spans="1:13" ht="15" customHeight="1" thickBot="1">
      <c r="A71" s="729"/>
      <c r="B71" s="730" t="s">
        <v>16792</v>
      </c>
      <c r="C71" s="1448"/>
      <c r="D71" s="731"/>
      <c r="E71" s="730"/>
      <c r="F71" s="1448"/>
      <c r="G71" s="1454"/>
      <c r="H71" s="1448"/>
      <c r="J71" s="1"/>
      <c r="K71" s="98"/>
      <c r="L71" s="98"/>
      <c r="M71" s="4"/>
    </row>
    <row r="72" spans="1:13" ht="15" customHeight="1">
      <c r="A72" s="74"/>
      <c r="B72" s="715"/>
      <c r="D72" s="714"/>
      <c r="E72" s="713"/>
      <c r="F72" s="182"/>
      <c r="G72" s="182"/>
      <c r="H72" s="182"/>
      <c r="J72" s="1"/>
      <c r="K72" s="98"/>
      <c r="L72" s="98" t="s">
        <v>16224</v>
      </c>
      <c r="M72" s="4"/>
    </row>
    <row r="73" spans="1:13" ht="15" customHeight="1">
      <c r="A73" s="74"/>
      <c r="B73" s="713"/>
      <c r="D73" s="714"/>
      <c r="E73" s="713"/>
      <c r="F73" s="182"/>
      <c r="G73" s="182"/>
      <c r="H73" s="182"/>
      <c r="J73" s="1"/>
      <c r="K73" s="98"/>
      <c r="L73" s="98"/>
      <c r="M73" s="4" t="s">
        <v>16415</v>
      </c>
    </row>
    <row r="74" spans="1:13" ht="15" customHeight="1">
      <c r="A74" s="74"/>
      <c r="B74" s="713"/>
      <c r="D74" s="714"/>
      <c r="E74" s="713"/>
      <c r="F74" s="182"/>
      <c r="G74" s="182"/>
      <c r="H74" s="182"/>
      <c r="J74" s="1"/>
      <c r="K74" s="98"/>
      <c r="L74" s="98"/>
      <c r="M74" s="4" t="s">
        <v>15772</v>
      </c>
    </row>
    <row r="75" spans="1:13" ht="15" customHeight="1">
      <c r="A75" s="74"/>
      <c r="B75" s="713"/>
      <c r="D75" s="714"/>
      <c r="E75" s="713"/>
      <c r="F75" s="182"/>
      <c r="G75" s="182"/>
      <c r="H75" s="182"/>
      <c r="J75" s="1"/>
      <c r="K75" s="98"/>
      <c r="L75" s="98"/>
      <c r="M75" s="4" t="s">
        <v>15773</v>
      </c>
    </row>
    <row r="76" spans="1:13" ht="15" customHeight="1">
      <c r="A76" s="74"/>
      <c r="B76" s="713"/>
      <c r="D76" s="714"/>
      <c r="E76" s="713"/>
      <c r="F76" s="212"/>
      <c r="G76" s="212"/>
      <c r="H76" s="212"/>
      <c r="J76" s="1"/>
      <c r="K76" s="98"/>
      <c r="L76" s="98"/>
      <c r="M76" s="4" t="s">
        <v>15774</v>
      </c>
    </row>
    <row r="77" spans="1:13" ht="15" customHeight="1">
      <c r="A77" s="74"/>
      <c r="B77" s="713"/>
      <c r="D77" s="714"/>
      <c r="E77" s="713"/>
      <c r="F77" s="212"/>
      <c r="G77" s="212"/>
      <c r="H77" s="212"/>
      <c r="J77" s="1"/>
      <c r="K77" s="98"/>
      <c r="L77" s="98"/>
      <c r="M77" s="4"/>
    </row>
    <row r="78" spans="1:13" ht="15" customHeight="1">
      <c r="A78" s="74"/>
      <c r="B78" s="715"/>
      <c r="D78" s="714"/>
      <c r="E78" s="713"/>
      <c r="F78" s="182"/>
      <c r="G78" s="182"/>
      <c r="H78" s="182"/>
      <c r="J78" s="1"/>
      <c r="K78" s="98"/>
      <c r="L78" s="98" t="s">
        <v>16225</v>
      </c>
      <c r="M78" s="4"/>
    </row>
    <row r="79" spans="1:13" ht="15" customHeight="1">
      <c r="A79" s="74"/>
      <c r="B79" s="713"/>
      <c r="D79" s="714"/>
      <c r="E79" s="713"/>
      <c r="F79" s="182"/>
      <c r="G79" s="182"/>
      <c r="H79" s="182"/>
      <c r="J79" s="1"/>
      <c r="K79" s="98"/>
      <c r="L79" s="98"/>
      <c r="M79" s="4" t="s">
        <v>16625</v>
      </c>
    </row>
    <row r="80" spans="1:13" ht="15" customHeight="1">
      <c r="A80" s="74"/>
      <c r="B80" s="715"/>
      <c r="D80" s="714"/>
      <c r="E80" s="713"/>
      <c r="F80" s="98"/>
      <c r="G80" s="98"/>
      <c r="H80" s="98"/>
      <c r="J80" s="1"/>
      <c r="K80" s="98"/>
      <c r="L80" s="98"/>
      <c r="M80" s="4"/>
    </row>
    <row r="81" spans="1:13" ht="15" customHeight="1">
      <c r="A81" s="74"/>
      <c r="B81" s="713"/>
      <c r="D81" s="714"/>
      <c r="E81" s="716"/>
      <c r="F81" s="98"/>
      <c r="G81" s="98"/>
      <c r="H81" s="98"/>
      <c r="J81" s="1"/>
      <c r="K81" s="98"/>
      <c r="L81" s="98" t="s">
        <v>16226</v>
      </c>
      <c r="M81" s="4"/>
    </row>
    <row r="82" spans="1:13" ht="15" customHeight="1">
      <c r="A82" s="712"/>
      <c r="B82" s="713"/>
      <c r="C82" s="74"/>
      <c r="D82" s="714"/>
      <c r="E82" s="713"/>
      <c r="F82" s="212"/>
      <c r="G82" s="212"/>
      <c r="H82" s="212"/>
      <c r="J82" s="1"/>
      <c r="K82" s="98"/>
      <c r="L82" s="98"/>
      <c r="M82" s="4" t="s">
        <v>16151</v>
      </c>
    </row>
    <row r="83" spans="1:13" ht="15" customHeight="1">
      <c r="A83" s="156"/>
      <c r="F83" s="182"/>
      <c r="G83" s="182"/>
      <c r="H83" s="182"/>
      <c r="J83" s="1"/>
      <c r="K83" s="98"/>
      <c r="L83" s="98"/>
      <c r="M83" s="4"/>
    </row>
    <row r="84" spans="1:13" ht="15" customHeight="1">
      <c r="A84" s="156"/>
      <c r="F84" s="182"/>
      <c r="G84" s="182"/>
      <c r="H84" s="182"/>
      <c r="J84" s="1"/>
      <c r="K84" s="98"/>
      <c r="L84" s="98" t="s">
        <v>16227</v>
      </c>
      <c r="M84" s="4"/>
    </row>
    <row r="85" spans="1:13" ht="15" customHeight="1">
      <c r="J85" s="1"/>
      <c r="K85" s="98"/>
      <c r="L85" s="98"/>
      <c r="M85" s="4" t="s">
        <v>16416</v>
      </c>
    </row>
    <row r="86" spans="1:13" ht="15" customHeight="1">
      <c r="J86" s="1"/>
      <c r="K86" s="98"/>
      <c r="L86" s="98"/>
      <c r="M86" s="4" t="s">
        <v>15775</v>
      </c>
    </row>
    <row r="87" spans="1:13" ht="15" customHeight="1">
      <c r="J87" s="1"/>
      <c r="K87" s="98"/>
      <c r="L87" s="98"/>
      <c r="M87" s="4" t="s">
        <v>15776</v>
      </c>
    </row>
    <row r="88" spans="1:13" ht="15" customHeight="1">
      <c r="J88" s="1"/>
      <c r="K88" s="98"/>
      <c r="L88" s="98"/>
      <c r="M88" s="4" t="s">
        <v>15777</v>
      </c>
    </row>
    <row r="89" spans="1:13" ht="15" customHeight="1">
      <c r="J89" s="1"/>
      <c r="K89" s="98"/>
      <c r="L89" s="98"/>
      <c r="M89" s="4" t="s">
        <v>15778</v>
      </c>
    </row>
    <row r="90" spans="1:13" ht="15" customHeight="1">
      <c r="J90" s="1"/>
      <c r="K90" s="98"/>
      <c r="L90" s="98"/>
      <c r="M90" s="4" t="s">
        <v>15779</v>
      </c>
    </row>
    <row r="91" spans="1:13" ht="15" customHeight="1">
      <c r="J91" s="1"/>
      <c r="K91" s="98"/>
      <c r="L91" s="98"/>
      <c r="M91" s="4" t="s">
        <v>15780</v>
      </c>
    </row>
    <row r="92" spans="1:13" ht="15" customHeight="1">
      <c r="J92" s="1"/>
      <c r="K92" s="98"/>
      <c r="L92" s="98"/>
      <c r="M92" s="4" t="s">
        <v>15781</v>
      </c>
    </row>
    <row r="93" spans="1:13" ht="15" customHeight="1">
      <c r="J93" s="1"/>
      <c r="K93" s="98"/>
      <c r="L93" s="98"/>
      <c r="M93" s="4" t="s">
        <v>15782</v>
      </c>
    </row>
    <row r="94" spans="1:13" ht="15" customHeight="1">
      <c r="J94" s="1"/>
      <c r="K94" s="98"/>
      <c r="L94" s="98"/>
      <c r="M94" s="4" t="s">
        <v>15783</v>
      </c>
    </row>
    <row r="95" spans="1:13" ht="15" customHeight="1">
      <c r="J95" s="1"/>
      <c r="K95" s="98"/>
      <c r="L95" s="98"/>
      <c r="M95" s="4" t="s">
        <v>15784</v>
      </c>
    </row>
    <row r="96" spans="1:13" ht="15" customHeight="1">
      <c r="J96" s="1"/>
      <c r="K96" s="98"/>
      <c r="L96" s="98"/>
      <c r="M96" s="4" t="s">
        <v>15785</v>
      </c>
    </row>
    <row r="97" spans="10:13" ht="15" customHeight="1">
      <c r="J97" s="1"/>
      <c r="K97" s="98"/>
      <c r="L97" s="98"/>
      <c r="M97" s="4"/>
    </row>
    <row r="98" spans="10:13" ht="15" customHeight="1">
      <c r="J98" s="1"/>
      <c r="K98" s="98"/>
      <c r="L98" s="98" t="s">
        <v>16228</v>
      </c>
      <c r="M98" s="4"/>
    </row>
    <row r="99" spans="10:13" ht="15" customHeight="1">
      <c r="J99" s="1"/>
      <c r="K99" s="98"/>
      <c r="L99" s="98"/>
      <c r="M99" s="4" t="s">
        <v>16152</v>
      </c>
    </row>
    <row r="100" spans="10:13" ht="15" customHeight="1">
      <c r="J100" s="1"/>
      <c r="K100" s="98"/>
      <c r="L100" s="98"/>
      <c r="M100" s="4" t="s">
        <v>15786</v>
      </c>
    </row>
    <row r="101" spans="10:13" ht="15" customHeight="1">
      <c r="J101" s="1"/>
      <c r="K101" s="98"/>
      <c r="L101" s="98"/>
      <c r="M101" s="4" t="s">
        <v>15787</v>
      </c>
    </row>
    <row r="102" spans="10:13" ht="15" customHeight="1">
      <c r="J102" s="1"/>
      <c r="K102" s="98"/>
      <c r="L102" s="98"/>
      <c r="M102" s="4" t="s">
        <v>15788</v>
      </c>
    </row>
    <row r="103" spans="10:13" ht="15" customHeight="1">
      <c r="J103" s="1"/>
      <c r="K103" s="98"/>
      <c r="L103" s="98"/>
      <c r="M103" s="4" t="s">
        <v>15789</v>
      </c>
    </row>
    <row r="104" spans="10:13" ht="15" customHeight="1">
      <c r="J104" s="1"/>
      <c r="K104" s="98"/>
      <c r="L104" s="98"/>
      <c r="M104" s="4" t="s">
        <v>15790</v>
      </c>
    </row>
    <row r="105" spans="10:13" ht="15" customHeight="1">
      <c r="J105" s="1"/>
      <c r="K105" s="98"/>
      <c r="L105" s="98"/>
      <c r="M105" s="4" t="s">
        <v>15791</v>
      </c>
    </row>
    <row r="106" spans="10:13" ht="15" customHeight="1">
      <c r="J106" s="1"/>
      <c r="K106" s="98"/>
      <c r="L106" s="98"/>
      <c r="M106" s="4" t="s">
        <v>15792</v>
      </c>
    </row>
    <row r="107" spans="10:13" ht="15" customHeight="1">
      <c r="J107" s="1"/>
      <c r="K107" s="98"/>
      <c r="L107" s="98"/>
      <c r="M107" s="4" t="s">
        <v>15793</v>
      </c>
    </row>
    <row r="108" spans="10:13" ht="15" customHeight="1">
      <c r="J108" s="1"/>
      <c r="K108" s="98"/>
      <c r="L108" s="98"/>
      <c r="M108" s="4" t="s">
        <v>15794</v>
      </c>
    </row>
    <row r="109" spans="10:13" ht="15" customHeight="1">
      <c r="J109" s="1"/>
      <c r="K109" s="98"/>
      <c r="L109" s="98"/>
      <c r="M109" s="4" t="s">
        <v>15795</v>
      </c>
    </row>
    <row r="110" spans="10:13" ht="15" customHeight="1">
      <c r="J110" s="1"/>
      <c r="K110" s="98"/>
      <c r="L110" s="98"/>
      <c r="M110" s="4" t="s">
        <v>15796</v>
      </c>
    </row>
    <row r="111" spans="10:13" ht="15" customHeight="1">
      <c r="J111" s="1"/>
      <c r="K111" s="98"/>
      <c r="L111" s="98"/>
      <c r="M111" s="4"/>
    </row>
    <row r="112" spans="10:13" ht="15" customHeight="1">
      <c r="J112" s="1"/>
      <c r="K112" s="98"/>
      <c r="L112" s="98" t="s">
        <v>16229</v>
      </c>
      <c r="M112" s="4"/>
    </row>
    <row r="113" spans="10:13" ht="15" customHeight="1">
      <c r="J113" s="1"/>
      <c r="K113" s="98"/>
      <c r="L113" s="98"/>
      <c r="M113" s="4" t="s">
        <v>16153</v>
      </c>
    </row>
    <row r="114" spans="10:13" ht="15" customHeight="1">
      <c r="J114" s="1"/>
      <c r="K114" s="98"/>
      <c r="L114" s="98"/>
      <c r="M114" s="4" t="s">
        <v>15797</v>
      </c>
    </row>
    <row r="115" spans="10:13" ht="15" customHeight="1">
      <c r="J115" s="1"/>
      <c r="K115" s="98"/>
      <c r="L115" s="98"/>
      <c r="M115" s="4" t="s">
        <v>15798</v>
      </c>
    </row>
    <row r="116" spans="10:13" ht="15" customHeight="1">
      <c r="J116" s="1"/>
      <c r="K116" s="98"/>
      <c r="L116" s="98"/>
      <c r="M116" s="4"/>
    </row>
    <row r="117" spans="10:13" ht="15" customHeight="1">
      <c r="J117" s="1"/>
      <c r="K117" s="98"/>
      <c r="L117" s="98" t="s">
        <v>16230</v>
      </c>
      <c r="M117" s="4"/>
    </row>
    <row r="118" spans="10:13" ht="15" customHeight="1">
      <c r="J118" s="1"/>
      <c r="K118" s="98"/>
      <c r="L118" s="98"/>
      <c r="M118" s="4" t="s">
        <v>16154</v>
      </c>
    </row>
    <row r="119" spans="10:13" ht="15" customHeight="1">
      <c r="J119" s="1"/>
      <c r="K119" s="98"/>
      <c r="L119" s="98"/>
      <c r="M119" s="4"/>
    </row>
    <row r="120" spans="10:13" ht="15" customHeight="1">
      <c r="J120" s="1"/>
      <c r="K120" s="98"/>
      <c r="L120" s="98" t="s">
        <v>16231</v>
      </c>
      <c r="M120" s="4"/>
    </row>
    <row r="121" spans="10:13" ht="15" customHeight="1">
      <c r="J121" s="1"/>
      <c r="K121" s="98"/>
      <c r="L121" s="98"/>
      <c r="M121" s="4" t="s">
        <v>16417</v>
      </c>
    </row>
    <row r="122" spans="10:13" ht="15" customHeight="1">
      <c r="J122" s="1"/>
      <c r="K122" s="98"/>
      <c r="L122" s="98"/>
      <c r="M122" s="4" t="s">
        <v>16418</v>
      </c>
    </row>
    <row r="123" spans="10:13" ht="15" customHeight="1">
      <c r="J123" s="1"/>
      <c r="K123" s="98"/>
      <c r="L123" s="98"/>
      <c r="M123" s="4" t="s">
        <v>15799</v>
      </c>
    </row>
    <row r="124" spans="10:13" ht="15" customHeight="1">
      <c r="J124" s="1"/>
      <c r="K124" s="98"/>
      <c r="L124" s="98"/>
      <c r="M124" s="4" t="s">
        <v>16419</v>
      </c>
    </row>
    <row r="125" spans="10:13" ht="15" customHeight="1">
      <c r="J125" s="1"/>
      <c r="K125" s="98"/>
      <c r="L125" s="98"/>
      <c r="M125" s="4" t="s">
        <v>16420</v>
      </c>
    </row>
    <row r="126" spans="10:13" ht="15" customHeight="1">
      <c r="J126" s="1"/>
      <c r="K126" s="98"/>
      <c r="L126" s="98"/>
      <c r="M126" s="4" t="s">
        <v>16421</v>
      </c>
    </row>
    <row r="127" spans="10:13" ht="15" customHeight="1">
      <c r="J127" s="1"/>
      <c r="K127" s="98"/>
      <c r="L127" s="98"/>
      <c r="M127" s="4" t="s">
        <v>16422</v>
      </c>
    </row>
    <row r="128" spans="10:13" ht="15" customHeight="1">
      <c r="J128" s="1"/>
      <c r="K128" s="98"/>
      <c r="L128" s="98"/>
      <c r="M128" s="4" t="s">
        <v>16423</v>
      </c>
    </row>
    <row r="129" spans="10:13" ht="15" customHeight="1">
      <c r="J129" s="1"/>
      <c r="K129" s="98"/>
      <c r="L129" s="98"/>
      <c r="M129" s="4"/>
    </row>
    <row r="130" spans="10:13" ht="15" customHeight="1">
      <c r="J130" s="1"/>
      <c r="K130" s="98"/>
      <c r="L130" s="98" t="s">
        <v>16232</v>
      </c>
      <c r="M130" s="4"/>
    </row>
    <row r="131" spans="10:13" ht="15" customHeight="1">
      <c r="J131" s="1"/>
      <c r="K131" s="98"/>
      <c r="L131" s="98"/>
      <c r="M131" s="4" t="s">
        <v>16424</v>
      </c>
    </row>
    <row r="132" spans="10:13" ht="15" customHeight="1">
      <c r="J132" s="1"/>
      <c r="K132" s="98"/>
      <c r="L132" s="98"/>
      <c r="M132" s="4" t="s">
        <v>15800</v>
      </c>
    </row>
    <row r="133" spans="10:13" ht="15" customHeight="1">
      <c r="J133" s="1"/>
      <c r="K133" s="98"/>
      <c r="L133" s="98"/>
      <c r="M133" s="4" t="s">
        <v>15801</v>
      </c>
    </row>
    <row r="134" spans="10:13" ht="15" customHeight="1">
      <c r="J134" s="1"/>
      <c r="K134" s="98"/>
      <c r="L134" s="98"/>
      <c r="M134" s="4" t="s">
        <v>15802</v>
      </c>
    </row>
    <row r="135" spans="10:13" ht="15" customHeight="1">
      <c r="J135" s="1"/>
      <c r="K135" s="98"/>
      <c r="L135" s="98"/>
      <c r="M135" s="4"/>
    </row>
    <row r="136" spans="10:13" ht="15" customHeight="1">
      <c r="J136" s="1"/>
      <c r="K136" s="98"/>
      <c r="L136" s="98" t="s">
        <v>16233</v>
      </c>
      <c r="M136" s="4"/>
    </row>
    <row r="137" spans="10:13" ht="15" customHeight="1">
      <c r="J137" s="1"/>
      <c r="K137" s="98"/>
      <c r="L137" s="98"/>
      <c r="M137" s="4" t="s">
        <v>16155</v>
      </c>
    </row>
    <row r="138" spans="10:13" ht="15" customHeight="1">
      <c r="J138" s="1"/>
      <c r="K138" s="98"/>
      <c r="L138" s="98"/>
      <c r="M138" s="4" t="s">
        <v>15803</v>
      </c>
    </row>
    <row r="139" spans="10:13" ht="15" customHeight="1">
      <c r="J139" s="1"/>
      <c r="K139" s="98"/>
      <c r="L139" s="98"/>
      <c r="M139" s="4" t="s">
        <v>15804</v>
      </c>
    </row>
    <row r="140" spans="10:13" ht="15" customHeight="1">
      <c r="J140" s="1"/>
      <c r="K140" s="98"/>
      <c r="L140" s="98"/>
      <c r="M140" s="4"/>
    </row>
    <row r="141" spans="10:13" ht="15" customHeight="1">
      <c r="J141" s="1"/>
      <c r="K141" s="98"/>
      <c r="L141" s="98" t="s">
        <v>16234</v>
      </c>
      <c r="M141" s="4"/>
    </row>
    <row r="142" spans="10:13" ht="15" customHeight="1">
      <c r="J142" s="1"/>
      <c r="K142" s="98"/>
      <c r="L142" s="98"/>
      <c r="M142" s="4" t="s">
        <v>16156</v>
      </c>
    </row>
    <row r="143" spans="10:13" ht="15" customHeight="1">
      <c r="J143" s="1"/>
      <c r="K143" s="98"/>
      <c r="L143" s="98"/>
      <c r="M143" s="4" t="s">
        <v>16425</v>
      </c>
    </row>
    <row r="144" spans="10:13" ht="15" customHeight="1">
      <c r="J144" s="1"/>
      <c r="K144" s="98"/>
      <c r="L144" s="98"/>
      <c r="M144" s="4" t="s">
        <v>15805</v>
      </c>
    </row>
    <row r="145" spans="10:13" ht="15" customHeight="1">
      <c r="J145" s="1"/>
      <c r="K145" s="98"/>
      <c r="L145" s="98"/>
      <c r="M145" s="4"/>
    </row>
    <row r="146" spans="10:13" ht="15" customHeight="1">
      <c r="J146" s="1"/>
      <c r="K146" s="98"/>
      <c r="L146" s="98" t="s">
        <v>16235</v>
      </c>
      <c r="M146" s="4"/>
    </row>
    <row r="147" spans="10:13" ht="15" customHeight="1">
      <c r="J147" s="1"/>
      <c r="K147" s="98"/>
      <c r="L147" s="98"/>
      <c r="M147" s="4" t="s">
        <v>16157</v>
      </c>
    </row>
    <row r="148" spans="10:13" ht="15" customHeight="1">
      <c r="J148" s="1"/>
      <c r="K148" s="98"/>
      <c r="L148" s="98"/>
      <c r="M148" s="4" t="s">
        <v>15806</v>
      </c>
    </row>
    <row r="149" spans="10:13" ht="15" customHeight="1">
      <c r="J149" s="1"/>
      <c r="K149" s="98"/>
      <c r="L149" s="98"/>
      <c r="M149" s="4" t="s">
        <v>15807</v>
      </c>
    </row>
    <row r="150" spans="10:13" ht="15" customHeight="1">
      <c r="J150" s="1"/>
      <c r="K150" s="98"/>
      <c r="L150" s="98"/>
      <c r="M150" s="4" t="s">
        <v>15808</v>
      </c>
    </row>
    <row r="151" spans="10:13" ht="15" customHeight="1">
      <c r="J151" s="1"/>
      <c r="K151" s="98"/>
      <c r="L151" s="98"/>
      <c r="M151" s="4" t="s">
        <v>15809</v>
      </c>
    </row>
    <row r="152" spans="10:13" ht="15" customHeight="1">
      <c r="J152" s="1"/>
      <c r="K152" s="98"/>
      <c r="L152" s="98"/>
      <c r="M152" s="4" t="s">
        <v>15810</v>
      </c>
    </row>
    <row r="153" spans="10:13" ht="15" customHeight="1">
      <c r="J153" s="1"/>
      <c r="K153" s="98"/>
      <c r="L153" s="98"/>
      <c r="M153" s="4"/>
    </row>
    <row r="154" spans="10:13" ht="15" customHeight="1">
      <c r="J154" s="1"/>
      <c r="K154" s="98"/>
      <c r="L154" s="98" t="s">
        <v>16236</v>
      </c>
      <c r="M154" s="4"/>
    </row>
    <row r="155" spans="10:13" ht="15" customHeight="1">
      <c r="J155" s="1"/>
      <c r="K155" s="98"/>
      <c r="L155" s="98"/>
      <c r="M155" s="4" t="s">
        <v>16426</v>
      </c>
    </row>
    <row r="156" spans="10:13" ht="15" customHeight="1">
      <c r="J156" s="1"/>
      <c r="K156" s="98"/>
      <c r="L156" s="98"/>
      <c r="M156" s="4" t="s">
        <v>15811</v>
      </c>
    </row>
    <row r="157" spans="10:13" ht="15" customHeight="1">
      <c r="J157" s="1"/>
      <c r="K157" s="98"/>
      <c r="L157" s="98"/>
      <c r="M157" s="4" t="s">
        <v>15812</v>
      </c>
    </row>
    <row r="158" spans="10:13" ht="15" customHeight="1">
      <c r="J158" s="1"/>
      <c r="K158" s="98"/>
      <c r="L158" s="98"/>
      <c r="M158" s="4" t="s">
        <v>15813</v>
      </c>
    </row>
    <row r="159" spans="10:13" ht="15" customHeight="1">
      <c r="J159" s="1"/>
      <c r="K159" s="98"/>
      <c r="L159" s="98"/>
      <c r="M159" s="4" t="s">
        <v>15814</v>
      </c>
    </row>
    <row r="160" spans="10:13" ht="15" customHeight="1">
      <c r="J160" s="1"/>
      <c r="K160" s="98"/>
      <c r="L160" s="98"/>
      <c r="M160" s="4" t="s">
        <v>15815</v>
      </c>
    </row>
    <row r="161" spans="10:13" ht="15" customHeight="1">
      <c r="J161" s="1"/>
      <c r="K161" s="98"/>
      <c r="L161" s="98"/>
      <c r="M161" s="4" t="s">
        <v>15816</v>
      </c>
    </row>
    <row r="162" spans="10:13" ht="15" customHeight="1">
      <c r="J162" s="1"/>
      <c r="K162" s="98"/>
      <c r="L162" s="98"/>
      <c r="M162" s="4" t="s">
        <v>15817</v>
      </c>
    </row>
    <row r="163" spans="10:13" ht="15" customHeight="1">
      <c r="J163" s="1"/>
      <c r="K163" s="98"/>
      <c r="L163" s="98"/>
      <c r="M163" s="4" t="s">
        <v>15818</v>
      </c>
    </row>
    <row r="164" spans="10:13" ht="15" customHeight="1">
      <c r="J164" s="1"/>
      <c r="K164" s="98"/>
      <c r="L164" s="98"/>
      <c r="M164" s="4" t="s">
        <v>15819</v>
      </c>
    </row>
    <row r="165" spans="10:13" ht="15" customHeight="1">
      <c r="J165" s="1"/>
      <c r="K165" s="98"/>
      <c r="L165" s="98"/>
      <c r="M165" s="4" t="s">
        <v>15820</v>
      </c>
    </row>
    <row r="166" spans="10:13" ht="15" customHeight="1">
      <c r="J166" s="1"/>
      <c r="K166" s="98"/>
      <c r="L166" s="98"/>
      <c r="M166" s="4"/>
    </row>
    <row r="167" spans="10:13" ht="15" customHeight="1">
      <c r="J167" s="1"/>
      <c r="K167" s="98"/>
      <c r="L167" s="98" t="s">
        <v>16237</v>
      </c>
      <c r="M167" s="4"/>
    </row>
    <row r="168" spans="10:13" ht="15" customHeight="1">
      <c r="J168" s="1"/>
      <c r="K168" s="98"/>
      <c r="L168" s="98"/>
      <c r="M168" s="4" t="s">
        <v>16427</v>
      </c>
    </row>
    <row r="169" spans="10:13" ht="15" customHeight="1">
      <c r="J169" s="1"/>
      <c r="K169" s="98"/>
      <c r="L169" s="98"/>
      <c r="M169" s="4" t="s">
        <v>15821</v>
      </c>
    </row>
    <row r="170" spans="10:13" ht="15" customHeight="1">
      <c r="J170" s="1"/>
      <c r="K170" s="98"/>
      <c r="L170" s="98"/>
      <c r="M170" s="4" t="s">
        <v>15822</v>
      </c>
    </row>
    <row r="171" spans="10:13" ht="15" customHeight="1">
      <c r="J171" s="1"/>
      <c r="K171" s="98"/>
      <c r="L171" s="98"/>
      <c r="M171" s="4" t="s">
        <v>15823</v>
      </c>
    </row>
    <row r="172" spans="10:13" ht="15" customHeight="1">
      <c r="J172" s="1"/>
      <c r="K172" s="98"/>
      <c r="L172" s="98"/>
      <c r="M172" s="4" t="s">
        <v>15824</v>
      </c>
    </row>
    <row r="173" spans="10:13" ht="15" customHeight="1">
      <c r="J173" s="1"/>
      <c r="K173" s="98"/>
      <c r="L173" s="98"/>
      <c r="M173" s="4" t="s">
        <v>15825</v>
      </c>
    </row>
    <row r="174" spans="10:13" ht="15" customHeight="1">
      <c r="J174" s="1"/>
      <c r="K174" s="98"/>
      <c r="L174" s="98"/>
      <c r="M174" s="4" t="s">
        <v>15826</v>
      </c>
    </row>
    <row r="175" spans="10:13" ht="15" customHeight="1">
      <c r="J175" s="1"/>
      <c r="K175" s="98"/>
      <c r="L175" s="98"/>
      <c r="M175" s="4" t="s">
        <v>15827</v>
      </c>
    </row>
    <row r="176" spans="10:13" ht="15" customHeight="1">
      <c r="J176" s="1"/>
      <c r="K176" s="98"/>
      <c r="L176" s="98"/>
      <c r="M176" s="4" t="s">
        <v>15828</v>
      </c>
    </row>
    <row r="177" spans="10:13" ht="15" customHeight="1">
      <c r="J177" s="1"/>
      <c r="K177" s="98"/>
      <c r="L177" s="98"/>
      <c r="M177" s="4" t="s">
        <v>16428</v>
      </c>
    </row>
    <row r="178" spans="10:13" ht="15" customHeight="1">
      <c r="J178" s="1"/>
      <c r="K178" s="98"/>
      <c r="L178" s="98"/>
      <c r="M178" s="4" t="s">
        <v>15829</v>
      </c>
    </row>
    <row r="179" spans="10:13" ht="15" customHeight="1">
      <c r="J179" s="1"/>
      <c r="K179" s="98"/>
      <c r="L179" s="98"/>
      <c r="M179" s="4" t="s">
        <v>15830</v>
      </c>
    </row>
    <row r="180" spans="10:13" ht="15" customHeight="1">
      <c r="J180" s="1"/>
      <c r="K180" s="98"/>
      <c r="L180" s="98"/>
      <c r="M180" s="4" t="s">
        <v>15831</v>
      </c>
    </row>
    <row r="181" spans="10:13" ht="15" customHeight="1">
      <c r="J181" s="1"/>
      <c r="K181" s="98"/>
      <c r="L181" s="98"/>
      <c r="M181" s="4"/>
    </row>
    <row r="182" spans="10:13" ht="15" customHeight="1">
      <c r="J182" s="1"/>
      <c r="K182" s="98"/>
      <c r="L182" s="98"/>
      <c r="M182" s="4"/>
    </row>
    <row r="183" spans="10:13" ht="15" customHeight="1">
      <c r="J183" s="1"/>
      <c r="K183" s="98" t="s">
        <v>16572</v>
      </c>
      <c r="L183" s="98"/>
      <c r="M183" s="1"/>
    </row>
    <row r="184" spans="10:13" ht="15" customHeight="1">
      <c r="J184" s="1"/>
      <c r="K184" s="98"/>
      <c r="L184" s="98"/>
      <c r="M184" s="4"/>
    </row>
    <row r="185" spans="10:13" ht="15" customHeight="1">
      <c r="J185" s="1"/>
      <c r="K185" s="98"/>
      <c r="L185" s="98" t="s">
        <v>16238</v>
      </c>
      <c r="M185" s="4"/>
    </row>
    <row r="186" spans="10:13" ht="15" customHeight="1">
      <c r="J186" s="1"/>
      <c r="K186" s="98"/>
      <c r="L186" s="718" t="s">
        <v>9487</v>
      </c>
      <c r="M186" s="4" t="s">
        <v>16429</v>
      </c>
    </row>
    <row r="187" spans="10:13" ht="15" customHeight="1">
      <c r="J187" s="1"/>
      <c r="K187" s="98"/>
      <c r="L187" s="98"/>
      <c r="M187" s="4" t="s">
        <v>16430</v>
      </c>
    </row>
    <row r="188" spans="10:13" ht="15" customHeight="1">
      <c r="J188" s="1"/>
      <c r="K188" s="98"/>
      <c r="L188" s="98"/>
      <c r="M188" s="4" t="s">
        <v>16431</v>
      </c>
    </row>
    <row r="189" spans="10:13" ht="15" customHeight="1">
      <c r="J189" s="1"/>
      <c r="K189" s="98"/>
      <c r="L189" s="98"/>
      <c r="M189" s="4" t="s">
        <v>16432</v>
      </c>
    </row>
    <row r="190" spans="10:13" ht="15" customHeight="1">
      <c r="J190" s="1"/>
      <c r="K190" s="98"/>
      <c r="L190" s="98"/>
      <c r="M190" s="4"/>
    </row>
    <row r="191" spans="10:13" ht="15" customHeight="1">
      <c r="J191" s="1"/>
      <c r="K191" s="98"/>
      <c r="L191" s="98" t="s">
        <v>16239</v>
      </c>
      <c r="M191" s="4"/>
    </row>
    <row r="192" spans="10:13" ht="15" customHeight="1">
      <c r="J192" s="1"/>
      <c r="K192" s="98"/>
      <c r="L192" s="98"/>
      <c r="M192" s="4" t="s">
        <v>16158</v>
      </c>
    </row>
    <row r="193" spans="10:13" ht="15" customHeight="1">
      <c r="J193" s="1"/>
      <c r="K193" s="98"/>
      <c r="L193" s="98"/>
      <c r="M193" s="4" t="s">
        <v>15832</v>
      </c>
    </row>
    <row r="194" spans="10:13" ht="15" customHeight="1">
      <c r="J194" s="1"/>
      <c r="K194" s="98"/>
      <c r="L194" s="98"/>
      <c r="M194" s="4" t="s">
        <v>16626</v>
      </c>
    </row>
    <row r="195" spans="10:13" ht="15" customHeight="1">
      <c r="J195" s="1"/>
      <c r="K195" s="98"/>
      <c r="L195" s="98"/>
      <c r="M195" s="4" t="s">
        <v>15833</v>
      </c>
    </row>
    <row r="196" spans="10:13" ht="15" customHeight="1">
      <c r="J196" s="1"/>
      <c r="K196" s="98"/>
      <c r="L196" s="98"/>
      <c r="M196" s="4"/>
    </row>
    <row r="197" spans="10:13" ht="15" customHeight="1">
      <c r="J197" s="1"/>
      <c r="K197" s="98"/>
      <c r="L197" s="98" t="s">
        <v>16240</v>
      </c>
      <c r="M197" s="4"/>
    </row>
    <row r="198" spans="10:13" ht="15" customHeight="1">
      <c r="J198" s="1"/>
      <c r="K198" s="98"/>
      <c r="L198" s="98"/>
      <c r="M198" s="4" t="s">
        <v>16159</v>
      </c>
    </row>
    <row r="199" spans="10:13" ht="15" customHeight="1">
      <c r="J199" s="1"/>
      <c r="K199" s="98"/>
      <c r="L199" s="98"/>
      <c r="M199" s="4" t="s">
        <v>15834</v>
      </c>
    </row>
    <row r="200" spans="10:13" ht="15" customHeight="1">
      <c r="J200" s="1"/>
      <c r="K200" s="98"/>
      <c r="L200" s="98"/>
      <c r="M200" s="4" t="s">
        <v>15835</v>
      </c>
    </row>
    <row r="201" spans="10:13" ht="15" customHeight="1">
      <c r="J201" s="1"/>
      <c r="K201" s="98"/>
      <c r="L201" s="98"/>
      <c r="M201" s="4" t="s">
        <v>15836</v>
      </c>
    </row>
    <row r="202" spans="10:13" ht="15" customHeight="1">
      <c r="J202" s="1"/>
      <c r="K202" s="98"/>
      <c r="L202" s="98"/>
      <c r="M202" s="4"/>
    </row>
    <row r="203" spans="10:13" ht="15" customHeight="1">
      <c r="J203" s="1"/>
      <c r="K203" s="98"/>
      <c r="L203" s="98" t="s">
        <v>16241</v>
      </c>
      <c r="M203" s="4"/>
    </row>
    <row r="204" spans="10:13" ht="15" customHeight="1">
      <c r="J204" s="1"/>
      <c r="K204" s="98"/>
      <c r="L204" s="98"/>
      <c r="M204" s="4" t="s">
        <v>16160</v>
      </c>
    </row>
    <row r="205" spans="10:13" ht="15" customHeight="1">
      <c r="J205" s="1"/>
      <c r="K205" s="98"/>
      <c r="L205" s="98"/>
      <c r="M205" s="4" t="s">
        <v>15837</v>
      </c>
    </row>
    <row r="206" spans="10:13" ht="15" customHeight="1">
      <c r="J206" s="1"/>
      <c r="K206" s="98"/>
      <c r="L206" s="98"/>
      <c r="M206" s="4" t="s">
        <v>15838</v>
      </c>
    </row>
    <row r="207" spans="10:13" ht="15" customHeight="1">
      <c r="J207" s="1"/>
      <c r="K207" s="98"/>
      <c r="L207" s="98"/>
      <c r="M207" s="4" t="s">
        <v>15839</v>
      </c>
    </row>
    <row r="208" spans="10:13" ht="15" customHeight="1">
      <c r="J208" s="1"/>
      <c r="K208" s="98"/>
      <c r="L208" s="98"/>
      <c r="M208" s="4" t="s">
        <v>15840</v>
      </c>
    </row>
    <row r="209" spans="10:13" ht="15" customHeight="1">
      <c r="J209" s="1"/>
      <c r="K209" s="98"/>
      <c r="L209" s="98"/>
      <c r="M209" s="4" t="s">
        <v>15841</v>
      </c>
    </row>
    <row r="210" spans="10:13" ht="15" customHeight="1">
      <c r="J210" s="1"/>
      <c r="K210" s="98"/>
      <c r="L210" s="98"/>
      <c r="M210" s="4" t="s">
        <v>15842</v>
      </c>
    </row>
    <row r="211" spans="10:13" ht="15" customHeight="1">
      <c r="J211" s="1"/>
      <c r="K211" s="98"/>
      <c r="L211" s="98"/>
      <c r="M211" s="4" t="s">
        <v>15843</v>
      </c>
    </row>
    <row r="212" spans="10:13" ht="15" customHeight="1">
      <c r="J212" s="1"/>
      <c r="K212" s="98"/>
      <c r="L212" s="98"/>
      <c r="M212" s="4" t="s">
        <v>16433</v>
      </c>
    </row>
    <row r="213" spans="10:13" ht="15" customHeight="1">
      <c r="J213" s="1"/>
      <c r="K213" s="98"/>
      <c r="L213" s="98"/>
      <c r="M213" s="4"/>
    </row>
    <row r="214" spans="10:13" ht="15" customHeight="1">
      <c r="J214" s="1"/>
      <c r="K214" s="98"/>
      <c r="L214" s="98" t="s">
        <v>16242</v>
      </c>
      <c r="M214" s="4"/>
    </row>
    <row r="215" spans="10:13" ht="15" customHeight="1">
      <c r="J215" s="1"/>
      <c r="K215" s="98"/>
      <c r="L215" s="98"/>
      <c r="M215" s="4" t="s">
        <v>16161</v>
      </c>
    </row>
    <row r="216" spans="10:13" ht="15" customHeight="1">
      <c r="J216" s="1"/>
      <c r="K216" s="98"/>
      <c r="L216" s="98"/>
      <c r="M216" s="4" t="s">
        <v>15844</v>
      </c>
    </row>
    <row r="217" spans="10:13" ht="15" customHeight="1">
      <c r="J217" s="1"/>
      <c r="K217" s="98"/>
      <c r="L217" s="98"/>
      <c r="M217" s="4" t="s">
        <v>15845</v>
      </c>
    </row>
    <row r="218" spans="10:13" ht="15" customHeight="1">
      <c r="J218" s="1"/>
      <c r="K218" s="98"/>
      <c r="L218" s="98"/>
      <c r="M218" s="4" t="s">
        <v>15846</v>
      </c>
    </row>
    <row r="219" spans="10:13" ht="15" customHeight="1">
      <c r="J219" s="1"/>
      <c r="K219" s="98"/>
      <c r="L219" s="98"/>
      <c r="M219" s="4" t="s">
        <v>15847</v>
      </c>
    </row>
    <row r="220" spans="10:13" ht="15" customHeight="1">
      <c r="J220" s="1"/>
      <c r="K220" s="98"/>
      <c r="L220" s="98"/>
      <c r="M220" s="4"/>
    </row>
    <row r="221" spans="10:13" ht="15" customHeight="1">
      <c r="J221" s="1"/>
      <c r="K221" s="98"/>
      <c r="L221" s="98" t="s">
        <v>16243</v>
      </c>
      <c r="M221" s="4"/>
    </row>
    <row r="222" spans="10:13" ht="15" customHeight="1">
      <c r="J222" s="1"/>
      <c r="K222" s="98"/>
      <c r="L222" s="717"/>
      <c r="M222" s="4" t="s">
        <v>16162</v>
      </c>
    </row>
    <row r="223" spans="10:13" ht="15" customHeight="1">
      <c r="J223" s="1"/>
      <c r="K223" s="98"/>
      <c r="L223" s="98"/>
      <c r="M223" s="4" t="s">
        <v>15848</v>
      </c>
    </row>
    <row r="224" spans="10:13" ht="15" customHeight="1">
      <c r="J224" s="1"/>
      <c r="K224" s="98"/>
      <c r="L224" s="98"/>
      <c r="M224" s="4" t="s">
        <v>15849</v>
      </c>
    </row>
    <row r="225" spans="10:13" ht="15" customHeight="1">
      <c r="J225" s="1"/>
      <c r="K225" s="98"/>
      <c r="L225" s="98"/>
      <c r="M225" s="4" t="s">
        <v>15850</v>
      </c>
    </row>
    <row r="226" spans="10:13" ht="15" customHeight="1">
      <c r="J226" s="1"/>
      <c r="K226" s="98"/>
      <c r="L226" s="98"/>
      <c r="M226" s="4" t="s">
        <v>15851</v>
      </c>
    </row>
    <row r="227" spans="10:13" ht="15" customHeight="1">
      <c r="J227" s="1"/>
      <c r="K227" s="98"/>
      <c r="L227" s="98"/>
      <c r="M227" s="4" t="s">
        <v>15852</v>
      </c>
    </row>
    <row r="228" spans="10:13" ht="15" customHeight="1">
      <c r="J228" s="1"/>
      <c r="K228" s="98"/>
      <c r="L228" s="98"/>
      <c r="M228" s="4" t="s">
        <v>15853</v>
      </c>
    </row>
    <row r="229" spans="10:13" ht="15" customHeight="1">
      <c r="J229" s="1"/>
      <c r="K229" s="98"/>
      <c r="L229" s="98"/>
      <c r="M229" s="4"/>
    </row>
    <row r="230" spans="10:13" ht="15" customHeight="1">
      <c r="J230" s="1"/>
      <c r="K230" s="98"/>
      <c r="L230" s="98" t="s">
        <v>16244</v>
      </c>
      <c r="M230" s="4"/>
    </row>
    <row r="231" spans="10:13" ht="15" customHeight="1">
      <c r="J231" s="1"/>
      <c r="K231" s="98"/>
      <c r="L231" s="718" t="s">
        <v>9487</v>
      </c>
      <c r="M231" s="4" t="s">
        <v>16434</v>
      </c>
    </row>
    <row r="232" spans="10:13" ht="15" customHeight="1">
      <c r="J232" s="1"/>
      <c r="K232" s="98"/>
      <c r="L232" s="98"/>
      <c r="M232" s="4" t="s">
        <v>16435</v>
      </c>
    </row>
    <row r="233" spans="10:13" ht="15" customHeight="1">
      <c r="J233" s="1"/>
      <c r="K233" s="98"/>
      <c r="L233" s="98"/>
      <c r="M233" s="4" t="s">
        <v>16436</v>
      </c>
    </row>
    <row r="234" spans="10:13" ht="15" customHeight="1">
      <c r="J234" s="1"/>
      <c r="K234" s="98"/>
      <c r="L234" s="98"/>
      <c r="M234" s="4" t="s">
        <v>16437</v>
      </c>
    </row>
    <row r="235" spans="10:13" ht="15" customHeight="1">
      <c r="J235" s="1"/>
      <c r="K235" s="98"/>
      <c r="L235" s="98"/>
      <c r="M235" s="4" t="s">
        <v>16438</v>
      </c>
    </row>
    <row r="236" spans="10:13" ht="15" customHeight="1">
      <c r="J236" s="1"/>
      <c r="K236" s="98"/>
      <c r="L236" s="98"/>
      <c r="M236" s="4"/>
    </row>
    <row r="237" spans="10:13" ht="15" customHeight="1">
      <c r="J237" s="1"/>
      <c r="K237" s="98"/>
      <c r="L237" s="98" t="s">
        <v>16247</v>
      </c>
      <c r="M237" s="4"/>
    </row>
    <row r="238" spans="10:13" ht="15" customHeight="1">
      <c r="J238" s="1"/>
      <c r="K238" s="98"/>
      <c r="L238" s="717"/>
      <c r="M238" s="4" t="s">
        <v>16439</v>
      </c>
    </row>
    <row r="239" spans="10:13" ht="15" customHeight="1">
      <c r="J239" s="1"/>
      <c r="K239" s="98"/>
      <c r="L239" s="98"/>
      <c r="M239" s="4"/>
    </row>
    <row r="240" spans="10:13" ht="15" customHeight="1">
      <c r="J240" s="1"/>
      <c r="K240" s="98"/>
      <c r="L240" s="98" t="s">
        <v>16245</v>
      </c>
      <c r="M240" s="4"/>
    </row>
    <row r="241" spans="10:13" ht="15" customHeight="1">
      <c r="J241" s="1"/>
      <c r="K241" s="98"/>
      <c r="L241" s="718" t="s">
        <v>9487</v>
      </c>
      <c r="M241" s="4" t="s">
        <v>16163</v>
      </c>
    </row>
    <row r="242" spans="10:13" ht="15" customHeight="1">
      <c r="J242" s="1"/>
      <c r="K242" s="98"/>
      <c r="L242" s="98"/>
      <c r="M242" s="4" t="s">
        <v>16627</v>
      </c>
    </row>
    <row r="243" spans="10:13" ht="15" customHeight="1">
      <c r="J243" s="1"/>
      <c r="K243" s="98"/>
      <c r="L243" s="98"/>
      <c r="M243" s="4" t="s">
        <v>15854</v>
      </c>
    </row>
    <row r="244" spans="10:13" ht="15" customHeight="1">
      <c r="J244" s="1"/>
      <c r="K244" s="98"/>
      <c r="L244" s="98"/>
      <c r="M244" s="4"/>
    </row>
    <row r="245" spans="10:13" ht="15" customHeight="1">
      <c r="J245" s="1"/>
      <c r="K245" s="98"/>
      <c r="L245" s="98" t="s">
        <v>16246</v>
      </c>
      <c r="M245" s="4"/>
    </row>
    <row r="246" spans="10:13" ht="15" customHeight="1">
      <c r="J246" s="1"/>
      <c r="K246" s="98"/>
      <c r="L246" s="717"/>
      <c r="M246" s="4" t="s">
        <v>16164</v>
      </c>
    </row>
    <row r="247" spans="10:13" ht="15" customHeight="1">
      <c r="J247" s="1"/>
      <c r="K247" s="98"/>
      <c r="L247" s="98"/>
      <c r="M247" s="4" t="s">
        <v>15855</v>
      </c>
    </row>
    <row r="248" spans="10:13" ht="15" customHeight="1">
      <c r="J248" s="1"/>
      <c r="K248" s="98"/>
      <c r="L248" s="98"/>
      <c r="M248" s="4" t="s">
        <v>15856</v>
      </c>
    </row>
    <row r="249" spans="10:13" ht="15" customHeight="1">
      <c r="J249" s="1"/>
      <c r="K249" s="98"/>
      <c r="L249" s="98"/>
      <c r="M249" s="4"/>
    </row>
    <row r="250" spans="10:13" ht="15" customHeight="1">
      <c r="J250" s="1"/>
      <c r="K250" s="98"/>
      <c r="L250" s="98" t="s">
        <v>16248</v>
      </c>
      <c r="M250" s="4"/>
    </row>
    <row r="251" spans="10:13" ht="15" customHeight="1">
      <c r="J251" s="1"/>
      <c r="K251" s="98"/>
      <c r="L251" s="98"/>
      <c r="M251" s="4" t="s">
        <v>16440</v>
      </c>
    </row>
    <row r="252" spans="10:13" ht="15" customHeight="1">
      <c r="J252" s="1"/>
      <c r="K252" s="98"/>
      <c r="L252" s="98"/>
      <c r="M252" s="4" t="s">
        <v>16441</v>
      </c>
    </row>
    <row r="253" spans="10:13" ht="15" customHeight="1">
      <c r="J253" s="1"/>
      <c r="K253" s="98"/>
      <c r="L253" s="98"/>
      <c r="M253" s="4" t="s">
        <v>15857</v>
      </c>
    </row>
    <row r="254" spans="10:13" ht="15" customHeight="1">
      <c r="J254" s="1"/>
      <c r="K254" s="98"/>
      <c r="L254" s="98"/>
      <c r="M254" s="4"/>
    </row>
    <row r="255" spans="10:13" ht="15" customHeight="1">
      <c r="J255" s="1"/>
      <c r="K255" s="98"/>
      <c r="L255" s="98" t="s">
        <v>16249</v>
      </c>
      <c r="M255" s="4"/>
    </row>
    <row r="256" spans="10:13" ht="15" customHeight="1">
      <c r="J256" s="1"/>
      <c r="K256" s="98"/>
      <c r="L256" s="718"/>
      <c r="M256" s="4" t="s">
        <v>16442</v>
      </c>
    </row>
    <row r="257" spans="10:13" ht="15" customHeight="1">
      <c r="J257" s="1"/>
      <c r="K257" s="98"/>
      <c r="L257" s="98"/>
      <c r="M257" s="4" t="s">
        <v>15858</v>
      </c>
    </row>
    <row r="258" spans="10:13" ht="15" customHeight="1">
      <c r="J258" s="1"/>
      <c r="K258" s="98"/>
      <c r="L258" s="98"/>
      <c r="M258" s="4" t="s">
        <v>15859</v>
      </c>
    </row>
    <row r="259" spans="10:13" ht="15" customHeight="1">
      <c r="J259" s="1"/>
      <c r="K259" s="98"/>
      <c r="L259" s="98"/>
      <c r="M259" s="4" t="s">
        <v>15860</v>
      </c>
    </row>
    <row r="260" spans="10:13" ht="15" customHeight="1">
      <c r="J260" s="1"/>
      <c r="K260" s="98"/>
      <c r="L260" s="98"/>
      <c r="M260" s="4" t="s">
        <v>16443</v>
      </c>
    </row>
    <row r="261" spans="10:13" ht="15" customHeight="1">
      <c r="J261" s="1"/>
      <c r="K261" s="98"/>
      <c r="L261" s="98"/>
      <c r="M261" s="4" t="s">
        <v>15861</v>
      </c>
    </row>
    <row r="262" spans="10:13" ht="15" customHeight="1">
      <c r="J262" s="1"/>
      <c r="K262" s="98"/>
      <c r="L262" s="98"/>
      <c r="M262" s="4" t="s">
        <v>15862</v>
      </c>
    </row>
    <row r="263" spans="10:13" ht="15" customHeight="1">
      <c r="J263" s="1"/>
      <c r="K263" s="98"/>
      <c r="L263" s="98"/>
      <c r="M263" s="4" t="s">
        <v>15863</v>
      </c>
    </row>
    <row r="264" spans="10:13" ht="15" customHeight="1">
      <c r="J264" s="1"/>
      <c r="K264" s="98"/>
      <c r="L264" s="98"/>
      <c r="M264" s="4" t="s">
        <v>15864</v>
      </c>
    </row>
    <row r="265" spans="10:13" ht="15" customHeight="1">
      <c r="J265" s="1"/>
      <c r="K265" s="98"/>
      <c r="L265" s="98"/>
      <c r="M265" s="4" t="s">
        <v>15865</v>
      </c>
    </row>
    <row r="266" spans="10:13" ht="15" customHeight="1">
      <c r="J266" s="1"/>
      <c r="K266" s="98"/>
      <c r="L266" s="98"/>
      <c r="M266" s="4" t="s">
        <v>15866</v>
      </c>
    </row>
    <row r="267" spans="10:13" ht="15" customHeight="1">
      <c r="J267" s="1"/>
      <c r="K267" s="98"/>
      <c r="L267" s="98"/>
      <c r="M267" s="4" t="s">
        <v>15867</v>
      </c>
    </row>
    <row r="268" spans="10:13" ht="15" customHeight="1">
      <c r="J268" s="1"/>
      <c r="K268" s="98"/>
      <c r="L268" s="98"/>
      <c r="M268" s="4" t="s">
        <v>16444</v>
      </c>
    </row>
    <row r="269" spans="10:13" ht="15" customHeight="1">
      <c r="J269" s="1"/>
      <c r="K269" s="98"/>
      <c r="L269" s="98"/>
      <c r="M269" s="4" t="s">
        <v>16445</v>
      </c>
    </row>
    <row r="270" spans="10:13" ht="15" customHeight="1">
      <c r="J270" s="1"/>
      <c r="K270" s="98"/>
      <c r="L270" s="718" t="s">
        <v>9487</v>
      </c>
      <c r="M270" s="4" t="s">
        <v>16446</v>
      </c>
    </row>
    <row r="271" spans="10:13" ht="15" customHeight="1">
      <c r="J271" s="1"/>
      <c r="K271" s="98"/>
      <c r="L271" s="98"/>
      <c r="M271" s="4" t="s">
        <v>15868</v>
      </c>
    </row>
    <row r="272" spans="10:13" ht="15" customHeight="1">
      <c r="J272" s="1"/>
      <c r="K272" s="98"/>
      <c r="L272" s="98"/>
      <c r="M272" s="4"/>
    </row>
    <row r="273" spans="10:13" ht="15" customHeight="1">
      <c r="J273" s="1"/>
      <c r="K273" s="98"/>
      <c r="L273" s="98"/>
      <c r="M273" s="4"/>
    </row>
    <row r="274" spans="10:13" ht="15" customHeight="1">
      <c r="J274" s="1"/>
      <c r="K274" s="98" t="s">
        <v>16165</v>
      </c>
      <c r="L274" s="98"/>
      <c r="M274" s="1"/>
    </row>
    <row r="275" spans="10:13" ht="15" customHeight="1">
      <c r="J275" s="1"/>
      <c r="K275" s="98" t="s">
        <v>16166</v>
      </c>
      <c r="L275" s="98"/>
      <c r="M275" s="1"/>
    </row>
    <row r="276" spans="10:13" ht="15" customHeight="1">
      <c r="J276" s="1"/>
      <c r="K276" s="98"/>
      <c r="L276" s="98"/>
      <c r="M276" s="4"/>
    </row>
    <row r="277" spans="10:13" ht="15" customHeight="1">
      <c r="J277" s="1"/>
      <c r="K277" s="98"/>
      <c r="L277" s="98" t="s">
        <v>16250</v>
      </c>
      <c r="M277" s="4"/>
    </row>
    <row r="278" spans="10:13" ht="15" customHeight="1">
      <c r="J278" s="1"/>
      <c r="K278" s="98"/>
      <c r="L278" s="98"/>
      <c r="M278" s="4" t="s">
        <v>16447</v>
      </c>
    </row>
    <row r="279" spans="10:13" ht="15" customHeight="1">
      <c r="J279" s="1"/>
      <c r="K279" s="98"/>
      <c r="L279" s="98"/>
      <c r="M279" s="4" t="s">
        <v>16448</v>
      </c>
    </row>
    <row r="280" spans="10:13" ht="15" customHeight="1">
      <c r="J280" s="1"/>
      <c r="K280" s="98"/>
      <c r="L280" s="98"/>
      <c r="M280" s="4" t="s">
        <v>15869</v>
      </c>
    </row>
    <row r="281" spans="10:13" ht="15" customHeight="1">
      <c r="J281" s="1"/>
      <c r="K281" s="98"/>
      <c r="L281" s="98"/>
      <c r="M281" s="4" t="s">
        <v>15870</v>
      </c>
    </row>
    <row r="282" spans="10:13" ht="15" customHeight="1">
      <c r="J282" s="1"/>
      <c r="K282" s="98"/>
      <c r="L282" s="98"/>
      <c r="M282" s="4" t="s">
        <v>15871</v>
      </c>
    </row>
    <row r="283" spans="10:13" ht="15" customHeight="1">
      <c r="J283" s="1"/>
      <c r="K283" s="98"/>
      <c r="L283" s="98"/>
      <c r="M283" s="4" t="s">
        <v>15872</v>
      </c>
    </row>
    <row r="284" spans="10:13" ht="15" customHeight="1">
      <c r="J284" s="1"/>
      <c r="K284" s="98"/>
      <c r="L284" s="98"/>
      <c r="M284" s="4" t="s">
        <v>15873</v>
      </c>
    </row>
    <row r="285" spans="10:13" ht="15" customHeight="1">
      <c r="J285" s="1"/>
      <c r="K285" s="98"/>
      <c r="L285" s="98"/>
      <c r="M285" s="4"/>
    </row>
    <row r="286" spans="10:13" ht="15" customHeight="1">
      <c r="J286" s="1"/>
      <c r="K286" s="98"/>
      <c r="L286" s="98" t="s">
        <v>16251</v>
      </c>
      <c r="M286" s="4"/>
    </row>
    <row r="287" spans="10:13" ht="15" customHeight="1">
      <c r="J287" s="1"/>
      <c r="K287" s="98"/>
      <c r="L287" s="719"/>
      <c r="M287" s="4" t="s">
        <v>16449</v>
      </c>
    </row>
    <row r="288" spans="10:13" ht="15" customHeight="1">
      <c r="J288" s="1"/>
      <c r="K288" s="98"/>
      <c r="L288" s="98"/>
      <c r="M288" s="4" t="s">
        <v>16450</v>
      </c>
    </row>
    <row r="289" spans="10:13" ht="15" customHeight="1">
      <c r="J289" s="1"/>
      <c r="K289" s="98"/>
      <c r="L289" s="719" t="s">
        <v>9487</v>
      </c>
      <c r="M289" s="4" t="s">
        <v>16451</v>
      </c>
    </row>
    <row r="290" spans="10:13" ht="15" customHeight="1">
      <c r="J290" s="1"/>
      <c r="K290" s="98"/>
      <c r="L290" s="98"/>
      <c r="M290" s="4" t="s">
        <v>16452</v>
      </c>
    </row>
    <row r="291" spans="10:13" ht="15" customHeight="1">
      <c r="J291" s="1"/>
      <c r="K291" s="98"/>
      <c r="L291" s="98"/>
      <c r="M291" s="4" t="s">
        <v>16453</v>
      </c>
    </row>
    <row r="292" spans="10:13" ht="15" customHeight="1">
      <c r="J292" s="1"/>
      <c r="K292" s="98"/>
      <c r="L292" s="98"/>
      <c r="M292" s="4" t="s">
        <v>16454</v>
      </c>
    </row>
    <row r="293" spans="10:13" ht="15" customHeight="1">
      <c r="J293" s="1"/>
      <c r="K293" s="98"/>
      <c r="L293" s="98"/>
      <c r="M293" s="4" t="s">
        <v>16455</v>
      </c>
    </row>
    <row r="294" spans="10:13" ht="15" customHeight="1">
      <c r="J294" s="1"/>
      <c r="K294" s="98"/>
      <c r="L294" s="98"/>
      <c r="M294" s="4"/>
    </row>
    <row r="295" spans="10:13" ht="15" customHeight="1">
      <c r="J295" s="1"/>
      <c r="K295" s="98"/>
      <c r="L295" s="98" t="s">
        <v>16252</v>
      </c>
      <c r="M295" s="4"/>
    </row>
    <row r="296" spans="10:13" ht="15" customHeight="1">
      <c r="J296" s="1"/>
      <c r="K296" s="98"/>
      <c r="L296" s="98"/>
      <c r="M296" s="4" t="s">
        <v>16456</v>
      </c>
    </row>
    <row r="297" spans="10:13" ht="15" customHeight="1">
      <c r="J297" s="1"/>
      <c r="K297" s="98"/>
      <c r="L297" s="98"/>
      <c r="M297" s="4" t="s">
        <v>15874</v>
      </c>
    </row>
    <row r="298" spans="10:13" ht="15" customHeight="1">
      <c r="J298" s="1"/>
      <c r="K298" s="98"/>
      <c r="L298" s="98"/>
      <c r="M298" s="4" t="s">
        <v>15875</v>
      </c>
    </row>
    <row r="299" spans="10:13" ht="15" customHeight="1">
      <c r="J299" s="1"/>
      <c r="K299" s="98"/>
      <c r="L299" s="98"/>
      <c r="M299" s="4" t="s">
        <v>15876</v>
      </c>
    </row>
    <row r="300" spans="10:13" ht="15" customHeight="1">
      <c r="J300" s="1"/>
      <c r="K300" s="98"/>
      <c r="L300" s="98"/>
      <c r="M300" s="4" t="s">
        <v>15877</v>
      </c>
    </row>
    <row r="301" spans="10:13" ht="15" customHeight="1">
      <c r="J301" s="1"/>
      <c r="K301" s="98"/>
      <c r="L301" s="98"/>
      <c r="M301" s="4"/>
    </row>
    <row r="302" spans="10:13" ht="15" customHeight="1">
      <c r="J302" s="1"/>
      <c r="K302" s="98"/>
      <c r="L302" s="98" t="s">
        <v>16253</v>
      </c>
      <c r="M302" s="4"/>
    </row>
    <row r="303" spans="10:13" ht="15" customHeight="1">
      <c r="J303" s="1"/>
      <c r="K303" s="98"/>
      <c r="L303" s="98"/>
      <c r="M303" s="4" t="s">
        <v>16457</v>
      </c>
    </row>
    <row r="304" spans="10:13" ht="15" customHeight="1">
      <c r="J304" s="1"/>
      <c r="K304" s="98"/>
      <c r="L304" s="98"/>
      <c r="M304" s="4" t="s">
        <v>16458</v>
      </c>
    </row>
    <row r="305" spans="10:13" ht="15" customHeight="1">
      <c r="J305" s="1"/>
      <c r="K305" s="98"/>
      <c r="L305" s="98"/>
      <c r="M305" s="4"/>
    </row>
    <row r="306" spans="10:13" ht="15" customHeight="1">
      <c r="J306" s="1"/>
      <c r="K306" s="98"/>
      <c r="L306" s="98" t="s">
        <v>16254</v>
      </c>
      <c r="M306" s="4"/>
    </row>
    <row r="307" spans="10:13" ht="15" customHeight="1">
      <c r="J307" s="1"/>
      <c r="K307" s="98"/>
      <c r="L307" s="719" t="s">
        <v>9487</v>
      </c>
      <c r="M307" s="4" t="s">
        <v>16459</v>
      </c>
    </row>
    <row r="308" spans="10:13" ht="15" customHeight="1">
      <c r="J308" s="1"/>
      <c r="K308" s="98"/>
      <c r="L308" s="98"/>
      <c r="M308" s="4" t="s">
        <v>15878</v>
      </c>
    </row>
    <row r="309" spans="10:13" ht="15" customHeight="1">
      <c r="J309" s="1"/>
      <c r="K309" s="98"/>
      <c r="L309" s="98"/>
      <c r="M309" s="4" t="s">
        <v>15879</v>
      </c>
    </row>
    <row r="310" spans="10:13" ht="15" customHeight="1">
      <c r="J310" s="1"/>
      <c r="K310" s="98"/>
      <c r="L310" s="98"/>
      <c r="M310" s="4" t="s">
        <v>16460</v>
      </c>
    </row>
    <row r="311" spans="10:13" ht="15" customHeight="1">
      <c r="J311" s="1"/>
      <c r="K311" s="98"/>
      <c r="L311" s="98"/>
      <c r="M311" s="4" t="s">
        <v>16461</v>
      </c>
    </row>
    <row r="312" spans="10:13" ht="15" customHeight="1">
      <c r="J312" s="1"/>
      <c r="K312" s="98"/>
      <c r="L312" s="98"/>
      <c r="M312" s="4" t="s">
        <v>16462</v>
      </c>
    </row>
    <row r="313" spans="10:13" ht="15" customHeight="1">
      <c r="J313" s="1"/>
      <c r="K313" s="98"/>
      <c r="L313" s="98"/>
      <c r="M313" s="4" t="s">
        <v>15880</v>
      </c>
    </row>
    <row r="314" spans="10:13" ht="15" customHeight="1">
      <c r="J314" s="1"/>
      <c r="K314" s="98"/>
      <c r="L314" s="98"/>
      <c r="M314" s="4" t="s">
        <v>15881</v>
      </c>
    </row>
    <row r="315" spans="10:13" ht="15" customHeight="1">
      <c r="J315" s="1"/>
      <c r="K315" s="98"/>
      <c r="L315" s="98"/>
      <c r="M315" s="4" t="s">
        <v>16463</v>
      </c>
    </row>
    <row r="316" spans="10:13" ht="15" customHeight="1">
      <c r="J316" s="1"/>
      <c r="K316" s="98"/>
      <c r="L316" s="98"/>
      <c r="M316" s="4"/>
    </row>
    <row r="317" spans="10:13" ht="15" customHeight="1">
      <c r="J317" s="1"/>
      <c r="K317" s="98"/>
      <c r="L317" s="98" t="s">
        <v>16255</v>
      </c>
      <c r="M317" s="4"/>
    </row>
    <row r="318" spans="10:13" ht="15" customHeight="1">
      <c r="J318" s="1"/>
      <c r="K318" s="98"/>
      <c r="L318" s="98"/>
      <c r="M318" s="4" t="s">
        <v>16464</v>
      </c>
    </row>
    <row r="319" spans="10:13" ht="15" customHeight="1">
      <c r="J319" s="1"/>
      <c r="K319" s="98"/>
      <c r="L319" s="98"/>
      <c r="M319" s="4" t="s">
        <v>15882</v>
      </c>
    </row>
    <row r="320" spans="10:13" ht="15" customHeight="1">
      <c r="J320" s="1"/>
      <c r="K320" s="98"/>
      <c r="L320" s="98"/>
      <c r="M320" s="4" t="s">
        <v>15883</v>
      </c>
    </row>
    <row r="321" spans="10:13" ht="15" customHeight="1">
      <c r="J321" s="1"/>
      <c r="K321" s="98"/>
      <c r="L321" s="98"/>
      <c r="M321" s="4" t="s">
        <v>15884</v>
      </c>
    </row>
    <row r="322" spans="10:13" ht="15" customHeight="1">
      <c r="J322" s="1"/>
      <c r="K322" s="98"/>
      <c r="L322" s="98"/>
      <c r="M322" s="4" t="s">
        <v>16465</v>
      </c>
    </row>
    <row r="323" spans="10:13" ht="15" customHeight="1">
      <c r="J323" s="1"/>
      <c r="K323" s="98"/>
      <c r="L323" s="98"/>
      <c r="M323" s="4" t="s">
        <v>16466</v>
      </c>
    </row>
    <row r="324" spans="10:13" ht="15" customHeight="1">
      <c r="J324" s="1"/>
      <c r="K324" s="98"/>
      <c r="L324" s="98"/>
      <c r="M324" s="4" t="s">
        <v>16467</v>
      </c>
    </row>
    <row r="325" spans="10:13" ht="15" customHeight="1">
      <c r="J325" s="1"/>
      <c r="K325" s="98"/>
      <c r="L325" s="98"/>
      <c r="M325" s="4"/>
    </row>
    <row r="326" spans="10:13" ht="15" customHeight="1">
      <c r="J326" s="1"/>
      <c r="K326" s="98"/>
      <c r="L326" s="98" t="s">
        <v>16256</v>
      </c>
      <c r="M326" s="4"/>
    </row>
    <row r="327" spans="10:13" ht="15" customHeight="1">
      <c r="J327" s="1"/>
      <c r="K327" s="98"/>
      <c r="L327" s="719" t="s">
        <v>9487</v>
      </c>
      <c r="M327" s="4" t="s">
        <v>16468</v>
      </c>
    </row>
    <row r="328" spans="10:13" ht="15" customHeight="1">
      <c r="J328" s="1"/>
      <c r="K328" s="98"/>
      <c r="L328" s="98"/>
      <c r="M328" s="4" t="s">
        <v>15885</v>
      </c>
    </row>
    <row r="329" spans="10:13" ht="15" customHeight="1">
      <c r="K329" s="98"/>
      <c r="L329" s="98"/>
      <c r="M329" s="4" t="s">
        <v>15886</v>
      </c>
    </row>
    <row r="330" spans="10:13" ht="15" customHeight="1">
      <c r="K330" s="98"/>
      <c r="L330" s="98"/>
      <c r="M330" s="4" t="s">
        <v>15887</v>
      </c>
    </row>
    <row r="331" spans="10:13" ht="15" customHeight="1">
      <c r="K331" s="98"/>
      <c r="L331" s="98"/>
      <c r="M331" s="4" t="s">
        <v>15888</v>
      </c>
    </row>
    <row r="332" spans="10:13" ht="15" customHeight="1">
      <c r="K332" s="98"/>
      <c r="L332" s="98"/>
      <c r="M332" s="4" t="s">
        <v>15889</v>
      </c>
    </row>
    <row r="333" spans="10:13" ht="15" customHeight="1">
      <c r="K333" s="98"/>
      <c r="L333" s="98"/>
      <c r="M333" s="4" t="s">
        <v>15890</v>
      </c>
    </row>
    <row r="334" spans="10:13" ht="15" customHeight="1">
      <c r="K334" s="98"/>
      <c r="L334" s="98"/>
      <c r="M334" s="4" t="s">
        <v>15891</v>
      </c>
    </row>
    <row r="335" spans="10:13" ht="15" customHeight="1">
      <c r="K335" s="98"/>
      <c r="L335" s="98"/>
      <c r="M335" s="4" t="s">
        <v>16469</v>
      </c>
    </row>
    <row r="336" spans="10:13" ht="15" customHeight="1">
      <c r="K336" s="98"/>
      <c r="L336" s="98"/>
      <c r="M336" s="4" t="s">
        <v>15892</v>
      </c>
    </row>
    <row r="337" spans="11:13" ht="15" customHeight="1">
      <c r="K337" s="98"/>
      <c r="L337" s="98"/>
      <c r="M337" s="4" t="s">
        <v>16470</v>
      </c>
    </row>
    <row r="338" spans="11:13" ht="15" customHeight="1">
      <c r="K338" s="98"/>
      <c r="L338" s="98"/>
      <c r="M338" s="4" t="s">
        <v>15893</v>
      </c>
    </row>
    <row r="339" spans="11:13" ht="15" customHeight="1">
      <c r="K339" s="98"/>
      <c r="L339" s="98"/>
      <c r="M339" s="4" t="s">
        <v>15894</v>
      </c>
    </row>
    <row r="340" spans="11:13" ht="15" customHeight="1">
      <c r="K340" s="98"/>
      <c r="L340" s="98"/>
      <c r="M340" s="4" t="s">
        <v>15895</v>
      </c>
    </row>
    <row r="341" spans="11:13" ht="15" customHeight="1">
      <c r="K341" s="98"/>
      <c r="L341" s="98"/>
      <c r="M341" s="4" t="s">
        <v>15896</v>
      </c>
    </row>
    <row r="342" spans="11:13" ht="15" customHeight="1">
      <c r="K342" s="98"/>
      <c r="L342" s="98"/>
      <c r="M342" s="4" t="s">
        <v>15897</v>
      </c>
    </row>
    <row r="343" spans="11:13" ht="15" customHeight="1">
      <c r="K343" s="98"/>
      <c r="L343" s="98"/>
      <c r="M343" s="4" t="s">
        <v>15898</v>
      </c>
    </row>
    <row r="344" spans="11:13" ht="15" customHeight="1">
      <c r="K344" s="98"/>
      <c r="L344" s="98"/>
      <c r="M344" s="4" t="s">
        <v>15899</v>
      </c>
    </row>
    <row r="345" spans="11:13" ht="15" customHeight="1">
      <c r="K345" s="98"/>
      <c r="L345" s="98"/>
      <c r="M345" s="4" t="s">
        <v>15900</v>
      </c>
    </row>
    <row r="346" spans="11:13" ht="15" customHeight="1">
      <c r="K346" s="98"/>
      <c r="L346" s="98"/>
      <c r="M346" s="4" t="s">
        <v>16471</v>
      </c>
    </row>
    <row r="347" spans="11:13" ht="15" customHeight="1">
      <c r="K347" s="98"/>
      <c r="L347" s="98"/>
      <c r="M347" s="4" t="s">
        <v>16472</v>
      </c>
    </row>
    <row r="348" spans="11:13" ht="15" customHeight="1">
      <c r="K348" s="98"/>
      <c r="L348" s="98"/>
      <c r="M348" s="4" t="s">
        <v>15901</v>
      </c>
    </row>
    <row r="349" spans="11:13" ht="15" customHeight="1">
      <c r="K349" s="98"/>
      <c r="L349" s="98"/>
      <c r="M349" s="4" t="s">
        <v>15902</v>
      </c>
    </row>
    <row r="350" spans="11:13" ht="15" customHeight="1">
      <c r="K350" s="98"/>
      <c r="L350" s="98"/>
      <c r="M350" s="4" t="s">
        <v>15903</v>
      </c>
    </row>
    <row r="351" spans="11:13" ht="15" customHeight="1">
      <c r="K351" s="98"/>
      <c r="L351" s="98"/>
      <c r="M351" s="4" t="s">
        <v>15904</v>
      </c>
    </row>
    <row r="352" spans="11:13" ht="15" customHeight="1">
      <c r="K352" s="98"/>
      <c r="L352" s="98"/>
      <c r="M352" s="4" t="s">
        <v>16473</v>
      </c>
    </row>
    <row r="353" spans="11:13" ht="15" customHeight="1">
      <c r="K353" s="98"/>
      <c r="L353" s="98"/>
      <c r="M353" s="4" t="s">
        <v>15905</v>
      </c>
    </row>
    <row r="354" spans="11:13" ht="15" customHeight="1">
      <c r="K354" s="98"/>
      <c r="L354" s="98"/>
      <c r="M354" s="4" t="s">
        <v>15906</v>
      </c>
    </row>
    <row r="355" spans="11:13" ht="15" customHeight="1">
      <c r="K355" s="98"/>
      <c r="L355" s="98"/>
      <c r="M355" s="4" t="s">
        <v>15907</v>
      </c>
    </row>
    <row r="356" spans="11:13" ht="15" customHeight="1">
      <c r="K356" s="98"/>
      <c r="L356" s="98"/>
      <c r="M356" s="4" t="s">
        <v>15908</v>
      </c>
    </row>
    <row r="357" spans="11:13" ht="15" customHeight="1">
      <c r="K357" s="98"/>
      <c r="L357" s="98"/>
      <c r="M357" s="4" t="s">
        <v>15909</v>
      </c>
    </row>
    <row r="358" spans="11:13" ht="15" customHeight="1">
      <c r="K358" s="98"/>
      <c r="L358" s="98"/>
      <c r="M358" s="4" t="s">
        <v>15910</v>
      </c>
    </row>
    <row r="359" spans="11:13" ht="15" customHeight="1">
      <c r="K359" s="98"/>
      <c r="L359" s="719" t="s">
        <v>9487</v>
      </c>
      <c r="M359" s="4" t="s">
        <v>16628</v>
      </c>
    </row>
    <row r="360" spans="11:13" ht="15" customHeight="1">
      <c r="K360" s="98"/>
      <c r="L360" s="98"/>
      <c r="M360" s="4" t="s">
        <v>16474</v>
      </c>
    </row>
    <row r="361" spans="11:13" ht="15" customHeight="1">
      <c r="K361" s="98"/>
      <c r="L361" s="98"/>
      <c r="M361" s="4" t="s">
        <v>15911</v>
      </c>
    </row>
    <row r="362" spans="11:13" ht="15" customHeight="1">
      <c r="K362" s="98"/>
      <c r="L362" s="98"/>
      <c r="M362" s="4"/>
    </row>
    <row r="363" spans="11:13" ht="15" customHeight="1">
      <c r="K363" s="98"/>
      <c r="L363" s="98" t="s">
        <v>16257</v>
      </c>
      <c r="M363" s="4"/>
    </row>
    <row r="364" spans="11:13" ht="15" customHeight="1">
      <c r="K364" s="98"/>
      <c r="L364" s="98"/>
      <c r="M364" s="4" t="s">
        <v>16167</v>
      </c>
    </row>
    <row r="365" spans="11:13" ht="15" customHeight="1">
      <c r="K365" s="98"/>
      <c r="L365" s="98"/>
      <c r="M365" s="4" t="s">
        <v>16475</v>
      </c>
    </row>
    <row r="366" spans="11:13" ht="15" customHeight="1">
      <c r="K366" s="98"/>
      <c r="L366" s="98"/>
      <c r="M366" s="4" t="s">
        <v>15912</v>
      </c>
    </row>
    <row r="367" spans="11:13" ht="15" customHeight="1">
      <c r="K367" s="98"/>
      <c r="L367" s="98" t="s">
        <v>16258</v>
      </c>
      <c r="M367" s="4"/>
    </row>
    <row r="368" spans="11:13" ht="15" customHeight="1">
      <c r="K368" s="98"/>
      <c r="L368" s="719" t="s">
        <v>9487</v>
      </c>
      <c r="M368" s="4" t="s">
        <v>16476</v>
      </c>
    </row>
    <row r="369" spans="11:13" ht="15" customHeight="1">
      <c r="K369" s="98"/>
      <c r="L369" s="98"/>
      <c r="M369" s="4" t="s">
        <v>16477</v>
      </c>
    </row>
    <row r="370" spans="11:13" ht="15" customHeight="1">
      <c r="K370" s="98"/>
      <c r="L370" s="98"/>
      <c r="M370" s="4"/>
    </row>
    <row r="371" spans="11:13" ht="15" customHeight="1">
      <c r="K371" s="98"/>
      <c r="L371" s="98" t="s">
        <v>16259</v>
      </c>
      <c r="M371" s="4"/>
    </row>
    <row r="372" spans="11:13" ht="15" customHeight="1">
      <c r="K372" s="98"/>
      <c r="L372" s="98"/>
      <c r="M372" s="4" t="s">
        <v>16478</v>
      </c>
    </row>
    <row r="373" spans="11:13" ht="15" customHeight="1">
      <c r="K373" s="98"/>
      <c r="L373" s="98"/>
      <c r="M373" s="4" t="s">
        <v>16479</v>
      </c>
    </row>
    <row r="374" spans="11:13" ht="15" customHeight="1">
      <c r="K374" s="98"/>
      <c r="L374" s="98"/>
      <c r="M374" s="4" t="s">
        <v>16480</v>
      </c>
    </row>
    <row r="375" spans="11:13" ht="15" customHeight="1">
      <c r="K375" s="98"/>
      <c r="L375" s="98"/>
      <c r="M375" s="4" t="s">
        <v>15913</v>
      </c>
    </row>
    <row r="376" spans="11:13" ht="15" customHeight="1">
      <c r="K376" s="98"/>
      <c r="L376" s="98"/>
      <c r="M376" s="4" t="s">
        <v>16481</v>
      </c>
    </row>
    <row r="377" spans="11:13" ht="15" customHeight="1">
      <c r="K377" s="98"/>
      <c r="L377" s="98"/>
      <c r="M377" s="4"/>
    </row>
    <row r="378" spans="11:13" ht="15" customHeight="1">
      <c r="K378" s="98"/>
      <c r="L378" s="98" t="s">
        <v>16260</v>
      </c>
      <c r="M378" s="4"/>
    </row>
    <row r="379" spans="11:13" ht="15" customHeight="1">
      <c r="K379" s="98"/>
      <c r="L379" s="98"/>
      <c r="M379" s="4" t="s">
        <v>16482</v>
      </c>
    </row>
    <row r="380" spans="11:13" ht="15" customHeight="1">
      <c r="K380" s="98"/>
      <c r="L380" s="98"/>
      <c r="M380" s="4" t="s">
        <v>16483</v>
      </c>
    </row>
    <row r="381" spans="11:13" ht="15" customHeight="1">
      <c r="K381" s="98"/>
      <c r="L381" s="98"/>
      <c r="M381" s="4" t="s">
        <v>16484</v>
      </c>
    </row>
    <row r="382" spans="11:13" ht="15" customHeight="1">
      <c r="K382" s="98"/>
      <c r="L382" s="98"/>
      <c r="M382" s="4" t="s">
        <v>15914</v>
      </c>
    </row>
    <row r="383" spans="11:13" ht="15" customHeight="1">
      <c r="K383" s="98"/>
      <c r="L383" s="98"/>
      <c r="M383" s="4" t="s">
        <v>15915</v>
      </c>
    </row>
    <row r="384" spans="11:13" ht="15" customHeight="1">
      <c r="K384" s="98"/>
      <c r="L384" s="98"/>
      <c r="M384" s="4" t="s">
        <v>15916</v>
      </c>
    </row>
    <row r="385" spans="11:13" ht="15" customHeight="1">
      <c r="K385" s="98"/>
      <c r="L385" s="98"/>
      <c r="M385" s="4" t="s">
        <v>16485</v>
      </c>
    </row>
    <row r="386" spans="11:13" ht="15" customHeight="1">
      <c r="K386" s="98"/>
      <c r="L386" s="98"/>
      <c r="M386" s="4" t="s">
        <v>15917</v>
      </c>
    </row>
    <row r="387" spans="11:13" ht="15" customHeight="1">
      <c r="K387" s="98"/>
      <c r="L387" s="98"/>
      <c r="M387" s="4"/>
    </row>
    <row r="388" spans="11:13" ht="15" customHeight="1">
      <c r="K388" s="98"/>
      <c r="L388" s="98" t="s">
        <v>16262</v>
      </c>
      <c r="M388" s="4"/>
    </row>
    <row r="389" spans="11:13" ht="15" customHeight="1">
      <c r="K389" s="98"/>
      <c r="L389" s="98"/>
      <c r="M389" s="4"/>
    </row>
    <row r="390" spans="11:13" ht="15" customHeight="1">
      <c r="K390" s="98"/>
      <c r="L390" s="98" t="s">
        <v>16261</v>
      </c>
      <c r="M390" s="4"/>
    </row>
    <row r="391" spans="11:13" ht="15" customHeight="1">
      <c r="K391" s="98"/>
      <c r="L391" s="98"/>
      <c r="M391" s="4" t="s">
        <v>16486</v>
      </c>
    </row>
    <row r="392" spans="11:13" ht="15" customHeight="1">
      <c r="K392" s="98"/>
      <c r="L392" s="98"/>
      <c r="M392" s="4" t="s">
        <v>16487</v>
      </c>
    </row>
    <row r="393" spans="11:13" ht="15" customHeight="1">
      <c r="K393" s="98"/>
      <c r="L393" s="98"/>
      <c r="M393" s="4"/>
    </row>
    <row r="394" spans="11:13" ht="15" customHeight="1">
      <c r="K394" s="98"/>
      <c r="L394" s="98" t="s">
        <v>16263</v>
      </c>
      <c r="M394" s="4"/>
    </row>
    <row r="395" spans="11:13" ht="15" customHeight="1">
      <c r="K395" s="98"/>
      <c r="L395" s="718"/>
      <c r="M395" s="4" t="s">
        <v>16488</v>
      </c>
    </row>
    <row r="396" spans="11:13" ht="15" customHeight="1">
      <c r="K396" s="98"/>
      <c r="L396" s="718" t="s">
        <v>9487</v>
      </c>
      <c r="M396" s="4" t="s">
        <v>16489</v>
      </c>
    </row>
    <row r="397" spans="11:13" ht="15" customHeight="1">
      <c r="K397" s="98"/>
      <c r="L397" s="98"/>
      <c r="M397" s="4" t="s">
        <v>15918</v>
      </c>
    </row>
    <row r="398" spans="11:13" ht="15" customHeight="1">
      <c r="K398" s="98"/>
      <c r="L398" s="98"/>
      <c r="M398" s="4" t="s">
        <v>15919</v>
      </c>
    </row>
    <row r="399" spans="11:13" ht="15" customHeight="1">
      <c r="K399" s="98"/>
      <c r="L399" s="98"/>
      <c r="M399" s="4"/>
    </row>
    <row r="400" spans="11:13" ht="15" customHeight="1">
      <c r="K400" s="98"/>
      <c r="L400" s="98"/>
      <c r="M400" s="4"/>
    </row>
    <row r="401" spans="11:13" ht="15" customHeight="1">
      <c r="K401" s="98" t="s">
        <v>16168</v>
      </c>
      <c r="L401" s="98"/>
      <c r="M401" s="1"/>
    </row>
    <row r="402" spans="11:13" ht="15" customHeight="1">
      <c r="K402" s="98"/>
      <c r="L402" s="98"/>
      <c r="M402" s="4"/>
    </row>
    <row r="403" spans="11:13" ht="15" customHeight="1">
      <c r="K403" s="98"/>
      <c r="L403" s="98" t="s">
        <v>16264</v>
      </c>
      <c r="M403" s="4"/>
    </row>
    <row r="404" spans="11:13" ht="15" customHeight="1">
      <c r="K404" s="98"/>
      <c r="L404" s="98"/>
      <c r="M404" s="4" t="s">
        <v>16490</v>
      </c>
    </row>
    <row r="405" spans="11:13" ht="15" customHeight="1">
      <c r="K405" s="98"/>
      <c r="L405" s="98"/>
      <c r="M405" s="4" t="s">
        <v>15920</v>
      </c>
    </row>
    <row r="406" spans="11:13" ht="15" customHeight="1">
      <c r="K406" s="98"/>
      <c r="L406" s="98"/>
      <c r="M406" s="4" t="s">
        <v>15921</v>
      </c>
    </row>
    <row r="407" spans="11:13" ht="15" customHeight="1">
      <c r="K407" s="98"/>
      <c r="L407" s="98"/>
      <c r="M407" s="4" t="s">
        <v>15922</v>
      </c>
    </row>
    <row r="408" spans="11:13" ht="15" customHeight="1">
      <c r="K408" s="98"/>
      <c r="L408" s="98"/>
      <c r="M408" s="4" t="s">
        <v>16491</v>
      </c>
    </row>
    <row r="409" spans="11:13" ht="15" customHeight="1">
      <c r="K409" s="98"/>
      <c r="L409" s="98"/>
      <c r="M409" s="4" t="s">
        <v>16492</v>
      </c>
    </row>
    <row r="410" spans="11:13" ht="15" customHeight="1">
      <c r="K410" s="98"/>
      <c r="L410" s="98"/>
      <c r="M410" s="4" t="s">
        <v>16493</v>
      </c>
    </row>
    <row r="411" spans="11:13" ht="15" customHeight="1">
      <c r="K411" s="98"/>
      <c r="L411" s="98"/>
      <c r="M411" s="4" t="s">
        <v>16494</v>
      </c>
    </row>
    <row r="412" spans="11:13" ht="15" customHeight="1">
      <c r="K412" s="98"/>
      <c r="L412" s="98"/>
      <c r="M412" s="4" t="s">
        <v>15874</v>
      </c>
    </row>
    <row r="413" spans="11:13" ht="15" customHeight="1">
      <c r="K413" s="98"/>
      <c r="L413" s="98"/>
      <c r="M413" s="4" t="s">
        <v>8203</v>
      </c>
    </row>
    <row r="414" spans="11:13" ht="15" customHeight="1">
      <c r="K414" s="98"/>
      <c r="L414" s="98"/>
      <c r="M414" s="4" t="s">
        <v>16495</v>
      </c>
    </row>
    <row r="415" spans="11:13" ht="15" customHeight="1">
      <c r="K415" s="98"/>
      <c r="L415" s="98"/>
      <c r="M415" s="4" t="s">
        <v>16496</v>
      </c>
    </row>
    <row r="416" spans="11:13" ht="15" customHeight="1">
      <c r="K416" s="98"/>
      <c r="L416" s="98"/>
      <c r="M416" s="4" t="s">
        <v>15923</v>
      </c>
    </row>
    <row r="417" spans="11:13" ht="15" customHeight="1">
      <c r="K417" s="98"/>
      <c r="L417" s="98"/>
      <c r="M417" s="4" t="s">
        <v>16497</v>
      </c>
    </row>
    <row r="418" spans="11:13" ht="15" customHeight="1">
      <c r="K418" s="98"/>
      <c r="L418" s="98"/>
      <c r="M418" s="4" t="s">
        <v>15924</v>
      </c>
    </row>
    <row r="419" spans="11:13" ht="15" customHeight="1">
      <c r="K419" s="98"/>
      <c r="L419" s="98"/>
      <c r="M419" s="4" t="s">
        <v>15925</v>
      </c>
    </row>
    <row r="420" spans="11:13" ht="15" customHeight="1">
      <c r="K420" s="98"/>
      <c r="L420" s="98"/>
      <c r="M420" s="4" t="s">
        <v>15926</v>
      </c>
    </row>
    <row r="421" spans="11:13" ht="15" customHeight="1">
      <c r="K421" s="98"/>
      <c r="L421" s="98"/>
      <c r="M421" s="4" t="s">
        <v>16498</v>
      </c>
    </row>
    <row r="422" spans="11:13" ht="15" customHeight="1">
      <c r="K422" s="98"/>
      <c r="L422" s="98"/>
      <c r="M422" s="4"/>
    </row>
    <row r="423" spans="11:13" ht="15" customHeight="1">
      <c r="K423" s="98"/>
      <c r="L423" s="98" t="s">
        <v>16265</v>
      </c>
      <c r="M423" s="4"/>
    </row>
    <row r="424" spans="11:13" ht="15" customHeight="1">
      <c r="K424" s="98"/>
      <c r="L424" s="719" t="s">
        <v>9487</v>
      </c>
      <c r="M424" s="4" t="s">
        <v>16499</v>
      </c>
    </row>
    <row r="425" spans="11:13" ht="15" customHeight="1">
      <c r="K425" s="98"/>
      <c r="L425" s="98"/>
      <c r="M425" s="4" t="s">
        <v>15927</v>
      </c>
    </row>
    <row r="426" spans="11:13" ht="15" customHeight="1">
      <c r="K426" s="98"/>
      <c r="L426" s="98"/>
      <c r="M426" s="4" t="s">
        <v>15928</v>
      </c>
    </row>
    <row r="427" spans="11:13" ht="15" customHeight="1">
      <c r="K427" s="98"/>
      <c r="L427" s="98"/>
      <c r="M427" s="4" t="s">
        <v>16500</v>
      </c>
    </row>
    <row r="428" spans="11:13" ht="15" customHeight="1">
      <c r="K428" s="98"/>
      <c r="L428" s="98"/>
      <c r="M428" s="4" t="s">
        <v>15929</v>
      </c>
    </row>
    <row r="429" spans="11:13" ht="15" customHeight="1">
      <c r="K429" s="98"/>
      <c r="L429" s="98"/>
      <c r="M429" s="4" t="s">
        <v>15930</v>
      </c>
    </row>
    <row r="430" spans="11:13" ht="15" customHeight="1">
      <c r="K430" s="98"/>
      <c r="L430" s="98"/>
      <c r="M430" s="4" t="s">
        <v>15931</v>
      </c>
    </row>
    <row r="431" spans="11:13" ht="15" customHeight="1">
      <c r="K431" s="98"/>
      <c r="L431" s="719"/>
      <c r="M431" s="4" t="s">
        <v>16501</v>
      </c>
    </row>
    <row r="432" spans="11:13" ht="15" customHeight="1">
      <c r="K432" s="98"/>
      <c r="L432" s="719" t="s">
        <v>9487</v>
      </c>
      <c r="M432" s="4" t="s">
        <v>15932</v>
      </c>
    </row>
    <row r="433" spans="11:13" ht="15" customHeight="1">
      <c r="K433" s="98"/>
      <c r="L433" s="98"/>
      <c r="M433" s="4" t="s">
        <v>15933</v>
      </c>
    </row>
    <row r="434" spans="11:13" ht="15" customHeight="1">
      <c r="K434" s="98"/>
      <c r="L434" s="98"/>
      <c r="M434" s="4"/>
    </row>
    <row r="435" spans="11:13" ht="15" customHeight="1">
      <c r="K435" s="98"/>
      <c r="L435" s="98" t="s">
        <v>16266</v>
      </c>
      <c r="M435" s="4"/>
    </row>
    <row r="436" spans="11:13" ht="15" customHeight="1">
      <c r="K436" s="98"/>
      <c r="L436" s="98"/>
      <c r="M436" s="4" t="s">
        <v>16502</v>
      </c>
    </row>
    <row r="437" spans="11:13" ht="15" customHeight="1">
      <c r="K437" s="98"/>
      <c r="L437" s="98"/>
      <c r="M437" s="4" t="s">
        <v>16503</v>
      </c>
    </row>
    <row r="438" spans="11:13" ht="15" customHeight="1">
      <c r="K438" s="98"/>
      <c r="L438" s="98"/>
      <c r="M438" s="4" t="s">
        <v>16504</v>
      </c>
    </row>
    <row r="439" spans="11:13" ht="15" customHeight="1">
      <c r="K439" s="98"/>
      <c r="L439" s="98"/>
      <c r="M439" s="4" t="s">
        <v>16505</v>
      </c>
    </row>
    <row r="440" spans="11:13" ht="15" customHeight="1">
      <c r="K440" s="98"/>
      <c r="L440" s="98"/>
      <c r="M440" s="4" t="s">
        <v>15934</v>
      </c>
    </row>
    <row r="441" spans="11:13" ht="15" customHeight="1">
      <c r="K441" s="98"/>
      <c r="L441" s="98"/>
      <c r="M441" s="4"/>
    </row>
    <row r="442" spans="11:13" ht="15" customHeight="1">
      <c r="K442" s="98"/>
      <c r="L442" s="98" t="s">
        <v>16169</v>
      </c>
      <c r="M442" s="4"/>
    </row>
    <row r="443" spans="11:13" ht="15" customHeight="1">
      <c r="K443" s="98"/>
      <c r="L443" s="98"/>
      <c r="M443" s="4" t="s">
        <v>16506</v>
      </c>
    </row>
    <row r="444" spans="11:13" ht="15" customHeight="1">
      <c r="K444" s="98"/>
      <c r="L444" s="98"/>
      <c r="M444" s="4" t="s">
        <v>15935</v>
      </c>
    </row>
    <row r="445" spans="11:13" ht="15" customHeight="1">
      <c r="K445" s="98"/>
      <c r="L445" s="98"/>
      <c r="M445" s="4" t="s">
        <v>15936</v>
      </c>
    </row>
    <row r="446" spans="11:13" ht="15" customHeight="1">
      <c r="K446" s="98"/>
      <c r="L446" s="98"/>
      <c r="M446" s="4" t="s">
        <v>15937</v>
      </c>
    </row>
    <row r="447" spans="11:13" ht="15" customHeight="1">
      <c r="K447" s="98"/>
      <c r="L447" s="98"/>
      <c r="M447" s="4" t="s">
        <v>15938</v>
      </c>
    </row>
    <row r="448" spans="11:13" ht="15" customHeight="1">
      <c r="K448" s="98"/>
      <c r="L448" s="98"/>
      <c r="M448" s="4"/>
    </row>
    <row r="449" spans="11:13" ht="15" customHeight="1">
      <c r="K449" s="98"/>
      <c r="L449" s="98" t="s">
        <v>16268</v>
      </c>
      <c r="M449" s="4"/>
    </row>
    <row r="450" spans="11:13" ht="15" customHeight="1">
      <c r="K450" s="98"/>
      <c r="L450" s="98"/>
      <c r="M450" s="4" t="s">
        <v>16507</v>
      </c>
    </row>
    <row r="451" spans="11:13" ht="15" customHeight="1">
      <c r="K451" s="98"/>
      <c r="L451" s="98"/>
      <c r="M451" s="4" t="s">
        <v>16508</v>
      </c>
    </row>
    <row r="452" spans="11:13" ht="15" customHeight="1">
      <c r="K452" s="98"/>
      <c r="L452" s="98"/>
      <c r="M452" s="4" t="s">
        <v>16509</v>
      </c>
    </row>
    <row r="453" spans="11:13" ht="15" customHeight="1">
      <c r="K453" s="98"/>
      <c r="L453" s="98"/>
      <c r="M453" s="4" t="s">
        <v>16510</v>
      </c>
    </row>
    <row r="454" spans="11:13" ht="15" customHeight="1">
      <c r="K454" s="98"/>
      <c r="L454" s="98"/>
      <c r="M454" s="4" t="s">
        <v>16511</v>
      </c>
    </row>
    <row r="455" spans="11:13" ht="15" customHeight="1">
      <c r="K455" s="98"/>
      <c r="L455" s="98"/>
      <c r="M455" s="4" t="s">
        <v>15939</v>
      </c>
    </row>
    <row r="456" spans="11:13" ht="15" customHeight="1">
      <c r="K456" s="98"/>
      <c r="L456" s="98"/>
      <c r="M456" s="4"/>
    </row>
    <row r="457" spans="11:13" ht="15" customHeight="1">
      <c r="K457" s="98"/>
      <c r="L457" s="98" t="s">
        <v>16267</v>
      </c>
      <c r="M457" s="4"/>
    </row>
    <row r="458" spans="11:13" ht="15" customHeight="1">
      <c r="K458" s="98"/>
      <c r="L458" s="98"/>
      <c r="M458" s="4" t="s">
        <v>16512</v>
      </c>
    </row>
    <row r="459" spans="11:13" ht="15" customHeight="1">
      <c r="K459" s="98"/>
      <c r="L459" s="98"/>
      <c r="M459" s="4"/>
    </row>
    <row r="460" spans="11:13" ht="15" customHeight="1">
      <c r="K460" s="98"/>
      <c r="L460" s="98" t="s">
        <v>16269</v>
      </c>
      <c r="M460" s="4"/>
    </row>
    <row r="461" spans="11:13" ht="15" customHeight="1">
      <c r="K461" s="98"/>
      <c r="L461" s="98"/>
      <c r="M461" s="4" t="s">
        <v>16513</v>
      </c>
    </row>
    <row r="462" spans="11:13" ht="15" customHeight="1">
      <c r="K462" s="98"/>
      <c r="L462" s="98"/>
      <c r="M462" s="4"/>
    </row>
    <row r="463" spans="11:13" ht="15" customHeight="1">
      <c r="K463" s="98"/>
      <c r="L463" s="98" t="s">
        <v>16270</v>
      </c>
      <c r="M463" s="4"/>
    </row>
    <row r="464" spans="11:13" ht="15" customHeight="1">
      <c r="K464" s="98"/>
      <c r="L464" s="98"/>
      <c r="M464" s="4" t="s">
        <v>16514</v>
      </c>
    </row>
    <row r="465" spans="11:13" ht="15" customHeight="1">
      <c r="K465" s="98"/>
      <c r="L465" s="98"/>
      <c r="M465" s="4" t="s">
        <v>15940</v>
      </c>
    </row>
    <row r="466" spans="11:13" ht="15" customHeight="1">
      <c r="K466" s="98"/>
      <c r="L466" s="98"/>
      <c r="M466" s="4" t="s">
        <v>15941</v>
      </c>
    </row>
    <row r="467" spans="11:13" ht="15" customHeight="1">
      <c r="K467" s="98"/>
      <c r="L467" s="98"/>
      <c r="M467" s="4" t="s">
        <v>15942</v>
      </c>
    </row>
    <row r="468" spans="11:13" ht="15" customHeight="1">
      <c r="K468" s="98"/>
      <c r="L468" s="98"/>
      <c r="M468" s="4" t="s">
        <v>15943</v>
      </c>
    </row>
    <row r="469" spans="11:13" ht="15" customHeight="1">
      <c r="K469" s="98"/>
      <c r="L469" s="98"/>
      <c r="M469" s="4" t="s">
        <v>15944</v>
      </c>
    </row>
    <row r="470" spans="11:13" ht="15" customHeight="1">
      <c r="K470" s="98"/>
      <c r="L470" s="98"/>
      <c r="M470" s="4" t="s">
        <v>15945</v>
      </c>
    </row>
    <row r="471" spans="11:13" ht="15" customHeight="1">
      <c r="K471" s="98"/>
      <c r="L471" s="98"/>
      <c r="M471" s="4"/>
    </row>
    <row r="472" spans="11:13" ht="15" customHeight="1">
      <c r="K472" s="98"/>
      <c r="L472" s="98" t="s">
        <v>16271</v>
      </c>
      <c r="M472" s="4"/>
    </row>
    <row r="473" spans="11:13" ht="15" customHeight="1">
      <c r="K473" s="98"/>
      <c r="L473" s="98"/>
      <c r="M473" s="4" t="s">
        <v>16515</v>
      </c>
    </row>
    <row r="474" spans="11:13" ht="15" customHeight="1">
      <c r="K474" s="98"/>
      <c r="L474" s="98"/>
      <c r="M474" s="4"/>
    </row>
    <row r="475" spans="11:13" ht="15" customHeight="1">
      <c r="K475" s="98"/>
      <c r="L475" s="98"/>
      <c r="M475" s="4"/>
    </row>
    <row r="476" spans="11:13" ht="15" customHeight="1">
      <c r="K476" s="98" t="s">
        <v>16171</v>
      </c>
      <c r="L476" s="1"/>
      <c r="M476" s="1"/>
    </row>
    <row r="477" spans="11:13" ht="15" customHeight="1">
      <c r="K477" s="98" t="s">
        <v>16172</v>
      </c>
      <c r="L477" s="1"/>
      <c r="M477" s="1"/>
    </row>
    <row r="478" spans="11:13" ht="15" customHeight="1">
      <c r="K478" s="98"/>
      <c r="L478" s="98"/>
      <c r="M478" s="4"/>
    </row>
    <row r="479" spans="11:13" ht="15" customHeight="1">
      <c r="K479" s="98"/>
      <c r="L479" s="98" t="s">
        <v>16272</v>
      </c>
      <c r="M479" s="4"/>
    </row>
    <row r="480" spans="11:13" ht="15" customHeight="1">
      <c r="K480" s="98"/>
      <c r="L480" s="98"/>
      <c r="M480" s="4" t="s">
        <v>16170</v>
      </c>
    </row>
    <row r="481" spans="11:13" ht="15" customHeight="1">
      <c r="K481" s="98"/>
      <c r="L481" s="98"/>
      <c r="M481" s="4" t="s">
        <v>16516</v>
      </c>
    </row>
    <row r="482" spans="11:13" ht="15" customHeight="1">
      <c r="K482" s="98"/>
      <c r="L482" s="98"/>
      <c r="M482" s="4" t="s">
        <v>15946</v>
      </c>
    </row>
    <row r="483" spans="11:13" ht="15" customHeight="1">
      <c r="K483" s="98"/>
      <c r="L483" s="98"/>
      <c r="M483" s="4" t="s">
        <v>15947</v>
      </c>
    </row>
    <row r="484" spans="11:13" ht="15" customHeight="1">
      <c r="K484" s="98"/>
      <c r="L484" s="98"/>
      <c r="M484" s="4" t="s">
        <v>15948</v>
      </c>
    </row>
    <row r="485" spans="11:13" ht="15" customHeight="1">
      <c r="K485" s="98"/>
      <c r="L485" s="98"/>
      <c r="M485" s="4" t="s">
        <v>15949</v>
      </c>
    </row>
    <row r="486" spans="11:13" ht="15" customHeight="1">
      <c r="K486" s="98"/>
      <c r="L486" s="98"/>
      <c r="M486" s="4"/>
    </row>
    <row r="487" spans="11:13" ht="15" customHeight="1">
      <c r="K487" s="98"/>
      <c r="L487" s="98" t="s">
        <v>16273</v>
      </c>
      <c r="M487" s="4"/>
    </row>
    <row r="488" spans="11:13" ht="15" customHeight="1">
      <c r="K488" s="98"/>
      <c r="L488" s="98"/>
      <c r="M488" s="4" t="s">
        <v>16517</v>
      </c>
    </row>
    <row r="489" spans="11:13" ht="15" customHeight="1">
      <c r="K489" s="98"/>
      <c r="L489" s="98"/>
      <c r="M489" s="4" t="s">
        <v>15950</v>
      </c>
    </row>
    <row r="490" spans="11:13" ht="15" customHeight="1">
      <c r="K490" s="98"/>
      <c r="L490" s="98"/>
      <c r="M490" s="4" t="s">
        <v>15951</v>
      </c>
    </row>
    <row r="491" spans="11:13" ht="15" customHeight="1">
      <c r="K491" s="98"/>
      <c r="L491" s="98"/>
      <c r="M491" s="4" t="s">
        <v>15952</v>
      </c>
    </row>
    <row r="492" spans="11:13" ht="15" customHeight="1">
      <c r="K492" s="98"/>
      <c r="L492" s="98"/>
      <c r="M492" s="4" t="s">
        <v>16518</v>
      </c>
    </row>
    <row r="493" spans="11:13" ht="15" customHeight="1">
      <c r="K493" s="98"/>
      <c r="L493" s="98"/>
      <c r="M493" s="4" t="s">
        <v>16519</v>
      </c>
    </row>
    <row r="494" spans="11:13" ht="15" customHeight="1">
      <c r="K494" s="98"/>
      <c r="L494" s="98"/>
      <c r="M494" s="4"/>
    </row>
    <row r="495" spans="11:13" ht="15" customHeight="1">
      <c r="K495" s="98"/>
      <c r="L495" s="98" t="s">
        <v>16274</v>
      </c>
      <c r="M495" s="4"/>
    </row>
    <row r="496" spans="11:13" ht="15" customHeight="1">
      <c r="K496" s="98"/>
      <c r="L496" s="98"/>
      <c r="M496" s="4" t="s">
        <v>16173</v>
      </c>
    </row>
    <row r="497" spans="11:13" ht="15" customHeight="1">
      <c r="K497" s="98"/>
      <c r="L497" s="98"/>
      <c r="M497" s="4" t="s">
        <v>15953</v>
      </c>
    </row>
    <row r="498" spans="11:13" ht="15" customHeight="1">
      <c r="K498" s="98"/>
      <c r="L498" s="98"/>
      <c r="M498" s="4" t="s">
        <v>15954</v>
      </c>
    </row>
    <row r="499" spans="11:13" ht="15" customHeight="1">
      <c r="K499" s="98"/>
      <c r="L499" s="98"/>
      <c r="M499" s="4" t="s">
        <v>15955</v>
      </c>
    </row>
    <row r="500" spans="11:13" ht="15" customHeight="1">
      <c r="K500" s="98"/>
      <c r="L500" s="98"/>
      <c r="M500" s="4" t="s">
        <v>15956</v>
      </c>
    </row>
    <row r="501" spans="11:13" ht="15" customHeight="1">
      <c r="K501" s="98"/>
      <c r="L501" s="98"/>
      <c r="M501" s="4" t="s">
        <v>15957</v>
      </c>
    </row>
    <row r="502" spans="11:13" ht="15" customHeight="1">
      <c r="K502" s="98"/>
      <c r="L502" s="98"/>
      <c r="M502" s="4" t="s">
        <v>15958</v>
      </c>
    </row>
    <row r="503" spans="11:13" ht="15" customHeight="1">
      <c r="K503" s="98"/>
      <c r="L503" s="98"/>
      <c r="M503" s="4" t="s">
        <v>15959</v>
      </c>
    </row>
    <row r="504" spans="11:13" ht="15" customHeight="1">
      <c r="K504" s="98"/>
      <c r="L504" s="98"/>
      <c r="M504" s="4" t="s">
        <v>15960</v>
      </c>
    </row>
    <row r="505" spans="11:13" ht="15" customHeight="1">
      <c r="K505" s="98"/>
      <c r="L505" s="98"/>
      <c r="M505" s="4" t="s">
        <v>15961</v>
      </c>
    </row>
    <row r="506" spans="11:13" ht="15" customHeight="1">
      <c r="K506" s="98"/>
      <c r="L506" s="98"/>
      <c r="M506" s="4" t="s">
        <v>15962</v>
      </c>
    </row>
    <row r="507" spans="11:13" ht="15" customHeight="1">
      <c r="K507" s="98"/>
      <c r="L507" s="98"/>
      <c r="M507" s="4" t="s">
        <v>15963</v>
      </c>
    </row>
    <row r="508" spans="11:13" ht="15" customHeight="1">
      <c r="K508" s="98"/>
      <c r="L508" s="98"/>
      <c r="M508" s="4" t="s">
        <v>15964</v>
      </c>
    </row>
    <row r="509" spans="11:13" ht="15" customHeight="1">
      <c r="K509" s="98"/>
      <c r="L509" s="98"/>
      <c r="M509" s="4" t="s">
        <v>15965</v>
      </c>
    </row>
    <row r="510" spans="11:13" ht="15" customHeight="1">
      <c r="K510" s="98"/>
      <c r="L510" s="98"/>
      <c r="M510" s="4"/>
    </row>
    <row r="511" spans="11:13" ht="15" customHeight="1">
      <c r="K511" s="98"/>
      <c r="L511" s="98" t="s">
        <v>16275</v>
      </c>
      <c r="M511" s="4"/>
    </row>
    <row r="512" spans="11:13" ht="15" customHeight="1">
      <c r="K512" s="98"/>
      <c r="L512" s="98"/>
      <c r="M512" s="4" t="s">
        <v>16174</v>
      </c>
    </row>
    <row r="513" spans="11:13" ht="15" customHeight="1">
      <c r="K513" s="98"/>
      <c r="L513" s="98"/>
      <c r="M513" s="4" t="s">
        <v>15966</v>
      </c>
    </row>
    <row r="514" spans="11:13" ht="15" customHeight="1">
      <c r="K514" s="98"/>
      <c r="L514" s="98"/>
      <c r="M514" s="4" t="s">
        <v>15967</v>
      </c>
    </row>
    <row r="515" spans="11:13" ht="15" customHeight="1">
      <c r="K515" s="98"/>
      <c r="L515" s="98"/>
      <c r="M515" s="4"/>
    </row>
    <row r="516" spans="11:13" ht="15" customHeight="1">
      <c r="K516" s="98"/>
      <c r="L516" s="98" t="s">
        <v>16276</v>
      </c>
      <c r="M516" s="4"/>
    </row>
    <row r="517" spans="11:13" ht="15" customHeight="1">
      <c r="K517" s="98"/>
      <c r="L517" s="98"/>
      <c r="M517" s="4" t="s">
        <v>16175</v>
      </c>
    </row>
    <row r="518" spans="11:13" ht="15" customHeight="1">
      <c r="K518" s="98"/>
      <c r="L518" s="98"/>
      <c r="M518" s="4" t="s">
        <v>15968</v>
      </c>
    </row>
    <row r="519" spans="11:13" ht="15" customHeight="1">
      <c r="K519" s="98"/>
      <c r="L519" s="98"/>
      <c r="M519" s="4" t="s">
        <v>15969</v>
      </c>
    </row>
    <row r="520" spans="11:13" ht="15" customHeight="1">
      <c r="K520" s="98"/>
      <c r="L520" s="98"/>
      <c r="M520" s="4"/>
    </row>
    <row r="521" spans="11:13" ht="15" customHeight="1">
      <c r="K521" s="98"/>
      <c r="L521" s="98" t="s">
        <v>16277</v>
      </c>
      <c r="M521" s="4"/>
    </row>
    <row r="522" spans="11:13" ht="15" customHeight="1">
      <c r="K522" s="98"/>
      <c r="L522" s="98"/>
      <c r="M522" s="4" t="s">
        <v>16520</v>
      </c>
    </row>
    <row r="523" spans="11:13" ht="15" customHeight="1">
      <c r="K523" s="98"/>
      <c r="L523" s="98"/>
      <c r="M523" s="4" t="s">
        <v>15970</v>
      </c>
    </row>
    <row r="524" spans="11:13" ht="15" customHeight="1">
      <c r="K524" s="98"/>
      <c r="L524" s="98"/>
      <c r="M524" s="4"/>
    </row>
    <row r="525" spans="11:13" ht="15" customHeight="1">
      <c r="K525" s="98"/>
      <c r="L525" s="98" t="s">
        <v>16278</v>
      </c>
      <c r="M525" s="4"/>
    </row>
    <row r="526" spans="11:13" ht="15" customHeight="1">
      <c r="K526" s="98"/>
      <c r="L526" s="98"/>
      <c r="M526" s="4" t="s">
        <v>16176</v>
      </c>
    </row>
    <row r="527" spans="11:13" ht="15" customHeight="1">
      <c r="K527" s="98"/>
      <c r="L527" s="98"/>
      <c r="M527" s="4" t="s">
        <v>16521</v>
      </c>
    </row>
    <row r="528" spans="11:13" ht="15" customHeight="1">
      <c r="K528" s="98"/>
      <c r="L528" s="98"/>
      <c r="M528" s="4" t="s">
        <v>16522</v>
      </c>
    </row>
    <row r="529" spans="11:13" ht="15" customHeight="1">
      <c r="K529" s="98"/>
      <c r="L529" s="98"/>
      <c r="M529" s="4" t="s">
        <v>16523</v>
      </c>
    </row>
    <row r="530" spans="11:13" ht="15" customHeight="1">
      <c r="K530" s="98"/>
      <c r="L530" s="98"/>
      <c r="M530" s="4" t="s">
        <v>16524</v>
      </c>
    </row>
    <row r="531" spans="11:13" ht="15" customHeight="1">
      <c r="K531" s="98"/>
      <c r="L531" s="98"/>
      <c r="M531" s="4" t="s">
        <v>16525</v>
      </c>
    </row>
    <row r="532" spans="11:13" ht="15" customHeight="1">
      <c r="K532" s="98"/>
      <c r="L532" s="98"/>
      <c r="M532" s="4"/>
    </row>
    <row r="533" spans="11:13" ht="15" customHeight="1">
      <c r="K533" s="98"/>
      <c r="L533" s="98" t="s">
        <v>16279</v>
      </c>
      <c r="M533" s="4"/>
    </row>
    <row r="534" spans="11:13" ht="15" customHeight="1">
      <c r="K534" s="98"/>
      <c r="L534" s="98"/>
      <c r="M534" s="4" t="s">
        <v>16526</v>
      </c>
    </row>
    <row r="535" spans="11:13" ht="15" customHeight="1">
      <c r="K535" s="98"/>
      <c r="L535" s="98"/>
      <c r="M535" s="4" t="s">
        <v>16527</v>
      </c>
    </row>
    <row r="536" spans="11:13" ht="15" customHeight="1">
      <c r="K536" s="98"/>
      <c r="L536" s="98"/>
      <c r="M536" s="4" t="s">
        <v>16528</v>
      </c>
    </row>
    <row r="537" spans="11:13" ht="15" customHeight="1">
      <c r="K537" s="98"/>
      <c r="L537" s="98"/>
      <c r="M537" s="4" t="s">
        <v>16529</v>
      </c>
    </row>
    <row r="538" spans="11:13" ht="15" customHeight="1">
      <c r="K538" s="98"/>
      <c r="L538" s="98"/>
      <c r="M538" s="4" t="s">
        <v>15971</v>
      </c>
    </row>
    <row r="539" spans="11:13" ht="15" customHeight="1">
      <c r="K539" s="98"/>
      <c r="L539" s="98"/>
      <c r="M539" s="4" t="s">
        <v>15972</v>
      </c>
    </row>
    <row r="540" spans="11:13" ht="15" customHeight="1">
      <c r="K540" s="98"/>
      <c r="L540" s="98"/>
      <c r="M540" s="4" t="s">
        <v>16530</v>
      </c>
    </row>
    <row r="541" spans="11:13" ht="15" customHeight="1">
      <c r="K541" s="98"/>
      <c r="L541" s="98"/>
      <c r="M541" s="4" t="s">
        <v>15973</v>
      </c>
    </row>
    <row r="542" spans="11:13" ht="15" customHeight="1">
      <c r="K542" s="98"/>
      <c r="L542" s="98"/>
      <c r="M542" s="4"/>
    </row>
    <row r="543" spans="11:13" ht="15" customHeight="1">
      <c r="K543" s="98"/>
      <c r="L543" s="98" t="s">
        <v>16280</v>
      </c>
      <c r="M543" s="4"/>
    </row>
    <row r="544" spans="11:13" ht="15" customHeight="1">
      <c r="K544" s="98"/>
      <c r="L544" s="98"/>
      <c r="M544" s="4" t="s">
        <v>16177</v>
      </c>
    </row>
    <row r="545" spans="11:13" ht="15" customHeight="1">
      <c r="K545" s="98"/>
      <c r="L545" s="98"/>
      <c r="M545" s="4" t="s">
        <v>15974</v>
      </c>
    </row>
    <row r="546" spans="11:13" ht="15" customHeight="1">
      <c r="K546" s="98"/>
      <c r="L546" s="98"/>
      <c r="M546" s="4"/>
    </row>
    <row r="547" spans="11:13" ht="15" customHeight="1">
      <c r="K547" s="98"/>
      <c r="L547" s="98" t="s">
        <v>16281</v>
      </c>
      <c r="M547" s="4"/>
    </row>
    <row r="548" spans="11:13" ht="15" customHeight="1">
      <c r="K548" s="98"/>
      <c r="L548" s="719" t="s">
        <v>9487</v>
      </c>
      <c r="M548" s="4" t="s">
        <v>16531</v>
      </c>
    </row>
    <row r="549" spans="11:13" ht="15" customHeight="1">
      <c r="K549" s="98"/>
      <c r="L549" s="98"/>
      <c r="M549" s="4" t="s">
        <v>15975</v>
      </c>
    </row>
    <row r="550" spans="11:13" ht="15" customHeight="1">
      <c r="K550" s="98"/>
      <c r="L550" s="98"/>
      <c r="M550" s="4" t="s">
        <v>15976</v>
      </c>
    </row>
    <row r="551" spans="11:13" ht="15" customHeight="1">
      <c r="K551" s="98"/>
      <c r="L551" s="98"/>
      <c r="M551" s="4" t="s">
        <v>16532</v>
      </c>
    </row>
    <row r="552" spans="11:13" ht="15" customHeight="1">
      <c r="K552" s="98"/>
      <c r="L552" s="98"/>
      <c r="M552" s="4" t="s">
        <v>16533</v>
      </c>
    </row>
    <row r="553" spans="11:13" ht="15" customHeight="1">
      <c r="K553" s="98"/>
      <c r="L553" s="98"/>
      <c r="M553" s="4" t="s">
        <v>16534</v>
      </c>
    </row>
    <row r="554" spans="11:13" ht="15" customHeight="1">
      <c r="K554" s="98"/>
      <c r="L554" s="98"/>
      <c r="M554" s="4"/>
    </row>
    <row r="555" spans="11:13" ht="15" customHeight="1">
      <c r="K555" s="98"/>
      <c r="L555" s="98" t="s">
        <v>16282</v>
      </c>
      <c r="M555" s="4"/>
    </row>
    <row r="556" spans="11:13" ht="15" customHeight="1">
      <c r="K556" s="98"/>
      <c r="L556" s="98"/>
      <c r="M556" s="4" t="s">
        <v>16535</v>
      </c>
    </row>
    <row r="557" spans="11:13" ht="15" customHeight="1">
      <c r="K557" s="98"/>
      <c r="L557" s="98"/>
      <c r="M557" s="4" t="s">
        <v>16536</v>
      </c>
    </row>
    <row r="558" spans="11:13" ht="15" customHeight="1">
      <c r="K558" s="98"/>
      <c r="L558" s="98"/>
      <c r="M558" s="4" t="s">
        <v>16537</v>
      </c>
    </row>
    <row r="559" spans="11:13" ht="15" customHeight="1">
      <c r="K559" s="98"/>
      <c r="L559" s="98"/>
      <c r="M559" s="4" t="s">
        <v>15977</v>
      </c>
    </row>
    <row r="560" spans="11:13" ht="15" customHeight="1">
      <c r="K560" s="98"/>
      <c r="L560" s="98"/>
      <c r="M560" s="4" t="s">
        <v>15978</v>
      </c>
    </row>
    <row r="561" spans="11:13" ht="15" customHeight="1">
      <c r="K561" s="98"/>
      <c r="L561" s="98"/>
      <c r="M561" s="4" t="s">
        <v>16538</v>
      </c>
    </row>
    <row r="562" spans="11:13" ht="15" customHeight="1">
      <c r="K562" s="98"/>
      <c r="L562" s="98"/>
      <c r="M562" s="4" t="s">
        <v>15979</v>
      </c>
    </row>
    <row r="563" spans="11:13" ht="15" customHeight="1">
      <c r="K563" s="98"/>
      <c r="L563" s="98"/>
      <c r="M563" s="4" t="s">
        <v>16539</v>
      </c>
    </row>
    <row r="564" spans="11:13" ht="15" customHeight="1">
      <c r="K564" s="98"/>
      <c r="L564" s="98"/>
      <c r="M564" s="4"/>
    </row>
    <row r="565" spans="11:13" ht="15" customHeight="1">
      <c r="K565" s="98"/>
      <c r="L565" s="98" t="s">
        <v>16283</v>
      </c>
      <c r="M565" s="4"/>
    </row>
    <row r="566" spans="11:13" ht="15" customHeight="1">
      <c r="K566" s="98"/>
      <c r="L566" s="98"/>
      <c r="M566" s="4" t="s">
        <v>16178</v>
      </c>
    </row>
    <row r="567" spans="11:13" ht="15" customHeight="1">
      <c r="K567" s="98"/>
      <c r="L567" s="98"/>
      <c r="M567" s="4" t="s">
        <v>15980</v>
      </c>
    </row>
    <row r="568" spans="11:13" ht="15" customHeight="1">
      <c r="K568" s="98"/>
      <c r="L568" s="98"/>
      <c r="M568" s="4" t="s">
        <v>15981</v>
      </c>
    </row>
    <row r="569" spans="11:13" ht="15" customHeight="1">
      <c r="K569" s="98"/>
      <c r="L569" s="98"/>
      <c r="M569" s="4" t="s">
        <v>15982</v>
      </c>
    </row>
    <row r="570" spans="11:13" ht="15" customHeight="1">
      <c r="K570" s="98"/>
      <c r="L570" s="98"/>
      <c r="M570" s="4" t="s">
        <v>15983</v>
      </c>
    </row>
    <row r="571" spans="11:13" ht="15" customHeight="1">
      <c r="K571" s="98"/>
      <c r="L571" s="98"/>
      <c r="M571" s="4" t="s">
        <v>15984</v>
      </c>
    </row>
    <row r="572" spans="11:13" ht="15" customHeight="1">
      <c r="K572" s="98"/>
      <c r="L572" s="98"/>
      <c r="M572" s="4"/>
    </row>
    <row r="573" spans="11:13" ht="15" customHeight="1">
      <c r="K573" s="98"/>
      <c r="L573" s="98" t="s">
        <v>16284</v>
      </c>
      <c r="M573" s="4"/>
    </row>
    <row r="574" spans="11:13" ht="15" customHeight="1">
      <c r="K574" s="98"/>
      <c r="L574" s="98"/>
      <c r="M574" s="4" t="s">
        <v>16179</v>
      </c>
    </row>
    <row r="575" spans="11:13" ht="15" customHeight="1">
      <c r="K575" s="98"/>
      <c r="L575" s="98"/>
      <c r="M575" s="4" t="s">
        <v>15985</v>
      </c>
    </row>
    <row r="576" spans="11:13" ht="15" customHeight="1">
      <c r="K576" s="98"/>
      <c r="L576" s="98"/>
      <c r="M576" s="4" t="s">
        <v>15986</v>
      </c>
    </row>
    <row r="577" spans="5:13" ht="15" customHeight="1">
      <c r="K577" s="98"/>
      <c r="L577" s="98"/>
      <c r="M577" s="4" t="s">
        <v>15987</v>
      </c>
    </row>
    <row r="578" spans="5:13" ht="15" customHeight="1">
      <c r="K578" s="98"/>
      <c r="L578" s="98"/>
      <c r="M578" s="4" t="s">
        <v>15988</v>
      </c>
    </row>
    <row r="579" spans="5:13" ht="15" customHeight="1">
      <c r="K579" s="98"/>
      <c r="L579" s="98"/>
      <c r="M579" s="4" t="s">
        <v>15989</v>
      </c>
    </row>
    <row r="580" spans="5:13" ht="15" customHeight="1">
      <c r="K580" s="98"/>
      <c r="L580" s="98"/>
      <c r="M580" s="4" t="s">
        <v>15990</v>
      </c>
    </row>
    <row r="581" spans="5:13" ht="15" customHeight="1">
      <c r="K581" s="98"/>
      <c r="L581" s="98"/>
      <c r="M581" s="4" t="s">
        <v>15991</v>
      </c>
    </row>
    <row r="582" spans="5:13" ht="15" customHeight="1">
      <c r="K582" s="98"/>
      <c r="L582" s="98"/>
      <c r="M582" s="4" t="s">
        <v>15992</v>
      </c>
    </row>
    <row r="583" spans="5:13" ht="15" customHeight="1">
      <c r="E583" s="710"/>
      <c r="K583" s="98"/>
      <c r="L583" s="98"/>
      <c r="M583" s="4"/>
    </row>
    <row r="584" spans="5:13" ht="15" customHeight="1">
      <c r="E584" s="710"/>
      <c r="K584" s="98"/>
      <c r="L584" s="98"/>
      <c r="M584" s="4"/>
    </row>
    <row r="585" spans="5:13" ht="15" customHeight="1">
      <c r="E585" s="711"/>
      <c r="K585" s="98" t="s">
        <v>16180</v>
      </c>
      <c r="L585" s="98"/>
      <c r="M585" s="4"/>
    </row>
    <row r="586" spans="5:13" ht="15" customHeight="1">
      <c r="E586" s="710"/>
      <c r="K586" s="98"/>
      <c r="L586" s="98"/>
      <c r="M586" s="4"/>
    </row>
    <row r="587" spans="5:13" ht="15" customHeight="1">
      <c r="K587" s="98"/>
      <c r="L587" s="98" t="s">
        <v>16285</v>
      </c>
      <c r="M587" s="4"/>
    </row>
    <row r="588" spans="5:13" ht="15" customHeight="1">
      <c r="K588" s="98"/>
      <c r="L588" s="98"/>
      <c r="M588" s="4" t="s">
        <v>16540</v>
      </c>
    </row>
    <row r="589" spans="5:13" ht="15" customHeight="1">
      <c r="K589" s="98"/>
      <c r="L589" s="98"/>
      <c r="M589" s="4" t="s">
        <v>15993</v>
      </c>
    </row>
    <row r="590" spans="5:13" ht="15" customHeight="1">
      <c r="K590" s="98"/>
      <c r="L590" s="98"/>
      <c r="M590" s="4" t="s">
        <v>15994</v>
      </c>
    </row>
    <row r="591" spans="5:13" ht="15" customHeight="1">
      <c r="K591" s="98"/>
      <c r="L591" s="98"/>
      <c r="M591" s="4" t="s">
        <v>16629</v>
      </c>
    </row>
    <row r="592" spans="5:13" ht="15" customHeight="1">
      <c r="K592" s="98"/>
      <c r="L592" s="98"/>
      <c r="M592" s="4" t="s">
        <v>15995</v>
      </c>
    </row>
    <row r="593" spans="11:13" ht="15" customHeight="1">
      <c r="K593" s="98"/>
      <c r="L593" s="98"/>
      <c r="M593" s="4" t="s">
        <v>16541</v>
      </c>
    </row>
    <row r="594" spans="11:13" ht="15" customHeight="1">
      <c r="K594" s="98"/>
      <c r="L594" s="98"/>
      <c r="M594" s="4" t="s">
        <v>15996</v>
      </c>
    </row>
    <row r="595" spans="11:13" ht="15" customHeight="1">
      <c r="K595" s="98"/>
      <c r="L595" s="98"/>
      <c r="M595" s="4" t="s">
        <v>15997</v>
      </c>
    </row>
    <row r="596" spans="11:13" ht="15" customHeight="1">
      <c r="K596" s="98"/>
      <c r="L596" s="98"/>
      <c r="M596" s="4"/>
    </row>
    <row r="597" spans="11:13" ht="15" customHeight="1">
      <c r="K597" s="98"/>
      <c r="L597" s="98" t="s">
        <v>16286</v>
      </c>
      <c r="M597" s="4"/>
    </row>
    <row r="598" spans="11:13" ht="15" customHeight="1">
      <c r="K598" s="98"/>
      <c r="L598" s="719"/>
      <c r="M598" s="4" t="s">
        <v>16542</v>
      </c>
    </row>
    <row r="599" spans="11:13" ht="15" customHeight="1">
      <c r="K599" s="98"/>
      <c r="L599" s="719" t="s">
        <v>9487</v>
      </c>
      <c r="M599" s="4" t="s">
        <v>16543</v>
      </c>
    </row>
    <row r="600" spans="11:13" ht="15" customHeight="1">
      <c r="K600" s="98"/>
      <c r="L600" s="98"/>
      <c r="M600" s="4" t="s">
        <v>16544</v>
      </c>
    </row>
    <row r="601" spans="11:13" ht="15" customHeight="1">
      <c r="K601" s="98"/>
      <c r="L601" s="98"/>
      <c r="M601" s="4" t="s">
        <v>16545</v>
      </c>
    </row>
    <row r="602" spans="11:13" ht="15" customHeight="1">
      <c r="K602" s="98"/>
      <c r="L602" s="98"/>
      <c r="M602" s="4" t="s">
        <v>16546</v>
      </c>
    </row>
    <row r="603" spans="11:13" ht="15" customHeight="1">
      <c r="K603" s="98"/>
      <c r="L603" s="98"/>
      <c r="M603" s="4"/>
    </row>
    <row r="604" spans="11:13" ht="15" customHeight="1">
      <c r="K604" s="98"/>
      <c r="L604" s="98" t="s">
        <v>16287</v>
      </c>
      <c r="M604" s="4"/>
    </row>
    <row r="605" spans="11:13" ht="15" customHeight="1">
      <c r="K605" s="98"/>
      <c r="L605" s="98"/>
      <c r="M605" s="4" t="s">
        <v>16547</v>
      </c>
    </row>
    <row r="606" spans="11:13" ht="15" customHeight="1">
      <c r="K606" s="98"/>
      <c r="L606" s="98"/>
      <c r="M606" s="4" t="s">
        <v>16548</v>
      </c>
    </row>
    <row r="607" spans="11:13" ht="15" customHeight="1">
      <c r="K607" s="98"/>
      <c r="L607" s="98"/>
      <c r="M607" s="4" t="s">
        <v>16549</v>
      </c>
    </row>
    <row r="608" spans="11:13" ht="15" customHeight="1">
      <c r="K608" s="98"/>
      <c r="L608" s="98"/>
      <c r="M608" s="4" t="s">
        <v>15998</v>
      </c>
    </row>
    <row r="609" spans="11:13" ht="15" customHeight="1">
      <c r="K609" s="98"/>
      <c r="L609" s="98"/>
      <c r="M609" s="4"/>
    </row>
    <row r="610" spans="11:13" ht="15" customHeight="1">
      <c r="K610" s="98"/>
      <c r="L610" s="98" t="s">
        <v>16288</v>
      </c>
      <c r="M610" s="4"/>
    </row>
    <row r="611" spans="11:13" ht="15" customHeight="1">
      <c r="K611" s="98"/>
      <c r="L611" s="719" t="s">
        <v>9487</v>
      </c>
      <c r="M611" s="4" t="s">
        <v>16630</v>
      </c>
    </row>
    <row r="612" spans="11:13" ht="15" customHeight="1">
      <c r="K612" s="98"/>
      <c r="L612" s="719" t="s">
        <v>9487</v>
      </c>
      <c r="M612" s="4" t="s">
        <v>15999</v>
      </c>
    </row>
    <row r="613" spans="11:13" ht="15" customHeight="1">
      <c r="K613" s="98"/>
      <c r="L613" s="98"/>
      <c r="M613" s="4"/>
    </row>
    <row r="614" spans="11:13" ht="15" customHeight="1">
      <c r="K614" s="98"/>
      <c r="L614" s="98" t="s">
        <v>16289</v>
      </c>
      <c r="M614" s="4"/>
    </row>
    <row r="615" spans="11:13" ht="15" customHeight="1">
      <c r="K615" s="98"/>
      <c r="L615" s="98"/>
      <c r="M615" s="4" t="s">
        <v>16181</v>
      </c>
    </row>
    <row r="616" spans="11:13" ht="15" customHeight="1">
      <c r="K616" s="98"/>
      <c r="L616" s="98"/>
      <c r="M616" s="4" t="s">
        <v>16550</v>
      </c>
    </row>
    <row r="617" spans="11:13" ht="15" customHeight="1">
      <c r="K617" s="98"/>
      <c r="L617" s="98"/>
      <c r="M617" s="4" t="s">
        <v>16000</v>
      </c>
    </row>
    <row r="618" spans="11:13" ht="15" customHeight="1">
      <c r="K618" s="98"/>
      <c r="L618" s="98"/>
      <c r="M618" s="4" t="s">
        <v>16001</v>
      </c>
    </row>
    <row r="619" spans="11:13" ht="15" customHeight="1">
      <c r="K619" s="98"/>
      <c r="L619" s="98"/>
      <c r="M619" s="4" t="s">
        <v>16551</v>
      </c>
    </row>
    <row r="620" spans="11:13" ht="15" customHeight="1">
      <c r="K620" s="98"/>
      <c r="L620" s="98"/>
      <c r="M620" s="4" t="s">
        <v>16552</v>
      </c>
    </row>
    <row r="621" spans="11:13" ht="15" customHeight="1">
      <c r="K621" s="98"/>
      <c r="L621" s="98"/>
      <c r="M621" s="4"/>
    </row>
    <row r="622" spans="11:13" ht="15" customHeight="1">
      <c r="K622" s="98"/>
      <c r="L622" s="98" t="s">
        <v>16290</v>
      </c>
      <c r="M622" s="4"/>
    </row>
    <row r="623" spans="11:13" ht="15" customHeight="1">
      <c r="K623" s="98"/>
      <c r="L623" s="98"/>
      <c r="M623" s="4" t="s">
        <v>16553</v>
      </c>
    </row>
    <row r="624" spans="11:13" ht="15" customHeight="1">
      <c r="K624" s="98"/>
      <c r="L624" s="98"/>
      <c r="M624" s="4" t="s">
        <v>16554</v>
      </c>
    </row>
    <row r="625" spans="11:13" ht="15" customHeight="1">
      <c r="K625" s="98"/>
      <c r="L625" s="98"/>
      <c r="M625" s="4" t="s">
        <v>16555</v>
      </c>
    </row>
    <row r="626" spans="11:13" ht="15" customHeight="1">
      <c r="K626" s="98"/>
      <c r="L626" s="98"/>
      <c r="M626" s="4" t="s">
        <v>16556</v>
      </c>
    </row>
    <row r="627" spans="11:13" ht="15" customHeight="1">
      <c r="K627" s="98"/>
      <c r="L627" s="98"/>
      <c r="M627" s="4" t="s">
        <v>16557</v>
      </c>
    </row>
    <row r="628" spans="11:13" ht="15" customHeight="1">
      <c r="K628" s="98"/>
      <c r="L628" s="98"/>
      <c r="M628" s="4"/>
    </row>
    <row r="629" spans="11:13" ht="15" customHeight="1">
      <c r="K629" s="98"/>
      <c r="L629" s="98" t="s">
        <v>16291</v>
      </c>
      <c r="M629" s="4"/>
    </row>
    <row r="630" spans="11:13" ht="15" customHeight="1">
      <c r="K630" s="98"/>
      <c r="L630" s="98"/>
      <c r="M630" s="4" t="s">
        <v>16558</v>
      </c>
    </row>
    <row r="631" spans="11:13" ht="15" customHeight="1">
      <c r="K631" s="98"/>
      <c r="L631" s="98"/>
      <c r="M631" s="4" t="s">
        <v>16002</v>
      </c>
    </row>
    <row r="632" spans="11:13" ht="15" customHeight="1">
      <c r="K632" s="98"/>
      <c r="L632" s="98"/>
      <c r="M632" s="4" t="s">
        <v>16003</v>
      </c>
    </row>
    <row r="633" spans="11:13" ht="15" customHeight="1">
      <c r="K633" s="98"/>
      <c r="L633" s="98"/>
      <c r="M633" s="4" t="s">
        <v>16004</v>
      </c>
    </row>
    <row r="634" spans="11:13" ht="15" customHeight="1">
      <c r="K634" s="98"/>
      <c r="L634" s="98"/>
      <c r="M634" s="4" t="s">
        <v>16005</v>
      </c>
    </row>
    <row r="635" spans="11:13" ht="15" customHeight="1">
      <c r="K635" s="98"/>
      <c r="L635" s="98"/>
      <c r="M635" s="4"/>
    </row>
    <row r="636" spans="11:13" ht="15" customHeight="1">
      <c r="K636" s="98"/>
      <c r="L636" s="98" t="s">
        <v>16292</v>
      </c>
      <c r="M636" s="4"/>
    </row>
    <row r="637" spans="11:13" ht="15" customHeight="1">
      <c r="K637" s="98"/>
      <c r="L637" s="98"/>
      <c r="M637" s="4" t="s">
        <v>16631</v>
      </c>
    </row>
    <row r="638" spans="11:13" ht="15" customHeight="1">
      <c r="K638" s="98"/>
      <c r="L638" s="98"/>
      <c r="M638" s="4" t="s">
        <v>16559</v>
      </c>
    </row>
    <row r="639" spans="11:13" ht="15" customHeight="1">
      <c r="K639" s="98"/>
      <c r="L639" s="98"/>
      <c r="M639" s="4" t="s">
        <v>16560</v>
      </c>
    </row>
    <row r="640" spans="11:13" ht="15" customHeight="1">
      <c r="K640" s="98"/>
      <c r="L640" s="98"/>
      <c r="M640" s="4" t="s">
        <v>16561</v>
      </c>
    </row>
    <row r="641" spans="11:13" ht="15" customHeight="1">
      <c r="K641" s="98"/>
      <c r="L641" s="98"/>
      <c r="M641" s="4" t="s">
        <v>16562</v>
      </c>
    </row>
    <row r="642" spans="11:13" ht="15" customHeight="1">
      <c r="K642" s="98"/>
      <c r="L642" s="98"/>
      <c r="M642" s="4"/>
    </row>
    <row r="643" spans="11:13" ht="15" customHeight="1">
      <c r="K643" s="98"/>
      <c r="L643" s="98" t="s">
        <v>16293</v>
      </c>
      <c r="M643" s="4"/>
    </row>
    <row r="644" spans="11:13" ht="15" customHeight="1">
      <c r="K644" s="98"/>
      <c r="L644" s="98"/>
      <c r="M644" s="4" t="s">
        <v>16563</v>
      </c>
    </row>
    <row r="645" spans="11:13" ht="15" customHeight="1">
      <c r="K645" s="98"/>
      <c r="L645" s="98"/>
      <c r="M645" s="4" t="s">
        <v>16006</v>
      </c>
    </row>
    <row r="646" spans="11:13" ht="15" customHeight="1">
      <c r="K646" s="98"/>
      <c r="L646" s="98"/>
      <c r="M646" s="4" t="s">
        <v>16564</v>
      </c>
    </row>
    <row r="647" spans="11:13" ht="15" customHeight="1">
      <c r="K647" s="98"/>
      <c r="L647" s="98"/>
      <c r="M647" s="4" t="s">
        <v>16007</v>
      </c>
    </row>
    <row r="648" spans="11:13" ht="15" customHeight="1">
      <c r="K648" s="98"/>
      <c r="L648" s="98"/>
      <c r="M648" s="4" t="s">
        <v>16565</v>
      </c>
    </row>
    <row r="649" spans="11:13" ht="15" customHeight="1">
      <c r="K649" s="98"/>
      <c r="L649" s="98"/>
      <c r="M649" s="4" t="s">
        <v>16566</v>
      </c>
    </row>
    <row r="650" spans="11:13" ht="15" customHeight="1">
      <c r="K650" s="98"/>
      <c r="L650" s="98"/>
      <c r="M650" s="4"/>
    </row>
    <row r="651" spans="11:13" ht="15" customHeight="1">
      <c r="K651" s="98"/>
      <c r="L651" s="98" t="s">
        <v>16294</v>
      </c>
      <c r="M651" s="4"/>
    </row>
    <row r="652" spans="11:13" ht="15" customHeight="1">
      <c r="K652" s="98"/>
      <c r="L652" s="719" t="s">
        <v>9487</v>
      </c>
      <c r="M652" s="4" t="s">
        <v>16567</v>
      </c>
    </row>
    <row r="653" spans="11:13" ht="15" customHeight="1">
      <c r="K653" s="98"/>
      <c r="L653" s="98"/>
      <c r="M653" s="4" t="s">
        <v>16568</v>
      </c>
    </row>
    <row r="654" spans="11:13" ht="15" customHeight="1">
      <c r="K654" s="98"/>
      <c r="L654" s="719" t="s">
        <v>9487</v>
      </c>
      <c r="M654" s="4" t="s">
        <v>16569</v>
      </c>
    </row>
    <row r="655" spans="11:13" ht="15" customHeight="1">
      <c r="K655" s="98"/>
      <c r="L655" s="98"/>
      <c r="M655" s="4" t="s">
        <v>16632</v>
      </c>
    </row>
    <row r="656" spans="11:13" ht="15" customHeight="1">
      <c r="K656" s="98"/>
      <c r="L656" s="719" t="s">
        <v>9487</v>
      </c>
      <c r="M656" s="4" t="s">
        <v>16570</v>
      </c>
    </row>
    <row r="657" spans="11:13" ht="15" customHeight="1">
      <c r="K657" s="98"/>
      <c r="L657" s="98"/>
      <c r="M657" s="4" t="s">
        <v>16571</v>
      </c>
    </row>
    <row r="658" spans="11:13" ht="15" customHeight="1">
      <c r="K658" s="98"/>
      <c r="L658" s="719" t="s">
        <v>9487</v>
      </c>
      <c r="M658" s="4" t="s">
        <v>16596</v>
      </c>
    </row>
    <row r="659" spans="11:13" ht="15" customHeight="1">
      <c r="K659" s="98"/>
      <c r="L659" s="719" t="s">
        <v>9487</v>
      </c>
      <c r="M659" s="4" t="s">
        <v>16573</v>
      </c>
    </row>
    <row r="660" spans="11:13" ht="15" customHeight="1">
      <c r="K660" s="98"/>
      <c r="L660" s="98"/>
      <c r="M660" s="4" t="s">
        <v>16574</v>
      </c>
    </row>
    <row r="661" spans="11:13" ht="15" customHeight="1">
      <c r="K661" s="98"/>
      <c r="L661" s="98"/>
      <c r="M661" s="4" t="s">
        <v>16597</v>
      </c>
    </row>
    <row r="662" spans="11:13" ht="15" customHeight="1">
      <c r="K662" s="98"/>
      <c r="L662" s="98"/>
      <c r="M662" s="4" t="s">
        <v>16606</v>
      </c>
    </row>
    <row r="663" spans="11:13" ht="15" customHeight="1">
      <c r="K663" s="98"/>
      <c r="L663" s="98"/>
      <c r="M663" s="4" t="s">
        <v>16598</v>
      </c>
    </row>
    <row r="664" spans="11:13" ht="15" customHeight="1">
      <c r="K664" s="98"/>
      <c r="L664" s="98"/>
      <c r="M664" s="4" t="s">
        <v>16607</v>
      </c>
    </row>
    <row r="665" spans="11:13" ht="15" customHeight="1">
      <c r="K665" s="98"/>
      <c r="L665" s="98"/>
      <c r="M665" s="4" t="s">
        <v>16608</v>
      </c>
    </row>
    <row r="666" spans="11:13" ht="15" customHeight="1">
      <c r="K666" s="98"/>
      <c r="L666" s="98"/>
      <c r="M666" s="4" t="s">
        <v>16008</v>
      </c>
    </row>
    <row r="667" spans="11:13" ht="15" customHeight="1">
      <c r="K667" s="98"/>
      <c r="L667" s="98"/>
      <c r="M667" s="4" t="s">
        <v>16009</v>
      </c>
    </row>
    <row r="668" spans="11:13" ht="15" customHeight="1">
      <c r="K668" s="98"/>
      <c r="L668" s="719" t="s">
        <v>9487</v>
      </c>
      <c r="M668" s="4" t="s">
        <v>16599</v>
      </c>
    </row>
    <row r="669" spans="11:13" ht="15" customHeight="1">
      <c r="K669" s="98"/>
      <c r="L669" s="98"/>
      <c r="M669" s="4" t="s">
        <v>16609</v>
      </c>
    </row>
    <row r="670" spans="11:13" ht="15" customHeight="1">
      <c r="K670" s="98"/>
      <c r="L670" s="719"/>
      <c r="M670" s="4" t="s">
        <v>16600</v>
      </c>
    </row>
    <row r="671" spans="11:13" ht="15" customHeight="1">
      <c r="K671" s="98"/>
      <c r="L671" s="98"/>
      <c r="M671" s="4" t="s">
        <v>16601</v>
      </c>
    </row>
    <row r="672" spans="11:13" ht="15" customHeight="1">
      <c r="K672" s="98"/>
      <c r="L672" s="719" t="s">
        <v>9487</v>
      </c>
      <c r="M672" s="4" t="s">
        <v>16602</v>
      </c>
    </row>
    <row r="673" spans="11:13" ht="15" customHeight="1">
      <c r="K673" s="98"/>
      <c r="L673" s="98"/>
      <c r="M673" s="4"/>
    </row>
    <row r="674" spans="11:13" ht="15" customHeight="1">
      <c r="K674" s="98"/>
      <c r="L674" s="98" t="s">
        <v>16295</v>
      </c>
      <c r="M674" s="4"/>
    </row>
    <row r="675" spans="11:13" ht="15" customHeight="1">
      <c r="K675" s="98"/>
      <c r="L675" s="98"/>
      <c r="M675" s="4" t="s">
        <v>16610</v>
      </c>
    </row>
    <row r="676" spans="11:13" ht="15" customHeight="1">
      <c r="K676" s="98"/>
      <c r="L676" s="98"/>
      <c r="M676" s="4" t="s">
        <v>16010</v>
      </c>
    </row>
    <row r="677" spans="11:13" ht="15" customHeight="1">
      <c r="K677" s="98"/>
      <c r="L677" s="98"/>
      <c r="M677" s="4" t="s">
        <v>16011</v>
      </c>
    </row>
    <row r="678" spans="11:13" ht="15" customHeight="1">
      <c r="K678" s="98"/>
      <c r="L678" s="98"/>
      <c r="M678" s="4"/>
    </row>
    <row r="679" spans="11:13" ht="15" customHeight="1">
      <c r="K679" s="98"/>
      <c r="L679" s="98" t="s">
        <v>16296</v>
      </c>
      <c r="M679" s="4"/>
    </row>
    <row r="680" spans="11:13" ht="15" customHeight="1">
      <c r="K680" s="98"/>
      <c r="L680" s="98"/>
      <c r="M680" s="4" t="s">
        <v>16611</v>
      </c>
    </row>
    <row r="681" spans="11:13" ht="15" customHeight="1">
      <c r="K681" s="98"/>
      <c r="L681" s="98"/>
      <c r="M681" s="4" t="s">
        <v>16012</v>
      </c>
    </row>
    <row r="682" spans="11:13" ht="15" customHeight="1">
      <c r="K682" s="98"/>
      <c r="L682" s="98"/>
      <c r="M682" s="4" t="s">
        <v>16013</v>
      </c>
    </row>
    <row r="683" spans="11:13" ht="15" customHeight="1">
      <c r="K683" s="98"/>
      <c r="L683" s="98"/>
      <c r="M683" s="4" t="s">
        <v>8217</v>
      </c>
    </row>
    <row r="684" spans="11:13" ht="15" customHeight="1">
      <c r="K684" s="98"/>
      <c r="L684" s="98"/>
      <c r="M684" s="4" t="s">
        <v>16014</v>
      </c>
    </row>
    <row r="685" spans="11:13" ht="15" customHeight="1">
      <c r="K685" s="98"/>
      <c r="L685" s="98"/>
      <c r="M685" s="4" t="s">
        <v>16015</v>
      </c>
    </row>
    <row r="686" spans="11:13" ht="15" customHeight="1">
      <c r="K686" s="98"/>
      <c r="L686" s="98"/>
      <c r="M686" s="4" t="s">
        <v>16016</v>
      </c>
    </row>
    <row r="687" spans="11:13" ht="15" customHeight="1">
      <c r="K687" s="98"/>
      <c r="L687" s="98"/>
      <c r="M687" s="4" t="s">
        <v>16017</v>
      </c>
    </row>
    <row r="688" spans="11:13" ht="15" customHeight="1">
      <c r="K688" s="98"/>
      <c r="L688" s="98"/>
      <c r="M688" s="4"/>
    </row>
    <row r="689" spans="11:13" ht="15" customHeight="1">
      <c r="K689" s="98"/>
      <c r="L689" s="98" t="s">
        <v>16297</v>
      </c>
      <c r="M689" s="4"/>
    </row>
    <row r="690" spans="11:13" ht="15" customHeight="1">
      <c r="K690" s="98"/>
      <c r="L690" s="719" t="s">
        <v>9487</v>
      </c>
      <c r="M690" s="4" t="s">
        <v>16612</v>
      </c>
    </row>
    <row r="691" spans="11:13" ht="15" customHeight="1">
      <c r="K691" s="98"/>
      <c r="L691" s="719" t="s">
        <v>9487</v>
      </c>
      <c r="M691" s="4" t="s">
        <v>16018</v>
      </c>
    </row>
    <row r="692" spans="11:13" ht="15" customHeight="1">
      <c r="K692" s="98"/>
      <c r="L692" s="98"/>
      <c r="M692" s="4"/>
    </row>
    <row r="693" spans="11:13" ht="15" customHeight="1">
      <c r="K693" s="98"/>
      <c r="L693" s="98" t="s">
        <v>16298</v>
      </c>
      <c r="M693" s="4"/>
    </row>
    <row r="694" spans="11:13" ht="15" customHeight="1">
      <c r="K694" s="98"/>
      <c r="L694" s="98"/>
      <c r="M694" s="4" t="s">
        <v>16575</v>
      </c>
    </row>
    <row r="695" spans="11:13" ht="15" customHeight="1">
      <c r="K695" s="98"/>
      <c r="L695" s="98"/>
      <c r="M695" s="4" t="s">
        <v>16019</v>
      </c>
    </row>
    <row r="696" spans="11:13" ht="15" customHeight="1">
      <c r="K696" s="98"/>
      <c r="L696" s="98"/>
      <c r="M696" s="4" t="s">
        <v>16020</v>
      </c>
    </row>
    <row r="697" spans="11:13" ht="15" customHeight="1">
      <c r="K697" s="98"/>
      <c r="L697" s="98"/>
      <c r="M697" s="4" t="s">
        <v>16021</v>
      </c>
    </row>
    <row r="698" spans="11:13" ht="15" customHeight="1">
      <c r="K698" s="98"/>
      <c r="L698" s="98"/>
      <c r="M698" s="4" t="s">
        <v>16613</v>
      </c>
    </row>
    <row r="699" spans="11:13" ht="15" customHeight="1">
      <c r="K699" s="98"/>
      <c r="L699" s="98"/>
      <c r="M699" s="4" t="s">
        <v>16022</v>
      </c>
    </row>
    <row r="700" spans="11:13" ht="15" customHeight="1">
      <c r="K700" s="98"/>
      <c r="L700" s="98"/>
      <c r="M700" s="4"/>
    </row>
    <row r="701" spans="11:13" ht="15" customHeight="1">
      <c r="K701" s="98"/>
      <c r="L701" s="98" t="s">
        <v>16299</v>
      </c>
      <c r="M701" s="4"/>
    </row>
    <row r="702" spans="11:13" ht="15" customHeight="1">
      <c r="K702" s="98"/>
      <c r="L702" s="98"/>
      <c r="M702" s="4" t="s">
        <v>16576</v>
      </c>
    </row>
    <row r="703" spans="11:13" ht="15" customHeight="1">
      <c r="K703" s="98"/>
      <c r="L703" s="98"/>
      <c r="M703" s="4" t="s">
        <v>16023</v>
      </c>
    </row>
    <row r="704" spans="11:13" ht="15" customHeight="1">
      <c r="K704" s="98"/>
      <c r="L704" s="98"/>
      <c r="M704" s="4"/>
    </row>
    <row r="705" spans="11:13" ht="15" customHeight="1">
      <c r="K705" s="98"/>
      <c r="L705" s="98" t="s">
        <v>16300</v>
      </c>
      <c r="M705" s="4"/>
    </row>
    <row r="706" spans="11:13" ht="15" customHeight="1">
      <c r="K706" s="98"/>
      <c r="L706" s="98"/>
      <c r="M706" s="4" t="s">
        <v>16182</v>
      </c>
    </row>
    <row r="707" spans="11:13" ht="15" customHeight="1">
      <c r="K707" s="98"/>
      <c r="L707" s="98"/>
      <c r="M707" s="4"/>
    </row>
    <row r="708" spans="11:13" ht="15" customHeight="1">
      <c r="K708" s="98"/>
      <c r="L708" s="98" t="s">
        <v>16301</v>
      </c>
      <c r="M708" s="4"/>
    </row>
    <row r="709" spans="11:13" ht="15" customHeight="1">
      <c r="K709" s="98"/>
      <c r="L709" s="717"/>
      <c r="M709" s="4" t="s">
        <v>16183</v>
      </c>
    </row>
    <row r="710" spans="11:13" ht="15" customHeight="1">
      <c r="K710" s="98"/>
      <c r="L710" s="98"/>
      <c r="M710" s="4" t="s">
        <v>16024</v>
      </c>
    </row>
    <row r="711" spans="11:13" ht="15" customHeight="1">
      <c r="K711" s="98"/>
      <c r="L711" s="98"/>
      <c r="M711" s="4" t="s">
        <v>16025</v>
      </c>
    </row>
    <row r="712" spans="11:13" ht="15" customHeight="1">
      <c r="K712" s="98"/>
      <c r="L712" s="98"/>
      <c r="M712" s="4" t="s">
        <v>16026</v>
      </c>
    </row>
    <row r="713" spans="11:13" ht="15" customHeight="1">
      <c r="K713" s="98"/>
      <c r="L713" s="98"/>
      <c r="M713" s="4" t="s">
        <v>16577</v>
      </c>
    </row>
    <row r="714" spans="11:13" ht="15" customHeight="1">
      <c r="K714" s="98"/>
      <c r="L714" s="719" t="s">
        <v>9487</v>
      </c>
      <c r="M714" s="4" t="s">
        <v>16614</v>
      </c>
    </row>
    <row r="715" spans="11:13" ht="15" customHeight="1">
      <c r="K715" s="98"/>
      <c r="L715" s="719" t="s">
        <v>9487</v>
      </c>
      <c r="M715" s="4" t="s">
        <v>16027</v>
      </c>
    </row>
    <row r="716" spans="11:13" ht="15" customHeight="1">
      <c r="K716" s="98"/>
      <c r="L716" s="98"/>
      <c r="M716" s="4"/>
    </row>
    <row r="717" spans="11:13" ht="15" customHeight="1">
      <c r="K717" s="98"/>
      <c r="L717" s="98" t="s">
        <v>16302</v>
      </c>
      <c r="M717" s="4"/>
    </row>
    <row r="718" spans="11:13" ht="15" customHeight="1">
      <c r="K718" s="98"/>
      <c r="L718" s="718" t="s">
        <v>9487</v>
      </c>
      <c r="M718" s="4" t="s">
        <v>16615</v>
      </c>
    </row>
    <row r="719" spans="11:13" ht="15" customHeight="1">
      <c r="K719" s="98"/>
      <c r="L719" s="98"/>
      <c r="M719" s="4" t="s">
        <v>16603</v>
      </c>
    </row>
    <row r="720" spans="11:13" ht="15" customHeight="1">
      <c r="K720" s="98"/>
      <c r="L720" s="98"/>
      <c r="M720" s="4" t="s">
        <v>16028</v>
      </c>
    </row>
    <row r="721" spans="11:13" ht="15" customHeight="1">
      <c r="K721" s="98"/>
      <c r="L721" s="98"/>
      <c r="M721" s="4" t="s">
        <v>16029</v>
      </c>
    </row>
    <row r="722" spans="11:13" ht="15" customHeight="1">
      <c r="K722" s="98"/>
      <c r="L722" s="98"/>
      <c r="M722" s="4" t="s">
        <v>16030</v>
      </c>
    </row>
    <row r="723" spans="11:13" ht="15" customHeight="1">
      <c r="K723" s="98"/>
      <c r="L723" s="98"/>
      <c r="M723" s="4" t="s">
        <v>16031</v>
      </c>
    </row>
    <row r="724" spans="11:13" ht="15" customHeight="1">
      <c r="K724" s="98"/>
      <c r="L724" s="98"/>
      <c r="M724" s="4" t="s">
        <v>16616</v>
      </c>
    </row>
    <row r="725" spans="11:13" ht="15" customHeight="1">
      <c r="K725" s="98"/>
      <c r="L725" s="98"/>
      <c r="M725" s="4" t="s">
        <v>16578</v>
      </c>
    </row>
    <row r="726" spans="11:13" ht="15" customHeight="1">
      <c r="K726" s="98"/>
      <c r="L726" s="98"/>
      <c r="M726" s="4" t="s">
        <v>16579</v>
      </c>
    </row>
    <row r="727" spans="11:13" ht="15" customHeight="1">
      <c r="K727" s="98"/>
      <c r="L727" s="98"/>
      <c r="M727" s="4" t="s">
        <v>16580</v>
      </c>
    </row>
    <row r="728" spans="11:13" ht="15" customHeight="1">
      <c r="K728" s="98"/>
      <c r="L728" s="98"/>
      <c r="M728" s="4"/>
    </row>
    <row r="729" spans="11:13" ht="15" customHeight="1">
      <c r="K729" s="98"/>
      <c r="L729" s="98" t="s">
        <v>16303</v>
      </c>
      <c r="M729" s="4"/>
    </row>
    <row r="730" spans="11:13" ht="15" customHeight="1">
      <c r="K730" s="98"/>
      <c r="L730" s="98"/>
      <c r="M730" s="4" t="s">
        <v>16184</v>
      </c>
    </row>
    <row r="731" spans="11:13" ht="15" customHeight="1">
      <c r="K731" s="98"/>
      <c r="L731" s="98"/>
      <c r="M731" s="4" t="s">
        <v>16032</v>
      </c>
    </row>
    <row r="732" spans="11:13" ht="15" customHeight="1">
      <c r="K732" s="98"/>
      <c r="L732" s="98"/>
      <c r="M732" s="4" t="s">
        <v>16033</v>
      </c>
    </row>
    <row r="733" spans="11:13" ht="15" customHeight="1">
      <c r="K733" s="98"/>
      <c r="L733" s="98"/>
      <c r="M733" s="4" t="s">
        <v>16034</v>
      </c>
    </row>
    <row r="734" spans="11:13" ht="15" customHeight="1">
      <c r="K734" s="98"/>
      <c r="L734" s="98"/>
      <c r="M734" s="4" t="s">
        <v>16035</v>
      </c>
    </row>
    <row r="735" spans="11:13" ht="15" customHeight="1">
      <c r="K735" s="98"/>
      <c r="L735" s="98"/>
      <c r="M735" s="4"/>
    </row>
    <row r="736" spans="11:13" ht="15" customHeight="1">
      <c r="K736" s="98" t="s">
        <v>16185</v>
      </c>
      <c r="L736" s="98"/>
      <c r="M736" s="4"/>
    </row>
    <row r="737" spans="11:13" ht="15" customHeight="1">
      <c r="K737" s="98" t="s">
        <v>16186</v>
      </c>
      <c r="L737" s="98"/>
      <c r="M737" s="4"/>
    </row>
    <row r="738" spans="11:13" ht="15" customHeight="1">
      <c r="K738" s="98"/>
      <c r="L738" s="98"/>
      <c r="M738" s="4"/>
    </row>
    <row r="739" spans="11:13" ht="15" customHeight="1">
      <c r="K739" s="98"/>
      <c r="L739" s="98" t="s">
        <v>16304</v>
      </c>
      <c r="M739" s="4"/>
    </row>
    <row r="740" spans="11:13" ht="15" customHeight="1">
      <c r="K740" s="98"/>
      <c r="L740" s="98"/>
      <c r="M740" s="4" t="s">
        <v>16581</v>
      </c>
    </row>
    <row r="741" spans="11:13" ht="15" customHeight="1">
      <c r="K741" s="98"/>
      <c r="L741" s="98"/>
      <c r="M741" s="4" t="s">
        <v>16617</v>
      </c>
    </row>
    <row r="742" spans="11:13" ht="15" customHeight="1">
      <c r="K742" s="98"/>
      <c r="L742" s="98"/>
      <c r="M742" s="4" t="s">
        <v>16036</v>
      </c>
    </row>
    <row r="743" spans="11:13" ht="15" customHeight="1">
      <c r="K743" s="98"/>
      <c r="L743" s="98"/>
      <c r="M743" s="4"/>
    </row>
    <row r="744" spans="11:13" ht="15" customHeight="1">
      <c r="K744" s="98"/>
      <c r="L744" s="98" t="s">
        <v>16305</v>
      </c>
      <c r="M744" s="4"/>
    </row>
    <row r="745" spans="11:13" ht="15" customHeight="1">
      <c r="K745" s="98"/>
      <c r="L745" s="98"/>
      <c r="M745" s="4" t="s">
        <v>16187</v>
      </c>
    </row>
    <row r="746" spans="11:13" ht="15" customHeight="1">
      <c r="K746" s="98"/>
      <c r="L746" s="98"/>
      <c r="M746" s="4" t="s">
        <v>16037</v>
      </c>
    </row>
    <row r="747" spans="11:13" ht="15" customHeight="1">
      <c r="K747" s="98"/>
      <c r="L747" s="98"/>
      <c r="M747" s="4" t="s">
        <v>16038</v>
      </c>
    </row>
    <row r="748" spans="11:13" ht="15" customHeight="1">
      <c r="K748" s="98"/>
      <c r="L748" s="98"/>
      <c r="M748" s="4"/>
    </row>
    <row r="749" spans="11:13" ht="15" customHeight="1">
      <c r="K749" s="98"/>
      <c r="L749" s="98"/>
      <c r="M749" s="4"/>
    </row>
    <row r="750" spans="11:13" ht="15" customHeight="1">
      <c r="K750" s="98"/>
      <c r="L750" s="98" t="s">
        <v>16306</v>
      </c>
      <c r="M750" s="4"/>
    </row>
    <row r="751" spans="11:13" ht="15" customHeight="1">
      <c r="K751" s="98"/>
      <c r="L751" s="98"/>
      <c r="M751" s="4" t="s">
        <v>16582</v>
      </c>
    </row>
    <row r="752" spans="11:13" ht="15" customHeight="1">
      <c r="K752" s="98"/>
      <c r="L752" s="98"/>
      <c r="M752" s="4"/>
    </row>
    <row r="753" spans="11:13" ht="15" customHeight="1">
      <c r="K753" s="98"/>
      <c r="L753" s="98" t="s">
        <v>16307</v>
      </c>
      <c r="M753" s="4"/>
    </row>
    <row r="754" spans="11:13" ht="15" customHeight="1">
      <c r="K754" s="98"/>
      <c r="L754" s="98"/>
      <c r="M754" s="4" t="s">
        <v>16583</v>
      </c>
    </row>
    <row r="755" spans="11:13" ht="15" customHeight="1">
      <c r="K755" s="98"/>
      <c r="L755" s="98"/>
      <c r="M755" s="4"/>
    </row>
    <row r="756" spans="11:13" ht="15" customHeight="1">
      <c r="K756" s="98"/>
      <c r="L756" s="98" t="s">
        <v>16308</v>
      </c>
      <c r="M756" s="4"/>
    </row>
    <row r="757" spans="11:13" ht="15" customHeight="1">
      <c r="K757" s="98"/>
      <c r="L757" s="98"/>
      <c r="M757" s="4" t="s">
        <v>16188</v>
      </c>
    </row>
    <row r="758" spans="11:13" ht="15" customHeight="1">
      <c r="K758" s="98"/>
      <c r="L758" s="98"/>
      <c r="M758" s="4"/>
    </row>
    <row r="759" spans="11:13" ht="15" customHeight="1">
      <c r="K759" s="98"/>
      <c r="L759" s="98"/>
      <c r="M759" s="4"/>
    </row>
    <row r="760" spans="11:13" ht="15" customHeight="1">
      <c r="K760" s="98" t="s">
        <v>16189</v>
      </c>
      <c r="L760" s="98"/>
      <c r="M760" s="4"/>
    </row>
    <row r="761" spans="11:13" ht="15" customHeight="1">
      <c r="K761" s="98"/>
      <c r="L761" s="98"/>
      <c r="M761" s="4"/>
    </row>
    <row r="762" spans="11:13" ht="15" customHeight="1">
      <c r="K762" s="98"/>
      <c r="L762" s="98" t="s">
        <v>16309</v>
      </c>
      <c r="M762" s="4"/>
    </row>
    <row r="763" spans="11:13" ht="15" customHeight="1">
      <c r="K763" s="98"/>
      <c r="L763" s="98"/>
      <c r="M763" s="4" t="s">
        <v>16618</v>
      </c>
    </row>
    <row r="764" spans="11:13" ht="15" customHeight="1">
      <c r="K764" s="98"/>
      <c r="L764" s="98"/>
      <c r="M764" s="4" t="s">
        <v>16039</v>
      </c>
    </row>
    <row r="765" spans="11:13" ht="15" customHeight="1">
      <c r="K765" s="98"/>
      <c r="L765" s="98"/>
      <c r="M765" s="4" t="s">
        <v>16040</v>
      </c>
    </row>
    <row r="766" spans="11:13" ht="15" customHeight="1">
      <c r="K766" s="98"/>
      <c r="L766" s="98"/>
      <c r="M766" s="4" t="s">
        <v>16041</v>
      </c>
    </row>
    <row r="767" spans="11:13" ht="15" customHeight="1">
      <c r="K767" s="98"/>
      <c r="L767" s="98"/>
      <c r="M767" s="4"/>
    </row>
    <row r="768" spans="11:13" ht="15" customHeight="1">
      <c r="K768" s="98"/>
      <c r="L768" s="98" t="s">
        <v>16310</v>
      </c>
      <c r="M768" s="4"/>
    </row>
    <row r="769" spans="11:13" ht="15" customHeight="1">
      <c r="K769" s="98"/>
      <c r="L769" s="98"/>
      <c r="M769" s="4" t="s">
        <v>16190</v>
      </c>
    </row>
    <row r="770" spans="11:13" ht="15" customHeight="1">
      <c r="K770" s="98"/>
      <c r="L770" s="98"/>
      <c r="M770" s="4" t="s">
        <v>16042</v>
      </c>
    </row>
    <row r="771" spans="11:13" ht="15" customHeight="1">
      <c r="K771" s="98"/>
      <c r="L771" s="98"/>
      <c r="M771" s="4" t="s">
        <v>16043</v>
      </c>
    </row>
    <row r="772" spans="11:13" ht="15" customHeight="1">
      <c r="K772" s="98"/>
      <c r="L772" s="98"/>
      <c r="M772" s="4" t="s">
        <v>16044</v>
      </c>
    </row>
    <row r="773" spans="11:13" ht="15" customHeight="1">
      <c r="K773" s="98"/>
      <c r="L773" s="98"/>
      <c r="M773" s="4" t="s">
        <v>16045</v>
      </c>
    </row>
    <row r="774" spans="11:13" ht="15" customHeight="1">
      <c r="K774" s="98"/>
      <c r="L774" s="98"/>
      <c r="M774" s="4" t="s">
        <v>16046</v>
      </c>
    </row>
    <row r="775" spans="11:13" ht="15" customHeight="1">
      <c r="K775" s="98"/>
      <c r="L775" s="98"/>
      <c r="M775" s="4" t="s">
        <v>16047</v>
      </c>
    </row>
    <row r="776" spans="11:13" ht="15" customHeight="1">
      <c r="K776" s="98"/>
      <c r="L776" s="98"/>
      <c r="M776" s="4" t="s">
        <v>16048</v>
      </c>
    </row>
    <row r="777" spans="11:13" ht="15" customHeight="1">
      <c r="K777" s="98"/>
      <c r="L777" s="98"/>
      <c r="M777" s="4" t="s">
        <v>16049</v>
      </c>
    </row>
    <row r="778" spans="11:13" ht="15" customHeight="1">
      <c r="K778" s="98"/>
      <c r="L778" s="98"/>
      <c r="M778" s="4" t="s">
        <v>16050</v>
      </c>
    </row>
    <row r="779" spans="11:13" ht="15" customHeight="1">
      <c r="K779" s="98"/>
      <c r="L779" s="98"/>
      <c r="M779" s="4" t="s">
        <v>16051</v>
      </c>
    </row>
    <row r="780" spans="11:13" ht="15" customHeight="1">
      <c r="K780" s="98"/>
      <c r="L780" s="98"/>
      <c r="M780" s="4"/>
    </row>
    <row r="781" spans="11:13" ht="15" customHeight="1">
      <c r="K781" s="98"/>
      <c r="L781" s="98" t="s">
        <v>16311</v>
      </c>
      <c r="M781" s="4"/>
    </row>
    <row r="782" spans="11:13" ht="15" customHeight="1">
      <c r="K782" s="98"/>
      <c r="L782" s="98"/>
      <c r="M782" s="4" t="s">
        <v>16191</v>
      </c>
    </row>
    <row r="783" spans="11:13" ht="15" customHeight="1">
      <c r="K783" s="98"/>
      <c r="L783" s="98"/>
      <c r="M783" s="4" t="s">
        <v>16052</v>
      </c>
    </row>
    <row r="784" spans="11:13" ht="15" customHeight="1">
      <c r="K784" s="98"/>
      <c r="L784" s="98"/>
      <c r="M784" s="4" t="s">
        <v>16053</v>
      </c>
    </row>
    <row r="785" spans="11:13" ht="15" customHeight="1">
      <c r="K785" s="98"/>
      <c r="L785" s="98"/>
      <c r="M785" s="4" t="s">
        <v>16054</v>
      </c>
    </row>
    <row r="786" spans="11:13" ht="15" customHeight="1">
      <c r="K786" s="98"/>
      <c r="L786" s="98"/>
      <c r="M786" s="4" t="s">
        <v>16604</v>
      </c>
    </row>
    <row r="787" spans="11:13" ht="15" customHeight="1">
      <c r="K787" s="98"/>
      <c r="L787" s="98"/>
      <c r="M787" s="4"/>
    </row>
    <row r="788" spans="11:13" ht="15" customHeight="1">
      <c r="K788" s="98"/>
      <c r="L788" s="98" t="s">
        <v>16312</v>
      </c>
      <c r="M788" s="4"/>
    </row>
    <row r="789" spans="11:13" ht="15" customHeight="1">
      <c r="K789" s="98"/>
      <c r="L789" s="98"/>
      <c r="M789" s="4" t="s">
        <v>16192</v>
      </c>
    </row>
    <row r="790" spans="11:13" ht="15" customHeight="1">
      <c r="K790" s="98"/>
      <c r="L790" s="719" t="s">
        <v>9487</v>
      </c>
      <c r="M790" s="4" t="s">
        <v>16055</v>
      </c>
    </row>
    <row r="791" spans="11:13" ht="15" customHeight="1">
      <c r="K791" s="98"/>
      <c r="L791" s="98"/>
      <c r="M791" s="4" t="s">
        <v>16056</v>
      </c>
    </row>
    <row r="792" spans="11:13" ht="15" customHeight="1">
      <c r="K792" s="98"/>
      <c r="L792" s="98"/>
      <c r="M792" s="4" t="s">
        <v>16057</v>
      </c>
    </row>
    <row r="793" spans="11:13" ht="15" customHeight="1">
      <c r="K793" s="98"/>
      <c r="L793" s="98"/>
      <c r="M793" s="4" t="s">
        <v>16058</v>
      </c>
    </row>
    <row r="794" spans="11:13" ht="15" customHeight="1">
      <c r="K794" s="98"/>
      <c r="L794" s="98"/>
      <c r="M794" s="4" t="s">
        <v>16059</v>
      </c>
    </row>
    <row r="795" spans="11:13" ht="15" customHeight="1">
      <c r="K795" s="98"/>
      <c r="L795" s="98"/>
      <c r="M795" s="4" t="s">
        <v>16060</v>
      </c>
    </row>
    <row r="796" spans="11:13" ht="15" customHeight="1">
      <c r="K796" s="98"/>
      <c r="L796" s="98"/>
      <c r="M796" s="4" t="s">
        <v>16061</v>
      </c>
    </row>
    <row r="797" spans="11:13" ht="15" customHeight="1">
      <c r="K797" s="98"/>
      <c r="L797" s="98"/>
      <c r="M797" s="4" t="s">
        <v>16062</v>
      </c>
    </row>
    <row r="798" spans="11:13" ht="15" customHeight="1">
      <c r="K798" s="98"/>
      <c r="L798" s="98"/>
      <c r="M798" s="4" t="s">
        <v>16063</v>
      </c>
    </row>
    <row r="799" spans="11:13" ht="15" customHeight="1">
      <c r="K799" s="98"/>
      <c r="L799" s="98"/>
      <c r="M799" s="4" t="s">
        <v>16064</v>
      </c>
    </row>
    <row r="800" spans="11:13" ht="15" customHeight="1">
      <c r="K800" s="98"/>
      <c r="L800" s="98"/>
      <c r="M800" s="4" t="s">
        <v>16065</v>
      </c>
    </row>
    <row r="801" spans="11:13" ht="15" customHeight="1">
      <c r="K801" s="98"/>
      <c r="L801" s="98"/>
      <c r="M801" s="4" t="s">
        <v>16066</v>
      </c>
    </row>
    <row r="802" spans="11:13" ht="15" customHeight="1">
      <c r="K802" s="98"/>
      <c r="L802" s="98"/>
      <c r="M802" s="4" t="s">
        <v>16067</v>
      </c>
    </row>
    <row r="803" spans="11:13" ht="15" customHeight="1">
      <c r="K803" s="98"/>
      <c r="L803" s="98"/>
      <c r="M803" s="4"/>
    </row>
    <row r="804" spans="11:13" ht="15" customHeight="1">
      <c r="K804" s="98"/>
      <c r="L804" s="98" t="s">
        <v>16313</v>
      </c>
      <c r="M804" s="4"/>
    </row>
    <row r="805" spans="11:13" ht="15" customHeight="1">
      <c r="K805" s="98"/>
      <c r="L805" s="98"/>
      <c r="M805" s="4" t="s">
        <v>16194</v>
      </c>
    </row>
    <row r="806" spans="11:13" ht="15" customHeight="1">
      <c r="K806" s="98"/>
      <c r="L806" s="98"/>
      <c r="M806" s="4"/>
    </row>
    <row r="807" spans="11:13" ht="15" customHeight="1">
      <c r="K807" s="98"/>
      <c r="L807" s="98"/>
      <c r="M807" s="4"/>
    </row>
    <row r="808" spans="11:13" ht="15" customHeight="1">
      <c r="K808" s="98" t="s">
        <v>16193</v>
      </c>
      <c r="L808" s="98"/>
      <c r="M808" s="4"/>
    </row>
    <row r="809" spans="11:13" ht="15" customHeight="1">
      <c r="K809" s="98"/>
      <c r="L809" s="98"/>
      <c r="M809" s="4"/>
    </row>
    <row r="810" spans="11:13" ht="15" customHeight="1">
      <c r="K810" s="98"/>
      <c r="L810" s="98" t="s">
        <v>16329</v>
      </c>
      <c r="M810" s="4"/>
    </row>
    <row r="811" spans="11:13" ht="15" customHeight="1">
      <c r="K811" s="98"/>
      <c r="L811" s="98"/>
      <c r="M811" s="4" t="s">
        <v>16584</v>
      </c>
    </row>
    <row r="812" spans="11:13" ht="15" customHeight="1">
      <c r="K812" s="98"/>
      <c r="L812" s="98"/>
      <c r="M812" s="4" t="s">
        <v>16068</v>
      </c>
    </row>
    <row r="813" spans="11:13" ht="15" customHeight="1">
      <c r="K813" s="98"/>
      <c r="L813" s="98"/>
      <c r="M813" s="4" t="s">
        <v>16069</v>
      </c>
    </row>
    <row r="814" spans="11:13" ht="15" customHeight="1">
      <c r="K814" s="98"/>
      <c r="L814" s="98"/>
      <c r="M814" s="4" t="s">
        <v>16070</v>
      </c>
    </row>
    <row r="815" spans="11:13" ht="15" customHeight="1">
      <c r="K815" s="98"/>
      <c r="L815" s="98"/>
      <c r="M815" s="4" t="s">
        <v>16071</v>
      </c>
    </row>
    <row r="816" spans="11:13" ht="15" customHeight="1">
      <c r="K816" s="98"/>
      <c r="L816" s="98"/>
      <c r="M816" s="4" t="s">
        <v>16072</v>
      </c>
    </row>
    <row r="817" spans="11:13" ht="15" customHeight="1">
      <c r="K817" s="98"/>
      <c r="L817" s="98"/>
      <c r="M817" s="4"/>
    </row>
    <row r="818" spans="11:13" ht="15" customHeight="1">
      <c r="K818" s="98"/>
      <c r="L818" s="98" t="s">
        <v>16314</v>
      </c>
      <c r="M818" s="4"/>
    </row>
    <row r="819" spans="11:13" ht="15" customHeight="1">
      <c r="K819" s="98"/>
      <c r="L819" s="98"/>
      <c r="M819" s="4" t="s">
        <v>16585</v>
      </c>
    </row>
    <row r="820" spans="11:13" ht="15" customHeight="1">
      <c r="K820" s="98"/>
      <c r="L820" s="98"/>
      <c r="M820" s="4" t="s">
        <v>16073</v>
      </c>
    </row>
    <row r="821" spans="11:13" ht="15" customHeight="1">
      <c r="K821" s="98"/>
      <c r="L821" s="98"/>
      <c r="M821" s="4" t="s">
        <v>16074</v>
      </c>
    </row>
    <row r="822" spans="11:13" ht="15" customHeight="1">
      <c r="K822" s="98"/>
      <c r="L822" s="98"/>
      <c r="M822" s="4" t="s">
        <v>16075</v>
      </c>
    </row>
    <row r="823" spans="11:13" ht="15" customHeight="1">
      <c r="K823" s="98"/>
      <c r="L823" s="98"/>
      <c r="M823" s="4"/>
    </row>
    <row r="824" spans="11:13" ht="15" customHeight="1">
      <c r="K824" s="98"/>
      <c r="L824" s="98" t="s">
        <v>16315</v>
      </c>
      <c r="M824" s="4"/>
    </row>
    <row r="825" spans="11:13" ht="15" customHeight="1">
      <c r="K825" s="98"/>
      <c r="L825" s="98"/>
      <c r="M825" s="4" t="s">
        <v>16619</v>
      </c>
    </row>
    <row r="826" spans="11:13" ht="15" customHeight="1">
      <c r="K826" s="98"/>
      <c r="L826" s="98"/>
      <c r="M826" s="4" t="s">
        <v>16076</v>
      </c>
    </row>
    <row r="827" spans="11:13" ht="15" customHeight="1">
      <c r="K827" s="98"/>
      <c r="L827" s="98"/>
      <c r="M827" s="4" t="s">
        <v>16620</v>
      </c>
    </row>
    <row r="828" spans="11:13" ht="15" customHeight="1">
      <c r="K828" s="98"/>
      <c r="L828" s="98"/>
      <c r="M828" s="4" t="s">
        <v>16621</v>
      </c>
    </row>
    <row r="829" spans="11:13" ht="15" customHeight="1">
      <c r="K829" s="98"/>
      <c r="L829" s="98"/>
      <c r="M829" s="4"/>
    </row>
    <row r="830" spans="11:13" ht="15" customHeight="1">
      <c r="K830" s="98"/>
      <c r="L830" s="98" t="s">
        <v>16316</v>
      </c>
      <c r="M830" s="4"/>
    </row>
    <row r="831" spans="11:13" ht="15" customHeight="1">
      <c r="K831" s="98"/>
      <c r="L831" s="98"/>
      <c r="M831" s="4" t="s">
        <v>16622</v>
      </c>
    </row>
    <row r="832" spans="11:13" ht="15" customHeight="1">
      <c r="K832" s="98"/>
      <c r="L832" s="98"/>
      <c r="M832" s="4"/>
    </row>
    <row r="833" spans="11:13" ht="15" customHeight="1">
      <c r="K833" s="98"/>
      <c r="L833" s="98" t="s">
        <v>16317</v>
      </c>
      <c r="M833" s="4"/>
    </row>
    <row r="834" spans="11:13" ht="15" customHeight="1">
      <c r="K834" s="98"/>
      <c r="L834" s="98"/>
      <c r="M834" s="4" t="s">
        <v>16195</v>
      </c>
    </row>
    <row r="835" spans="11:13" ht="15" customHeight="1">
      <c r="K835" s="98"/>
      <c r="L835" s="98"/>
      <c r="M835" s="4" t="s">
        <v>16077</v>
      </c>
    </row>
    <row r="836" spans="11:13" ht="15" customHeight="1">
      <c r="K836" s="98"/>
      <c r="L836" s="98"/>
      <c r="M836" s="4"/>
    </row>
    <row r="837" spans="11:13" ht="15" customHeight="1">
      <c r="K837" s="98"/>
      <c r="L837" s="98" t="s">
        <v>16318</v>
      </c>
      <c r="M837" s="4"/>
    </row>
    <row r="838" spans="11:13" ht="15" customHeight="1">
      <c r="K838" s="98"/>
      <c r="L838" s="98"/>
      <c r="M838" s="4" t="s">
        <v>16196</v>
      </c>
    </row>
    <row r="839" spans="11:13" ht="15" customHeight="1">
      <c r="K839" s="98"/>
      <c r="L839" s="98"/>
      <c r="M839" s="4"/>
    </row>
    <row r="840" spans="11:13" ht="15" customHeight="1">
      <c r="K840" s="98"/>
      <c r="L840" s="98" t="s">
        <v>16319</v>
      </c>
      <c r="M840" s="4"/>
    </row>
    <row r="841" spans="11:13" ht="15" customHeight="1">
      <c r="K841" s="98"/>
      <c r="L841" s="98"/>
      <c r="M841" s="4" t="s">
        <v>16586</v>
      </c>
    </row>
    <row r="842" spans="11:13" ht="15" customHeight="1">
      <c r="K842" s="98"/>
      <c r="L842" s="98"/>
      <c r="M842" s="4" t="s">
        <v>16078</v>
      </c>
    </row>
    <row r="843" spans="11:13" ht="15" customHeight="1">
      <c r="K843" s="98"/>
      <c r="L843" s="98"/>
      <c r="M843" s="4" t="s">
        <v>16079</v>
      </c>
    </row>
    <row r="844" spans="11:13" ht="15" customHeight="1">
      <c r="K844" s="98"/>
      <c r="L844" s="98"/>
      <c r="M844" s="4" t="s">
        <v>16080</v>
      </c>
    </row>
    <row r="845" spans="11:13" ht="15" customHeight="1">
      <c r="K845" s="98"/>
      <c r="L845" s="98"/>
      <c r="M845" s="4" t="s">
        <v>16081</v>
      </c>
    </row>
    <row r="846" spans="11:13" ht="15" customHeight="1">
      <c r="K846" s="98"/>
      <c r="L846" s="98"/>
      <c r="M846" s="4" t="s">
        <v>16082</v>
      </c>
    </row>
    <row r="847" spans="11:13" ht="15" customHeight="1">
      <c r="K847" s="98"/>
      <c r="L847" s="98"/>
      <c r="M847" s="4" t="s">
        <v>16083</v>
      </c>
    </row>
    <row r="848" spans="11:13" ht="15" customHeight="1">
      <c r="K848" s="98"/>
      <c r="L848" s="98"/>
      <c r="M848" s="4"/>
    </row>
    <row r="849" spans="11:13" ht="15" customHeight="1">
      <c r="K849" s="98"/>
      <c r="L849" s="98"/>
      <c r="M849" s="4"/>
    </row>
    <row r="850" spans="11:13" ht="15" customHeight="1">
      <c r="K850" s="98" t="s">
        <v>16197</v>
      </c>
      <c r="L850" s="98"/>
      <c r="M850" s="4"/>
    </row>
    <row r="851" spans="11:13" ht="15" customHeight="1">
      <c r="K851" s="98"/>
      <c r="L851" s="98"/>
      <c r="M851" s="4"/>
    </row>
    <row r="852" spans="11:13" ht="15" customHeight="1">
      <c r="K852" s="98"/>
      <c r="L852" s="98" t="s">
        <v>16320</v>
      </c>
      <c r="M852" s="4"/>
    </row>
    <row r="853" spans="11:13" ht="15" customHeight="1">
      <c r="K853" s="98"/>
      <c r="L853" s="98"/>
      <c r="M853" s="709" t="s">
        <v>16633</v>
      </c>
    </row>
    <row r="854" spans="11:13" ht="15" customHeight="1">
      <c r="K854" s="98"/>
      <c r="L854" s="98"/>
      <c r="M854" s="709" t="s">
        <v>16084</v>
      </c>
    </row>
    <row r="855" spans="11:13" ht="15" customHeight="1">
      <c r="K855" s="98"/>
      <c r="L855" s="98"/>
      <c r="M855" s="4"/>
    </row>
    <row r="856" spans="11:13" ht="15" customHeight="1">
      <c r="K856" s="98"/>
      <c r="L856" s="98" t="s">
        <v>16321</v>
      </c>
      <c r="M856" s="4"/>
    </row>
    <row r="857" spans="11:13" ht="15" customHeight="1">
      <c r="K857" s="98"/>
      <c r="L857" s="98"/>
      <c r="M857" s="709" t="s">
        <v>16198</v>
      </c>
    </row>
    <row r="858" spans="11:13" ht="15" customHeight="1">
      <c r="K858" s="98"/>
      <c r="L858" s="98"/>
      <c r="M858" s="709" t="s">
        <v>16085</v>
      </c>
    </row>
    <row r="859" spans="11:13" ht="15" customHeight="1">
      <c r="K859" s="98"/>
      <c r="L859" s="98"/>
      <c r="M859" s="4"/>
    </row>
    <row r="860" spans="11:13" ht="15" customHeight="1">
      <c r="K860" s="98"/>
      <c r="L860" s="98" t="s">
        <v>16322</v>
      </c>
      <c r="M860" s="4"/>
    </row>
    <row r="861" spans="11:13" ht="15" customHeight="1">
      <c r="K861" s="98"/>
      <c r="L861" s="98"/>
      <c r="M861" s="709" t="s">
        <v>16587</v>
      </c>
    </row>
    <row r="862" spans="11:13" ht="15" customHeight="1">
      <c r="K862" s="98"/>
      <c r="L862" s="98"/>
      <c r="M862" s="709" t="s">
        <v>16588</v>
      </c>
    </row>
    <row r="863" spans="11:13" ht="15" customHeight="1">
      <c r="K863" s="98"/>
      <c r="L863" s="98"/>
      <c r="M863" s="4"/>
    </row>
    <row r="864" spans="11:13" ht="15" customHeight="1">
      <c r="K864" s="98"/>
      <c r="L864" s="98" t="s">
        <v>16323</v>
      </c>
      <c r="M864" s="4"/>
    </row>
    <row r="865" spans="11:13" ht="15" customHeight="1">
      <c r="K865" s="98"/>
      <c r="L865" s="98"/>
      <c r="M865" s="709" t="s">
        <v>16589</v>
      </c>
    </row>
    <row r="866" spans="11:13" ht="15" customHeight="1">
      <c r="K866" s="98"/>
      <c r="L866" s="98"/>
      <c r="M866" s="709" t="s">
        <v>16086</v>
      </c>
    </row>
    <row r="867" spans="11:13" ht="15" customHeight="1">
      <c r="K867" s="98"/>
      <c r="L867" s="98"/>
      <c r="M867" s="709" t="s">
        <v>16087</v>
      </c>
    </row>
    <row r="868" spans="11:13" ht="15" customHeight="1">
      <c r="K868" s="98"/>
      <c r="L868" s="98"/>
      <c r="M868" s="4"/>
    </row>
    <row r="869" spans="11:13" ht="15" customHeight="1">
      <c r="K869" s="98"/>
      <c r="L869" s="98" t="s">
        <v>16324</v>
      </c>
      <c r="M869" s="4"/>
    </row>
    <row r="870" spans="11:13" ht="15" customHeight="1">
      <c r="K870" s="98"/>
      <c r="L870" s="98"/>
      <c r="M870" s="709" t="s">
        <v>16590</v>
      </c>
    </row>
    <row r="871" spans="11:13" ht="15" customHeight="1">
      <c r="K871" s="98"/>
      <c r="L871" s="98"/>
      <c r="M871" s="709" t="s">
        <v>16088</v>
      </c>
    </row>
    <row r="872" spans="11:13" ht="15" customHeight="1">
      <c r="K872" s="98"/>
      <c r="L872" s="98"/>
      <c r="M872" s="709" t="s">
        <v>16089</v>
      </c>
    </row>
    <row r="873" spans="11:13" ht="15" customHeight="1">
      <c r="K873" s="98"/>
      <c r="L873" s="98"/>
      <c r="M873" s="709" t="s">
        <v>16090</v>
      </c>
    </row>
    <row r="874" spans="11:13" ht="15" customHeight="1">
      <c r="K874" s="98"/>
      <c r="L874" s="98"/>
      <c r="M874" s="709" t="s">
        <v>16091</v>
      </c>
    </row>
    <row r="875" spans="11:13" ht="15" customHeight="1">
      <c r="K875" s="98"/>
      <c r="L875" s="98"/>
      <c r="M875" s="709" t="s">
        <v>16092</v>
      </c>
    </row>
    <row r="876" spans="11:13" ht="15" customHeight="1">
      <c r="K876" s="98"/>
      <c r="L876" s="98"/>
      <c r="M876" s="709" t="s">
        <v>16093</v>
      </c>
    </row>
    <row r="877" spans="11:13" ht="15" customHeight="1">
      <c r="K877" s="98"/>
      <c r="L877" s="98"/>
      <c r="M877" s="709" t="s">
        <v>16094</v>
      </c>
    </row>
    <row r="878" spans="11:13" ht="15" customHeight="1">
      <c r="K878" s="98"/>
      <c r="L878" s="98"/>
      <c r="M878" s="709" t="s">
        <v>16095</v>
      </c>
    </row>
    <row r="879" spans="11:13" ht="15" customHeight="1">
      <c r="K879" s="98"/>
      <c r="L879" s="98"/>
      <c r="M879" s="709" t="s">
        <v>16096</v>
      </c>
    </row>
    <row r="880" spans="11:13" ht="15" customHeight="1">
      <c r="K880" s="98"/>
      <c r="L880" s="98"/>
      <c r="M880" s="709" t="s">
        <v>16097</v>
      </c>
    </row>
    <row r="881" spans="11:13" ht="15" customHeight="1">
      <c r="K881" s="98"/>
      <c r="L881" s="98"/>
      <c r="M881" s="709" t="s">
        <v>16623</v>
      </c>
    </row>
    <row r="882" spans="11:13" ht="15" customHeight="1">
      <c r="K882" s="98"/>
      <c r="L882" s="98"/>
      <c r="M882" s="709" t="s">
        <v>16098</v>
      </c>
    </row>
    <row r="883" spans="11:13" ht="15" customHeight="1">
      <c r="K883" s="98"/>
      <c r="L883" s="98"/>
      <c r="M883" s="709" t="s">
        <v>16099</v>
      </c>
    </row>
    <row r="884" spans="11:13" ht="15" customHeight="1">
      <c r="K884" s="98"/>
      <c r="L884" s="98"/>
      <c r="M884" s="709" t="s">
        <v>16100</v>
      </c>
    </row>
    <row r="885" spans="11:13" ht="15" customHeight="1">
      <c r="K885" s="98"/>
      <c r="L885" s="98"/>
      <c r="M885" s="709" t="s">
        <v>16101</v>
      </c>
    </row>
    <row r="886" spans="11:13" ht="15" customHeight="1">
      <c r="K886" s="98"/>
      <c r="L886" s="98"/>
      <c r="M886" s="709" t="s">
        <v>16102</v>
      </c>
    </row>
    <row r="887" spans="11:13" ht="15" customHeight="1">
      <c r="K887" s="98"/>
      <c r="L887" s="98"/>
      <c r="M887" s="709" t="s">
        <v>16103</v>
      </c>
    </row>
    <row r="888" spans="11:13" ht="15" customHeight="1">
      <c r="K888" s="98"/>
      <c r="L888" s="98"/>
      <c r="M888" s="709" t="s">
        <v>16104</v>
      </c>
    </row>
    <row r="889" spans="11:13" ht="15" customHeight="1">
      <c r="K889" s="98"/>
      <c r="L889" s="98"/>
      <c r="M889" s="709" t="s">
        <v>16105</v>
      </c>
    </row>
    <row r="890" spans="11:13" ht="15" customHeight="1">
      <c r="K890" s="98"/>
      <c r="L890" s="98"/>
      <c r="M890" s="709" t="s">
        <v>16106</v>
      </c>
    </row>
    <row r="891" spans="11:13" ht="15" customHeight="1">
      <c r="K891" s="98"/>
      <c r="L891" s="98"/>
      <c r="M891" s="4"/>
    </row>
    <row r="892" spans="11:13" ht="15" customHeight="1">
      <c r="K892" s="98"/>
      <c r="L892" s="98" t="s">
        <v>16325</v>
      </c>
      <c r="M892" s="4"/>
    </row>
    <row r="893" spans="11:13" ht="15" customHeight="1">
      <c r="K893" s="98"/>
      <c r="L893" s="98"/>
      <c r="M893" s="709" t="s">
        <v>16591</v>
      </c>
    </row>
    <row r="894" spans="11:13" ht="15" customHeight="1">
      <c r="K894" s="98"/>
      <c r="L894" s="98"/>
      <c r="M894" s="709" t="s">
        <v>16107</v>
      </c>
    </row>
    <row r="895" spans="11:13" ht="15" customHeight="1">
      <c r="K895" s="98"/>
      <c r="L895" s="98"/>
      <c r="M895" s="709" t="s">
        <v>16108</v>
      </c>
    </row>
    <row r="896" spans="11:13" ht="15" customHeight="1">
      <c r="K896" s="98"/>
      <c r="L896" s="98"/>
      <c r="M896" s="709" t="s">
        <v>16109</v>
      </c>
    </row>
    <row r="897" spans="11:13" ht="15" customHeight="1">
      <c r="K897" s="98"/>
      <c r="L897" s="98"/>
      <c r="M897" s="709" t="s">
        <v>16110</v>
      </c>
    </row>
    <row r="898" spans="11:13" ht="15" customHeight="1">
      <c r="K898" s="98"/>
      <c r="L898" s="98"/>
      <c r="M898" s="709" t="s">
        <v>16111</v>
      </c>
    </row>
    <row r="899" spans="11:13" ht="15" customHeight="1">
      <c r="K899" s="98"/>
      <c r="L899" s="98"/>
      <c r="M899" s="709" t="s">
        <v>16112</v>
      </c>
    </row>
    <row r="900" spans="11:13" ht="15" customHeight="1">
      <c r="K900" s="98"/>
      <c r="L900" s="98"/>
      <c r="M900" s="709" t="s">
        <v>16113</v>
      </c>
    </row>
    <row r="901" spans="11:13" ht="15" customHeight="1">
      <c r="K901" s="98"/>
      <c r="L901" s="98"/>
      <c r="M901" s="709" t="s">
        <v>16114</v>
      </c>
    </row>
    <row r="902" spans="11:13" ht="15" customHeight="1">
      <c r="K902" s="98"/>
      <c r="L902" s="98"/>
      <c r="M902" s="709" t="s">
        <v>16115</v>
      </c>
    </row>
    <row r="903" spans="11:13" ht="15" customHeight="1">
      <c r="K903" s="98"/>
      <c r="L903" s="98"/>
      <c r="M903" s="709" t="s">
        <v>16116</v>
      </c>
    </row>
    <row r="904" spans="11:13" ht="15" customHeight="1">
      <c r="K904" s="98"/>
      <c r="L904" s="98"/>
      <c r="M904" s="709" t="s">
        <v>16117</v>
      </c>
    </row>
    <row r="905" spans="11:13" ht="15" customHeight="1">
      <c r="K905" s="98"/>
      <c r="L905" s="98"/>
      <c r="M905" s="709" t="s">
        <v>16118</v>
      </c>
    </row>
    <row r="906" spans="11:13" ht="15" customHeight="1">
      <c r="K906" s="98"/>
      <c r="L906" s="98"/>
      <c r="M906" s="709" t="s">
        <v>16119</v>
      </c>
    </row>
    <row r="907" spans="11:13" ht="15" customHeight="1">
      <c r="K907" s="98"/>
      <c r="L907" s="98"/>
      <c r="M907" s="4"/>
    </row>
    <row r="908" spans="11:13" ht="15" customHeight="1">
      <c r="K908" s="98"/>
      <c r="L908" s="98" t="s">
        <v>16326</v>
      </c>
      <c r="M908" s="4"/>
    </row>
    <row r="909" spans="11:13" ht="15" customHeight="1">
      <c r="K909" s="98"/>
      <c r="L909" s="98"/>
      <c r="M909" s="709" t="s">
        <v>16199</v>
      </c>
    </row>
    <row r="910" spans="11:13" ht="15" customHeight="1">
      <c r="K910" s="98"/>
      <c r="L910" s="98"/>
      <c r="M910" s="709" t="s">
        <v>16634</v>
      </c>
    </row>
    <row r="911" spans="11:13" ht="15" customHeight="1">
      <c r="K911" s="98"/>
      <c r="L911" s="98"/>
      <c r="M911" s="4"/>
    </row>
    <row r="912" spans="11:13" ht="15" customHeight="1">
      <c r="K912" s="98"/>
      <c r="L912" s="98" t="s">
        <v>16327</v>
      </c>
      <c r="M912" s="4"/>
    </row>
    <row r="913" spans="11:13" ht="15" customHeight="1">
      <c r="K913" s="98"/>
      <c r="L913" s="98"/>
      <c r="M913" s="709" t="s">
        <v>16605</v>
      </c>
    </row>
    <row r="914" spans="11:13" ht="15" customHeight="1">
      <c r="K914" s="98"/>
      <c r="L914" s="98"/>
      <c r="M914" s="709" t="s">
        <v>16120</v>
      </c>
    </row>
    <row r="915" spans="11:13" ht="15" customHeight="1">
      <c r="K915" s="98"/>
      <c r="L915" s="98"/>
      <c r="M915" s="709" t="s">
        <v>16121</v>
      </c>
    </row>
    <row r="916" spans="11:13" ht="15" customHeight="1">
      <c r="K916" s="98"/>
      <c r="L916" s="98"/>
      <c r="M916" s="709" t="s">
        <v>16122</v>
      </c>
    </row>
    <row r="917" spans="11:13" ht="15" customHeight="1">
      <c r="K917" s="98"/>
      <c r="L917" s="98"/>
      <c r="M917" s="709" t="s">
        <v>16592</v>
      </c>
    </row>
    <row r="918" spans="11:13" ht="15" customHeight="1">
      <c r="K918" s="98"/>
      <c r="L918" s="98"/>
      <c r="M918" s="709" t="s">
        <v>16123</v>
      </c>
    </row>
    <row r="919" spans="11:13" ht="15" customHeight="1">
      <c r="K919" s="98"/>
      <c r="L919" s="98"/>
      <c r="M919" s="709" t="s">
        <v>16124</v>
      </c>
    </row>
    <row r="920" spans="11:13" ht="15" customHeight="1">
      <c r="K920" s="98"/>
      <c r="L920" s="98"/>
      <c r="M920" s="709" t="s">
        <v>16125</v>
      </c>
    </row>
    <row r="921" spans="11:13" ht="15" customHeight="1">
      <c r="K921" s="98"/>
      <c r="L921" s="98"/>
      <c r="M921" s="709" t="s">
        <v>16126</v>
      </c>
    </row>
    <row r="922" spans="11:13" ht="15" customHeight="1">
      <c r="K922" s="98"/>
      <c r="L922" s="98"/>
      <c r="M922" s="709" t="s">
        <v>16127</v>
      </c>
    </row>
    <row r="923" spans="11:13" ht="15" customHeight="1">
      <c r="K923" s="98"/>
      <c r="L923" s="98"/>
      <c r="M923" s="709" t="s">
        <v>16128</v>
      </c>
    </row>
    <row r="924" spans="11:13" ht="15" customHeight="1">
      <c r="K924" s="98"/>
      <c r="L924" s="98"/>
      <c r="M924" s="709" t="s">
        <v>16129</v>
      </c>
    </row>
    <row r="925" spans="11:13" ht="15" customHeight="1">
      <c r="K925" s="98"/>
      <c r="L925" s="98"/>
      <c r="M925" s="709" t="s">
        <v>16130</v>
      </c>
    </row>
    <row r="926" spans="11:13" ht="15" customHeight="1">
      <c r="K926" s="98"/>
      <c r="L926" s="98"/>
      <c r="M926" s="709" t="s">
        <v>16593</v>
      </c>
    </row>
    <row r="927" spans="11:13" ht="15" customHeight="1">
      <c r="K927" s="98"/>
      <c r="L927" s="98"/>
      <c r="M927" s="709" t="s">
        <v>16131</v>
      </c>
    </row>
    <row r="928" spans="11:13" ht="15" customHeight="1">
      <c r="K928" s="98"/>
      <c r="L928" s="98"/>
      <c r="M928" s="709" t="s">
        <v>16132</v>
      </c>
    </row>
    <row r="929" spans="11:13" ht="15" customHeight="1">
      <c r="K929" s="98"/>
      <c r="L929" s="98"/>
      <c r="M929" s="709" t="s">
        <v>16133</v>
      </c>
    </row>
    <row r="930" spans="11:13" ht="15" customHeight="1">
      <c r="K930" s="98"/>
      <c r="L930" s="98"/>
      <c r="M930" s="709" t="s">
        <v>16134</v>
      </c>
    </row>
    <row r="931" spans="11:13" ht="15" customHeight="1">
      <c r="K931" s="98"/>
      <c r="L931" s="98"/>
      <c r="M931" s="709" t="s">
        <v>16135</v>
      </c>
    </row>
    <row r="932" spans="11:13" ht="15" customHeight="1">
      <c r="K932" s="98"/>
      <c r="L932" s="98"/>
      <c r="M932" s="709" t="s">
        <v>16136</v>
      </c>
    </row>
    <row r="933" spans="11:13" ht="15" customHeight="1">
      <c r="K933" s="98"/>
      <c r="L933" s="98"/>
      <c r="M933" s="709" t="s">
        <v>16137</v>
      </c>
    </row>
    <row r="934" spans="11:13" ht="15" customHeight="1">
      <c r="K934" s="98"/>
      <c r="L934" s="98"/>
      <c r="M934" s="709" t="s">
        <v>16635</v>
      </c>
    </row>
    <row r="935" spans="11:13" ht="15" customHeight="1">
      <c r="K935" s="98"/>
      <c r="L935" s="98"/>
      <c r="M935" s="709" t="s">
        <v>16138</v>
      </c>
    </row>
    <row r="936" spans="11:13" ht="15" customHeight="1">
      <c r="K936" s="98"/>
      <c r="L936" s="98"/>
      <c r="M936" s="709" t="s">
        <v>16139</v>
      </c>
    </row>
    <row r="937" spans="11:13" ht="15" customHeight="1">
      <c r="K937" s="98"/>
      <c r="L937" s="98"/>
      <c r="M937" s="709" t="s">
        <v>16140</v>
      </c>
    </row>
    <row r="938" spans="11:13" ht="15" customHeight="1">
      <c r="K938" s="98"/>
      <c r="L938" s="98"/>
      <c r="M938" s="709" t="s">
        <v>16141</v>
      </c>
    </row>
    <row r="939" spans="11:13" ht="15" customHeight="1">
      <c r="K939" s="98"/>
      <c r="L939" s="98"/>
      <c r="M939" s="709" t="s">
        <v>16142</v>
      </c>
    </row>
    <row r="940" spans="11:13" ht="15" customHeight="1">
      <c r="K940" s="98"/>
      <c r="L940" s="98"/>
      <c r="M940" s="709" t="s">
        <v>16143</v>
      </c>
    </row>
    <row r="941" spans="11:13" ht="15" customHeight="1">
      <c r="K941" s="98"/>
      <c r="L941" s="98"/>
      <c r="M941" s="709" t="s">
        <v>16144</v>
      </c>
    </row>
    <row r="942" spans="11:13" ht="15" customHeight="1">
      <c r="K942" s="98"/>
      <c r="L942" s="98"/>
      <c r="M942" s="709" t="s">
        <v>16636</v>
      </c>
    </row>
    <row r="943" spans="11:13" ht="15" customHeight="1">
      <c r="K943" s="98"/>
      <c r="L943" s="98"/>
      <c r="M943" s="709" t="s">
        <v>16594</v>
      </c>
    </row>
    <row r="944" spans="11:13" ht="15" customHeight="1">
      <c r="K944" s="98"/>
      <c r="L944" s="98"/>
      <c r="M944" s="4"/>
    </row>
    <row r="945" spans="11:13" ht="15" customHeight="1">
      <c r="K945" s="98"/>
      <c r="L945" s="98"/>
      <c r="M945" s="4"/>
    </row>
    <row r="946" spans="11:13" ht="15" customHeight="1">
      <c r="K946" s="98"/>
      <c r="L946" s="98" t="s">
        <v>16328</v>
      </c>
      <c r="M946" s="4"/>
    </row>
    <row r="947" spans="11:13" ht="15" customHeight="1">
      <c r="K947" s="98"/>
      <c r="L947" s="98"/>
      <c r="M947" s="709" t="s">
        <v>16595</v>
      </c>
    </row>
    <row r="948" spans="11:13" ht="15" customHeight="1">
      <c r="K948" s="98"/>
      <c r="L948" s="98"/>
      <c r="M948" s="4"/>
    </row>
    <row r="949" spans="11:13" ht="15" customHeight="1">
      <c r="K949" s="98"/>
      <c r="L949" s="98"/>
      <c r="M949" s="4"/>
    </row>
    <row r="950" spans="11:13" ht="15" customHeight="1">
      <c r="K950" s="98"/>
      <c r="L950" s="98"/>
      <c r="M950" s="4"/>
    </row>
    <row r="951" spans="11:13" ht="15" customHeight="1">
      <c r="K951" s="98"/>
      <c r="L951" s="98"/>
      <c r="M951" s="4" t="s">
        <v>16145</v>
      </c>
    </row>
    <row r="952" spans="11:13" ht="15" customHeight="1">
      <c r="K952" s="98"/>
      <c r="L952" s="98"/>
    </row>
    <row r="953" spans="11:13" ht="15" customHeight="1">
      <c r="K953" s="98"/>
      <c r="L953" s="98"/>
    </row>
    <row r="954" spans="11:13" ht="15" customHeight="1">
      <c r="K954" s="98"/>
      <c r="L954" s="98"/>
    </row>
    <row r="955" spans="11:13" ht="15" customHeight="1">
      <c r="K955" s="98"/>
      <c r="L955" s="98"/>
    </row>
    <row r="956" spans="11:13" ht="15" customHeight="1">
      <c r="K956" s="98"/>
      <c r="L956" s="98"/>
    </row>
    <row r="957" spans="11:13" ht="15" customHeight="1">
      <c r="K957" s="98"/>
      <c r="L957" s="98"/>
    </row>
    <row r="958" spans="11:13" ht="15" customHeight="1">
      <c r="K958" s="98"/>
      <c r="L958" s="98"/>
    </row>
    <row r="959" spans="11:13" ht="15" customHeight="1">
      <c r="K959" s="98"/>
      <c r="L959" s="98"/>
    </row>
    <row r="960" spans="11:13" ht="15" customHeight="1">
      <c r="K960" s="98"/>
      <c r="L960" s="98"/>
    </row>
    <row r="961" spans="11:12" ht="15" customHeight="1">
      <c r="K961" s="98"/>
      <c r="L961" s="98"/>
    </row>
    <row r="962" spans="11:12" ht="15" customHeight="1">
      <c r="K962" s="98"/>
      <c r="L962" s="98"/>
    </row>
    <row r="963" spans="11:12" ht="15" customHeight="1">
      <c r="K963" s="98"/>
      <c r="L963" s="98"/>
    </row>
    <row r="964" spans="11:12" ht="15" customHeight="1">
      <c r="K964" s="98"/>
      <c r="L964" s="98"/>
    </row>
    <row r="965" spans="11:12" ht="15" customHeight="1">
      <c r="K965" s="98"/>
      <c r="L965" s="98"/>
    </row>
    <row r="966" spans="11:12" ht="15" customHeight="1">
      <c r="K966" s="98"/>
      <c r="L966" s="98"/>
    </row>
    <row r="967" spans="11:12" ht="15" customHeight="1">
      <c r="K967" s="98"/>
      <c r="L967" s="98"/>
    </row>
    <row r="968" spans="11:12" ht="15" customHeight="1">
      <c r="K968" s="98"/>
      <c r="L968" s="98"/>
    </row>
    <row r="969" spans="11:12" ht="15" customHeight="1">
      <c r="K969" s="98"/>
      <c r="L969" s="98"/>
    </row>
    <row r="970" spans="11:12" ht="15" customHeight="1">
      <c r="K970" s="98"/>
      <c r="L970" s="98"/>
    </row>
    <row r="971" spans="11:12" ht="15" customHeight="1">
      <c r="K971" s="98"/>
      <c r="L971" s="98"/>
    </row>
    <row r="972" spans="11:12" ht="15" customHeight="1">
      <c r="K972" s="98"/>
      <c r="L972" s="98"/>
    </row>
    <row r="973" spans="11:12" ht="15" customHeight="1">
      <c r="K973" s="98"/>
      <c r="L973" s="98"/>
    </row>
    <row r="974" spans="11:12" ht="15" customHeight="1">
      <c r="K974" s="98"/>
      <c r="L974" s="98"/>
    </row>
    <row r="975" spans="11:12" ht="15" customHeight="1">
      <c r="K975" s="98"/>
      <c r="L975" s="98"/>
    </row>
    <row r="976" spans="11:12" ht="15" customHeight="1">
      <c r="K976" s="98"/>
      <c r="L976" s="98"/>
    </row>
    <row r="977" spans="11:12" ht="15" customHeight="1">
      <c r="K977" s="98"/>
      <c r="L977" s="98"/>
    </row>
    <row r="978" spans="11:12" ht="15" customHeight="1">
      <c r="K978" s="98"/>
      <c r="L978" s="98"/>
    </row>
    <row r="979" spans="11:12" ht="15" customHeight="1">
      <c r="K979" s="98"/>
      <c r="L979" s="98"/>
    </row>
    <row r="980" spans="11:12" ht="15" customHeight="1">
      <c r="K980" s="98"/>
      <c r="L980" s="98"/>
    </row>
    <row r="981" spans="11:12" ht="15" customHeight="1">
      <c r="K981" s="98"/>
      <c r="L981" s="98"/>
    </row>
    <row r="982" spans="11:12" ht="15" customHeight="1">
      <c r="K982" s="98"/>
      <c r="L982" s="98"/>
    </row>
    <row r="983" spans="11:12" ht="15" customHeight="1">
      <c r="K983" s="98"/>
      <c r="L983" s="98"/>
    </row>
    <row r="984" spans="11:12" ht="15" customHeight="1">
      <c r="K984" s="98"/>
      <c r="L984" s="98"/>
    </row>
    <row r="985" spans="11:12" ht="15" customHeight="1">
      <c r="K985" s="98"/>
      <c r="L985" s="98"/>
    </row>
    <row r="986" spans="11:12" ht="15" customHeight="1">
      <c r="K986" s="98"/>
      <c r="L986" s="98"/>
    </row>
    <row r="987" spans="11:12" ht="15" customHeight="1">
      <c r="K987" s="98"/>
      <c r="L987" s="98"/>
    </row>
    <row r="988" spans="11:12" ht="15" customHeight="1">
      <c r="K988" s="98"/>
      <c r="L988" s="98"/>
    </row>
    <row r="989" spans="11:12" ht="15" customHeight="1">
      <c r="K989" s="98"/>
      <c r="L989" s="98"/>
    </row>
    <row r="990" spans="11:12" ht="15" customHeight="1">
      <c r="K990" s="98"/>
      <c r="L990" s="98"/>
    </row>
    <row r="991" spans="11:12" ht="15" customHeight="1">
      <c r="K991" s="98"/>
      <c r="L991" s="98"/>
    </row>
    <row r="992" spans="11:12" ht="15" customHeight="1">
      <c r="K992" s="98"/>
      <c r="L992" s="98"/>
    </row>
    <row r="993" spans="11:12" ht="15" customHeight="1">
      <c r="K993" s="98"/>
      <c r="L993" s="98"/>
    </row>
    <row r="994" spans="11:12" ht="15" customHeight="1">
      <c r="K994" s="98"/>
      <c r="L994" s="98"/>
    </row>
    <row r="995" spans="11:12" ht="15" customHeight="1">
      <c r="K995" s="98"/>
      <c r="L995" s="98"/>
    </row>
    <row r="996" spans="11:12" ht="15" customHeight="1">
      <c r="K996" s="98"/>
      <c r="L996" s="98"/>
    </row>
    <row r="997" spans="11:12" ht="15" customHeight="1">
      <c r="K997" s="98"/>
      <c r="L997" s="98"/>
    </row>
    <row r="998" spans="11:12" ht="15" customHeight="1">
      <c r="K998" s="98"/>
      <c r="L998" s="98"/>
    </row>
    <row r="999" spans="11:12" ht="15" customHeight="1">
      <c r="K999" s="98"/>
      <c r="L999" s="98"/>
    </row>
    <row r="1000" spans="11:12" ht="15" customHeight="1">
      <c r="K1000" s="98"/>
      <c r="L1000" s="98"/>
    </row>
    <row r="1001" spans="11:12" ht="15" customHeight="1">
      <c r="K1001" s="98"/>
      <c r="L1001" s="98"/>
    </row>
    <row r="1002" spans="11:12" ht="15" customHeight="1">
      <c r="K1002" s="98"/>
      <c r="L1002" s="98"/>
    </row>
    <row r="1003" spans="11:12" ht="15" customHeight="1">
      <c r="K1003" s="98"/>
      <c r="L1003" s="98"/>
    </row>
    <row r="1004" spans="11:12" ht="15" customHeight="1">
      <c r="K1004" s="98"/>
      <c r="L1004" s="98"/>
    </row>
    <row r="1005" spans="11:12" ht="15" customHeight="1">
      <c r="K1005" s="98"/>
      <c r="L1005" s="98"/>
    </row>
    <row r="1006" spans="11:12" ht="15" customHeight="1">
      <c r="K1006" s="98"/>
      <c r="L1006" s="98"/>
    </row>
    <row r="1007" spans="11:12" ht="15" customHeight="1">
      <c r="K1007" s="98"/>
      <c r="L1007" s="98"/>
    </row>
    <row r="1008" spans="11:12" ht="15" customHeight="1">
      <c r="K1008" s="98"/>
      <c r="L1008" s="98"/>
    </row>
    <row r="1009" spans="11:12" ht="15" customHeight="1">
      <c r="K1009" s="98"/>
      <c r="L1009" s="98"/>
    </row>
    <row r="1010" spans="11:12" ht="15" customHeight="1">
      <c r="K1010" s="98"/>
      <c r="L1010" s="98"/>
    </row>
    <row r="1011" spans="11:12" ht="15" customHeight="1">
      <c r="K1011" s="98"/>
      <c r="L1011" s="98"/>
    </row>
    <row r="1012" spans="11:12" ht="15" customHeight="1">
      <c r="K1012" s="98"/>
      <c r="L1012" s="98"/>
    </row>
    <row r="1013" spans="11:12" ht="15" customHeight="1">
      <c r="K1013" s="98"/>
      <c r="L1013" s="98"/>
    </row>
    <row r="1014" spans="11:12" ht="15" customHeight="1">
      <c r="K1014" s="98"/>
      <c r="L1014" s="98"/>
    </row>
    <row r="1015" spans="11:12" ht="15" customHeight="1">
      <c r="K1015" s="98"/>
      <c r="L1015" s="98"/>
    </row>
    <row r="1016" spans="11:12" ht="15" customHeight="1">
      <c r="K1016" s="98"/>
      <c r="L1016" s="98"/>
    </row>
    <row r="1017" spans="11:12" ht="15" customHeight="1">
      <c r="K1017" s="98"/>
      <c r="L1017" s="98"/>
    </row>
    <row r="1018" spans="11:12" ht="15" customHeight="1">
      <c r="K1018" s="98"/>
      <c r="L1018" s="98"/>
    </row>
    <row r="1019" spans="11:12" ht="15" customHeight="1">
      <c r="K1019" s="98"/>
      <c r="L1019" s="98"/>
    </row>
    <row r="1020" spans="11:12" ht="15" customHeight="1">
      <c r="K1020" s="98"/>
      <c r="L1020" s="98"/>
    </row>
    <row r="1021" spans="11:12" ht="15" customHeight="1">
      <c r="K1021" s="98"/>
      <c r="L1021" s="98"/>
    </row>
    <row r="1022" spans="11:12" ht="15" customHeight="1">
      <c r="K1022" s="98"/>
      <c r="L1022" s="98"/>
    </row>
    <row r="1023" spans="11:12" ht="15" customHeight="1">
      <c r="K1023" s="98"/>
    </row>
    <row r="1024" spans="11:12" ht="15" customHeight="1">
      <c r="K1024" s="98"/>
    </row>
    <row r="1025" spans="11:11" ht="15" customHeight="1">
      <c r="K1025" s="98"/>
    </row>
    <row r="1026" spans="11:11" ht="15" customHeight="1">
      <c r="K1026" s="98"/>
    </row>
    <row r="1027" spans="11:11" ht="15" customHeight="1">
      <c r="K1027" s="98"/>
    </row>
    <row r="1028" spans="11:11" ht="15" customHeight="1">
      <c r="K1028" s="98"/>
    </row>
    <row r="1029" spans="11:11" ht="15" customHeight="1">
      <c r="K1029" s="98"/>
    </row>
  </sheetData>
  <mergeCells count="74">
    <mergeCell ref="G12:G13"/>
    <mergeCell ref="H12:H13"/>
    <mergeCell ref="F14:F15"/>
    <mergeCell ref="G14:G15"/>
    <mergeCell ref="H14:H15"/>
    <mergeCell ref="C10:C11"/>
    <mergeCell ref="C12:C13"/>
    <mergeCell ref="C14:C15"/>
    <mergeCell ref="C22:C23"/>
    <mergeCell ref="C26:C27"/>
    <mergeCell ref="H37:H38"/>
    <mergeCell ref="G37:G38"/>
    <mergeCell ref="F37:F38"/>
    <mergeCell ref="C37:C38"/>
    <mergeCell ref="C39:C40"/>
    <mergeCell ref="H39:H40"/>
    <mergeCell ref="G39:G40"/>
    <mergeCell ref="F39:F40"/>
    <mergeCell ref="A4:B5"/>
    <mergeCell ref="C4:C5"/>
    <mergeCell ref="D4:E5"/>
    <mergeCell ref="F4:H4"/>
    <mergeCell ref="C29:C30"/>
    <mergeCell ref="C6:C7"/>
    <mergeCell ref="F6:F7"/>
    <mergeCell ref="G6:G7"/>
    <mergeCell ref="H6:H7"/>
    <mergeCell ref="C8:C9"/>
    <mergeCell ref="F8:F9"/>
    <mergeCell ref="G8:G9"/>
    <mergeCell ref="H8:H9"/>
    <mergeCell ref="F29:F30"/>
    <mergeCell ref="G29:G30"/>
    <mergeCell ref="H29:H30"/>
    <mergeCell ref="C70:C71"/>
    <mergeCell ref="F70:F71"/>
    <mergeCell ref="G70:G71"/>
    <mergeCell ref="H70:H71"/>
    <mergeCell ref="M1:M2"/>
    <mergeCell ref="J2:K2"/>
    <mergeCell ref="J3:K3"/>
    <mergeCell ref="M3:M4"/>
    <mergeCell ref="A1:H2"/>
    <mergeCell ref="H10:H11"/>
    <mergeCell ref="G10:G11"/>
    <mergeCell ref="F10:F11"/>
    <mergeCell ref="F12:F13"/>
    <mergeCell ref="C41:C42"/>
    <mergeCell ref="C43:C44"/>
    <mergeCell ref="F43:F44"/>
    <mergeCell ref="C50:C51"/>
    <mergeCell ref="C45:C46"/>
    <mergeCell ref="F45:F46"/>
    <mergeCell ref="G45:G46"/>
    <mergeCell ref="H45:H46"/>
    <mergeCell ref="F47:F48"/>
    <mergeCell ref="G47:G48"/>
    <mergeCell ref="H47:H48"/>
    <mergeCell ref="F50:F51"/>
    <mergeCell ref="G50:G51"/>
    <mergeCell ref="H50:H51"/>
    <mergeCell ref="G43:G44"/>
    <mergeCell ref="H43:H44"/>
    <mergeCell ref="H41:H42"/>
    <mergeCell ref="G41:G42"/>
    <mergeCell ref="F41:F42"/>
    <mergeCell ref="C52:C53"/>
    <mergeCell ref="H52:H53"/>
    <mergeCell ref="G52:G53"/>
    <mergeCell ref="F52:F53"/>
    <mergeCell ref="C68:C69"/>
    <mergeCell ref="F68:F69"/>
    <mergeCell ref="G68:G69"/>
    <mergeCell ref="H68:H69"/>
  </mergeCells>
  <phoneticPr fontId="2" type="noConversion"/>
  <dataValidations disablePrompts="1" count="1">
    <dataValidation allowBlank="1" showInputMessage="1" showErrorMessage="1" promptTitle="본 시트에 숨어 있는 편리한 기능과 사용시 유의 사항" prompt="_x000a_1) 법조항 (위반내용 하늘색 글씨)를 클릭하면 법령으로 _x000a_   이동됩니다._x000a__x000a_2) 시트이름, 셀 내용을 변경하면 바로가기에 오류가 발생_x000a_    합니다 셀삽입/셀 삭제를 통하여 편집하십시오_x000a__x000a_3) 과태료의 굵은 글씨는 중요하다 생각되는 내용을_x000a_    주관적으로 판단했으므로 편집해도 됩니다." sqref="J2:K3" xr:uid="{C9A5A5CC-1CC1-416E-8026-D0B26EBD7BD9}"/>
  </dataValidations>
  <hyperlinks>
    <hyperlink ref="M1" location="직무목록!A1" display="직무목록 바로가기" xr:uid="{33BDE7C4-EBBB-4676-A42E-0AFD8AB50C17}"/>
    <hyperlink ref="M3:M4" location="보건기준!A1" display="산업안전보건기준" xr:uid="{D3406FB7-E0E1-468B-A3DB-B32FFB90BEAC}"/>
    <hyperlink ref="B6" location="진20" display="진20" xr:uid="{DAEE449D-D6CB-4AD3-888B-021E2CDEEA8E}"/>
    <hyperlink ref="B10" location="진21" display="진21" xr:uid="{730A6A81-D899-48C1-B088-527068811100}"/>
    <hyperlink ref="B12" location="진222" display="진222" xr:uid="{7FFF57A5-E397-4168-88DE-E9B633204207}"/>
    <hyperlink ref="B14" location="진24" display="진24" xr:uid="{98EF965D-E563-44E9-9BD7-C25F4088820E}"/>
    <hyperlink ref="B16" location="진26" display="진26" xr:uid="{D895099A-2B3F-42BC-82CB-9391456B6F06}"/>
    <hyperlink ref="B25" location="진29" display="진29" xr:uid="{E892C13F-7844-400B-B8C5-6728A58E4F49}"/>
    <hyperlink ref="B29" location="진31" display="진31" xr:uid="{D8DAC150-B8D2-4ACD-9236-214A090DD9B3}"/>
    <hyperlink ref="B34" location="진33" display="진33" xr:uid="{B5BBE0CD-0BCE-47F3-834A-CC45C0CBF594}"/>
    <hyperlink ref="B37" location="진38" display="진38" xr:uid="{BBF6C74B-E129-4388-A2BB-FF6C7C56782E}"/>
    <hyperlink ref="B39" location="진392" display="진392" xr:uid="{59CA9E38-9403-458E-A998-077AF93D3F1B}"/>
    <hyperlink ref="B43" location="진50" display="진50" xr:uid="{40498006-CE6E-4DC1-A141-6EC4F87A7AF5}"/>
    <hyperlink ref="B45" location="진54" display="진54" xr:uid="{D26FA6AF-7AB7-49B8-9A4E-D28AC077324D}"/>
    <hyperlink ref="B47" location="진56" display="진56" xr:uid="{14CED64D-355D-4F64-A29E-9F30251DDC2E}"/>
    <hyperlink ref="B50" location="진62" display="진62" xr:uid="{F5000334-FD29-47DF-A8DC-092A783F8175}"/>
    <hyperlink ref="B62" location="진63" display="진63" xr:uid="{73BADB61-D594-43E0-A280-85CB3F88D510}"/>
    <hyperlink ref="B65" location="진66" display="진66" xr:uid="{93EE2E17-1B2C-4654-A582-F77DD66EF1A6}"/>
    <hyperlink ref="B68" location="진67" display="진67" xr:uid="{4DC06169-92BC-4228-ABC8-0682BBD27958}"/>
    <hyperlink ref="B70" location="진77" display="진77" xr:uid="{630F13D6-7D61-4CAE-8B75-C797DC3BD374}"/>
    <hyperlink ref="L790" location="진과77" display="●" xr:uid="{D45B24C9-F642-454D-B242-C25601D21B4B}"/>
    <hyperlink ref="L718" location="진과67" display="●" xr:uid="{DA415208-83F7-4CBB-8308-41B5862FA39F}"/>
    <hyperlink ref="L714" location="진과66" display="●" xr:uid="{A685BA6C-938B-4245-98A5-2C85C281F646}"/>
    <hyperlink ref="L715" location="진과66" display="●" xr:uid="{26C6E199-7AD2-458E-B002-8C7D5540784E}"/>
    <hyperlink ref="L691" location="진과63" display="●" xr:uid="{4823B29A-65AC-4C24-B2B8-EA773B311F13}"/>
    <hyperlink ref="L690" location="진과63" display="●" xr:uid="{24D03DCF-A032-455B-BF2B-04624A8926EF}"/>
    <hyperlink ref="L652" location="진과62" display="●" xr:uid="{F55E997F-4674-4979-ABB9-F9AA7B86910B}"/>
    <hyperlink ref="L611" location="진과56" display="●" xr:uid="{28AD37F0-D068-4D88-9B2F-B0AB6D0F279D}"/>
    <hyperlink ref="L548" location="진과50" display="●" xr:uid="{14D70875-2BCA-410D-B241-A2C211047431}"/>
    <hyperlink ref="L424" location="진과39" display="●" xr:uid="{1B1A4960-B2FA-4E31-B588-345210C4A629}"/>
    <hyperlink ref="L368" location="진과33" display="●" xr:uid="{86652785-594E-4863-98FB-DDDB7CE1237E}"/>
    <hyperlink ref="L327" location="진과31" display="●" xr:uid="{28EFA100-821B-42C4-A063-23F5CF59CC2D}"/>
    <hyperlink ref="L307" location="진과29" display="●" xr:uid="{669B481D-F993-4CA5-A66D-BF4FF5300A1E}"/>
    <hyperlink ref="L231" location="진과21" display="●" xr:uid="{5B42E579-028D-4691-AB35-12ADCB8B9C1A}"/>
    <hyperlink ref="L186" location="진과20" display="●" xr:uid="{A5C82493-1DF3-4664-92BA-C6DDF78C812F}"/>
    <hyperlink ref="L241" location="진과21" display="●" xr:uid="{0228429A-F996-46E5-8094-925B4713CE7E}"/>
    <hyperlink ref="L270" location="진과24" display="●" xr:uid="{A8BAF9DA-6B29-4C6D-9879-35D627C402D4}"/>
    <hyperlink ref="L289" location="진과26" display="●" xr:uid="{E0641052-4AA6-455F-91E2-60E072364531}"/>
    <hyperlink ref="L359" location="진과31" display="●" xr:uid="{0DA9BEBD-7989-4A05-B830-4F54E21792B2}"/>
    <hyperlink ref="L396" location="진과38" display="●" xr:uid="{EFC85D1D-C58B-46F4-B8B1-F491E0300805}"/>
    <hyperlink ref="L432" location="진과39" display="●" xr:uid="{9D8AC8B3-1ADE-4349-ABC3-C2B56DF00702}"/>
    <hyperlink ref="L599" location="진과54" display="●" xr:uid="{015ACB03-9D5E-4598-9610-A2BB533EAED5}"/>
    <hyperlink ref="L612" location="진과56" display="●" xr:uid="{ED5F03A7-5453-43EE-A90F-48C23DB87DDF}"/>
    <hyperlink ref="L654" location="진과62" display="●" xr:uid="{5FC3BDBB-4002-4EBE-A6C4-171FF4674138}"/>
    <hyperlink ref="L656" location="진과62" display="●" xr:uid="{2773E8C9-83D2-4108-BE7F-2BFA938068EC}"/>
    <hyperlink ref="L658" location="진과62" display="●" xr:uid="{E5EB84D1-9AB3-44FE-AF49-75B90C47061A}"/>
    <hyperlink ref="L659" location="진과62" display="●" xr:uid="{C4BEC7D1-B3D3-4ACB-A1EE-F96173795501}"/>
    <hyperlink ref="L668" location="진과62" display="●" xr:uid="{ED23941F-A9CB-4BD8-8565-C3F9CB2081BF}"/>
    <hyperlink ref="L672" location="진과62" display="●" xr:uid="{EFCA685C-9BB3-4568-BE65-18FB7A95926C}"/>
  </hyperlinks>
  <pageMargins left="0.78" right="0.17" top="0.17" bottom="0.17" header="0.18" footer="0.17"/>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5852-1B66-4650-87FA-92F4EB595D03}">
  <sheetPr>
    <tabColor theme="9" tint="0.59999389629810485"/>
  </sheetPr>
  <dimension ref="B1:AA81"/>
  <sheetViews>
    <sheetView showGridLines="0" showZeros="0" workbookViewId="0">
      <pane ySplit="2" topLeftCell="A3" activePane="bottomLeft" state="frozen"/>
      <selection activeCell="B56" sqref="B56"/>
      <selection pane="bottomLeft" activeCell="T29" sqref="T29"/>
    </sheetView>
  </sheetViews>
  <sheetFormatPr defaultRowHeight="18" customHeight="1"/>
  <cols>
    <col min="1" max="7" width="3" style="2" customWidth="1"/>
    <col min="8" max="18" width="9" style="2"/>
    <col min="19" max="24" width="3" style="2" customWidth="1"/>
    <col min="25" max="16384" width="9" style="2"/>
  </cols>
  <sheetData>
    <row r="1" spans="2:27" ht="18" customHeight="1">
      <c r="P1" s="498" t="s">
        <v>13294</v>
      </c>
      <c r="Q1" s="498" t="s">
        <v>12</v>
      </c>
      <c r="R1" s="498" t="s">
        <v>9244</v>
      </c>
      <c r="S1" s="1"/>
      <c r="T1" s="1"/>
      <c r="U1" s="1"/>
      <c r="V1" s="1"/>
      <c r="W1" s="1"/>
      <c r="X1" s="1"/>
      <c r="Y1" s="1"/>
      <c r="Z1" s="1"/>
      <c r="AA1" s="1"/>
    </row>
    <row r="2" spans="2:27" ht="18" customHeight="1">
      <c r="B2" s="92" t="s">
        <v>356</v>
      </c>
      <c r="P2" s="143"/>
      <c r="Q2" s="1"/>
      <c r="R2" s="1"/>
      <c r="S2" s="1"/>
      <c r="T2" s="1"/>
      <c r="U2" s="1"/>
      <c r="V2" s="1"/>
      <c r="W2" s="1"/>
      <c r="X2" s="1"/>
      <c r="Y2" s="1"/>
      <c r="Z2" s="1"/>
      <c r="AA2" s="1"/>
    </row>
    <row r="3" spans="2:27" ht="18" customHeight="1">
      <c r="B3" s="92"/>
    </row>
    <row r="4" spans="2:27" ht="18" customHeight="1">
      <c r="B4" s="90"/>
      <c r="C4" s="90" t="s">
        <v>1159</v>
      </c>
    </row>
    <row r="5" spans="2:27" ht="18" customHeight="1">
      <c r="C5" s="90" t="s">
        <v>1162</v>
      </c>
    </row>
    <row r="8" spans="2:27" ht="18" customHeight="1">
      <c r="B8" s="24" t="s">
        <v>962</v>
      </c>
    </row>
    <row r="10" spans="2:27" ht="18" customHeight="1">
      <c r="B10" s="3" t="s">
        <v>964</v>
      </c>
    </row>
    <row r="11" spans="2:27" ht="18" customHeight="1">
      <c r="C11" s="2" t="s">
        <v>1194</v>
      </c>
    </row>
    <row r="12" spans="2:27" ht="18" customHeight="1">
      <c r="D12" s="2" t="s">
        <v>965</v>
      </c>
    </row>
    <row r="13" spans="2:27" ht="18" customHeight="1">
      <c r="D13" s="2" t="s">
        <v>966</v>
      </c>
    </row>
    <row r="16" spans="2:27" ht="18" customHeight="1">
      <c r="B16" s="24" t="s">
        <v>963</v>
      </c>
    </row>
    <row r="18" spans="2:19" ht="18" customHeight="1">
      <c r="B18" s="3" t="s">
        <v>967</v>
      </c>
      <c r="S18" s="24"/>
    </row>
    <row r="19" spans="2:19" ht="18" customHeight="1">
      <c r="C19" s="2" t="s">
        <v>1125</v>
      </c>
    </row>
    <row r="20" spans="2:19" ht="18" customHeight="1">
      <c r="D20" s="2" t="s">
        <v>1160</v>
      </c>
    </row>
    <row r="21" spans="2:19" ht="18" customHeight="1">
      <c r="D21" s="1" t="s">
        <v>1161</v>
      </c>
    </row>
    <row r="22" spans="2:19" ht="18" customHeight="1">
      <c r="D22" s="2" t="s">
        <v>1146</v>
      </c>
    </row>
    <row r="23" spans="2:19" ht="18" customHeight="1">
      <c r="E23" s="2" t="s">
        <v>968</v>
      </c>
    </row>
    <row r="24" spans="2:19" ht="18" customHeight="1">
      <c r="D24" s="2" t="s">
        <v>970</v>
      </c>
    </row>
    <row r="25" spans="2:19" ht="18" customHeight="1">
      <c r="E25" s="2" t="s">
        <v>969</v>
      </c>
    </row>
    <row r="26" spans="2:19" ht="18" customHeight="1">
      <c r="D26" s="2" t="s">
        <v>972</v>
      </c>
    </row>
    <row r="27" spans="2:19" ht="18" customHeight="1">
      <c r="E27" s="2" t="s">
        <v>971</v>
      </c>
    </row>
    <row r="28" spans="2:19" ht="18" customHeight="1">
      <c r="D28" s="2" t="s">
        <v>973</v>
      </c>
    </row>
    <row r="29" spans="2:19" ht="18" customHeight="1">
      <c r="D29" s="2" t="s">
        <v>952</v>
      </c>
    </row>
    <row r="30" spans="2:19" ht="18" customHeight="1">
      <c r="E30" s="2" t="s">
        <v>953</v>
      </c>
    </row>
    <row r="31" spans="2:19" ht="18" customHeight="1">
      <c r="E31" s="2" t="s">
        <v>954</v>
      </c>
    </row>
    <row r="32" spans="2:19" ht="18" customHeight="1">
      <c r="D32" s="2" t="s">
        <v>955</v>
      </c>
    </row>
    <row r="33" spans="2:19" ht="18" customHeight="1">
      <c r="E33" s="133" t="s">
        <v>956</v>
      </c>
    </row>
    <row r="34" spans="2:19" ht="18" customHeight="1">
      <c r="E34" s="97" t="s">
        <v>957</v>
      </c>
    </row>
    <row r="35" spans="2:19" ht="18" customHeight="1">
      <c r="E35" s="97" t="s">
        <v>958</v>
      </c>
    </row>
    <row r="36" spans="2:19" ht="18" customHeight="1">
      <c r="D36" s="2" t="s">
        <v>1147</v>
      </c>
    </row>
    <row r="37" spans="2:19" ht="18" customHeight="1">
      <c r="D37" s="2" t="s">
        <v>959</v>
      </c>
    </row>
    <row r="38" spans="2:19" ht="18" customHeight="1">
      <c r="E38" s="2" t="s">
        <v>960</v>
      </c>
    </row>
    <row r="39" spans="2:19" ht="18" customHeight="1">
      <c r="E39" s="2" t="s">
        <v>961</v>
      </c>
    </row>
    <row r="40" spans="2:19" s="135" customFormat="1" ht="18" customHeight="1">
      <c r="S40" s="2"/>
    </row>
    <row r="41" spans="2:19" s="135" customFormat="1" ht="18" customHeight="1">
      <c r="B41" s="98" t="s">
        <v>1156</v>
      </c>
    </row>
    <row r="42" spans="2:19" s="135" customFormat="1" ht="18" customHeight="1">
      <c r="C42" s="135" t="s">
        <v>1157</v>
      </c>
    </row>
    <row r="43" spans="2:19" s="135" customFormat="1" ht="18" customHeight="1">
      <c r="D43" s="135" t="s">
        <v>1158</v>
      </c>
    </row>
    <row r="44" spans="2:19" s="135" customFormat="1" ht="18" customHeight="1">
      <c r="D44" s="135" t="s">
        <v>1148</v>
      </c>
    </row>
    <row r="45" spans="2:19" s="135" customFormat="1" ht="18" customHeight="1">
      <c r="D45" s="135" t="s">
        <v>1149</v>
      </c>
    </row>
    <row r="46" spans="2:19" s="135" customFormat="1" ht="18" customHeight="1">
      <c r="D46" s="135" t="s">
        <v>1150</v>
      </c>
    </row>
    <row r="47" spans="2:19" s="135" customFormat="1" ht="18" customHeight="1">
      <c r="D47" s="135" t="s">
        <v>1151</v>
      </c>
    </row>
    <row r="48" spans="2:19" s="135" customFormat="1" ht="18" customHeight="1">
      <c r="D48" s="135" t="s">
        <v>1152</v>
      </c>
    </row>
    <row r="49" spans="2:19" s="135" customFormat="1" ht="18" customHeight="1">
      <c r="D49" s="135" t="s">
        <v>1153</v>
      </c>
    </row>
    <row r="50" spans="2:19" s="135" customFormat="1" ht="18" customHeight="1">
      <c r="D50" s="135" t="s">
        <v>1154</v>
      </c>
    </row>
    <row r="51" spans="2:19" s="135" customFormat="1" ht="18" customHeight="1">
      <c r="D51" s="135" t="s">
        <v>1155</v>
      </c>
    </row>
    <row r="52" spans="2:19" s="135" customFormat="1" ht="18" customHeight="1"/>
    <row r="53" spans="2:19" s="135" customFormat="1" ht="18" customHeight="1"/>
    <row r="54" spans="2:19" s="135" customFormat="1" ht="18" customHeight="1"/>
    <row r="55" spans="2:19" s="135" customFormat="1" ht="18" customHeight="1"/>
    <row r="56" spans="2:19" s="135" customFormat="1" ht="18" customHeight="1"/>
    <row r="57" spans="2:19" s="135" customFormat="1" ht="18" customHeight="1"/>
    <row r="58" spans="2:19" s="135" customFormat="1" ht="18" customHeight="1"/>
    <row r="59" spans="2:19" s="135" customFormat="1" ht="18" customHeight="1"/>
    <row r="60" spans="2:19" ht="18" customHeight="1">
      <c r="S60" s="134"/>
    </row>
    <row r="62" spans="2:19" ht="18" customHeight="1">
      <c r="B62" s="24" t="s">
        <v>1141</v>
      </c>
    </row>
    <row r="63" spans="2:19" ht="18" customHeight="1">
      <c r="B63" s="2" t="s">
        <v>1142</v>
      </c>
    </row>
    <row r="64" spans="2:19" ht="18" customHeight="1">
      <c r="C64" s="2" t="s">
        <v>1143</v>
      </c>
    </row>
    <row r="65" spans="3:4" ht="18" customHeight="1">
      <c r="C65" s="2" t="s">
        <v>1144</v>
      </c>
    </row>
    <row r="66" spans="3:4" ht="18" customHeight="1">
      <c r="D66" s="2" t="s">
        <v>1126</v>
      </c>
    </row>
    <row r="67" spans="3:4" ht="18" customHeight="1">
      <c r="D67" s="2" t="s">
        <v>1127</v>
      </c>
    </row>
    <row r="68" spans="3:4" ht="18" customHeight="1">
      <c r="D68" s="2" t="s">
        <v>1128</v>
      </c>
    </row>
    <row r="69" spans="3:4" ht="18" customHeight="1">
      <c r="D69" s="2" t="s">
        <v>1129</v>
      </c>
    </row>
    <row r="70" spans="3:4" ht="18" customHeight="1">
      <c r="D70" s="2" t="s">
        <v>1130</v>
      </c>
    </row>
    <row r="71" spans="3:4" ht="18" customHeight="1">
      <c r="D71" s="2" t="s">
        <v>1131</v>
      </c>
    </row>
    <row r="72" spans="3:4" ht="18" customHeight="1">
      <c r="D72" s="2" t="s">
        <v>1132</v>
      </c>
    </row>
    <row r="73" spans="3:4" ht="18" customHeight="1">
      <c r="C73" s="2" t="s">
        <v>1145</v>
      </c>
    </row>
    <row r="74" spans="3:4" ht="18" customHeight="1">
      <c r="D74" s="2" t="s">
        <v>1133</v>
      </c>
    </row>
    <row r="75" spans="3:4" ht="18" customHeight="1">
      <c r="D75" s="2" t="s">
        <v>1134</v>
      </c>
    </row>
    <row r="76" spans="3:4" ht="18" customHeight="1">
      <c r="D76" s="2" t="s">
        <v>1135</v>
      </c>
    </row>
    <row r="77" spans="3:4" ht="18" customHeight="1">
      <c r="D77" s="2" t="s">
        <v>1136</v>
      </c>
    </row>
    <row r="78" spans="3:4" ht="18" customHeight="1">
      <c r="D78" s="2" t="s">
        <v>1137</v>
      </c>
    </row>
    <row r="79" spans="3:4" ht="18" customHeight="1">
      <c r="D79" s="2" t="s">
        <v>1138</v>
      </c>
    </row>
    <row r="80" spans="3:4" ht="18" customHeight="1">
      <c r="D80" s="2" t="s">
        <v>1139</v>
      </c>
    </row>
    <row r="81" spans="3:3" ht="18" customHeight="1">
      <c r="C81" s="2" t="s">
        <v>1140</v>
      </c>
    </row>
  </sheetData>
  <phoneticPr fontId="2" type="noConversion"/>
  <hyperlinks>
    <hyperlink ref="R1" location="과태료!A1" display="법 위반시 과태료" xr:uid="{231F3DB0-5895-4555-AD30-6841AC7FE5C6}"/>
    <hyperlink ref="Q1" location="법령순서!A1" display="산안법" xr:uid="{02F15A8A-5164-4EE4-94FA-2F70BD2494C6}"/>
    <hyperlink ref="P1" location="직무목록!A1" display="메인화면" xr:uid="{2E62F583-FDCC-47CE-8479-BF2A70AACDC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9AD1-6416-40CA-BF44-AD43EDBCF880}">
  <sheetPr>
    <tabColor theme="9" tint="0.59999389629810485"/>
  </sheetPr>
  <dimension ref="B1:BI104"/>
  <sheetViews>
    <sheetView showGridLines="0" showZeros="0" workbookViewId="0">
      <pane ySplit="2" topLeftCell="A3" activePane="bottomLeft" state="frozen"/>
      <selection activeCell="T29" sqref="T29"/>
      <selection pane="bottomLeft" activeCell="BE33" sqref="BE33"/>
    </sheetView>
  </sheetViews>
  <sheetFormatPr defaultColWidth="2" defaultRowHeight="18" customHeight="1"/>
  <cols>
    <col min="1" max="1" width="6.875" style="2" customWidth="1"/>
    <col min="2" max="2" width="2" style="3"/>
    <col min="3" max="57" width="2" style="2"/>
    <col min="58" max="60" width="8.25" style="2" customWidth="1"/>
    <col min="61" max="63" width="4.125" style="2" customWidth="1"/>
    <col min="64" max="16384" width="2" style="2"/>
  </cols>
  <sheetData>
    <row r="1" spans="2:61" ht="18" customHeight="1">
      <c r="BF1" s="498" t="s">
        <v>13294</v>
      </c>
      <c r="BG1" s="498" t="s">
        <v>12</v>
      </c>
      <c r="BH1" s="498" t="s">
        <v>9244</v>
      </c>
      <c r="BI1" s="1"/>
    </row>
    <row r="2" spans="2:61" ht="18" customHeight="1">
      <c r="B2" s="17" t="s">
        <v>1097</v>
      </c>
      <c r="AC2" s="90"/>
      <c r="BF2" s="143"/>
    </row>
    <row r="3" spans="2:61" ht="18" customHeight="1">
      <c r="D3" s="90" t="s">
        <v>1101</v>
      </c>
    </row>
    <row r="4" spans="2:61" ht="18" customHeight="1">
      <c r="D4" s="90"/>
    </row>
    <row r="6" spans="2:61" ht="18" customHeight="1">
      <c r="B6" s="24" t="s">
        <v>962</v>
      </c>
    </row>
    <row r="7" spans="2:61" ht="18" customHeight="1">
      <c r="B7" s="98" t="s">
        <v>1099</v>
      </c>
      <c r="AL7" s="3"/>
    </row>
    <row r="8" spans="2:61" ht="18" customHeight="1">
      <c r="C8" s="2" t="s">
        <v>1176</v>
      </c>
      <c r="AS8" s="142"/>
      <c r="AV8" s="142" t="s">
        <v>1175</v>
      </c>
    </row>
    <row r="9" spans="2:61" ht="18" customHeight="1">
      <c r="D9" s="2" t="s">
        <v>1163</v>
      </c>
    </row>
    <row r="10" spans="2:61" ht="18" customHeight="1">
      <c r="C10" s="2" t="s">
        <v>1164</v>
      </c>
    </row>
    <row r="11" spans="2:61" ht="18" customHeight="1">
      <c r="D11" s="2" t="s">
        <v>1165</v>
      </c>
    </row>
    <row r="12" spans="2:61" ht="18" customHeight="1">
      <c r="C12" s="2" t="s">
        <v>1166</v>
      </c>
    </row>
    <row r="13" spans="2:61" ht="18" customHeight="1">
      <c r="D13" s="2" t="s">
        <v>1167</v>
      </c>
    </row>
    <row r="14" spans="2:61" ht="18" customHeight="1">
      <c r="C14" s="1" t="s">
        <v>1182</v>
      </c>
      <c r="D14" s="1"/>
      <c r="E14" s="3"/>
      <c r="AV14" s="142" t="s">
        <v>1177</v>
      </c>
    </row>
    <row r="15" spans="2:61" ht="18" customHeight="1">
      <c r="C15" s="1"/>
      <c r="D15" s="1" t="s">
        <v>1178</v>
      </c>
      <c r="E15" s="3"/>
      <c r="AV15" s="142" t="s">
        <v>1175</v>
      </c>
      <c r="AW15" s="142"/>
    </row>
    <row r="16" spans="2:61" ht="18" customHeight="1">
      <c r="C16" s="2" t="s">
        <v>1100</v>
      </c>
    </row>
    <row r="17" spans="3:48" ht="18" customHeight="1">
      <c r="C17" s="2" t="s">
        <v>1168</v>
      </c>
    </row>
    <row r="18" spans="3:48" ht="18" customHeight="1">
      <c r="D18" s="2" t="s">
        <v>1179</v>
      </c>
      <c r="AV18" s="142" t="s">
        <v>1175</v>
      </c>
    </row>
    <row r="19" spans="3:48" ht="18" customHeight="1">
      <c r="C19" s="2" t="s">
        <v>1180</v>
      </c>
      <c r="AV19" s="142" t="s">
        <v>1181</v>
      </c>
    </row>
    <row r="20" spans="3:48" ht="18" customHeight="1">
      <c r="D20" s="2" t="s">
        <v>1169</v>
      </c>
    </row>
    <row r="21" spans="3:48" ht="18" customHeight="1">
      <c r="C21" s="2" t="s">
        <v>1170</v>
      </c>
    </row>
    <row r="22" spans="3:48" ht="18" customHeight="1">
      <c r="D22" s="2" t="s">
        <v>1167</v>
      </c>
    </row>
    <row r="23" spans="3:48" ht="18" customHeight="1">
      <c r="C23" s="2" t="s">
        <v>1171</v>
      </c>
    </row>
    <row r="24" spans="3:48" ht="18" customHeight="1">
      <c r="D24" s="2" t="s">
        <v>1172</v>
      </c>
    </row>
    <row r="25" spans="3:48" ht="18" customHeight="1">
      <c r="C25" s="2" t="s">
        <v>1173</v>
      </c>
    </row>
    <row r="26" spans="3:48" ht="18" customHeight="1">
      <c r="D26" s="2" t="s">
        <v>1174</v>
      </c>
    </row>
    <row r="27" spans="3:48" ht="18" customHeight="1">
      <c r="C27" s="2" t="s">
        <v>1183</v>
      </c>
    </row>
    <row r="28" spans="3:48" ht="18" customHeight="1">
      <c r="C28" s="2" t="s">
        <v>1184</v>
      </c>
    </row>
    <row r="29" spans="3:48" ht="18" customHeight="1">
      <c r="D29" s="1" t="s">
        <v>1185</v>
      </c>
      <c r="AV29" s="142" t="s">
        <v>1186</v>
      </c>
    </row>
    <row r="34" spans="2:5" ht="18" customHeight="1">
      <c r="B34" s="24" t="s">
        <v>948</v>
      </c>
    </row>
    <row r="35" spans="2:5" ht="18" customHeight="1">
      <c r="B35" s="3" t="s">
        <v>951</v>
      </c>
    </row>
    <row r="36" spans="2:5" ht="18" customHeight="1">
      <c r="C36" s="2" t="s">
        <v>1027</v>
      </c>
    </row>
    <row r="37" spans="2:5" ht="18" customHeight="1">
      <c r="D37" s="2" t="s">
        <v>1028</v>
      </c>
    </row>
    <row r="38" spans="2:5" ht="18" customHeight="1">
      <c r="D38" s="2" t="s">
        <v>949</v>
      </c>
    </row>
    <row r="39" spans="2:5" ht="18" customHeight="1">
      <c r="D39" s="2" t="s">
        <v>1025</v>
      </c>
    </row>
    <row r="40" spans="2:5" ht="18" customHeight="1">
      <c r="E40" s="2" t="s">
        <v>1026</v>
      </c>
    </row>
    <row r="41" spans="2:5" ht="18" customHeight="1">
      <c r="C41" s="2" t="s">
        <v>1029</v>
      </c>
    </row>
    <row r="42" spans="2:5" ht="18" customHeight="1">
      <c r="D42" s="2" t="s">
        <v>1030</v>
      </c>
    </row>
    <row r="43" spans="2:5" ht="18" customHeight="1">
      <c r="C43" s="2" t="s">
        <v>950</v>
      </c>
    </row>
    <row r="44" spans="2:5" ht="18" customHeight="1">
      <c r="C44" s="2" t="s">
        <v>1031</v>
      </c>
    </row>
    <row r="45" spans="2:5" ht="18" customHeight="1">
      <c r="D45" s="2" t="s">
        <v>1032</v>
      </c>
    </row>
    <row r="47" spans="2:5" ht="18" customHeight="1">
      <c r="B47" s="3" t="s">
        <v>1042</v>
      </c>
    </row>
    <row r="48" spans="2:5" ht="18" customHeight="1">
      <c r="C48" s="2" t="s">
        <v>1050</v>
      </c>
    </row>
    <row r="49" spans="2:4" ht="18" customHeight="1">
      <c r="D49" s="2" t="s">
        <v>1047</v>
      </c>
    </row>
    <row r="50" spans="2:4" ht="18" customHeight="1">
      <c r="D50" s="2" t="s">
        <v>1048</v>
      </c>
    </row>
    <row r="51" spans="2:4" ht="18" customHeight="1">
      <c r="D51" s="2" t="s">
        <v>1049</v>
      </c>
    </row>
    <row r="52" spans="2:4" ht="18" customHeight="1">
      <c r="C52" s="2" t="s">
        <v>1051</v>
      </c>
    </row>
    <row r="53" spans="2:4" ht="18" customHeight="1">
      <c r="D53" s="2" t="s">
        <v>1052</v>
      </c>
    </row>
    <row r="54" spans="2:4" ht="18" customHeight="1">
      <c r="D54" s="2" t="s">
        <v>1053</v>
      </c>
    </row>
    <row r="56" spans="2:4" ht="18" customHeight="1">
      <c r="B56" s="3" t="s">
        <v>1043</v>
      </c>
    </row>
    <row r="57" spans="2:4" ht="18" customHeight="1">
      <c r="C57" s="2" t="s">
        <v>1199</v>
      </c>
    </row>
    <row r="58" spans="2:4" ht="18" customHeight="1">
      <c r="D58" s="1" t="s">
        <v>1200</v>
      </c>
    </row>
    <row r="59" spans="2:4" ht="18" customHeight="1">
      <c r="C59" s="2" t="s">
        <v>1054</v>
      </c>
    </row>
    <row r="60" spans="2:4" ht="18" customHeight="1">
      <c r="D60" s="2" t="s">
        <v>1055</v>
      </c>
    </row>
    <row r="61" spans="2:4" ht="18" customHeight="1">
      <c r="C61" s="2" t="s">
        <v>1201</v>
      </c>
    </row>
    <row r="62" spans="2:4" ht="18" customHeight="1">
      <c r="D62" s="2" t="s">
        <v>1203</v>
      </c>
    </row>
    <row r="63" spans="2:4" ht="18" customHeight="1">
      <c r="D63" s="2" t="s">
        <v>1202</v>
      </c>
    </row>
    <row r="64" spans="2:4" ht="18" customHeight="1">
      <c r="C64" s="2" t="s">
        <v>1033</v>
      </c>
    </row>
    <row r="65" spans="2:4" ht="18" customHeight="1">
      <c r="C65" s="3"/>
      <c r="D65" s="2" t="s">
        <v>1034</v>
      </c>
    </row>
    <row r="66" spans="2:4" ht="18" customHeight="1">
      <c r="C66" s="3"/>
      <c r="D66" s="2" t="s">
        <v>1035</v>
      </c>
    </row>
    <row r="67" spans="2:4" ht="18" customHeight="1">
      <c r="C67" s="3"/>
      <c r="D67" s="2" t="s">
        <v>1036</v>
      </c>
    </row>
    <row r="68" spans="2:4" ht="18" customHeight="1">
      <c r="C68" s="3"/>
      <c r="D68" s="2" t="s">
        <v>1098</v>
      </c>
    </row>
    <row r="69" spans="2:4" ht="18" customHeight="1">
      <c r="C69" s="2" t="s">
        <v>1056</v>
      </c>
    </row>
    <row r="70" spans="2:4" ht="18" customHeight="1">
      <c r="D70" s="2" t="s">
        <v>1057</v>
      </c>
    </row>
    <row r="71" spans="2:4" ht="18" customHeight="1">
      <c r="C71" s="2" t="s">
        <v>1058</v>
      </c>
    </row>
    <row r="72" spans="2:4" ht="18" customHeight="1">
      <c r="D72" s="2" t="s">
        <v>1059</v>
      </c>
    </row>
    <row r="73" spans="2:4" ht="18" customHeight="1">
      <c r="D73" s="2" t="s">
        <v>1060</v>
      </c>
    </row>
    <row r="75" spans="2:4" ht="18" customHeight="1">
      <c r="B75" s="3" t="s">
        <v>1044</v>
      </c>
    </row>
    <row r="76" spans="2:4" ht="18" customHeight="1">
      <c r="C76" s="2" t="s">
        <v>1195</v>
      </c>
    </row>
    <row r="77" spans="2:4" ht="18" customHeight="1">
      <c r="D77" s="2" t="s">
        <v>1061</v>
      </c>
    </row>
    <row r="78" spans="2:4" ht="18" customHeight="1">
      <c r="C78" s="2" t="s">
        <v>1062</v>
      </c>
    </row>
    <row r="79" spans="2:4" ht="18" customHeight="1">
      <c r="D79" s="2" t="s">
        <v>1063</v>
      </c>
    </row>
    <row r="80" spans="2:4" ht="18" customHeight="1">
      <c r="D80" s="2" t="s">
        <v>1064</v>
      </c>
    </row>
    <row r="81" spans="2:13" ht="18" customHeight="1">
      <c r="C81" s="2" t="s">
        <v>1065</v>
      </c>
    </row>
    <row r="82" spans="2:13" ht="18" customHeight="1">
      <c r="D82" s="2" t="s">
        <v>1066</v>
      </c>
    </row>
    <row r="83" spans="2:13" ht="18" customHeight="1">
      <c r="C83" s="2" t="s">
        <v>1037</v>
      </c>
    </row>
    <row r="84" spans="2:13" ht="18" customHeight="1">
      <c r="B84" s="2"/>
      <c r="C84" s="3"/>
      <c r="D84" s="2" t="s">
        <v>1038</v>
      </c>
    </row>
    <row r="85" spans="2:13" ht="18" customHeight="1">
      <c r="B85" s="2"/>
      <c r="C85" s="3"/>
      <c r="D85" s="2" t="s">
        <v>1039</v>
      </c>
    </row>
    <row r="86" spans="2:13" ht="18" customHeight="1">
      <c r="B86" s="2"/>
      <c r="C86" s="3"/>
      <c r="D86" s="2" t="s">
        <v>1040</v>
      </c>
    </row>
    <row r="87" spans="2:13" ht="18" customHeight="1">
      <c r="B87" s="2"/>
      <c r="C87" s="3"/>
      <c r="D87" s="2" t="s">
        <v>1041</v>
      </c>
    </row>
    <row r="90" spans="2:13" ht="18" customHeight="1">
      <c r="B90" s="3" t="s">
        <v>1045</v>
      </c>
      <c r="M90" s="143" t="s">
        <v>1197</v>
      </c>
    </row>
    <row r="91" spans="2:13" ht="18" customHeight="1">
      <c r="C91" s="2" t="s">
        <v>1196</v>
      </c>
    </row>
    <row r="92" spans="2:13" ht="18" customHeight="1">
      <c r="D92" s="2" t="s">
        <v>1067</v>
      </c>
    </row>
    <row r="93" spans="2:13" ht="18" customHeight="1">
      <c r="D93" s="2" t="s">
        <v>1075</v>
      </c>
    </row>
    <row r="94" spans="2:13" ht="18" customHeight="1">
      <c r="D94" s="2" t="s">
        <v>1076</v>
      </c>
    </row>
    <row r="95" spans="2:13" ht="18" customHeight="1">
      <c r="C95" s="2" t="s">
        <v>1068</v>
      </c>
    </row>
    <row r="96" spans="2:13" ht="18" customHeight="1">
      <c r="D96" s="2" t="s">
        <v>1069</v>
      </c>
    </row>
    <row r="97" spans="2:4" ht="18" customHeight="1">
      <c r="C97" s="2" t="s">
        <v>1070</v>
      </c>
    </row>
    <row r="98" spans="2:4" ht="18" customHeight="1">
      <c r="D98" s="2" t="s">
        <v>1071</v>
      </c>
    </row>
    <row r="100" spans="2:4" ht="18" customHeight="1">
      <c r="B100" s="3" t="s">
        <v>1046</v>
      </c>
    </row>
    <row r="101" spans="2:4" ht="18" customHeight="1">
      <c r="C101" s="2" t="s">
        <v>1198</v>
      </c>
    </row>
    <row r="102" spans="2:4" ht="18" customHeight="1">
      <c r="D102" s="2" t="s">
        <v>1072</v>
      </c>
    </row>
    <row r="103" spans="2:4" ht="18" customHeight="1">
      <c r="C103" s="2" t="s">
        <v>1073</v>
      </c>
    </row>
    <row r="104" spans="2:4" ht="18" customHeight="1">
      <c r="D104" s="2" t="s">
        <v>1074</v>
      </c>
    </row>
  </sheetData>
  <phoneticPr fontId="2" type="noConversion"/>
  <hyperlinks>
    <hyperlink ref="BH1" location="과태료!A1" display="법 위반시 과태료" xr:uid="{D9DEB268-6002-4293-842E-55774C4AFDE0}"/>
    <hyperlink ref="BG1" location="법령순서!A1" display="산안법" xr:uid="{819822A5-CF03-4414-9957-31477D9F09B3}"/>
    <hyperlink ref="BF1" location="직무목록!A1" display="메인화면" xr:uid="{F25CEBD4-78CC-489B-9BAF-5819F959B9B8}"/>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EE91-2BA2-442F-9FB4-1D427B81E5EC}">
  <sheetPr>
    <tabColor theme="8" tint="0.39997558519241921"/>
  </sheetPr>
  <dimension ref="A1:Q1022"/>
  <sheetViews>
    <sheetView showGridLines="0" showZeros="0" view="pageBreakPreview" zoomScaleNormal="100" zoomScaleSheetLayoutView="100" workbookViewId="0">
      <pane xSplit="8" ySplit="5" topLeftCell="I36" activePane="bottomRight" state="frozen"/>
      <selection activeCell="B56" sqref="B56"/>
      <selection pane="topRight" activeCell="B56" sqref="B56"/>
      <selection pane="bottomLeft" activeCell="B56" sqref="B56"/>
      <selection pane="bottomRight" activeCell="B41" activeCellId="4" sqref="B52 B50 B48 B45 B41"/>
    </sheetView>
  </sheetViews>
  <sheetFormatPr defaultRowHeight="16.5" customHeight="1"/>
  <cols>
    <col min="1" max="1" width="3.125" style="1" customWidth="1"/>
    <col min="2" max="2" width="35.875" style="1" customWidth="1"/>
    <col min="3" max="3" width="12.125" style="1" customWidth="1"/>
    <col min="4" max="4" width="3.25" style="1" customWidth="1"/>
    <col min="5" max="5" width="41.875" style="1" customWidth="1"/>
    <col min="6" max="8" width="8.125" style="1" customWidth="1"/>
    <col min="9" max="9" width="4" style="1" customWidth="1"/>
    <col min="10" max="10" width="5.625" style="485" customWidth="1"/>
    <col min="11" max="11" width="5" style="216" customWidth="1"/>
    <col min="12" max="12" width="2.375" style="216" customWidth="1"/>
    <col min="13" max="13" width="38.5" style="216" customWidth="1"/>
    <col min="14" max="14" width="12.875" style="1" customWidth="1"/>
    <col min="15" max="17" width="8.625" style="1" customWidth="1"/>
    <col min="18" max="18" width="3.625" style="1" customWidth="1"/>
    <col min="19" max="24" width="3.25" style="1" customWidth="1"/>
    <col min="25" max="25" width="4.875" style="1" customWidth="1"/>
    <col min="26" max="26" width="6.125" style="1" customWidth="1"/>
    <col min="27" max="29" width="4.75" style="1" customWidth="1"/>
    <col min="30" max="16384" width="9" style="1"/>
  </cols>
  <sheetData>
    <row r="1" spans="1:17" ht="16.5" customHeight="1">
      <c r="A1" s="1331" t="s">
        <v>17966</v>
      </c>
      <c r="B1" s="1331"/>
      <c r="C1" s="1331"/>
      <c r="D1" s="1331"/>
      <c r="E1" s="1331"/>
      <c r="F1" s="1331"/>
      <c r="G1" s="1331"/>
      <c r="H1" s="1331"/>
      <c r="L1" s="1"/>
      <c r="M1" s="985" t="s">
        <v>13294</v>
      </c>
    </row>
    <row r="2" spans="1:17" ht="16.5" customHeight="1">
      <c r="A2" s="1331"/>
      <c r="B2" s="1331"/>
      <c r="C2" s="1331"/>
      <c r="D2" s="1331"/>
      <c r="E2" s="1331"/>
      <c r="F2" s="1331"/>
      <c r="G2" s="1331"/>
      <c r="H2" s="1331"/>
      <c r="J2" s="1286" t="s">
        <v>9813</v>
      </c>
      <c r="K2" s="1286"/>
      <c r="L2" s="1"/>
      <c r="M2" s="985"/>
      <c r="N2" s="88" t="s">
        <v>15466</v>
      </c>
    </row>
    <row r="3" spans="1:17" ht="16.5" customHeight="1">
      <c r="A3" s="80" t="s">
        <v>18064</v>
      </c>
      <c r="B3" s="74"/>
      <c r="D3" s="74"/>
      <c r="E3" s="74"/>
      <c r="F3" s="80"/>
      <c r="G3" s="74"/>
      <c r="H3" s="156" t="s">
        <v>16876</v>
      </c>
      <c r="J3" s="1286" t="s">
        <v>13033</v>
      </c>
      <c r="K3" s="1286"/>
      <c r="L3" s="1"/>
      <c r="O3" s="24"/>
    </row>
    <row r="4" spans="1:17" ht="16.5" customHeight="1">
      <c r="A4" s="1474" t="s">
        <v>7523</v>
      </c>
      <c r="B4" s="1474"/>
      <c r="C4" s="1476" t="s">
        <v>17968</v>
      </c>
      <c r="D4" s="1474" t="s">
        <v>7524</v>
      </c>
      <c r="E4" s="1474"/>
      <c r="F4" s="1478" t="s">
        <v>7525</v>
      </c>
      <c r="G4" s="1478"/>
      <c r="H4" s="1478"/>
      <c r="J4" s="141"/>
      <c r="M4" s="985" t="s">
        <v>13470</v>
      </c>
      <c r="O4" s="24"/>
    </row>
    <row r="5" spans="1:17" ht="16.5" customHeight="1" thickBot="1">
      <c r="A5" s="1475"/>
      <c r="B5" s="1475"/>
      <c r="C5" s="1477"/>
      <c r="D5" s="987"/>
      <c r="E5" s="988" t="s">
        <v>17967</v>
      </c>
      <c r="F5" s="935" t="s">
        <v>7507</v>
      </c>
      <c r="G5" s="936" t="s">
        <v>7508</v>
      </c>
      <c r="H5" s="935" t="s">
        <v>7527</v>
      </c>
      <c r="J5" s="3"/>
      <c r="K5" s="1"/>
      <c r="L5" s="1"/>
    </row>
    <row r="6" spans="1:17" ht="16.5" customHeight="1">
      <c r="A6" s="937">
        <v>1</v>
      </c>
      <c r="B6" s="938" t="s">
        <v>17147</v>
      </c>
      <c r="C6" s="939" t="s">
        <v>16877</v>
      </c>
      <c r="D6" s="940" t="s">
        <v>17152</v>
      </c>
      <c r="E6" s="941" t="s">
        <v>17149</v>
      </c>
      <c r="F6" s="1468">
        <v>30</v>
      </c>
      <c r="G6" s="1469">
        <v>50</v>
      </c>
      <c r="H6" s="1468">
        <v>50</v>
      </c>
      <c r="I6" s="80"/>
      <c r="J6" s="1000" t="s">
        <v>17768</v>
      </c>
      <c r="K6" s="4"/>
      <c r="L6" s="4"/>
      <c r="M6" s="4"/>
    </row>
    <row r="7" spans="1:17" ht="16.5" customHeight="1" thickBot="1">
      <c r="A7" s="936"/>
      <c r="B7" s="946" t="s">
        <v>17148</v>
      </c>
      <c r="C7" s="947" t="s">
        <v>17114</v>
      </c>
      <c r="D7" s="948"/>
      <c r="E7" s="946" t="s">
        <v>17150</v>
      </c>
      <c r="F7" s="1465"/>
      <c r="G7" s="1467"/>
      <c r="H7" s="1465"/>
      <c r="I7" s="156"/>
      <c r="J7" s="3"/>
      <c r="K7" s="4"/>
      <c r="L7" s="4"/>
      <c r="M7" s="980"/>
    </row>
    <row r="8" spans="1:17" ht="16.5" customHeight="1">
      <c r="A8" s="937">
        <v>2</v>
      </c>
      <c r="B8" s="938" t="s">
        <v>17151</v>
      </c>
      <c r="C8" s="939" t="s">
        <v>16879</v>
      </c>
      <c r="D8" s="940" t="s">
        <v>17152</v>
      </c>
      <c r="E8" s="941" t="s">
        <v>17155</v>
      </c>
      <c r="F8" s="1472">
        <v>100</v>
      </c>
      <c r="G8" s="1473">
        <v>100</v>
      </c>
      <c r="H8" s="1472">
        <v>100</v>
      </c>
      <c r="I8" s="80"/>
      <c r="J8" s="141" t="s">
        <v>18183</v>
      </c>
      <c r="K8" s="4"/>
      <c r="L8" s="4"/>
      <c r="M8" s="979"/>
    </row>
    <row r="9" spans="1:17" ht="16.5" customHeight="1" thickBot="1">
      <c r="A9" s="937"/>
      <c r="B9" s="950" t="s">
        <v>17949</v>
      </c>
      <c r="C9" s="939" t="s">
        <v>16881</v>
      </c>
      <c r="D9" s="940"/>
      <c r="E9" s="950" t="s">
        <v>17156</v>
      </c>
      <c r="F9" s="1472"/>
      <c r="G9" s="1473"/>
      <c r="H9" s="1472"/>
      <c r="J9" s="3" t="s">
        <v>17926</v>
      </c>
      <c r="K9" s="4"/>
      <c r="L9" s="4"/>
      <c r="M9" s="979"/>
    </row>
    <row r="10" spans="1:17" ht="16.5" customHeight="1">
      <c r="A10" s="951">
        <v>3</v>
      </c>
      <c r="B10" s="952" t="s">
        <v>17153</v>
      </c>
      <c r="C10" s="1480" t="s">
        <v>16878</v>
      </c>
      <c r="D10" s="954" t="s">
        <v>17955</v>
      </c>
      <c r="E10" s="955" t="s">
        <v>16882</v>
      </c>
      <c r="F10" s="1468">
        <v>300</v>
      </c>
      <c r="G10" s="1469">
        <v>500</v>
      </c>
      <c r="H10" s="1468">
        <v>500</v>
      </c>
      <c r="J10" s="3"/>
      <c r="K10" s="4" t="s">
        <v>17753</v>
      </c>
      <c r="L10" s="4"/>
      <c r="M10" s="979"/>
      <c r="N10" s="968"/>
      <c r="O10" s="975"/>
      <c r="P10" s="975"/>
      <c r="Q10" s="975"/>
    </row>
    <row r="11" spans="1:17" ht="16.5" customHeight="1" thickBot="1">
      <c r="A11" s="936"/>
      <c r="B11" s="956" t="s">
        <v>16880</v>
      </c>
      <c r="C11" s="1481"/>
      <c r="D11" s="948"/>
      <c r="E11" s="956" t="s">
        <v>17154</v>
      </c>
      <c r="F11" s="1465"/>
      <c r="G11" s="1467"/>
      <c r="H11" s="1465"/>
      <c r="I11" s="80"/>
      <c r="J11" s="3"/>
      <c r="K11" s="4"/>
      <c r="L11" s="4"/>
      <c r="M11" s="981"/>
      <c r="N11" s="968"/>
      <c r="O11" s="975"/>
      <c r="P11" s="975"/>
      <c r="Q11" s="975"/>
    </row>
    <row r="12" spans="1:17" ht="16.5" customHeight="1">
      <c r="A12" s="951">
        <v>4</v>
      </c>
      <c r="B12" s="952" t="s">
        <v>17157</v>
      </c>
      <c r="C12" s="958"/>
      <c r="D12" s="954" t="s">
        <v>17955</v>
      </c>
      <c r="E12" s="955" t="s">
        <v>16884</v>
      </c>
      <c r="F12" s="1468">
        <v>150</v>
      </c>
      <c r="G12" s="1469">
        <v>150</v>
      </c>
      <c r="H12" s="1468">
        <v>150</v>
      </c>
      <c r="J12" s="3" t="s">
        <v>10994</v>
      </c>
      <c r="K12" s="4"/>
      <c r="L12" s="4"/>
      <c r="M12" s="981"/>
      <c r="N12" s="968"/>
      <c r="O12" s="975"/>
      <c r="P12" s="975"/>
      <c r="Q12" s="975"/>
    </row>
    <row r="13" spans="1:17" ht="16.5" customHeight="1">
      <c r="A13" s="937"/>
      <c r="B13" s="950" t="s">
        <v>17158</v>
      </c>
      <c r="C13" s="939" t="s">
        <v>16883</v>
      </c>
      <c r="D13" s="960"/>
      <c r="E13" s="961"/>
      <c r="F13" s="1470"/>
      <c r="G13" s="1471"/>
      <c r="H13" s="1470"/>
      <c r="J13" s="3"/>
      <c r="K13" s="4" t="s">
        <v>17754</v>
      </c>
      <c r="L13" s="4"/>
      <c r="M13" s="981"/>
      <c r="N13" s="968"/>
      <c r="O13" s="975"/>
      <c r="P13" s="975"/>
      <c r="Q13" s="975"/>
    </row>
    <row r="14" spans="1:17" ht="16.5" customHeight="1">
      <c r="A14" s="937"/>
      <c r="B14" s="989" t="s">
        <v>17159</v>
      </c>
      <c r="C14" s="963"/>
      <c r="D14" s="960" t="s">
        <v>17956</v>
      </c>
      <c r="E14" s="962" t="s">
        <v>16885</v>
      </c>
      <c r="F14" s="971">
        <v>50</v>
      </c>
      <c r="G14" s="972">
        <v>50</v>
      </c>
      <c r="H14" s="971">
        <v>50</v>
      </c>
      <c r="I14" s="80"/>
      <c r="J14" s="3"/>
      <c r="K14" s="4" t="s">
        <v>17201</v>
      </c>
      <c r="L14" s="4"/>
      <c r="M14" s="981"/>
      <c r="N14" s="968"/>
      <c r="O14" s="975"/>
      <c r="P14" s="975"/>
      <c r="Q14" s="975"/>
    </row>
    <row r="15" spans="1:17" ht="16.5" customHeight="1">
      <c r="A15" s="937"/>
      <c r="B15" s="973" t="s">
        <v>17160</v>
      </c>
      <c r="C15" s="1483" t="s">
        <v>16888</v>
      </c>
      <c r="D15" s="940" t="s">
        <v>17955</v>
      </c>
      <c r="E15" s="941" t="s">
        <v>16886</v>
      </c>
      <c r="F15" s="1472">
        <v>100</v>
      </c>
      <c r="G15" s="1473">
        <v>200</v>
      </c>
      <c r="H15" s="1472">
        <v>400</v>
      </c>
      <c r="I15" s="80"/>
      <c r="J15" s="3"/>
      <c r="K15" s="4" t="s">
        <v>17202</v>
      </c>
      <c r="L15" s="4"/>
      <c r="M15" s="979"/>
      <c r="N15" s="968"/>
      <c r="O15" s="975"/>
      <c r="P15" s="975"/>
      <c r="Q15" s="975"/>
    </row>
    <row r="16" spans="1:17" ht="16.5" customHeight="1">
      <c r="A16" s="937"/>
      <c r="B16" s="961" t="s">
        <v>17161</v>
      </c>
      <c r="C16" s="1482"/>
      <c r="D16" s="940"/>
      <c r="E16" s="950" t="s">
        <v>16887</v>
      </c>
      <c r="F16" s="1472"/>
      <c r="G16" s="1473"/>
      <c r="H16" s="1472"/>
      <c r="I16" s="80"/>
      <c r="J16" s="3"/>
      <c r="K16" s="4" t="s">
        <v>17203</v>
      </c>
      <c r="L16" s="4"/>
      <c r="M16" s="979"/>
      <c r="N16" s="968"/>
      <c r="O16" s="975"/>
      <c r="P16" s="975"/>
      <c r="Q16" s="975"/>
    </row>
    <row r="17" spans="1:17" ht="16.5" customHeight="1" thickBot="1">
      <c r="A17" s="978"/>
      <c r="B17" s="976" t="s">
        <v>17162</v>
      </c>
      <c r="C17" s="942" t="s">
        <v>16889</v>
      </c>
      <c r="D17" s="943" t="s">
        <v>17955</v>
      </c>
      <c r="E17" s="974" t="s">
        <v>16890</v>
      </c>
      <c r="F17" s="944">
        <v>100</v>
      </c>
      <c r="G17" s="945">
        <v>200</v>
      </c>
      <c r="H17" s="944">
        <v>300</v>
      </c>
      <c r="I17" s="80"/>
      <c r="J17" s="3"/>
      <c r="K17" s="4" t="s">
        <v>17204</v>
      </c>
      <c r="L17" s="4"/>
      <c r="M17" s="4"/>
      <c r="N17" s="968"/>
      <c r="O17" s="969"/>
      <c r="P17" s="969"/>
      <c r="Q17" s="969"/>
    </row>
    <row r="18" spans="1:17" ht="16.5" customHeight="1">
      <c r="A18" s="951">
        <v>5</v>
      </c>
      <c r="B18" s="952" t="s">
        <v>17163</v>
      </c>
      <c r="C18" s="1480" t="s">
        <v>17106</v>
      </c>
      <c r="D18" s="954" t="s">
        <v>17955</v>
      </c>
      <c r="E18" s="955" t="s">
        <v>17104</v>
      </c>
      <c r="F18" s="1468">
        <v>100</v>
      </c>
      <c r="G18" s="1469">
        <v>200</v>
      </c>
      <c r="H18" s="1468">
        <v>300</v>
      </c>
      <c r="J18" s="3"/>
      <c r="K18" s="4" t="s">
        <v>17205</v>
      </c>
      <c r="L18" s="4"/>
      <c r="M18" s="4"/>
      <c r="N18" s="968"/>
      <c r="O18" s="968"/>
      <c r="P18" s="968"/>
      <c r="Q18" s="968"/>
    </row>
    <row r="19" spans="1:17" ht="16.5" customHeight="1" thickBot="1">
      <c r="A19" s="936"/>
      <c r="B19" s="956" t="s">
        <v>17103</v>
      </c>
      <c r="C19" s="1481"/>
      <c r="D19" s="948"/>
      <c r="E19" s="956" t="s">
        <v>17105</v>
      </c>
      <c r="F19" s="1465"/>
      <c r="G19" s="1467"/>
      <c r="H19" s="1465"/>
      <c r="I19" s="74"/>
      <c r="J19" s="3"/>
      <c r="K19" s="4" t="s">
        <v>17206</v>
      </c>
      <c r="L19" s="4"/>
      <c r="M19" s="4"/>
      <c r="N19" s="968"/>
      <c r="O19" s="975"/>
      <c r="P19" s="975"/>
      <c r="Q19" s="975"/>
    </row>
    <row r="20" spans="1:17" ht="16.5" customHeight="1">
      <c r="A20" s="951">
        <v>6</v>
      </c>
      <c r="B20" s="952" t="s">
        <v>17164</v>
      </c>
      <c r="C20" s="1480" t="s">
        <v>17108</v>
      </c>
      <c r="D20" s="954" t="s">
        <v>17955</v>
      </c>
      <c r="E20" s="955" t="s">
        <v>17107</v>
      </c>
      <c r="F20" s="1468">
        <v>300</v>
      </c>
      <c r="G20" s="1469">
        <v>300</v>
      </c>
      <c r="H20" s="1468">
        <v>300</v>
      </c>
      <c r="I20" s="212"/>
      <c r="J20" s="3"/>
      <c r="K20" s="4" t="s">
        <v>17207</v>
      </c>
      <c r="L20" s="4"/>
      <c r="M20" s="4"/>
      <c r="N20" s="968"/>
      <c r="O20" s="968"/>
      <c r="P20" s="968"/>
      <c r="Q20" s="968"/>
    </row>
    <row r="21" spans="1:17" ht="16.5" customHeight="1" thickBot="1">
      <c r="A21" s="936"/>
      <c r="B21" s="956" t="s">
        <v>17165</v>
      </c>
      <c r="C21" s="1481"/>
      <c r="D21" s="948"/>
      <c r="E21" s="956"/>
      <c r="F21" s="1465"/>
      <c r="G21" s="1467"/>
      <c r="H21" s="1465"/>
      <c r="I21" s="212"/>
      <c r="J21" s="3"/>
      <c r="K21" s="4" t="s">
        <v>17208</v>
      </c>
      <c r="L21" s="4"/>
      <c r="M21" s="4"/>
      <c r="N21" s="968"/>
      <c r="O21" s="968"/>
      <c r="P21" s="968"/>
      <c r="Q21" s="968"/>
    </row>
    <row r="22" spans="1:17" ht="16.5" customHeight="1">
      <c r="A22" s="951">
        <v>7</v>
      </c>
      <c r="B22" s="952" t="s">
        <v>17166</v>
      </c>
      <c r="C22" s="1480" t="s">
        <v>17110</v>
      </c>
      <c r="D22" s="954" t="s">
        <v>17955</v>
      </c>
      <c r="E22" s="955" t="s">
        <v>17109</v>
      </c>
      <c r="F22" s="1468">
        <v>100</v>
      </c>
      <c r="G22" s="1469">
        <v>150</v>
      </c>
      <c r="H22" s="1468">
        <v>150</v>
      </c>
      <c r="I22" s="212"/>
      <c r="J22" s="3"/>
      <c r="K22" s="4" t="s">
        <v>17209</v>
      </c>
      <c r="L22" s="4"/>
      <c r="M22" s="4"/>
      <c r="N22" s="968"/>
      <c r="O22" s="968"/>
      <c r="P22" s="968"/>
      <c r="Q22" s="968"/>
    </row>
    <row r="23" spans="1:17" ht="16.5" customHeight="1" thickBot="1">
      <c r="A23" s="936"/>
      <c r="B23" s="956" t="s">
        <v>17167</v>
      </c>
      <c r="C23" s="1481"/>
      <c r="D23" s="948"/>
      <c r="E23" s="956"/>
      <c r="F23" s="1465"/>
      <c r="G23" s="1467"/>
      <c r="H23" s="1465"/>
      <c r="J23" s="3"/>
      <c r="K23" s="4" t="s">
        <v>17210</v>
      </c>
      <c r="L23" s="4"/>
      <c r="M23" s="4"/>
      <c r="N23" s="968"/>
      <c r="O23" s="968"/>
      <c r="P23" s="968"/>
      <c r="Q23" s="968"/>
    </row>
    <row r="24" spans="1:17" ht="16.5" customHeight="1">
      <c r="A24" s="951">
        <v>8</v>
      </c>
      <c r="B24" s="952" t="s">
        <v>17168</v>
      </c>
      <c r="C24" s="1480" t="s">
        <v>17111</v>
      </c>
      <c r="D24" s="954" t="s">
        <v>17955</v>
      </c>
      <c r="E24" s="955" t="s">
        <v>17170</v>
      </c>
      <c r="F24" s="1468">
        <v>100</v>
      </c>
      <c r="G24" s="1469">
        <v>150</v>
      </c>
      <c r="H24" s="1468">
        <v>150</v>
      </c>
      <c r="J24" s="3"/>
      <c r="K24" s="4" t="s">
        <v>17211</v>
      </c>
      <c r="L24" s="4"/>
      <c r="M24" s="4"/>
      <c r="N24" s="968"/>
      <c r="O24" s="975"/>
      <c r="P24" s="975"/>
      <c r="Q24" s="975"/>
    </row>
    <row r="25" spans="1:17" ht="16.5" customHeight="1" thickBot="1">
      <c r="A25" s="936"/>
      <c r="B25" s="956" t="s">
        <v>17169</v>
      </c>
      <c r="C25" s="1481"/>
      <c r="D25" s="948"/>
      <c r="E25" s="956" t="s">
        <v>17171</v>
      </c>
      <c r="F25" s="1465"/>
      <c r="G25" s="1467"/>
      <c r="H25" s="1465"/>
      <c r="J25" s="3"/>
      <c r="K25" s="4" t="s">
        <v>17212</v>
      </c>
      <c r="L25" s="4"/>
      <c r="M25" s="4"/>
      <c r="N25" s="968"/>
      <c r="O25" s="975"/>
      <c r="P25" s="975"/>
      <c r="Q25" s="975"/>
    </row>
    <row r="26" spans="1:17" ht="16.5" customHeight="1">
      <c r="A26" s="951">
        <v>9</v>
      </c>
      <c r="B26" s="959" t="s">
        <v>17172</v>
      </c>
      <c r="C26" s="953" t="s">
        <v>17113</v>
      </c>
      <c r="D26" s="954" t="s">
        <v>17955</v>
      </c>
      <c r="E26" s="955" t="s">
        <v>17112</v>
      </c>
      <c r="F26" s="1468">
        <v>500</v>
      </c>
      <c r="G26" s="1469">
        <v>1000</v>
      </c>
      <c r="H26" s="1468">
        <v>1500</v>
      </c>
      <c r="J26" s="3"/>
      <c r="K26" s="4" t="s">
        <v>17213</v>
      </c>
      <c r="L26" s="4"/>
      <c r="M26" s="4"/>
    </row>
    <row r="27" spans="1:17" ht="16.5" customHeight="1">
      <c r="A27" s="937"/>
      <c r="B27" s="950" t="s">
        <v>17173</v>
      </c>
      <c r="C27" s="963" t="s">
        <v>17115</v>
      </c>
      <c r="D27" s="960"/>
      <c r="E27" s="962" t="s">
        <v>17119</v>
      </c>
      <c r="F27" s="1470"/>
      <c r="G27" s="1471"/>
      <c r="H27" s="1470"/>
      <c r="J27" s="3"/>
      <c r="K27" s="4" t="s">
        <v>17214</v>
      </c>
      <c r="L27" s="4"/>
      <c r="M27" s="4"/>
    </row>
    <row r="28" spans="1:17" ht="16.5" customHeight="1">
      <c r="A28" s="937"/>
      <c r="B28" s="950"/>
      <c r="C28" s="942" t="s">
        <v>17116</v>
      </c>
      <c r="D28" s="943" t="s">
        <v>17956</v>
      </c>
      <c r="E28" s="974" t="s">
        <v>17118</v>
      </c>
      <c r="F28" s="944"/>
      <c r="G28" s="945"/>
      <c r="H28" s="944"/>
      <c r="J28" s="3"/>
      <c r="K28" s="4" t="s">
        <v>17215</v>
      </c>
      <c r="L28" s="4"/>
      <c r="M28" s="4"/>
    </row>
    <row r="29" spans="1:17" ht="16.5" customHeight="1">
      <c r="A29" s="937"/>
      <c r="B29" s="950"/>
      <c r="C29" s="939"/>
      <c r="D29" s="940"/>
      <c r="E29" s="941" t="s">
        <v>17120</v>
      </c>
      <c r="F29" s="966">
        <v>100</v>
      </c>
      <c r="G29" s="967">
        <v>150</v>
      </c>
      <c r="H29" s="966">
        <v>150</v>
      </c>
      <c r="J29" s="3"/>
      <c r="K29" s="4" t="s">
        <v>17216</v>
      </c>
      <c r="L29" s="4"/>
      <c r="M29" s="4"/>
    </row>
    <row r="30" spans="1:17" ht="16.5" customHeight="1" thickBot="1">
      <c r="A30" s="936"/>
      <c r="B30" s="946"/>
      <c r="C30" s="947" t="s">
        <v>17117</v>
      </c>
      <c r="D30" s="948"/>
      <c r="E30" s="946" t="s">
        <v>17121</v>
      </c>
      <c r="F30" s="949"/>
      <c r="G30" s="935"/>
      <c r="H30" s="949"/>
      <c r="J30" s="3"/>
      <c r="K30" s="4" t="s">
        <v>17217</v>
      </c>
      <c r="L30" s="4"/>
      <c r="M30" s="4"/>
    </row>
    <row r="31" spans="1:17" ht="16.5" customHeight="1">
      <c r="A31" s="951">
        <f>MAX(A$6:A30)+1</f>
        <v>10</v>
      </c>
      <c r="B31" s="952" t="s">
        <v>17174</v>
      </c>
      <c r="C31" s="953" t="s">
        <v>17123</v>
      </c>
      <c r="D31" s="954" t="s">
        <v>17955</v>
      </c>
      <c r="E31" s="955" t="s">
        <v>17122</v>
      </c>
      <c r="F31" s="1468">
        <v>300</v>
      </c>
      <c r="G31" s="1469">
        <v>300</v>
      </c>
      <c r="H31" s="1468">
        <v>300</v>
      </c>
      <c r="J31" s="3"/>
      <c r="K31" s="4" t="s">
        <v>17218</v>
      </c>
      <c r="L31" s="4"/>
      <c r="M31" s="4"/>
    </row>
    <row r="32" spans="1:17" ht="16.5" customHeight="1" thickBot="1">
      <c r="A32" s="936"/>
      <c r="B32" s="999" t="s">
        <v>17944</v>
      </c>
      <c r="C32" s="947"/>
      <c r="D32" s="948"/>
      <c r="E32" s="956"/>
      <c r="F32" s="1465"/>
      <c r="G32" s="1467"/>
      <c r="H32" s="1465"/>
      <c r="J32" s="3"/>
      <c r="K32" s="4" t="s">
        <v>17219</v>
      </c>
      <c r="L32" s="4"/>
      <c r="M32" s="4"/>
    </row>
    <row r="33" spans="1:13" ht="16.5" customHeight="1">
      <c r="A33" s="951">
        <f>MAX(A$6:A32)+1</f>
        <v>11</v>
      </c>
      <c r="B33" s="959" t="s">
        <v>17175</v>
      </c>
      <c r="C33" s="953" t="s">
        <v>17124</v>
      </c>
      <c r="D33" s="954" t="s">
        <v>17955</v>
      </c>
      <c r="E33" s="957" t="s">
        <v>17125</v>
      </c>
      <c r="F33" s="1468">
        <v>100</v>
      </c>
      <c r="G33" s="1469">
        <v>200</v>
      </c>
      <c r="H33" s="1468">
        <v>300</v>
      </c>
      <c r="J33" s="3"/>
      <c r="K33" s="4"/>
      <c r="L33" s="4"/>
      <c r="M33" s="4"/>
    </row>
    <row r="34" spans="1:13" ht="16.5" customHeight="1" thickBot="1">
      <c r="A34" s="936"/>
      <c r="B34" s="956" t="s">
        <v>17945</v>
      </c>
      <c r="C34" s="947"/>
      <c r="D34" s="948"/>
      <c r="E34" s="956" t="s">
        <v>17126</v>
      </c>
      <c r="F34" s="1465"/>
      <c r="G34" s="1467"/>
      <c r="H34" s="1465"/>
      <c r="J34" s="3" t="s">
        <v>17756</v>
      </c>
      <c r="K34" s="4"/>
      <c r="L34" s="4"/>
      <c r="M34" s="4"/>
    </row>
    <row r="35" spans="1:13" ht="16.5" customHeight="1">
      <c r="A35" s="951">
        <f>MAX(A$6:A34)+1</f>
        <v>12</v>
      </c>
      <c r="B35" s="959" t="s">
        <v>17946</v>
      </c>
      <c r="C35" s="953" t="s">
        <v>17129</v>
      </c>
      <c r="D35" s="954" t="s">
        <v>17955</v>
      </c>
      <c r="E35" s="957" t="s">
        <v>17127</v>
      </c>
      <c r="F35" s="1468">
        <v>300</v>
      </c>
      <c r="G35" s="1469">
        <v>500</v>
      </c>
      <c r="H35" s="1468">
        <v>500</v>
      </c>
      <c r="J35" s="3"/>
      <c r="K35" s="4" t="s">
        <v>17755</v>
      </c>
      <c r="L35" s="4"/>
      <c r="M35" s="4"/>
    </row>
    <row r="36" spans="1:13" ht="16.5" customHeight="1" thickBot="1">
      <c r="A36" s="937"/>
      <c r="B36" s="950" t="s">
        <v>17947</v>
      </c>
      <c r="C36" s="939"/>
      <c r="D36" s="940"/>
      <c r="E36" s="950" t="s">
        <v>17128</v>
      </c>
      <c r="F36" s="1465"/>
      <c r="G36" s="1467"/>
      <c r="H36" s="1465"/>
      <c r="J36" s="3"/>
      <c r="K36" s="4"/>
      <c r="L36" s="4"/>
      <c r="M36" s="4"/>
    </row>
    <row r="37" spans="1:13" ht="16.5" customHeight="1">
      <c r="A37" s="951">
        <f>MAX(A$6:A36)+1</f>
        <v>13</v>
      </c>
      <c r="B37" s="959" t="s">
        <v>17950</v>
      </c>
      <c r="C37" s="1480" t="s">
        <v>17130</v>
      </c>
      <c r="D37" s="954" t="s">
        <v>17955</v>
      </c>
      <c r="E37" s="955" t="s">
        <v>17131</v>
      </c>
      <c r="F37" s="1468">
        <v>100</v>
      </c>
      <c r="G37" s="1469">
        <v>100</v>
      </c>
      <c r="H37" s="1468">
        <v>100</v>
      </c>
      <c r="J37" s="3" t="s">
        <v>17758</v>
      </c>
      <c r="K37" s="4"/>
      <c r="L37" s="4"/>
      <c r="M37" s="4"/>
    </row>
    <row r="38" spans="1:13" ht="16.5" customHeight="1" thickBot="1">
      <c r="A38" s="936"/>
      <c r="B38" s="956" t="s">
        <v>17951</v>
      </c>
      <c r="C38" s="1481"/>
      <c r="D38" s="948"/>
      <c r="E38" s="946"/>
      <c r="F38" s="1465"/>
      <c r="G38" s="1467"/>
      <c r="H38" s="1465"/>
      <c r="J38" s="3"/>
      <c r="K38" s="4" t="s">
        <v>17757</v>
      </c>
      <c r="L38" s="4"/>
      <c r="M38" s="4"/>
    </row>
    <row r="39" spans="1:13" ht="16.5" customHeight="1">
      <c r="A39" s="951">
        <f>MAX(A$6:A38)+1</f>
        <v>14</v>
      </c>
      <c r="B39" s="959" t="s">
        <v>17943</v>
      </c>
      <c r="C39" s="953" t="s">
        <v>17132</v>
      </c>
      <c r="D39" s="954" t="s">
        <v>17955</v>
      </c>
      <c r="E39" s="957" t="s">
        <v>17953</v>
      </c>
      <c r="F39" s="1468">
        <v>50</v>
      </c>
      <c r="G39" s="1469">
        <v>50</v>
      </c>
      <c r="H39" s="1468">
        <v>50</v>
      </c>
      <c r="J39" s="3"/>
      <c r="K39" s="4"/>
      <c r="L39" s="4"/>
      <c r="M39" s="4"/>
    </row>
    <row r="40" spans="1:13" ht="16.5" customHeight="1" thickBot="1">
      <c r="A40" s="936"/>
      <c r="B40" s="956" t="s">
        <v>17952</v>
      </c>
      <c r="C40" s="947" t="s">
        <v>17133</v>
      </c>
      <c r="D40" s="948"/>
      <c r="E40" s="956" t="s">
        <v>17954</v>
      </c>
      <c r="F40" s="1465"/>
      <c r="G40" s="1467"/>
      <c r="H40" s="1465"/>
      <c r="J40" s="3" t="s">
        <v>17760</v>
      </c>
      <c r="K40" s="4"/>
      <c r="L40" s="4"/>
      <c r="M40" s="4"/>
    </row>
    <row r="41" spans="1:13" ht="16.5" customHeight="1">
      <c r="A41" s="951">
        <f>MAX(A$6:A40)+1</f>
        <v>15</v>
      </c>
      <c r="B41" s="959" t="s">
        <v>17940</v>
      </c>
      <c r="C41" s="1480" t="s">
        <v>17134</v>
      </c>
      <c r="D41" s="954" t="s">
        <v>17955</v>
      </c>
      <c r="E41" s="957" t="s">
        <v>17135</v>
      </c>
      <c r="F41" s="1468">
        <v>30</v>
      </c>
      <c r="G41" s="1469">
        <v>30</v>
      </c>
      <c r="H41" s="1468">
        <v>30</v>
      </c>
      <c r="J41" s="3"/>
      <c r="K41" s="4" t="s">
        <v>17759</v>
      </c>
      <c r="L41" s="4"/>
      <c r="M41" s="4"/>
    </row>
    <row r="42" spans="1:13" ht="16.5" customHeight="1">
      <c r="A42" s="937"/>
      <c r="B42" s="961" t="s">
        <v>17941</v>
      </c>
      <c r="C42" s="1482"/>
      <c r="D42" s="960"/>
      <c r="E42" s="961"/>
      <c r="F42" s="1470"/>
      <c r="G42" s="1471"/>
      <c r="H42" s="1470"/>
      <c r="J42" s="3"/>
      <c r="K42" s="4"/>
      <c r="L42" s="4"/>
      <c r="M42" s="4"/>
    </row>
    <row r="43" spans="1:13" ht="16.5" customHeight="1">
      <c r="A43" s="937"/>
      <c r="B43" s="977" t="s">
        <v>17942</v>
      </c>
      <c r="C43" s="942" t="s">
        <v>17116</v>
      </c>
      <c r="D43" s="943" t="s">
        <v>17955</v>
      </c>
      <c r="E43" s="970" t="s">
        <v>17137</v>
      </c>
      <c r="F43" s="1464">
        <v>150</v>
      </c>
      <c r="G43" s="1466">
        <v>300</v>
      </c>
      <c r="H43" s="1464">
        <v>500</v>
      </c>
      <c r="J43" s="3" t="s">
        <v>17762</v>
      </c>
      <c r="K43" s="4"/>
      <c r="L43" s="4"/>
      <c r="M43" s="4"/>
    </row>
    <row r="44" spans="1:13" ht="16.5" customHeight="1" thickBot="1">
      <c r="A44" s="936"/>
      <c r="B44" s="956"/>
      <c r="C44" s="947" t="s">
        <v>17136</v>
      </c>
      <c r="D44" s="948"/>
      <c r="E44" s="956" t="s">
        <v>17138</v>
      </c>
      <c r="F44" s="1465"/>
      <c r="G44" s="1467"/>
      <c r="H44" s="1465"/>
      <c r="J44" s="3"/>
      <c r="K44" s="4" t="s">
        <v>17761</v>
      </c>
      <c r="L44" s="4"/>
      <c r="M44" s="4"/>
    </row>
    <row r="45" spans="1:13" ht="16.5" customHeight="1">
      <c r="A45" s="951">
        <f>MAX(A$6:A44)+1</f>
        <v>16</v>
      </c>
      <c r="B45" s="959" t="s">
        <v>17938</v>
      </c>
      <c r="C45" s="953" t="s">
        <v>17113</v>
      </c>
      <c r="D45" s="954" t="s">
        <v>17955</v>
      </c>
      <c r="E45" s="957" t="s">
        <v>17139</v>
      </c>
      <c r="F45" s="964"/>
      <c r="G45" s="965"/>
      <c r="H45" s="964"/>
      <c r="J45" s="3"/>
      <c r="K45" s="4" t="s">
        <v>17220</v>
      </c>
      <c r="L45" s="4"/>
      <c r="M45" s="4"/>
    </row>
    <row r="46" spans="1:13" ht="16.5" customHeight="1">
      <c r="A46" s="937"/>
      <c r="B46" s="986" t="s">
        <v>17939</v>
      </c>
      <c r="C46" s="939" t="s">
        <v>16883</v>
      </c>
      <c r="D46" s="940"/>
      <c r="E46" s="950"/>
      <c r="F46" s="966">
        <v>500</v>
      </c>
      <c r="G46" s="967">
        <v>1000</v>
      </c>
      <c r="H46" s="966">
        <v>1500</v>
      </c>
      <c r="J46" s="3"/>
      <c r="K46" s="4" t="s">
        <v>17221</v>
      </c>
      <c r="L46" s="4"/>
      <c r="M46" s="4"/>
    </row>
    <row r="47" spans="1:13" ht="16.5" customHeight="1" thickBot="1">
      <c r="A47" s="936"/>
      <c r="B47" s="956" t="s">
        <v>18065</v>
      </c>
      <c r="C47" s="947"/>
      <c r="D47" s="948"/>
      <c r="E47" s="956"/>
      <c r="F47" s="949"/>
      <c r="G47" s="935"/>
      <c r="H47" s="949"/>
      <c r="J47" s="3"/>
      <c r="K47" s="4" t="s">
        <v>17222</v>
      </c>
      <c r="L47" s="4"/>
      <c r="M47" s="4"/>
    </row>
    <row r="48" spans="1:13" ht="16.5" customHeight="1">
      <c r="A48" s="951">
        <f>MAX(A$6:A47)+1</f>
        <v>17</v>
      </c>
      <c r="B48" s="959" t="s">
        <v>17937</v>
      </c>
      <c r="C48" s="953" t="s">
        <v>17116</v>
      </c>
      <c r="D48" s="954" t="s">
        <v>17955</v>
      </c>
      <c r="E48" s="957" t="s">
        <v>17140</v>
      </c>
      <c r="F48" s="1468">
        <v>100</v>
      </c>
      <c r="G48" s="1469">
        <v>200</v>
      </c>
      <c r="H48" s="1468">
        <v>300</v>
      </c>
      <c r="J48" s="3"/>
      <c r="K48" s="4" t="s">
        <v>17223</v>
      </c>
      <c r="L48" s="4"/>
      <c r="M48" s="4"/>
    </row>
    <row r="49" spans="1:13" ht="16.5" customHeight="1" thickBot="1">
      <c r="A49" s="936"/>
      <c r="B49" s="946" t="s">
        <v>17936</v>
      </c>
      <c r="C49" s="947" t="s">
        <v>17141</v>
      </c>
      <c r="D49" s="948"/>
      <c r="E49" s="946"/>
      <c r="F49" s="1465"/>
      <c r="G49" s="1467"/>
      <c r="H49" s="1465"/>
      <c r="J49" s="3"/>
      <c r="K49" s="4" t="s">
        <v>17224</v>
      </c>
      <c r="L49" s="4"/>
      <c r="M49" s="4"/>
    </row>
    <row r="50" spans="1:13" ht="16.5" customHeight="1">
      <c r="A50" s="951">
        <f>MAX(A$6:A49)+1</f>
        <v>18</v>
      </c>
      <c r="B50" s="959" t="s">
        <v>17934</v>
      </c>
      <c r="C50" s="1480" t="s">
        <v>17144</v>
      </c>
      <c r="D50" s="954" t="s">
        <v>17955</v>
      </c>
      <c r="E50" s="957" t="s">
        <v>17142</v>
      </c>
      <c r="F50" s="1468">
        <v>300</v>
      </c>
      <c r="G50" s="1469">
        <v>400</v>
      </c>
      <c r="H50" s="1468">
        <v>500</v>
      </c>
      <c r="J50" s="3"/>
      <c r="K50" s="4" t="s">
        <v>17225</v>
      </c>
      <c r="L50" s="4"/>
      <c r="M50" s="4"/>
    </row>
    <row r="51" spans="1:13" ht="16.5" customHeight="1" thickBot="1">
      <c r="A51" s="936"/>
      <c r="B51" s="946" t="s">
        <v>17935</v>
      </c>
      <c r="C51" s="1481"/>
      <c r="D51" s="948"/>
      <c r="E51" s="946" t="s">
        <v>17143</v>
      </c>
      <c r="F51" s="1465"/>
      <c r="G51" s="1467"/>
      <c r="H51" s="1465"/>
      <c r="J51" s="3"/>
      <c r="K51" s="4" t="s">
        <v>17226</v>
      </c>
      <c r="L51" s="4"/>
      <c r="M51" s="4"/>
    </row>
    <row r="52" spans="1:13" ht="16.5" customHeight="1">
      <c r="A52" s="951">
        <f>MAX(A$6:A51)+1</f>
        <v>19</v>
      </c>
      <c r="B52" s="959" t="s">
        <v>17928</v>
      </c>
      <c r="C52" s="953"/>
      <c r="D52" s="954"/>
      <c r="E52" s="957"/>
      <c r="F52" s="1468">
        <v>100</v>
      </c>
      <c r="G52" s="1469">
        <v>100</v>
      </c>
      <c r="H52" s="1468">
        <v>100</v>
      </c>
      <c r="J52" s="3"/>
      <c r="K52" s="4" t="s">
        <v>17635</v>
      </c>
      <c r="L52" s="4"/>
      <c r="M52" s="4"/>
    </row>
    <row r="53" spans="1:13" ht="16.5" customHeight="1">
      <c r="A53" s="937"/>
      <c r="B53" s="941" t="s">
        <v>17929</v>
      </c>
      <c r="C53" s="1479" t="s">
        <v>17948</v>
      </c>
      <c r="D53" s="940" t="s">
        <v>7530</v>
      </c>
      <c r="E53" s="941" t="s">
        <v>17963</v>
      </c>
      <c r="F53" s="1472"/>
      <c r="G53" s="1473"/>
      <c r="H53" s="1472"/>
      <c r="J53" s="3"/>
      <c r="K53" s="4"/>
      <c r="L53" s="4"/>
      <c r="M53" s="4"/>
    </row>
    <row r="54" spans="1:13" ht="16.5" customHeight="1">
      <c r="A54" s="937"/>
      <c r="B54" s="941" t="s">
        <v>17930</v>
      </c>
      <c r="C54" s="1479"/>
      <c r="D54" s="940" t="s">
        <v>17956</v>
      </c>
      <c r="E54" s="941" t="s">
        <v>17964</v>
      </c>
      <c r="F54" s="1472"/>
      <c r="G54" s="1473"/>
      <c r="H54" s="1472"/>
      <c r="J54" s="3" t="s">
        <v>17764</v>
      </c>
      <c r="K54" s="4"/>
      <c r="L54" s="4"/>
      <c r="M54" s="4"/>
    </row>
    <row r="55" spans="1:13" ht="16.5" customHeight="1">
      <c r="A55" s="937"/>
      <c r="B55" s="941" t="s">
        <v>17931</v>
      </c>
      <c r="C55" s="939"/>
      <c r="D55" s="940" t="s">
        <v>17957</v>
      </c>
      <c r="E55" s="941" t="s">
        <v>17965</v>
      </c>
      <c r="F55" s="1470"/>
      <c r="G55" s="1471"/>
      <c r="H55" s="1470"/>
      <c r="J55" s="3"/>
      <c r="K55" s="4" t="s">
        <v>17763</v>
      </c>
      <c r="L55" s="4"/>
      <c r="M55" s="4"/>
    </row>
    <row r="56" spans="1:13" ht="16.5" customHeight="1">
      <c r="A56" s="937"/>
      <c r="B56" s="970" t="s">
        <v>17932</v>
      </c>
      <c r="C56" s="942" t="s">
        <v>17145</v>
      </c>
      <c r="D56" s="943" t="s">
        <v>17955</v>
      </c>
      <c r="E56" s="970" t="s">
        <v>17961</v>
      </c>
      <c r="F56" s="1464">
        <v>300</v>
      </c>
      <c r="G56" s="1466">
        <v>300</v>
      </c>
      <c r="H56" s="1464">
        <v>300</v>
      </c>
      <c r="J56" s="3"/>
      <c r="K56" s="4" t="s">
        <v>17636</v>
      </c>
      <c r="L56" s="4"/>
      <c r="M56" s="4"/>
    </row>
    <row r="57" spans="1:13" ht="16.5" customHeight="1">
      <c r="A57" s="937"/>
      <c r="B57" s="962"/>
      <c r="C57" s="963"/>
      <c r="D57" s="960"/>
      <c r="E57" s="962" t="s">
        <v>17962</v>
      </c>
      <c r="F57" s="1470"/>
      <c r="G57" s="1471"/>
      <c r="H57" s="1470"/>
      <c r="J57" s="3"/>
      <c r="K57" s="4" t="s">
        <v>17637</v>
      </c>
      <c r="L57" s="4"/>
      <c r="M57" s="4"/>
    </row>
    <row r="58" spans="1:13" ht="16.5" customHeight="1">
      <c r="A58" s="937"/>
      <c r="B58" s="970" t="s">
        <v>17933</v>
      </c>
      <c r="C58" s="939" t="s">
        <v>17132</v>
      </c>
      <c r="D58" s="940" t="s">
        <v>17955</v>
      </c>
      <c r="E58" s="950" t="s">
        <v>17959</v>
      </c>
      <c r="F58" s="1464">
        <v>30</v>
      </c>
      <c r="G58" s="1466">
        <v>50</v>
      </c>
      <c r="H58" s="1464">
        <v>50</v>
      </c>
      <c r="J58" s="3"/>
      <c r="K58" s="4" t="s">
        <v>17227</v>
      </c>
      <c r="L58" s="4"/>
      <c r="M58" s="4"/>
    </row>
    <row r="59" spans="1:13" ht="16.5" customHeight="1" thickBot="1">
      <c r="A59" s="936"/>
      <c r="B59" s="946" t="s">
        <v>17958</v>
      </c>
      <c r="C59" s="947" t="s">
        <v>17146</v>
      </c>
      <c r="D59" s="948"/>
      <c r="E59" s="946" t="s">
        <v>17960</v>
      </c>
      <c r="F59" s="1465"/>
      <c r="G59" s="1467"/>
      <c r="H59" s="1465"/>
      <c r="J59" s="3"/>
      <c r="K59" s="4" t="s">
        <v>17228</v>
      </c>
      <c r="L59" s="4"/>
      <c r="M59" s="4"/>
    </row>
    <row r="60" spans="1:13" ht="16.5" customHeight="1">
      <c r="A60" s="74"/>
      <c r="B60" s="713"/>
      <c r="D60" s="714"/>
      <c r="E60" s="713"/>
      <c r="F60" s="182"/>
      <c r="G60" s="182"/>
      <c r="H60" s="182"/>
      <c r="J60" s="3"/>
      <c r="K60" s="4" t="s">
        <v>17229</v>
      </c>
      <c r="L60" s="4"/>
      <c r="M60" s="4"/>
    </row>
    <row r="61" spans="1:13" ht="16.5" customHeight="1">
      <c r="A61" s="74"/>
      <c r="B61" s="713"/>
      <c r="D61" s="714"/>
      <c r="E61" s="713"/>
      <c r="F61" s="182"/>
      <c r="G61" s="182"/>
      <c r="H61" s="182"/>
      <c r="J61" s="3"/>
      <c r="K61" s="4" t="s">
        <v>17230</v>
      </c>
      <c r="L61" s="4"/>
      <c r="M61" s="4"/>
    </row>
    <row r="62" spans="1:13" ht="16.5" customHeight="1">
      <c r="A62" s="74"/>
      <c r="B62" s="713"/>
      <c r="D62" s="714"/>
      <c r="E62" s="713"/>
      <c r="F62" s="182"/>
      <c r="G62" s="182"/>
      <c r="H62" s="182"/>
      <c r="J62" s="3"/>
      <c r="K62" s="4"/>
      <c r="L62" s="4"/>
      <c r="M62" s="4"/>
    </row>
    <row r="63" spans="1:13" ht="16.5" customHeight="1">
      <c r="A63" s="74"/>
      <c r="B63" s="713"/>
      <c r="D63" s="714"/>
      <c r="E63" s="713"/>
      <c r="F63" s="212"/>
      <c r="G63" s="212"/>
      <c r="H63" s="212"/>
      <c r="J63" s="3"/>
      <c r="K63" s="4"/>
      <c r="L63" s="4"/>
      <c r="M63" s="4"/>
    </row>
    <row r="64" spans="1:13" ht="16.5" customHeight="1">
      <c r="A64" s="74"/>
      <c r="B64" s="713"/>
      <c r="D64" s="714"/>
      <c r="E64" s="713"/>
      <c r="F64" s="212"/>
      <c r="G64" s="212"/>
      <c r="H64" s="212"/>
      <c r="J64" s="141" t="s">
        <v>17765</v>
      </c>
      <c r="K64" s="4"/>
      <c r="L64" s="4"/>
      <c r="M64" s="4"/>
    </row>
    <row r="65" spans="1:13" ht="16.5" customHeight="1">
      <c r="A65" s="74"/>
      <c r="B65" s="713"/>
      <c r="D65" s="714"/>
      <c r="E65" s="713"/>
      <c r="F65" s="182"/>
      <c r="G65" s="182"/>
      <c r="H65" s="182"/>
      <c r="J65" s="3" t="s">
        <v>17767</v>
      </c>
      <c r="K65" s="4"/>
      <c r="L65" s="4"/>
      <c r="M65" s="4"/>
    </row>
    <row r="66" spans="1:13" ht="16.5" customHeight="1">
      <c r="A66" s="74"/>
      <c r="B66" s="715"/>
      <c r="D66" s="714"/>
      <c r="E66" s="713"/>
      <c r="F66" s="98"/>
      <c r="G66" s="98"/>
      <c r="H66" s="98"/>
      <c r="J66" s="3"/>
      <c r="K66" s="4" t="s">
        <v>17766</v>
      </c>
      <c r="L66" s="4"/>
      <c r="M66" s="4"/>
    </row>
    <row r="67" spans="1:13" ht="16.5" customHeight="1">
      <c r="A67" s="74"/>
      <c r="B67" s="713"/>
      <c r="D67" s="714"/>
      <c r="E67" s="716"/>
      <c r="F67" s="98"/>
      <c r="G67" s="98"/>
      <c r="H67" s="98"/>
      <c r="J67" s="3"/>
      <c r="K67" s="4" t="s">
        <v>17231</v>
      </c>
      <c r="L67" s="4"/>
      <c r="M67" s="4"/>
    </row>
    <row r="68" spans="1:13" ht="16.5" customHeight="1">
      <c r="A68" s="712"/>
      <c r="B68" s="713"/>
      <c r="C68" s="74"/>
      <c r="D68" s="714"/>
      <c r="E68" s="713"/>
      <c r="F68" s="212"/>
      <c r="G68" s="212"/>
      <c r="H68" s="212"/>
      <c r="J68" s="3"/>
      <c r="K68" s="4"/>
      <c r="L68" s="4"/>
      <c r="M68" s="4"/>
    </row>
    <row r="69" spans="1:13" ht="16.5" customHeight="1">
      <c r="A69" s="156"/>
      <c r="F69" s="182"/>
      <c r="G69" s="182"/>
      <c r="H69" s="182"/>
      <c r="J69" s="3" t="s">
        <v>17770</v>
      </c>
      <c r="K69" s="4"/>
      <c r="L69" s="4"/>
      <c r="M69" s="4"/>
    </row>
    <row r="70" spans="1:13" ht="16.5" customHeight="1">
      <c r="A70" s="156"/>
      <c r="F70" s="182"/>
      <c r="G70" s="182"/>
      <c r="H70" s="182"/>
      <c r="J70" s="3"/>
      <c r="K70" s="4" t="s">
        <v>17769</v>
      </c>
      <c r="L70" s="4"/>
      <c r="M70" s="4"/>
    </row>
    <row r="71" spans="1:13" ht="16.5" customHeight="1">
      <c r="J71" s="3"/>
      <c r="K71" s="4" t="s">
        <v>17638</v>
      </c>
      <c r="L71" s="4"/>
      <c r="M71" s="4"/>
    </row>
    <row r="72" spans="1:13" ht="16.5" customHeight="1">
      <c r="J72" s="3"/>
      <c r="K72" s="4" t="s">
        <v>17232</v>
      </c>
      <c r="L72" s="4"/>
      <c r="M72" s="4"/>
    </row>
    <row r="73" spans="1:13" ht="16.5" customHeight="1">
      <c r="J73" s="3"/>
      <c r="K73" s="4" t="s">
        <v>17745</v>
      </c>
      <c r="L73" s="4"/>
      <c r="M73" s="4"/>
    </row>
    <row r="74" spans="1:13" ht="16.5" customHeight="1">
      <c r="J74" s="3"/>
      <c r="K74" s="4"/>
      <c r="L74" s="4"/>
      <c r="M74" s="4"/>
    </row>
    <row r="75" spans="1:13" ht="16.5" customHeight="1">
      <c r="J75" s="3" t="s">
        <v>17772</v>
      </c>
      <c r="K75" s="4"/>
      <c r="L75" s="4"/>
      <c r="M75" s="4"/>
    </row>
    <row r="76" spans="1:13" ht="16.5" customHeight="1">
      <c r="J76" s="3"/>
      <c r="K76" s="4" t="s">
        <v>17771</v>
      </c>
      <c r="L76" s="4"/>
      <c r="M76" s="4"/>
    </row>
    <row r="77" spans="1:13" ht="16.5" customHeight="1">
      <c r="J77" s="3"/>
      <c r="K77" s="4" t="s">
        <v>17639</v>
      </c>
      <c r="L77" s="4"/>
      <c r="M77" s="4"/>
    </row>
    <row r="78" spans="1:13" ht="16.5" customHeight="1">
      <c r="J78" s="3"/>
      <c r="K78" s="4" t="s">
        <v>17640</v>
      </c>
      <c r="L78" s="4"/>
      <c r="M78" s="4"/>
    </row>
    <row r="79" spans="1:13" ht="16.5" customHeight="1">
      <c r="J79" s="3"/>
      <c r="K79" s="4"/>
      <c r="L79" s="4"/>
      <c r="M79" s="4"/>
    </row>
    <row r="80" spans="1:13" ht="16.5" customHeight="1">
      <c r="J80" s="3" t="s">
        <v>17774</v>
      </c>
      <c r="K80" s="4"/>
      <c r="L80" s="4"/>
      <c r="M80" s="4"/>
    </row>
    <row r="81" spans="10:13" ht="16.5" customHeight="1">
      <c r="J81" s="3"/>
      <c r="K81" s="4" t="s">
        <v>17773</v>
      </c>
      <c r="L81" s="4"/>
      <c r="M81" s="4"/>
    </row>
    <row r="82" spans="10:13" ht="16.5" customHeight="1">
      <c r="J82" s="3"/>
      <c r="K82" s="4" t="s">
        <v>17641</v>
      </c>
      <c r="L82" s="4"/>
      <c r="M82" s="4"/>
    </row>
    <row r="83" spans="10:13" ht="16.5" customHeight="1">
      <c r="J83" s="3"/>
      <c r="K83" s="4" t="s">
        <v>17233</v>
      </c>
      <c r="L83" s="4"/>
      <c r="M83" s="4"/>
    </row>
    <row r="84" spans="10:13" ht="16.5" customHeight="1">
      <c r="J84" s="3"/>
      <c r="K84" s="4"/>
      <c r="L84" s="4"/>
      <c r="M84" s="4"/>
    </row>
    <row r="85" spans="10:13" ht="16.5" customHeight="1">
      <c r="J85" s="3" t="s">
        <v>17776</v>
      </c>
      <c r="K85" s="4"/>
      <c r="L85" s="4"/>
      <c r="M85" s="4"/>
    </row>
    <row r="86" spans="10:13" ht="16.5" customHeight="1">
      <c r="J86" s="3"/>
      <c r="K86" s="4" t="s">
        <v>17775</v>
      </c>
      <c r="L86" s="4"/>
      <c r="M86" s="4"/>
    </row>
    <row r="87" spans="10:13" ht="16.5" customHeight="1">
      <c r="J87" s="3"/>
      <c r="K87" s="4" t="s">
        <v>17234</v>
      </c>
      <c r="L87" s="4"/>
      <c r="M87" s="4"/>
    </row>
    <row r="88" spans="10:13" ht="16.5" customHeight="1">
      <c r="J88" s="3"/>
      <c r="K88" s="4" t="s">
        <v>17235</v>
      </c>
      <c r="L88" s="4"/>
      <c r="M88" s="4"/>
    </row>
    <row r="89" spans="10:13" ht="16.5" customHeight="1">
      <c r="J89" s="3"/>
      <c r="K89" s="4" t="s">
        <v>17236</v>
      </c>
      <c r="L89" s="4"/>
      <c r="M89" s="4"/>
    </row>
    <row r="90" spans="10:13" ht="16.5" customHeight="1">
      <c r="J90" s="3"/>
      <c r="K90" s="4" t="s">
        <v>17237</v>
      </c>
      <c r="L90" s="4"/>
      <c r="M90" s="4"/>
    </row>
    <row r="91" spans="10:13" ht="16.5" customHeight="1">
      <c r="J91" s="3"/>
      <c r="K91" s="4"/>
      <c r="L91" s="4"/>
      <c r="M91" s="4"/>
    </row>
    <row r="92" spans="10:13" ht="16.5" customHeight="1">
      <c r="J92" s="3" t="s">
        <v>17925</v>
      </c>
      <c r="K92" s="4"/>
      <c r="L92" s="4"/>
      <c r="M92" s="4"/>
    </row>
    <row r="93" spans="10:13" ht="16.5" customHeight="1">
      <c r="J93" s="3"/>
      <c r="K93" s="4" t="s">
        <v>17777</v>
      </c>
      <c r="L93" s="4"/>
      <c r="M93" s="4"/>
    </row>
    <row r="94" spans="10:13" ht="16.5" customHeight="1">
      <c r="J94" s="3"/>
      <c r="K94" s="4" t="s">
        <v>17642</v>
      </c>
      <c r="L94" s="4"/>
      <c r="M94" s="4"/>
    </row>
    <row r="95" spans="10:13" ht="16.5" customHeight="1">
      <c r="J95" s="3"/>
      <c r="K95" s="4"/>
      <c r="L95" s="4"/>
      <c r="M95" s="4"/>
    </row>
    <row r="96" spans="10:13" ht="16.5" customHeight="1">
      <c r="J96" s="1" t="s">
        <v>18182</v>
      </c>
      <c r="K96" s="4"/>
      <c r="L96" s="4"/>
      <c r="M96" s="4"/>
    </row>
    <row r="97" spans="10:13" ht="16.5" customHeight="1">
      <c r="J97" s="3"/>
      <c r="K97" s="4"/>
      <c r="L97" s="4"/>
      <c r="M97" s="4"/>
    </row>
    <row r="98" spans="10:13" ht="16.5" customHeight="1">
      <c r="J98" s="3" t="s">
        <v>18068</v>
      </c>
      <c r="K98" s="4"/>
      <c r="L98" s="4"/>
      <c r="M98" s="4"/>
    </row>
    <row r="99" spans="10:13" ht="16.5" customHeight="1">
      <c r="J99" s="3"/>
      <c r="K99" s="4" t="s">
        <v>17778</v>
      </c>
      <c r="L99" s="4"/>
      <c r="M99" s="4"/>
    </row>
    <row r="100" spans="10:13" ht="16.5" customHeight="1">
      <c r="J100" s="3"/>
      <c r="K100" s="4" t="s">
        <v>17238</v>
      </c>
      <c r="L100" s="4"/>
      <c r="M100" s="4"/>
    </row>
    <row r="101" spans="10:13" ht="16.5" customHeight="1">
      <c r="J101" s="3"/>
      <c r="K101" s="4" t="s">
        <v>17239</v>
      </c>
      <c r="L101" s="4"/>
      <c r="M101" s="4"/>
    </row>
    <row r="102" spans="10:13" ht="16.5" customHeight="1">
      <c r="J102" s="3"/>
      <c r="K102" s="4" t="s">
        <v>17240</v>
      </c>
      <c r="L102" s="4"/>
      <c r="M102" s="4"/>
    </row>
    <row r="103" spans="10:13" ht="16.5" customHeight="1">
      <c r="J103" s="3"/>
      <c r="K103" s="4" t="s">
        <v>17241</v>
      </c>
      <c r="L103" s="4"/>
      <c r="M103" s="4"/>
    </row>
    <row r="104" spans="10:13" ht="16.5" customHeight="1">
      <c r="J104" s="3"/>
      <c r="K104" s="4" t="s">
        <v>17242</v>
      </c>
      <c r="L104" s="4"/>
      <c r="M104" s="4"/>
    </row>
    <row r="105" spans="10:13" ht="16.5" customHeight="1">
      <c r="J105" s="3"/>
      <c r="K105" s="4" t="s">
        <v>17752</v>
      </c>
      <c r="L105" s="4"/>
      <c r="M105" s="4"/>
    </row>
    <row r="106" spans="10:13" ht="16.5" customHeight="1">
      <c r="J106" s="3"/>
      <c r="K106" s="4" t="s">
        <v>17243</v>
      </c>
      <c r="L106" s="4"/>
      <c r="M106" s="4"/>
    </row>
    <row r="107" spans="10:13" ht="16.5" customHeight="1">
      <c r="J107" s="3"/>
      <c r="K107" s="4" t="s">
        <v>17244</v>
      </c>
      <c r="L107" s="4"/>
      <c r="M107" s="4"/>
    </row>
    <row r="108" spans="10:13" ht="16.5" customHeight="1">
      <c r="J108" s="3"/>
      <c r="K108" s="4" t="s">
        <v>17245</v>
      </c>
      <c r="L108" s="4"/>
      <c r="M108" s="4"/>
    </row>
    <row r="109" spans="10:13" ht="16.5" customHeight="1">
      <c r="J109" s="3"/>
      <c r="K109" s="4" t="s">
        <v>17246</v>
      </c>
      <c r="L109" s="4"/>
      <c r="M109" s="4"/>
    </row>
    <row r="110" spans="10:13" ht="16.5" customHeight="1">
      <c r="J110" s="3"/>
      <c r="K110" s="4" t="s">
        <v>17749</v>
      </c>
      <c r="L110" s="4"/>
      <c r="M110" s="4"/>
    </row>
    <row r="111" spans="10:13" ht="16.5" customHeight="1">
      <c r="J111" s="3"/>
      <c r="K111" s="4" t="s">
        <v>17643</v>
      </c>
      <c r="L111" s="4"/>
      <c r="M111" s="4"/>
    </row>
    <row r="112" spans="10:13" ht="16.5" customHeight="1">
      <c r="J112" s="3"/>
      <c r="K112" s="4"/>
      <c r="L112" s="4"/>
      <c r="M112" s="4"/>
    </row>
    <row r="113" spans="10:13" ht="16.5" customHeight="1">
      <c r="J113" s="3" t="s">
        <v>18069</v>
      </c>
      <c r="K113" s="4"/>
      <c r="L113" s="4"/>
      <c r="M113" s="4"/>
    </row>
    <row r="114" spans="10:13" ht="16.5" customHeight="1">
      <c r="J114" s="3"/>
      <c r="K114" s="4" t="s">
        <v>17779</v>
      </c>
      <c r="L114" s="4"/>
      <c r="M114" s="4"/>
    </row>
    <row r="115" spans="10:13" ht="16.5" customHeight="1">
      <c r="J115" s="3"/>
      <c r="K115" s="4" t="s">
        <v>17644</v>
      </c>
      <c r="L115" s="4"/>
      <c r="M115" s="4"/>
    </row>
    <row r="116" spans="10:13" ht="16.5" customHeight="1">
      <c r="J116" s="3"/>
      <c r="K116" s="4" t="s">
        <v>17645</v>
      </c>
      <c r="L116" s="4"/>
      <c r="M116" s="4"/>
    </row>
    <row r="117" spans="10:13" ht="16.5" customHeight="1">
      <c r="J117" s="3"/>
      <c r="K117" s="4" t="s">
        <v>17646</v>
      </c>
      <c r="L117" s="4"/>
      <c r="M117" s="4"/>
    </row>
    <row r="118" spans="10:13" ht="16.5" customHeight="1">
      <c r="J118" s="3"/>
      <c r="K118" s="4" t="s">
        <v>17647</v>
      </c>
      <c r="L118" s="4"/>
      <c r="M118" s="4"/>
    </row>
    <row r="119" spans="10:13" ht="16.5" customHeight="1">
      <c r="J119" s="3"/>
      <c r="K119" s="4" t="s">
        <v>17247</v>
      </c>
      <c r="L119" s="4"/>
      <c r="M119" s="4"/>
    </row>
    <row r="120" spans="10:13" ht="16.5" customHeight="1">
      <c r="J120" s="3"/>
      <c r="K120" s="4"/>
      <c r="L120" s="4"/>
      <c r="M120" s="4"/>
    </row>
    <row r="121" spans="10:13" ht="16.5" customHeight="1">
      <c r="J121" s="1" t="s">
        <v>18181</v>
      </c>
      <c r="K121" s="4"/>
      <c r="L121" s="4"/>
      <c r="M121" s="4"/>
    </row>
    <row r="122" spans="10:13" ht="16.5" customHeight="1">
      <c r="J122" s="3"/>
      <c r="K122" s="4"/>
      <c r="L122" s="4"/>
      <c r="M122" s="4"/>
    </row>
    <row r="123" spans="10:13" ht="16.5" customHeight="1">
      <c r="J123" s="3" t="s">
        <v>18178</v>
      </c>
      <c r="K123" s="4"/>
      <c r="L123" s="4"/>
      <c r="M123" s="4"/>
    </row>
    <row r="124" spans="10:13" ht="16.5" customHeight="1">
      <c r="J124" s="3"/>
      <c r="K124" s="4" t="s">
        <v>17780</v>
      </c>
      <c r="L124" s="4"/>
      <c r="M124" s="4"/>
    </row>
    <row r="125" spans="10:13" ht="16.5" customHeight="1">
      <c r="J125" s="3"/>
      <c r="K125" s="4" t="s">
        <v>17248</v>
      </c>
      <c r="L125" s="4"/>
      <c r="M125" s="4"/>
    </row>
    <row r="126" spans="10:13" ht="16.5" customHeight="1">
      <c r="J126" s="3"/>
      <c r="K126" s="4" t="s">
        <v>17249</v>
      </c>
      <c r="L126" s="4"/>
      <c r="M126" s="4"/>
    </row>
    <row r="127" spans="10:13" ht="16.5" customHeight="1">
      <c r="J127" s="3"/>
      <c r="K127" s="4" t="s">
        <v>17250</v>
      </c>
      <c r="L127" s="4"/>
      <c r="M127" s="4"/>
    </row>
    <row r="128" spans="10:13" ht="16.5" customHeight="1">
      <c r="J128" s="3"/>
      <c r="K128" s="4" t="s">
        <v>17251</v>
      </c>
      <c r="L128" s="4"/>
      <c r="M128" s="4"/>
    </row>
    <row r="129" spans="10:13" ht="16.5" customHeight="1">
      <c r="J129" s="3"/>
      <c r="K129" s="4" t="s">
        <v>17252</v>
      </c>
      <c r="L129" s="4"/>
      <c r="M129" s="4"/>
    </row>
    <row r="130" spans="10:13" ht="16.5" customHeight="1">
      <c r="J130" s="3"/>
      <c r="K130" s="4" t="s">
        <v>17253</v>
      </c>
      <c r="L130" s="4"/>
      <c r="M130" s="4"/>
    </row>
    <row r="131" spans="10:13" ht="16.5" customHeight="1">
      <c r="J131" s="3"/>
      <c r="K131" s="4" t="s">
        <v>17254</v>
      </c>
      <c r="L131" s="4"/>
      <c r="M131" s="4"/>
    </row>
    <row r="132" spans="10:13" ht="16.5" customHeight="1">
      <c r="J132" s="3"/>
      <c r="K132" s="4" t="s">
        <v>17255</v>
      </c>
      <c r="L132" s="4"/>
      <c r="M132" s="4"/>
    </row>
    <row r="133" spans="10:13" ht="16.5" customHeight="1">
      <c r="J133" s="3"/>
      <c r="K133" s="4" t="s">
        <v>17648</v>
      </c>
      <c r="L133" s="4"/>
      <c r="M133" s="4"/>
    </row>
    <row r="134" spans="10:13" ht="16.5" customHeight="1">
      <c r="J134" s="3"/>
      <c r="K134" s="4" t="s">
        <v>17256</v>
      </c>
      <c r="L134" s="4"/>
      <c r="M134" s="4"/>
    </row>
    <row r="135" spans="10:13" ht="16.5" customHeight="1">
      <c r="J135" s="3"/>
      <c r="K135" s="176" t="s">
        <v>17257</v>
      </c>
      <c r="L135" s="4"/>
      <c r="M135" s="4"/>
    </row>
    <row r="136" spans="10:13" ht="16.5" customHeight="1">
      <c r="J136" s="3"/>
      <c r="L136" s="4"/>
      <c r="M136" s="4"/>
    </row>
    <row r="137" spans="10:13" ht="16.5" customHeight="1">
      <c r="J137" s="3" t="s">
        <v>18177</v>
      </c>
      <c r="K137" s="4"/>
      <c r="L137" s="4"/>
      <c r="M137" s="4"/>
    </row>
    <row r="138" spans="10:13" ht="16.5" customHeight="1">
      <c r="J138" s="3"/>
      <c r="K138" s="4" t="s">
        <v>17781</v>
      </c>
      <c r="L138" s="4"/>
      <c r="M138" s="4"/>
    </row>
    <row r="139" spans="10:13" ht="16.5" customHeight="1">
      <c r="J139" s="3"/>
      <c r="K139" s="4" t="s">
        <v>17258</v>
      </c>
      <c r="L139" s="4"/>
      <c r="M139" s="4"/>
    </row>
    <row r="140" spans="10:13" ht="16.5" customHeight="1">
      <c r="J140" s="3"/>
      <c r="K140" s="4" t="s">
        <v>17259</v>
      </c>
      <c r="L140" s="4"/>
      <c r="M140" s="4"/>
    </row>
    <row r="141" spans="10:13" ht="16.5" customHeight="1">
      <c r="J141" s="3"/>
      <c r="K141" s="4" t="s">
        <v>17649</v>
      </c>
      <c r="L141" s="4"/>
      <c r="M141" s="4"/>
    </row>
    <row r="142" spans="10:13" ht="16.5" customHeight="1">
      <c r="J142" s="3"/>
      <c r="K142" s="4" t="s">
        <v>17650</v>
      </c>
      <c r="L142" s="4"/>
      <c r="M142" s="4"/>
    </row>
    <row r="143" spans="10:13" ht="16.5" customHeight="1">
      <c r="J143" s="3"/>
      <c r="K143" s="4" t="s">
        <v>17260</v>
      </c>
      <c r="L143" s="4"/>
      <c r="M143" s="4"/>
    </row>
    <row r="144" spans="10:13" ht="16.5" customHeight="1">
      <c r="J144" s="3"/>
      <c r="K144" s="4"/>
      <c r="L144" s="4"/>
      <c r="M144" s="4"/>
    </row>
    <row r="145" spans="10:13" ht="16.5" customHeight="1">
      <c r="J145" s="3" t="s">
        <v>18067</v>
      </c>
      <c r="K145" s="4"/>
      <c r="L145" s="4"/>
      <c r="M145" s="4"/>
    </row>
    <row r="146" spans="10:13" ht="16.5" customHeight="1">
      <c r="J146" s="3"/>
      <c r="K146" s="4" t="s">
        <v>17782</v>
      </c>
      <c r="L146" s="4"/>
      <c r="M146" s="4"/>
    </row>
    <row r="147" spans="10:13" ht="16.5" customHeight="1">
      <c r="J147" s="3"/>
      <c r="K147" s="4"/>
      <c r="L147" s="4"/>
      <c r="M147" s="4"/>
    </row>
    <row r="148" spans="10:13" ht="16.5" customHeight="1">
      <c r="J148" s="3" t="s">
        <v>18066</v>
      </c>
      <c r="K148" s="4"/>
      <c r="L148" s="4"/>
      <c r="M148" s="4"/>
    </row>
    <row r="149" spans="10:13" ht="16.5" customHeight="1">
      <c r="J149" s="3"/>
      <c r="K149" s="4" t="s">
        <v>17783</v>
      </c>
      <c r="L149" s="983"/>
      <c r="M149" s="4"/>
    </row>
    <row r="150" spans="10:13" ht="16.5" customHeight="1">
      <c r="J150" s="3"/>
      <c r="K150" s="4" t="s">
        <v>17261</v>
      </c>
      <c r="L150" s="4"/>
      <c r="M150" s="4"/>
    </row>
    <row r="151" spans="10:13" ht="16.5" customHeight="1">
      <c r="J151" s="3"/>
      <c r="K151" s="4" t="s">
        <v>17262</v>
      </c>
      <c r="L151" s="4"/>
      <c r="M151" s="4"/>
    </row>
    <row r="152" spans="10:13" ht="16.5" customHeight="1">
      <c r="J152" s="3"/>
      <c r="K152" s="4" t="s">
        <v>17263</v>
      </c>
      <c r="L152" s="4"/>
      <c r="M152" s="4"/>
    </row>
    <row r="153" spans="10:13" ht="16.5" customHeight="1">
      <c r="J153" s="3"/>
      <c r="K153" s="4"/>
      <c r="L153" s="4"/>
      <c r="M153" s="4"/>
    </row>
    <row r="154" spans="10:13" ht="16.5" customHeight="1">
      <c r="J154" s="3" t="s">
        <v>18176</v>
      </c>
      <c r="K154" s="4"/>
      <c r="L154" s="4"/>
      <c r="M154" s="4"/>
    </row>
    <row r="155" spans="10:13" ht="16.5" customHeight="1">
      <c r="J155" s="3"/>
      <c r="K155" s="4" t="s">
        <v>17784</v>
      </c>
      <c r="L155" s="982"/>
      <c r="M155" s="4"/>
    </row>
    <row r="156" spans="10:13" ht="16.5" customHeight="1">
      <c r="J156" s="3"/>
      <c r="K156" s="4" t="s">
        <v>17264</v>
      </c>
      <c r="L156" s="4"/>
      <c r="M156" s="4"/>
    </row>
    <row r="157" spans="10:13" ht="16.5" customHeight="1">
      <c r="J157" s="3"/>
      <c r="K157" s="4" t="s">
        <v>17265</v>
      </c>
      <c r="L157" s="4"/>
      <c r="M157" s="4"/>
    </row>
    <row r="158" spans="10:13" ht="16.5" customHeight="1">
      <c r="J158" s="3"/>
      <c r="K158" s="4"/>
      <c r="L158" s="4"/>
      <c r="M158" s="4"/>
    </row>
    <row r="159" spans="10:13" ht="16.5" customHeight="1">
      <c r="J159" s="3" t="s">
        <v>18175</v>
      </c>
      <c r="K159" s="4"/>
      <c r="L159" s="983"/>
      <c r="M159" s="4"/>
    </row>
    <row r="160" spans="10:13" ht="16.5" customHeight="1">
      <c r="J160" s="3"/>
      <c r="K160" s="4" t="s">
        <v>17785</v>
      </c>
      <c r="L160" s="4"/>
      <c r="M160" s="4"/>
    </row>
    <row r="161" spans="10:13" ht="16.5" customHeight="1">
      <c r="J161" s="3"/>
      <c r="K161" s="4" t="s">
        <v>17651</v>
      </c>
      <c r="L161" s="4"/>
      <c r="M161" s="4"/>
    </row>
    <row r="162" spans="10:13" ht="16.5" customHeight="1">
      <c r="J162" s="3"/>
      <c r="K162" s="4"/>
      <c r="L162" s="982"/>
      <c r="M162" s="4"/>
    </row>
    <row r="163" spans="10:13" ht="16.5" customHeight="1">
      <c r="J163" s="3" t="s">
        <v>18174</v>
      </c>
      <c r="K163" s="4"/>
      <c r="L163" s="4"/>
      <c r="M163" s="4"/>
    </row>
    <row r="164" spans="10:13" ht="16.5" customHeight="1">
      <c r="J164" s="3"/>
      <c r="K164" s="4" t="s">
        <v>17786</v>
      </c>
      <c r="L164" s="983"/>
      <c r="M164" s="4"/>
    </row>
    <row r="165" spans="10:13" ht="16.5" customHeight="1">
      <c r="J165" s="3"/>
      <c r="K165" s="4" t="s">
        <v>17266</v>
      </c>
      <c r="L165" s="4"/>
      <c r="M165" s="4"/>
    </row>
    <row r="166" spans="10:13" ht="16.5" customHeight="1">
      <c r="J166" s="3"/>
      <c r="K166" s="4" t="s">
        <v>17652</v>
      </c>
      <c r="L166" s="4"/>
      <c r="M166" s="4"/>
    </row>
    <row r="167" spans="10:13" ht="16.5" customHeight="1">
      <c r="J167" s="3"/>
      <c r="K167" s="4" t="s">
        <v>17267</v>
      </c>
      <c r="L167" s="4"/>
      <c r="M167" s="4"/>
    </row>
    <row r="168" spans="10:13" ht="16.5" customHeight="1">
      <c r="J168" s="3"/>
      <c r="K168" s="4"/>
      <c r="L168" s="4"/>
      <c r="M168" s="4"/>
    </row>
    <row r="169" spans="10:13" ht="16.5" customHeight="1">
      <c r="J169" s="3" t="s">
        <v>18173</v>
      </c>
      <c r="K169" s="4"/>
      <c r="L169" s="4"/>
      <c r="M169" s="4"/>
    </row>
    <row r="170" spans="10:13" ht="16.5" customHeight="1">
      <c r="J170" s="3"/>
      <c r="K170" s="4" t="s">
        <v>17787</v>
      </c>
      <c r="L170" s="982"/>
      <c r="M170" s="4"/>
    </row>
    <row r="171" spans="10:13" ht="16.5" customHeight="1">
      <c r="J171" s="3"/>
      <c r="K171" s="4"/>
      <c r="L171" s="4"/>
      <c r="M171" s="4"/>
    </row>
    <row r="172" spans="10:13" ht="16.5" customHeight="1">
      <c r="J172" s="141" t="s">
        <v>17788</v>
      </c>
      <c r="K172" s="4"/>
      <c r="L172" s="4"/>
      <c r="M172" s="4"/>
    </row>
    <row r="173" spans="10:13" ht="16.5" customHeight="1">
      <c r="J173" s="3" t="s">
        <v>17157</v>
      </c>
      <c r="K173" s="4"/>
      <c r="L173" s="4"/>
      <c r="M173" s="4"/>
    </row>
    <row r="174" spans="10:13" ht="16.5" customHeight="1">
      <c r="J174" s="3"/>
      <c r="K174" s="4" t="s">
        <v>17789</v>
      </c>
      <c r="L174" s="4"/>
      <c r="M174" s="4"/>
    </row>
    <row r="175" spans="10:13" ht="16.5" customHeight="1">
      <c r="J175" s="3"/>
      <c r="K175" s="4" t="s">
        <v>17268</v>
      </c>
      <c r="L175" s="4"/>
      <c r="M175" s="4"/>
    </row>
    <row r="176" spans="10:13" ht="16.5" customHeight="1">
      <c r="J176" s="3"/>
      <c r="K176" s="4" t="s">
        <v>17269</v>
      </c>
      <c r="L176" s="4"/>
      <c r="M176" s="4"/>
    </row>
    <row r="177" spans="10:13" ht="16.5" customHeight="1">
      <c r="J177" s="3"/>
      <c r="K177" s="4" t="s">
        <v>17653</v>
      </c>
      <c r="L177" s="4"/>
      <c r="M177" s="4"/>
    </row>
    <row r="178" spans="10:13" ht="16.5" customHeight="1">
      <c r="J178" s="3"/>
      <c r="K178" s="4" t="s">
        <v>17270</v>
      </c>
      <c r="L178" s="4"/>
      <c r="M178" s="4"/>
    </row>
    <row r="179" spans="10:13" ht="16.5" customHeight="1">
      <c r="J179" s="3"/>
      <c r="K179" s="4" t="s">
        <v>17271</v>
      </c>
      <c r="L179" s="4"/>
      <c r="M179" s="4"/>
    </row>
    <row r="180" spans="10:13" ht="16.5" customHeight="1">
      <c r="J180" s="3"/>
      <c r="K180" s="4" t="s">
        <v>17272</v>
      </c>
      <c r="L180" s="982"/>
      <c r="M180" s="4"/>
    </row>
    <row r="181" spans="10:13" ht="16.5" customHeight="1">
      <c r="J181" s="3"/>
      <c r="K181" s="4" t="s">
        <v>17273</v>
      </c>
      <c r="L181" s="4"/>
      <c r="M181" s="4"/>
    </row>
    <row r="182" spans="10:13" ht="16.5" customHeight="1">
      <c r="J182" s="3"/>
      <c r="K182" s="4" t="s">
        <v>17274</v>
      </c>
      <c r="L182" s="4"/>
      <c r="M182" s="4"/>
    </row>
    <row r="183" spans="10:13" ht="16.5" customHeight="1">
      <c r="J183" s="3"/>
      <c r="K183" s="4" t="s">
        <v>17275</v>
      </c>
      <c r="L183" s="4"/>
      <c r="M183" s="4"/>
    </row>
    <row r="184" spans="10:13" ht="16.5" customHeight="1">
      <c r="J184" s="3"/>
      <c r="K184" s="4" t="s">
        <v>17276</v>
      </c>
      <c r="L184" s="4"/>
      <c r="M184" s="4"/>
    </row>
    <row r="185" spans="10:13" ht="16.5" customHeight="1">
      <c r="J185" s="3"/>
      <c r="K185" s="4" t="s">
        <v>17654</v>
      </c>
      <c r="L185" s="4"/>
      <c r="M185" s="4"/>
    </row>
    <row r="186" spans="10:13" ht="16.5" customHeight="1">
      <c r="J186" s="3"/>
      <c r="K186" s="4" t="s">
        <v>17655</v>
      </c>
      <c r="L186" s="4"/>
      <c r="M186" s="4"/>
    </row>
    <row r="187" spans="10:13" ht="16.5" customHeight="1">
      <c r="J187" s="3"/>
      <c r="K187" s="4" t="s">
        <v>17277</v>
      </c>
      <c r="L187" s="4"/>
      <c r="M187" s="4"/>
    </row>
    <row r="188" spans="10:13" ht="16.5" customHeight="1">
      <c r="J188" s="3"/>
      <c r="K188" s="4"/>
      <c r="L188" s="4"/>
      <c r="M188" s="4"/>
    </row>
    <row r="189" spans="10:13" ht="16.5" customHeight="1">
      <c r="J189" s="3" t="s">
        <v>17163</v>
      </c>
      <c r="K189" s="4"/>
      <c r="L189" s="4"/>
      <c r="M189" s="4"/>
    </row>
    <row r="190" spans="10:13" ht="16.5" customHeight="1">
      <c r="J190" s="3"/>
      <c r="K190" s="4" t="s">
        <v>17790</v>
      </c>
      <c r="L190" s="4"/>
      <c r="M190" s="4"/>
    </row>
    <row r="191" spans="10:13" ht="16.5" customHeight="1">
      <c r="J191" s="3"/>
      <c r="K191" s="4" t="s">
        <v>17278</v>
      </c>
      <c r="L191" s="4"/>
      <c r="M191" s="4"/>
    </row>
    <row r="192" spans="10:13" ht="16.5" customHeight="1">
      <c r="J192" s="3"/>
      <c r="K192" s="4" t="s">
        <v>17656</v>
      </c>
      <c r="L192" s="4"/>
      <c r="M192" s="4"/>
    </row>
    <row r="193" spans="10:13" ht="16.5" customHeight="1">
      <c r="J193" s="3"/>
      <c r="K193" s="4" t="s">
        <v>17657</v>
      </c>
      <c r="L193" s="4"/>
      <c r="M193" s="4"/>
    </row>
    <row r="194" spans="10:13" ht="16.5" customHeight="1">
      <c r="J194" s="3"/>
      <c r="K194" s="4" t="s">
        <v>17279</v>
      </c>
      <c r="L194" s="4"/>
      <c r="M194" s="4"/>
    </row>
    <row r="195" spans="10:13" ht="16.5" customHeight="1">
      <c r="J195" s="3"/>
      <c r="K195" s="4"/>
      <c r="L195" s="984"/>
      <c r="M195" s="4"/>
    </row>
    <row r="196" spans="10:13" ht="16.5" customHeight="1">
      <c r="J196" s="3" t="s">
        <v>17792</v>
      </c>
      <c r="K196" s="4"/>
      <c r="L196" s="984"/>
      <c r="M196" s="4"/>
    </row>
    <row r="197" spans="10:13" ht="16.5" customHeight="1">
      <c r="J197" s="3"/>
      <c r="K197" s="4" t="s">
        <v>17791</v>
      </c>
      <c r="L197" s="4"/>
      <c r="M197" s="4"/>
    </row>
    <row r="198" spans="10:13" ht="16.5" customHeight="1">
      <c r="J198" s="3"/>
      <c r="K198" s="4" t="s">
        <v>17280</v>
      </c>
      <c r="L198" s="4"/>
      <c r="M198" s="4"/>
    </row>
    <row r="199" spans="10:13" ht="16.5" customHeight="1">
      <c r="J199" s="3"/>
      <c r="K199" s="4" t="s">
        <v>17281</v>
      </c>
      <c r="L199" s="4"/>
      <c r="M199" s="4"/>
    </row>
    <row r="200" spans="10:13" ht="16.5" customHeight="1">
      <c r="J200" s="3"/>
      <c r="K200" s="4" t="s">
        <v>17282</v>
      </c>
      <c r="L200" s="4"/>
      <c r="M200" s="4"/>
    </row>
    <row r="201" spans="10:13" ht="16.5" customHeight="1">
      <c r="J201" s="3"/>
      <c r="K201" s="4" t="s">
        <v>17283</v>
      </c>
      <c r="L201" s="4"/>
      <c r="M201" s="4"/>
    </row>
    <row r="202" spans="10:13" ht="16.5" customHeight="1">
      <c r="J202" s="3"/>
      <c r="K202" s="4" t="s">
        <v>17284</v>
      </c>
      <c r="L202" s="4"/>
      <c r="M202" s="4"/>
    </row>
    <row r="203" spans="10:13" ht="16.5" customHeight="1">
      <c r="J203" s="3"/>
      <c r="K203" s="4"/>
      <c r="L203" s="4"/>
      <c r="M203" s="4"/>
    </row>
    <row r="204" spans="10:13" ht="16.5" customHeight="1">
      <c r="J204" s="3" t="s">
        <v>17794</v>
      </c>
      <c r="K204" s="4"/>
      <c r="L204" s="4"/>
      <c r="M204" s="4"/>
    </row>
    <row r="205" spans="10:13" ht="16.5" customHeight="1">
      <c r="J205" s="3"/>
      <c r="K205" s="4" t="s">
        <v>17793</v>
      </c>
      <c r="L205" s="4"/>
      <c r="M205" s="4"/>
    </row>
    <row r="206" spans="10:13" ht="16.5" customHeight="1">
      <c r="J206" s="3"/>
      <c r="K206" s="4" t="s">
        <v>17749</v>
      </c>
      <c r="L206" s="4"/>
      <c r="M206" s="4"/>
    </row>
    <row r="207" spans="10:13" ht="16.5" customHeight="1">
      <c r="J207" s="3"/>
      <c r="K207" s="4" t="s">
        <v>17658</v>
      </c>
      <c r="L207" s="4"/>
      <c r="M207" s="4"/>
    </row>
    <row r="208" spans="10:13" ht="16.5" customHeight="1">
      <c r="J208" s="3"/>
      <c r="K208" s="4" t="s">
        <v>17285</v>
      </c>
      <c r="L208" s="4"/>
      <c r="M208" s="4"/>
    </row>
    <row r="209" spans="10:13" ht="16.5" customHeight="1">
      <c r="J209" s="3"/>
      <c r="K209" s="4" t="s">
        <v>17659</v>
      </c>
      <c r="L209" s="4"/>
      <c r="M209" s="4"/>
    </row>
    <row r="210" spans="10:13" ht="16.5" customHeight="1">
      <c r="J210" s="3"/>
      <c r="K210" s="4"/>
      <c r="L210" s="984"/>
      <c r="M210" s="4"/>
    </row>
    <row r="211" spans="10:13" ht="16.5" customHeight="1">
      <c r="J211" s="3" t="s">
        <v>17796</v>
      </c>
      <c r="K211" s="4"/>
      <c r="L211" s="4"/>
      <c r="M211" s="4"/>
    </row>
    <row r="212" spans="10:13" ht="16.5" customHeight="1">
      <c r="J212" s="3"/>
      <c r="K212" s="4" t="s">
        <v>17795</v>
      </c>
      <c r="L212" s="4"/>
      <c r="M212" s="4"/>
    </row>
    <row r="213" spans="10:13" ht="16.5" customHeight="1">
      <c r="J213" s="3"/>
      <c r="K213" s="4" t="s">
        <v>17660</v>
      </c>
      <c r="L213" s="4"/>
      <c r="M213" s="4"/>
    </row>
    <row r="214" spans="10:13" ht="16.5" customHeight="1">
      <c r="J214" s="3"/>
      <c r="K214" s="4" t="s">
        <v>17661</v>
      </c>
      <c r="L214" s="4"/>
      <c r="M214" s="4"/>
    </row>
    <row r="215" spans="10:13" ht="16.5" customHeight="1">
      <c r="J215" s="3"/>
      <c r="K215" s="4"/>
      <c r="L215" s="4"/>
      <c r="M215" s="4"/>
    </row>
    <row r="216" spans="10:13" ht="16.5" customHeight="1">
      <c r="J216" s="3" t="s">
        <v>18172</v>
      </c>
      <c r="K216" s="4"/>
      <c r="L216" s="4"/>
      <c r="M216" s="4"/>
    </row>
    <row r="217" spans="10:13" ht="16.5" customHeight="1">
      <c r="J217" s="3"/>
      <c r="K217" s="4" t="s">
        <v>17797</v>
      </c>
      <c r="L217" s="4"/>
      <c r="M217" s="4"/>
    </row>
    <row r="218" spans="10:13" ht="16.5" customHeight="1">
      <c r="J218" s="3"/>
      <c r="K218" s="4" t="s">
        <v>17662</v>
      </c>
      <c r="L218" s="4"/>
      <c r="M218" s="4"/>
    </row>
    <row r="219" spans="10:13" ht="16.5" customHeight="1">
      <c r="J219" s="3"/>
      <c r="K219" s="4" t="s">
        <v>17663</v>
      </c>
      <c r="L219" s="4"/>
      <c r="M219" s="4"/>
    </row>
    <row r="220" spans="10:13" ht="16.5" customHeight="1">
      <c r="J220" s="98"/>
      <c r="K220" s="4" t="s">
        <v>17664</v>
      </c>
      <c r="L220" s="4"/>
      <c r="M220" s="4"/>
    </row>
    <row r="221" spans="10:13" ht="16.5" customHeight="1">
      <c r="J221" s="98"/>
      <c r="K221" s="4" t="s">
        <v>17286</v>
      </c>
      <c r="L221" s="4"/>
      <c r="M221" s="4"/>
    </row>
    <row r="222" spans="10:13" ht="16.5" customHeight="1">
      <c r="J222" s="98"/>
      <c r="K222" s="4"/>
      <c r="L222" s="4"/>
      <c r="M222" s="4"/>
    </row>
    <row r="223" spans="10:13" ht="16.5" customHeight="1">
      <c r="J223" s="98" t="s">
        <v>18171</v>
      </c>
      <c r="K223" s="4"/>
      <c r="L223" s="4"/>
      <c r="M223" s="4"/>
    </row>
    <row r="224" spans="10:13" ht="16.5" customHeight="1">
      <c r="J224" s="98"/>
      <c r="K224" s="4" t="s">
        <v>17798</v>
      </c>
      <c r="L224" s="4"/>
      <c r="M224" s="4"/>
    </row>
    <row r="225" spans="10:13" ht="16.5" customHeight="1">
      <c r="J225" s="98"/>
      <c r="K225" s="4" t="s">
        <v>17665</v>
      </c>
      <c r="L225" s="4"/>
      <c r="M225" s="4"/>
    </row>
    <row r="226" spans="10:13" ht="16.5" customHeight="1">
      <c r="J226" s="98"/>
      <c r="K226" s="4" t="s">
        <v>17287</v>
      </c>
      <c r="L226" s="4"/>
      <c r="M226" s="4"/>
    </row>
    <row r="227" spans="10:13" ht="16.5" customHeight="1">
      <c r="J227" s="98"/>
      <c r="K227" s="4" t="s">
        <v>17666</v>
      </c>
      <c r="L227" s="4"/>
      <c r="M227" s="4"/>
    </row>
    <row r="228" spans="10:13" ht="16.5" customHeight="1">
      <c r="J228" s="98"/>
      <c r="K228" s="4" t="s">
        <v>17288</v>
      </c>
      <c r="L228" s="4"/>
      <c r="M228" s="4"/>
    </row>
    <row r="229" spans="10:13" ht="16.5" customHeight="1">
      <c r="J229" s="98"/>
      <c r="K229" s="4" t="s">
        <v>17289</v>
      </c>
      <c r="L229" s="4"/>
      <c r="M229" s="4"/>
    </row>
    <row r="230" spans="10:13" ht="16.5" customHeight="1">
      <c r="J230" s="98"/>
      <c r="K230" s="4" t="s">
        <v>17290</v>
      </c>
      <c r="L230" s="4"/>
      <c r="M230" s="4"/>
    </row>
    <row r="231" spans="10:13" ht="16.5" customHeight="1">
      <c r="J231" s="98"/>
      <c r="K231" s="4" t="s">
        <v>17291</v>
      </c>
      <c r="L231" s="4"/>
      <c r="M231" s="4"/>
    </row>
    <row r="232" spans="10:13" ht="16.5" customHeight="1">
      <c r="J232" s="98"/>
      <c r="K232" s="4" t="s">
        <v>17292</v>
      </c>
      <c r="L232" s="4"/>
      <c r="M232" s="4"/>
    </row>
    <row r="233" spans="10:13" ht="16.5" customHeight="1">
      <c r="J233" s="98"/>
      <c r="K233" s="4" t="s">
        <v>17293</v>
      </c>
      <c r="L233" s="4"/>
      <c r="M233" s="4"/>
    </row>
    <row r="234" spans="10:13" ht="16.5" customHeight="1">
      <c r="J234" s="98"/>
      <c r="K234" s="4"/>
      <c r="L234" s="4"/>
      <c r="M234" s="4"/>
    </row>
    <row r="235" spans="10:13" ht="16.5" customHeight="1">
      <c r="J235" s="98" t="s">
        <v>18170</v>
      </c>
      <c r="K235" s="4"/>
      <c r="L235" s="4"/>
      <c r="M235" s="4"/>
    </row>
    <row r="236" spans="10:13" ht="16.5" customHeight="1">
      <c r="J236" s="98"/>
      <c r="K236" s="4" t="s">
        <v>17799</v>
      </c>
      <c r="L236" s="4"/>
      <c r="M236" s="4"/>
    </row>
    <row r="237" spans="10:13" ht="16.5" customHeight="1">
      <c r="J237" s="98"/>
      <c r="K237" s="4" t="s">
        <v>17667</v>
      </c>
      <c r="L237" s="4"/>
      <c r="M237" s="4"/>
    </row>
    <row r="238" spans="10:13" ht="16.5" customHeight="1">
      <c r="J238" s="98"/>
      <c r="K238" s="4" t="s">
        <v>17294</v>
      </c>
      <c r="L238" s="4"/>
      <c r="M238" s="4"/>
    </row>
    <row r="239" spans="10:13" ht="16.5" customHeight="1">
      <c r="J239" s="98"/>
      <c r="K239" s="4" t="s">
        <v>17668</v>
      </c>
      <c r="L239" s="4"/>
      <c r="M239" s="4"/>
    </row>
    <row r="240" spans="10:13" ht="16.5" customHeight="1">
      <c r="J240" s="98"/>
      <c r="K240" s="4" t="s">
        <v>17295</v>
      </c>
      <c r="L240" s="4"/>
      <c r="M240" s="4"/>
    </row>
    <row r="241" spans="10:13" ht="16.5" customHeight="1">
      <c r="J241" s="98"/>
      <c r="K241" s="4" t="s">
        <v>17669</v>
      </c>
      <c r="L241" s="4"/>
      <c r="M241" s="4"/>
    </row>
    <row r="242" spans="10:13" ht="16.5" customHeight="1">
      <c r="J242" s="98"/>
      <c r="K242" s="4" t="s">
        <v>17296</v>
      </c>
      <c r="L242" s="4"/>
      <c r="M242" s="4"/>
    </row>
    <row r="243" spans="10:13" ht="16.5" customHeight="1">
      <c r="J243" s="98"/>
      <c r="K243" s="4" t="s">
        <v>17670</v>
      </c>
      <c r="L243" s="4"/>
      <c r="M243" s="4"/>
    </row>
    <row r="244" spans="10:13" ht="16.5" customHeight="1">
      <c r="J244" s="98"/>
      <c r="K244" s="4"/>
      <c r="L244" s="4"/>
      <c r="M244" s="4"/>
    </row>
    <row r="245" spans="10:13" ht="16.5" customHeight="1">
      <c r="J245" s="98" t="s">
        <v>18169</v>
      </c>
      <c r="K245" s="4"/>
      <c r="L245" s="4"/>
      <c r="M245" s="4"/>
    </row>
    <row r="246" spans="10:13" ht="16.5" customHeight="1">
      <c r="J246" s="98"/>
      <c r="K246" s="4" t="s">
        <v>17800</v>
      </c>
      <c r="L246" s="4"/>
      <c r="M246" s="4"/>
    </row>
    <row r="247" spans="10:13" ht="16.5" customHeight="1">
      <c r="J247" s="98"/>
      <c r="K247" s="4"/>
      <c r="L247" s="984"/>
      <c r="M247" s="4"/>
    </row>
    <row r="248" spans="10:13" ht="16.5" customHeight="1">
      <c r="J248" s="98" t="s">
        <v>18168</v>
      </c>
      <c r="K248" s="4"/>
      <c r="L248" s="4"/>
      <c r="M248" s="4"/>
    </row>
    <row r="249" spans="10:13" ht="16.5" customHeight="1">
      <c r="J249" s="98"/>
      <c r="K249" s="4" t="s">
        <v>17801</v>
      </c>
      <c r="L249" s="4"/>
      <c r="M249" s="4"/>
    </row>
    <row r="250" spans="10:13" ht="16.5" customHeight="1">
      <c r="J250" s="98"/>
      <c r="K250" s="4" t="s">
        <v>17297</v>
      </c>
      <c r="L250" s="4"/>
      <c r="M250" s="4"/>
    </row>
    <row r="251" spans="10:13" ht="16.5" customHeight="1">
      <c r="J251" s="98"/>
      <c r="K251" s="4" t="s">
        <v>17298</v>
      </c>
      <c r="L251" s="4"/>
      <c r="M251" s="4"/>
    </row>
    <row r="252" spans="10:13" ht="16.5" customHeight="1">
      <c r="J252" s="98"/>
      <c r="K252" s="4" t="s">
        <v>17299</v>
      </c>
      <c r="L252" s="984"/>
      <c r="M252" s="4"/>
    </row>
    <row r="253" spans="10:13" ht="16.5" customHeight="1">
      <c r="J253" s="98"/>
      <c r="K253" s="4" t="s">
        <v>17300</v>
      </c>
      <c r="L253" s="4"/>
      <c r="M253" s="4"/>
    </row>
    <row r="254" spans="10:13" ht="16.5" customHeight="1">
      <c r="J254" s="98"/>
      <c r="K254" s="4" t="s">
        <v>17301</v>
      </c>
      <c r="L254" s="4"/>
      <c r="M254" s="4"/>
    </row>
    <row r="255" spans="10:13" ht="16.5" customHeight="1">
      <c r="J255" s="98"/>
      <c r="K255" s="4" t="s">
        <v>17302</v>
      </c>
      <c r="L255" s="4"/>
      <c r="M255" s="4"/>
    </row>
    <row r="256" spans="10:13" ht="16.5" customHeight="1">
      <c r="J256" s="98"/>
      <c r="K256" s="4" t="s">
        <v>17671</v>
      </c>
      <c r="L256" s="4"/>
      <c r="M256" s="4"/>
    </row>
    <row r="257" spans="10:13" ht="16.5" customHeight="1">
      <c r="J257" s="98"/>
      <c r="K257" s="4" t="s">
        <v>17303</v>
      </c>
      <c r="L257" s="4"/>
      <c r="M257" s="4"/>
    </row>
    <row r="258" spans="10:13" ht="16.5" customHeight="1">
      <c r="J258" s="98"/>
      <c r="K258" s="4"/>
      <c r="L258" s="4"/>
      <c r="M258" s="4"/>
    </row>
    <row r="259" spans="10:13" ht="16.5" customHeight="1">
      <c r="J259" s="98" t="s">
        <v>18167</v>
      </c>
      <c r="K259" s="4"/>
      <c r="L259" s="4"/>
      <c r="M259" s="4"/>
    </row>
    <row r="260" spans="10:13" ht="16.5" customHeight="1">
      <c r="J260" s="98"/>
      <c r="K260" s="4" t="s">
        <v>17802</v>
      </c>
      <c r="L260" s="4"/>
      <c r="M260" s="4"/>
    </row>
    <row r="261" spans="10:13" ht="16.5" customHeight="1">
      <c r="J261" s="98"/>
      <c r="K261" s="4" t="s">
        <v>17672</v>
      </c>
      <c r="L261" s="4"/>
      <c r="M261" s="4"/>
    </row>
    <row r="262" spans="10:13" ht="16.5" customHeight="1">
      <c r="J262" s="98"/>
      <c r="K262" s="4" t="s">
        <v>17673</v>
      </c>
      <c r="L262" s="4"/>
      <c r="M262" s="4"/>
    </row>
    <row r="263" spans="10:13" ht="16.5" customHeight="1">
      <c r="J263" s="98"/>
      <c r="K263" s="4" t="s">
        <v>17304</v>
      </c>
      <c r="L263" s="4"/>
      <c r="M263" s="4"/>
    </row>
    <row r="264" spans="10:13" ht="16.5" customHeight="1">
      <c r="J264" s="98"/>
      <c r="K264" s="4" t="s">
        <v>17305</v>
      </c>
      <c r="L264" s="4"/>
      <c r="M264" s="4"/>
    </row>
    <row r="265" spans="10:13" ht="16.5" customHeight="1">
      <c r="J265" s="98"/>
      <c r="K265" s="4"/>
      <c r="L265" s="4"/>
      <c r="M265" s="4"/>
    </row>
    <row r="266" spans="10:13" ht="16.5" customHeight="1">
      <c r="J266" s="98" t="s">
        <v>18166</v>
      </c>
      <c r="K266" s="4"/>
      <c r="L266" s="4"/>
      <c r="M266" s="4"/>
    </row>
    <row r="267" spans="10:13" ht="16.5" customHeight="1">
      <c r="J267" s="98"/>
      <c r="K267" s="4" t="s">
        <v>17803</v>
      </c>
      <c r="L267" s="4"/>
      <c r="M267" s="4"/>
    </row>
    <row r="268" spans="10:13" ht="16.5" customHeight="1">
      <c r="J268" s="98"/>
      <c r="K268" s="4" t="s">
        <v>17674</v>
      </c>
      <c r="L268" s="4"/>
      <c r="M268" s="4"/>
    </row>
    <row r="269" spans="10:13" ht="16.5" customHeight="1">
      <c r="J269" s="98"/>
      <c r="K269" s="4" t="s">
        <v>17306</v>
      </c>
      <c r="L269" s="4"/>
      <c r="M269" s="4"/>
    </row>
    <row r="270" spans="10:13" ht="16.5" customHeight="1">
      <c r="J270" s="98"/>
      <c r="K270" s="4" t="s">
        <v>17307</v>
      </c>
      <c r="L270" s="4"/>
      <c r="M270" s="4"/>
    </row>
    <row r="271" spans="10:13" ht="16.5" customHeight="1">
      <c r="J271" s="98"/>
      <c r="K271" s="4" t="s">
        <v>17675</v>
      </c>
      <c r="L271" s="4"/>
      <c r="M271" s="4"/>
    </row>
    <row r="272" spans="10:13" ht="16.5" customHeight="1">
      <c r="J272" s="98"/>
      <c r="K272" s="4" t="s">
        <v>17308</v>
      </c>
      <c r="L272" s="982"/>
      <c r="M272" s="4"/>
    </row>
    <row r="273" spans="10:13" ht="16.5" customHeight="1">
      <c r="J273" s="98"/>
      <c r="K273" s="4" t="s">
        <v>17309</v>
      </c>
      <c r="L273" s="982"/>
      <c r="M273" s="4"/>
    </row>
    <row r="274" spans="10:13" ht="16.5" customHeight="1">
      <c r="J274" s="98"/>
      <c r="K274" s="4" t="s">
        <v>17310</v>
      </c>
      <c r="L274" s="4"/>
      <c r="M274" s="4"/>
    </row>
    <row r="275" spans="10:13" ht="16.5" customHeight="1">
      <c r="J275" s="98"/>
      <c r="K275" s="4" t="s">
        <v>17311</v>
      </c>
      <c r="L275" s="4"/>
      <c r="M275" s="4"/>
    </row>
    <row r="276" spans="10:13" ht="16.5" customHeight="1">
      <c r="J276" s="98"/>
      <c r="K276" s="4" t="s">
        <v>17312</v>
      </c>
      <c r="L276" s="4"/>
      <c r="M276" s="4"/>
    </row>
    <row r="277" spans="10:13" ht="16.5" customHeight="1">
      <c r="J277" s="98"/>
      <c r="K277" s="4" t="s">
        <v>17313</v>
      </c>
      <c r="L277" s="4"/>
      <c r="M277" s="4"/>
    </row>
    <row r="278" spans="10:13" ht="16.5" customHeight="1">
      <c r="J278" s="98"/>
      <c r="K278" s="4" t="s">
        <v>17676</v>
      </c>
      <c r="L278" s="4"/>
      <c r="M278" s="4"/>
    </row>
    <row r="279" spans="10:13" ht="16.5" customHeight="1">
      <c r="J279" s="98"/>
      <c r="K279" s="4" t="s">
        <v>17314</v>
      </c>
      <c r="L279" s="4"/>
      <c r="M279" s="4"/>
    </row>
    <row r="280" spans="10:13" ht="16.5" customHeight="1">
      <c r="J280" s="98"/>
      <c r="K280" s="4" t="s">
        <v>17315</v>
      </c>
      <c r="L280" s="4"/>
      <c r="M280" s="4"/>
    </row>
    <row r="281" spans="10:13" ht="16.5" customHeight="1">
      <c r="J281" s="98"/>
      <c r="K281" s="4"/>
      <c r="L281" s="4"/>
      <c r="M281" s="4"/>
    </row>
    <row r="282" spans="10:13" ht="16.5" customHeight="1">
      <c r="J282" s="98" t="s">
        <v>18165</v>
      </c>
      <c r="K282" s="4"/>
      <c r="L282" s="4"/>
      <c r="M282" s="4"/>
    </row>
    <row r="283" spans="10:13" ht="16.5" customHeight="1">
      <c r="J283" s="98"/>
      <c r="K283" s="4" t="s">
        <v>17804</v>
      </c>
      <c r="L283" s="4"/>
      <c r="M283" s="4"/>
    </row>
    <row r="284" spans="10:13" ht="16.5" customHeight="1">
      <c r="J284" s="98"/>
      <c r="K284" s="4" t="s">
        <v>17316</v>
      </c>
      <c r="L284" s="4"/>
      <c r="M284" s="4"/>
    </row>
    <row r="285" spans="10:13" ht="16.5" customHeight="1">
      <c r="J285" s="98"/>
      <c r="K285" s="4" t="s">
        <v>17317</v>
      </c>
      <c r="L285" s="4"/>
      <c r="M285" s="4"/>
    </row>
    <row r="286" spans="10:13" ht="16.5" customHeight="1">
      <c r="J286" s="98"/>
      <c r="K286" s="4"/>
      <c r="L286" s="4"/>
      <c r="M286" s="4"/>
    </row>
    <row r="287" spans="10:13" ht="16.5" customHeight="1">
      <c r="J287" s="98" t="s">
        <v>18164</v>
      </c>
      <c r="K287" s="4"/>
      <c r="L287" s="4"/>
      <c r="M287" s="4"/>
    </row>
    <row r="288" spans="10:13" ht="16.5" customHeight="1">
      <c r="J288" s="98"/>
      <c r="K288" s="4" t="s">
        <v>17805</v>
      </c>
      <c r="L288" s="4"/>
      <c r="M288" s="4"/>
    </row>
    <row r="289" spans="10:13" ht="16.5" customHeight="1">
      <c r="J289" s="98"/>
      <c r="K289" s="4" t="s">
        <v>17318</v>
      </c>
      <c r="L289" s="4"/>
      <c r="M289" s="4"/>
    </row>
    <row r="290" spans="10:13" ht="16.5" customHeight="1">
      <c r="J290" s="98"/>
      <c r="K290" s="4" t="s">
        <v>17319</v>
      </c>
      <c r="L290" s="4"/>
      <c r="M290" s="4"/>
    </row>
    <row r="291" spans="10:13" ht="16.5" customHeight="1">
      <c r="J291" s="98"/>
      <c r="K291" s="4" t="s">
        <v>17320</v>
      </c>
      <c r="L291" s="4"/>
      <c r="M291" s="4"/>
    </row>
    <row r="292" spans="10:13" ht="16.5" customHeight="1">
      <c r="J292" s="98"/>
      <c r="K292" s="4" t="s">
        <v>17321</v>
      </c>
      <c r="L292" s="4"/>
      <c r="M292" s="4"/>
    </row>
    <row r="293" spans="10:13" ht="16.5" customHeight="1">
      <c r="J293" s="98"/>
      <c r="K293" s="4" t="s">
        <v>17322</v>
      </c>
      <c r="L293" s="4"/>
      <c r="M293" s="4"/>
    </row>
    <row r="294" spans="10:13" ht="16.5" customHeight="1">
      <c r="J294" s="98"/>
      <c r="K294" s="4" t="s">
        <v>17323</v>
      </c>
      <c r="L294" s="4"/>
      <c r="M294" s="4"/>
    </row>
    <row r="295" spans="10:13" ht="16.5" customHeight="1">
      <c r="J295" s="98"/>
      <c r="K295" s="4" t="s">
        <v>17324</v>
      </c>
      <c r="L295" s="4"/>
      <c r="M295" s="4"/>
    </row>
    <row r="296" spans="10:13" ht="16.5" customHeight="1">
      <c r="J296" s="98"/>
      <c r="K296" s="4" t="s">
        <v>17325</v>
      </c>
      <c r="L296" s="984"/>
      <c r="M296" s="4"/>
    </row>
    <row r="297" spans="10:13" ht="16.5" customHeight="1">
      <c r="J297" s="98"/>
      <c r="K297" s="4" t="s">
        <v>17326</v>
      </c>
      <c r="L297" s="4"/>
      <c r="M297" s="4"/>
    </row>
    <row r="298" spans="10:13" ht="16.5" customHeight="1">
      <c r="J298" s="98"/>
      <c r="K298" s="4" t="s">
        <v>17327</v>
      </c>
      <c r="L298" s="4"/>
      <c r="M298" s="4"/>
    </row>
    <row r="299" spans="10:13" ht="16.5" customHeight="1">
      <c r="J299" s="98"/>
      <c r="K299" s="4" t="s">
        <v>17677</v>
      </c>
      <c r="L299" s="4"/>
      <c r="M299" s="4"/>
    </row>
    <row r="300" spans="10:13" ht="16.5" customHeight="1">
      <c r="J300" s="98"/>
      <c r="K300" s="4" t="s">
        <v>17328</v>
      </c>
      <c r="L300" s="4"/>
      <c r="M300" s="4"/>
    </row>
    <row r="301" spans="10:13" ht="16.5" customHeight="1">
      <c r="J301" s="98"/>
      <c r="K301" s="4" t="s">
        <v>17678</v>
      </c>
      <c r="L301" s="4"/>
      <c r="M301" s="4"/>
    </row>
    <row r="302" spans="10:13" ht="16.5" customHeight="1">
      <c r="J302" s="98"/>
      <c r="K302" s="4" t="s">
        <v>17679</v>
      </c>
      <c r="L302" s="4"/>
      <c r="M302" s="4"/>
    </row>
    <row r="303" spans="10:13" ht="16.5" customHeight="1">
      <c r="J303" s="98"/>
      <c r="K303" s="4" t="s">
        <v>17329</v>
      </c>
      <c r="L303" s="984"/>
      <c r="M303" s="4"/>
    </row>
    <row r="304" spans="10:13" ht="16.5" customHeight="1">
      <c r="J304" s="98"/>
      <c r="K304" s="4" t="s">
        <v>17680</v>
      </c>
      <c r="L304" s="984"/>
      <c r="M304" s="4"/>
    </row>
    <row r="305" spans="10:13" ht="16.5" customHeight="1">
      <c r="J305" s="98"/>
      <c r="K305" s="4"/>
      <c r="L305" s="4"/>
      <c r="M305" s="4"/>
    </row>
    <row r="306" spans="10:13" ht="16.5" customHeight="1">
      <c r="J306" s="4" t="s">
        <v>17806</v>
      </c>
      <c r="K306" s="4"/>
      <c r="L306" s="4"/>
      <c r="M306" s="4"/>
    </row>
    <row r="307" spans="10:13" ht="16.5" customHeight="1">
      <c r="J307" s="98"/>
      <c r="K307" s="4"/>
      <c r="L307" s="4"/>
      <c r="M307" s="4"/>
    </row>
    <row r="308" spans="10:13" ht="16.5" customHeight="1">
      <c r="J308" s="98" t="s">
        <v>17808</v>
      </c>
      <c r="K308" s="4"/>
      <c r="L308" s="4"/>
      <c r="M308" s="4"/>
    </row>
    <row r="309" spans="10:13" ht="16.5" customHeight="1">
      <c r="J309" s="98"/>
      <c r="K309" s="4" t="s">
        <v>17807</v>
      </c>
      <c r="L309" s="4"/>
      <c r="M309" s="4"/>
    </row>
    <row r="310" spans="10:13" ht="16.5" customHeight="1">
      <c r="J310" s="98"/>
      <c r="K310" s="4" t="s">
        <v>17330</v>
      </c>
      <c r="L310" s="4"/>
      <c r="M310" s="4"/>
    </row>
    <row r="311" spans="10:13" ht="16.5" customHeight="1">
      <c r="J311" s="98"/>
      <c r="K311" s="4" t="s">
        <v>17681</v>
      </c>
      <c r="L311" s="4"/>
      <c r="M311" s="4"/>
    </row>
    <row r="312" spans="10:13" ht="16.5" customHeight="1">
      <c r="J312" s="98"/>
      <c r="K312" s="4" t="s">
        <v>17331</v>
      </c>
      <c r="L312" s="4"/>
      <c r="M312" s="4"/>
    </row>
    <row r="313" spans="10:13" ht="16.5" customHeight="1">
      <c r="J313" s="98"/>
      <c r="K313" s="4" t="s">
        <v>17332</v>
      </c>
      <c r="L313" s="4"/>
      <c r="M313" s="4"/>
    </row>
    <row r="314" spans="10:13" ht="16.5" customHeight="1">
      <c r="J314" s="98"/>
      <c r="K314" s="4" t="s">
        <v>17682</v>
      </c>
      <c r="L314" s="4"/>
      <c r="M314" s="4"/>
    </row>
    <row r="315" spans="10:13" ht="16.5" customHeight="1">
      <c r="J315" s="98"/>
      <c r="K315" s="4"/>
      <c r="L315" s="4"/>
      <c r="M315" s="4"/>
    </row>
    <row r="316" spans="10:13" ht="16.5" customHeight="1">
      <c r="J316" s="98" t="s">
        <v>17174</v>
      </c>
      <c r="K316" s="4"/>
      <c r="L316" s="4"/>
      <c r="M316" s="4"/>
    </row>
    <row r="317" spans="10:13" ht="16.5" customHeight="1">
      <c r="J317" s="98"/>
      <c r="K317" s="4" t="s">
        <v>17809</v>
      </c>
      <c r="L317" s="4"/>
      <c r="M317" s="4"/>
    </row>
    <row r="318" spans="10:13" ht="16.5" customHeight="1">
      <c r="J318" s="98"/>
      <c r="K318" s="4" t="s">
        <v>17683</v>
      </c>
      <c r="L318" s="4"/>
      <c r="M318" s="4"/>
    </row>
    <row r="319" spans="10:13" ht="16.5" customHeight="1">
      <c r="J319" s="98"/>
      <c r="K319" s="4"/>
      <c r="L319" s="4"/>
      <c r="M319" s="4"/>
    </row>
    <row r="320" spans="10:13" ht="16.5" customHeight="1">
      <c r="J320" s="98" t="s">
        <v>17811</v>
      </c>
      <c r="K320" s="4"/>
      <c r="L320" s="4"/>
      <c r="M320" s="4"/>
    </row>
    <row r="321" spans="10:13" ht="16.5" customHeight="1">
      <c r="J321" s="98"/>
      <c r="K321" s="4" t="s">
        <v>17810</v>
      </c>
      <c r="L321" s="4"/>
      <c r="M321" s="4"/>
    </row>
    <row r="322" spans="10:13" ht="16.5" customHeight="1">
      <c r="J322" s="98"/>
      <c r="K322" s="4" t="s">
        <v>17333</v>
      </c>
      <c r="L322" s="4"/>
      <c r="M322" s="4"/>
    </row>
    <row r="323" spans="10:13" ht="16.5" customHeight="1">
      <c r="J323" s="98"/>
      <c r="K323" s="4" t="s">
        <v>17334</v>
      </c>
      <c r="L323" s="4"/>
      <c r="M323" s="4"/>
    </row>
    <row r="324" spans="10:13" ht="16.5" customHeight="1">
      <c r="J324" s="98"/>
      <c r="K324" s="4" t="s">
        <v>17335</v>
      </c>
      <c r="L324" s="4"/>
      <c r="M324" s="4"/>
    </row>
    <row r="325" spans="10:13" ht="16.5" customHeight="1">
      <c r="J325" s="98"/>
      <c r="K325" s="4" t="s">
        <v>17336</v>
      </c>
      <c r="L325" s="4"/>
      <c r="M325" s="4"/>
    </row>
    <row r="326" spans="10:13" ht="16.5" customHeight="1">
      <c r="J326" s="98"/>
      <c r="K326" s="4" t="s">
        <v>17337</v>
      </c>
      <c r="L326" s="4"/>
      <c r="M326" s="4"/>
    </row>
    <row r="327" spans="10:13" ht="16.5" customHeight="1">
      <c r="J327" s="98"/>
      <c r="K327" s="4" t="s">
        <v>17338</v>
      </c>
      <c r="L327" s="4"/>
      <c r="M327" s="4"/>
    </row>
    <row r="328" spans="10:13" ht="16.5" customHeight="1">
      <c r="J328" s="98"/>
      <c r="K328" s="4" t="s">
        <v>17339</v>
      </c>
      <c r="L328" s="4"/>
      <c r="M328" s="4"/>
    </row>
    <row r="329" spans="10:13" ht="16.5" customHeight="1">
      <c r="J329" s="98"/>
      <c r="K329" s="4" t="s">
        <v>17340</v>
      </c>
      <c r="L329" s="4"/>
      <c r="M329" s="4"/>
    </row>
    <row r="330" spans="10:13" ht="16.5" customHeight="1">
      <c r="J330" s="98"/>
      <c r="K330" s="4" t="s">
        <v>17341</v>
      </c>
      <c r="L330" s="4"/>
      <c r="M330" s="4"/>
    </row>
    <row r="331" spans="10:13" ht="16.5" customHeight="1">
      <c r="J331" s="98"/>
      <c r="K331" s="4" t="s">
        <v>17342</v>
      </c>
      <c r="L331" s="4"/>
      <c r="M331" s="4"/>
    </row>
    <row r="332" spans="10:13" ht="16.5" customHeight="1">
      <c r="J332" s="98"/>
      <c r="K332" s="4"/>
      <c r="L332" s="4"/>
      <c r="M332" s="4"/>
    </row>
    <row r="333" spans="10:13" ht="16.5" customHeight="1">
      <c r="J333" s="98" t="s">
        <v>18163</v>
      </c>
      <c r="K333" s="4"/>
      <c r="L333" s="4"/>
      <c r="M333" s="4"/>
    </row>
    <row r="334" spans="10:13" ht="16.5" customHeight="1">
      <c r="J334" s="98"/>
      <c r="K334" s="4" t="s">
        <v>17859</v>
      </c>
      <c r="L334" s="4"/>
      <c r="M334" s="4"/>
    </row>
    <row r="335" spans="10:13" ht="16.5" customHeight="1">
      <c r="J335" s="98"/>
      <c r="K335" s="4" t="s">
        <v>17343</v>
      </c>
      <c r="L335" s="4"/>
      <c r="M335" s="4"/>
    </row>
    <row r="336" spans="10:13" ht="16.5" customHeight="1">
      <c r="J336" s="98"/>
      <c r="K336" s="4" t="s">
        <v>17684</v>
      </c>
      <c r="L336" s="4"/>
      <c r="M336" s="4"/>
    </row>
    <row r="337" spans="10:13" ht="16.5" customHeight="1">
      <c r="J337" s="98"/>
      <c r="K337" s="4" t="s">
        <v>17685</v>
      </c>
      <c r="L337" s="4"/>
      <c r="M337" s="4"/>
    </row>
    <row r="338" spans="10:13" ht="16.5" customHeight="1">
      <c r="J338" s="98"/>
      <c r="K338" s="4"/>
      <c r="L338" s="4"/>
      <c r="M338" s="4"/>
    </row>
    <row r="339" spans="10:13" ht="16.5" customHeight="1">
      <c r="J339" s="98" t="s">
        <v>18162</v>
      </c>
      <c r="K339" s="4"/>
      <c r="L339" s="4"/>
      <c r="M339" s="4"/>
    </row>
    <row r="340" spans="10:13" ht="16.5" customHeight="1">
      <c r="J340" s="98"/>
      <c r="K340" s="4" t="s">
        <v>17860</v>
      </c>
      <c r="L340" s="4"/>
      <c r="M340" s="4"/>
    </row>
    <row r="341" spans="10:13" ht="16.5" customHeight="1">
      <c r="J341" s="98"/>
      <c r="K341" s="4"/>
      <c r="L341" s="4"/>
      <c r="M341" s="4"/>
    </row>
    <row r="342" spans="10:13" ht="16.5" customHeight="1">
      <c r="J342" s="98" t="s">
        <v>18161</v>
      </c>
      <c r="K342" s="4"/>
      <c r="L342" s="4"/>
      <c r="M342" s="4"/>
    </row>
    <row r="343" spans="10:13" ht="16.5" customHeight="1">
      <c r="J343" s="98"/>
      <c r="K343" s="4" t="s">
        <v>17861</v>
      </c>
      <c r="L343" s="4"/>
      <c r="M343" s="4"/>
    </row>
    <row r="344" spans="10:13" ht="16.5" customHeight="1">
      <c r="J344" s="98"/>
      <c r="K344" s="4" t="s">
        <v>17344</v>
      </c>
      <c r="L344" s="4"/>
      <c r="M344" s="4"/>
    </row>
    <row r="345" spans="10:13" ht="16.5" customHeight="1">
      <c r="J345" s="98"/>
      <c r="K345" s="4" t="s">
        <v>17345</v>
      </c>
      <c r="L345" s="4"/>
      <c r="M345" s="4"/>
    </row>
    <row r="346" spans="10:13" ht="16.5" customHeight="1">
      <c r="J346" s="98"/>
      <c r="K346" s="4" t="s">
        <v>17686</v>
      </c>
      <c r="L346" s="4"/>
      <c r="M346" s="4"/>
    </row>
    <row r="347" spans="10:13" ht="16.5" customHeight="1">
      <c r="J347" s="98"/>
      <c r="K347" s="4" t="s">
        <v>17346</v>
      </c>
      <c r="L347" s="4"/>
      <c r="M347" s="4"/>
    </row>
    <row r="348" spans="10:13" ht="16.5" customHeight="1">
      <c r="J348" s="98"/>
      <c r="K348" s="4" t="s">
        <v>17687</v>
      </c>
      <c r="L348" s="4"/>
      <c r="M348" s="4"/>
    </row>
    <row r="349" spans="10:13" ht="16.5" customHeight="1">
      <c r="J349" s="98"/>
      <c r="K349" s="4" t="s">
        <v>17688</v>
      </c>
      <c r="L349" s="4"/>
      <c r="M349" s="4"/>
    </row>
    <row r="350" spans="10:13" ht="16.5" customHeight="1">
      <c r="J350" s="98"/>
      <c r="K350" s="4" t="s">
        <v>17347</v>
      </c>
      <c r="L350" s="4"/>
      <c r="M350" s="4"/>
    </row>
    <row r="351" spans="10:13" ht="16.5" customHeight="1">
      <c r="J351" s="98"/>
      <c r="K351" s="4" t="s">
        <v>17348</v>
      </c>
      <c r="L351" s="4"/>
      <c r="M351" s="4"/>
    </row>
    <row r="352" spans="10:13" ht="16.5" customHeight="1">
      <c r="J352" s="98"/>
      <c r="K352" s="4" t="s">
        <v>17349</v>
      </c>
      <c r="L352" s="4"/>
      <c r="M352" s="4"/>
    </row>
    <row r="353" spans="10:13" ht="16.5" customHeight="1">
      <c r="J353" s="98"/>
      <c r="K353" s="4" t="s">
        <v>17350</v>
      </c>
      <c r="L353" s="4"/>
      <c r="M353" s="4"/>
    </row>
    <row r="354" spans="10:13" ht="16.5" customHeight="1">
      <c r="J354" s="98"/>
      <c r="K354" s="4"/>
      <c r="L354" s="4"/>
      <c r="M354" s="4"/>
    </row>
    <row r="355" spans="10:13" ht="16.5" customHeight="1">
      <c r="J355" s="98" t="s">
        <v>18160</v>
      </c>
      <c r="K355" s="4"/>
      <c r="L355" s="4"/>
      <c r="M355" s="4"/>
    </row>
    <row r="356" spans="10:13" ht="16.5" customHeight="1">
      <c r="J356" s="98"/>
      <c r="K356" s="4" t="s">
        <v>17862</v>
      </c>
      <c r="L356" s="4"/>
      <c r="M356" s="4"/>
    </row>
    <row r="357" spans="10:13" ht="16.5" customHeight="1">
      <c r="J357" s="98"/>
      <c r="K357" s="4" t="s">
        <v>17351</v>
      </c>
      <c r="L357" s="4"/>
      <c r="M357" s="4"/>
    </row>
    <row r="358" spans="10:13" ht="16.5" customHeight="1">
      <c r="J358" s="98"/>
      <c r="K358" s="4" t="s">
        <v>17352</v>
      </c>
      <c r="L358" s="4"/>
      <c r="M358" s="4"/>
    </row>
    <row r="359" spans="10:13" ht="16.5" customHeight="1">
      <c r="J359" s="98"/>
      <c r="K359" s="4" t="s">
        <v>17353</v>
      </c>
      <c r="L359" s="4"/>
      <c r="M359" s="4"/>
    </row>
    <row r="360" spans="10:13" ht="16.5" customHeight="1">
      <c r="J360" s="98"/>
      <c r="K360" s="4"/>
      <c r="L360" s="4"/>
      <c r="M360" s="4"/>
    </row>
    <row r="361" spans="10:13" ht="16.5" customHeight="1">
      <c r="J361" s="98" t="s">
        <v>18159</v>
      </c>
      <c r="K361" s="4"/>
      <c r="L361" s="4"/>
      <c r="M361" s="4"/>
    </row>
    <row r="362" spans="10:13" ht="16.5" customHeight="1">
      <c r="J362" s="98"/>
      <c r="K362" s="4" t="s">
        <v>17863</v>
      </c>
      <c r="L362" s="4"/>
      <c r="M362" s="4"/>
    </row>
    <row r="363" spans="10:13" ht="16.5" customHeight="1">
      <c r="J363" s="98"/>
      <c r="K363" s="4" t="s">
        <v>17354</v>
      </c>
      <c r="L363" s="4"/>
      <c r="M363" s="4"/>
    </row>
    <row r="364" spans="10:13" ht="16.5" customHeight="1">
      <c r="J364" s="98"/>
      <c r="K364" s="4" t="s">
        <v>17355</v>
      </c>
      <c r="L364" s="4"/>
      <c r="M364" s="4"/>
    </row>
    <row r="365" spans="10:13" ht="16.5" customHeight="1">
      <c r="J365" s="98"/>
      <c r="K365" s="4" t="s">
        <v>17356</v>
      </c>
      <c r="L365" s="4"/>
      <c r="M365" s="4"/>
    </row>
    <row r="366" spans="10:13" ht="16.5" customHeight="1">
      <c r="J366" s="98"/>
      <c r="K366" s="4" t="s">
        <v>17357</v>
      </c>
      <c r="L366" s="4"/>
      <c r="M366" s="4"/>
    </row>
    <row r="367" spans="10:13" ht="16.5" customHeight="1">
      <c r="J367" s="98"/>
      <c r="K367" s="4" t="s">
        <v>17746</v>
      </c>
      <c r="L367" s="4"/>
      <c r="M367" s="4"/>
    </row>
    <row r="368" spans="10:13" ht="16.5" customHeight="1">
      <c r="J368" s="98"/>
      <c r="K368" s="4" t="s">
        <v>17689</v>
      </c>
      <c r="L368" s="4"/>
      <c r="M368" s="4"/>
    </row>
    <row r="369" spans="10:13" ht="16.5" customHeight="1">
      <c r="J369" s="98"/>
      <c r="K369" s="4" t="s">
        <v>17358</v>
      </c>
      <c r="L369" s="4"/>
      <c r="M369" s="4"/>
    </row>
    <row r="370" spans="10:13" ht="16.5" customHeight="1">
      <c r="J370" s="98"/>
      <c r="K370" s="4" t="s">
        <v>17359</v>
      </c>
      <c r="L370" s="4"/>
      <c r="M370" s="4"/>
    </row>
    <row r="371" spans="10:13" ht="16.5" customHeight="1">
      <c r="J371" s="98"/>
      <c r="K371" s="4" t="s">
        <v>17360</v>
      </c>
      <c r="L371" s="4"/>
      <c r="M371" s="4"/>
    </row>
    <row r="372" spans="10:13" ht="16.5" customHeight="1">
      <c r="J372" s="98"/>
      <c r="K372" s="4" t="s">
        <v>17361</v>
      </c>
      <c r="L372" s="4"/>
      <c r="M372" s="4"/>
    </row>
    <row r="373" spans="10:13" ht="16.5" customHeight="1">
      <c r="J373" s="98"/>
      <c r="K373" s="4" t="s">
        <v>17362</v>
      </c>
      <c r="L373" s="4"/>
      <c r="M373" s="4"/>
    </row>
    <row r="374" spans="10:13" ht="16.5" customHeight="1">
      <c r="J374" s="98"/>
      <c r="K374" s="4" t="s">
        <v>17363</v>
      </c>
      <c r="L374" s="4"/>
      <c r="M374" s="4"/>
    </row>
    <row r="375" spans="10:13" ht="16.5" customHeight="1">
      <c r="J375" s="98"/>
      <c r="K375" s="4" t="s">
        <v>17364</v>
      </c>
      <c r="L375" s="4"/>
      <c r="M375" s="4"/>
    </row>
    <row r="376" spans="10:13" ht="16.5" customHeight="1">
      <c r="J376" s="98"/>
      <c r="K376" s="4" t="s">
        <v>17365</v>
      </c>
      <c r="L376" s="4"/>
      <c r="M376" s="4"/>
    </row>
    <row r="377" spans="10:13" ht="16.5" customHeight="1">
      <c r="J377" s="98"/>
      <c r="K377" s="4" t="s">
        <v>17366</v>
      </c>
      <c r="L377" s="4"/>
      <c r="M377" s="4"/>
    </row>
    <row r="378" spans="10:13" ht="16.5" customHeight="1">
      <c r="J378" s="98"/>
      <c r="K378" s="4" t="s">
        <v>17367</v>
      </c>
      <c r="L378" s="4"/>
      <c r="M378" s="4"/>
    </row>
    <row r="379" spans="10:13" ht="16.5" customHeight="1">
      <c r="J379" s="98"/>
      <c r="K379" s="4" t="s">
        <v>17690</v>
      </c>
      <c r="L379" s="4"/>
      <c r="M379" s="4"/>
    </row>
    <row r="380" spans="10:13" ht="16.5" customHeight="1">
      <c r="J380" s="98"/>
      <c r="K380" s="4"/>
      <c r="L380" s="4"/>
      <c r="M380" s="4"/>
    </row>
    <row r="381" spans="10:13" ht="16.5" customHeight="1">
      <c r="J381" s="98" t="s">
        <v>18158</v>
      </c>
      <c r="K381" s="4"/>
      <c r="L381" s="4"/>
      <c r="M381" s="4"/>
    </row>
    <row r="382" spans="10:13" ht="16.5" customHeight="1">
      <c r="J382" s="98"/>
      <c r="K382" s="4" t="s">
        <v>17864</v>
      </c>
      <c r="L382" s="4"/>
      <c r="M382" s="4"/>
    </row>
    <row r="383" spans="10:13" ht="16.5" customHeight="1">
      <c r="J383" s="98"/>
      <c r="K383" s="4" t="s">
        <v>17368</v>
      </c>
      <c r="L383" s="4"/>
      <c r="M383" s="4"/>
    </row>
    <row r="384" spans="10:13" ht="16.5" customHeight="1">
      <c r="J384" s="98"/>
      <c r="K384" s="4"/>
      <c r="L384" s="4"/>
      <c r="M384" s="4"/>
    </row>
    <row r="385" spans="10:13" ht="16.5" customHeight="1">
      <c r="J385" s="98" t="s">
        <v>18157</v>
      </c>
      <c r="K385" s="4"/>
      <c r="L385" s="4"/>
      <c r="M385" s="4"/>
    </row>
    <row r="386" spans="10:13" ht="16.5" customHeight="1">
      <c r="J386" s="98"/>
      <c r="K386" s="4" t="s">
        <v>17865</v>
      </c>
      <c r="L386" s="4"/>
      <c r="M386" s="4"/>
    </row>
    <row r="387" spans="10:13" ht="16.5" customHeight="1">
      <c r="J387" s="98"/>
      <c r="K387" s="4" t="s">
        <v>17369</v>
      </c>
      <c r="L387" s="4"/>
      <c r="M387" s="4"/>
    </row>
    <row r="388" spans="10:13" ht="16.5" customHeight="1">
      <c r="J388" s="98"/>
      <c r="K388" s="4"/>
      <c r="L388" s="4"/>
      <c r="M388" s="4"/>
    </row>
    <row r="389" spans="10:13" ht="16.5" customHeight="1">
      <c r="J389" s="98" t="s">
        <v>18156</v>
      </c>
      <c r="K389" s="4"/>
      <c r="L389" s="4"/>
      <c r="M389" s="4"/>
    </row>
    <row r="390" spans="10:13" ht="16.5" customHeight="1">
      <c r="J390" s="98"/>
      <c r="K390" s="4" t="s">
        <v>17866</v>
      </c>
      <c r="L390" s="4"/>
      <c r="M390" s="4"/>
    </row>
    <row r="391" spans="10:13" ht="16.5" customHeight="1">
      <c r="J391" s="98"/>
      <c r="K391" s="4" t="s">
        <v>17370</v>
      </c>
      <c r="L391" s="4"/>
      <c r="M391" s="4"/>
    </row>
    <row r="392" spans="10:13" ht="16.5" customHeight="1">
      <c r="J392" s="98"/>
      <c r="K392" s="4"/>
      <c r="L392" s="4"/>
      <c r="M392" s="4"/>
    </row>
    <row r="393" spans="10:13" ht="16.5" customHeight="1">
      <c r="J393" s="98" t="s">
        <v>18155</v>
      </c>
      <c r="K393" s="4"/>
      <c r="L393" s="4"/>
      <c r="M393" s="4"/>
    </row>
    <row r="394" spans="10:13" ht="16.5" customHeight="1">
      <c r="J394" s="98"/>
      <c r="K394" s="4" t="s">
        <v>17867</v>
      </c>
      <c r="L394" s="4"/>
      <c r="M394" s="4"/>
    </row>
    <row r="395" spans="10:13" ht="16.5" customHeight="1">
      <c r="J395" s="98"/>
      <c r="K395" s="4" t="s">
        <v>17691</v>
      </c>
      <c r="L395" s="4"/>
      <c r="M395" s="4"/>
    </row>
    <row r="396" spans="10:13" ht="16.5" customHeight="1">
      <c r="J396" s="98"/>
      <c r="K396" s="4" t="s">
        <v>17371</v>
      </c>
      <c r="L396" s="4"/>
      <c r="M396" s="4"/>
    </row>
    <row r="397" spans="10:13" ht="16.5" customHeight="1">
      <c r="J397" s="98"/>
      <c r="K397" s="4"/>
      <c r="L397" s="4"/>
      <c r="M397" s="4"/>
    </row>
    <row r="398" spans="10:13" ht="16.5" customHeight="1">
      <c r="J398" s="98" t="s">
        <v>18154</v>
      </c>
      <c r="K398" s="4"/>
      <c r="L398" s="4"/>
      <c r="M398" s="4"/>
    </row>
    <row r="399" spans="10:13" ht="16.5" customHeight="1">
      <c r="J399" s="98"/>
      <c r="K399" s="4" t="s">
        <v>17868</v>
      </c>
      <c r="L399" s="4"/>
      <c r="M399" s="4"/>
    </row>
    <row r="400" spans="10:13" ht="16.5" customHeight="1">
      <c r="J400" s="98"/>
      <c r="K400" s="4" t="s">
        <v>17372</v>
      </c>
      <c r="L400" s="4"/>
      <c r="M400" s="4"/>
    </row>
    <row r="401" spans="10:13" ht="16.5" customHeight="1">
      <c r="J401" s="98"/>
      <c r="K401" s="4" t="s">
        <v>17373</v>
      </c>
      <c r="L401" s="4"/>
      <c r="M401" s="4"/>
    </row>
    <row r="402" spans="10:13" ht="16.5" customHeight="1">
      <c r="J402" s="98"/>
      <c r="K402" s="4"/>
      <c r="L402" s="4"/>
      <c r="M402" s="4"/>
    </row>
    <row r="403" spans="10:13" ht="16.5" customHeight="1">
      <c r="J403" s="98" t="s">
        <v>18153</v>
      </c>
      <c r="K403" s="4"/>
      <c r="L403" s="4"/>
      <c r="M403" s="4"/>
    </row>
    <row r="404" spans="10:13" ht="16.5" customHeight="1">
      <c r="J404" s="98"/>
      <c r="K404" s="4" t="s">
        <v>17869</v>
      </c>
      <c r="L404" s="4"/>
      <c r="M404" s="4"/>
    </row>
    <row r="405" spans="10:13" ht="16.5" customHeight="1">
      <c r="J405" s="98"/>
      <c r="K405" s="4" t="s">
        <v>17374</v>
      </c>
      <c r="L405" s="4"/>
      <c r="M405" s="4"/>
    </row>
    <row r="406" spans="10:13" ht="16.5" customHeight="1">
      <c r="J406" s="98"/>
      <c r="K406" s="4" t="s">
        <v>17375</v>
      </c>
      <c r="L406" s="4"/>
      <c r="M406" s="4"/>
    </row>
    <row r="407" spans="10:13" ht="16.5" customHeight="1">
      <c r="J407" s="98"/>
      <c r="K407" s="4" t="s">
        <v>17692</v>
      </c>
      <c r="L407" s="4"/>
      <c r="M407" s="4"/>
    </row>
    <row r="408" spans="10:13" ht="16.5" customHeight="1">
      <c r="J408" s="98"/>
      <c r="K408" s="4"/>
      <c r="L408" s="4"/>
      <c r="M408" s="4"/>
    </row>
    <row r="409" spans="10:13" ht="16.5" customHeight="1">
      <c r="J409" s="98" t="s">
        <v>18152</v>
      </c>
      <c r="K409" s="4"/>
      <c r="L409" s="4"/>
      <c r="M409" s="4"/>
    </row>
    <row r="410" spans="10:13" ht="16.5" customHeight="1">
      <c r="J410" s="98"/>
      <c r="K410" s="4" t="s">
        <v>17870</v>
      </c>
      <c r="L410" s="4"/>
      <c r="M410" s="4"/>
    </row>
    <row r="411" spans="10:13" ht="16.5" customHeight="1">
      <c r="J411" s="98"/>
      <c r="K411" s="4" t="s">
        <v>17376</v>
      </c>
      <c r="L411" s="4"/>
      <c r="M411" s="4"/>
    </row>
    <row r="412" spans="10:13" ht="16.5" customHeight="1">
      <c r="J412" s="98"/>
      <c r="K412" s="4" t="s">
        <v>17377</v>
      </c>
      <c r="L412" s="4"/>
      <c r="M412" s="4"/>
    </row>
    <row r="413" spans="10:13" ht="16.5" customHeight="1">
      <c r="J413" s="98"/>
      <c r="K413" s="4" t="s">
        <v>17378</v>
      </c>
      <c r="L413" s="4"/>
      <c r="M413" s="4"/>
    </row>
    <row r="414" spans="10:13" ht="16.5" customHeight="1">
      <c r="J414" s="98"/>
      <c r="K414" s="4" t="s">
        <v>17379</v>
      </c>
      <c r="L414" s="4"/>
      <c r="M414" s="4"/>
    </row>
    <row r="415" spans="10:13" ht="16.5" customHeight="1">
      <c r="J415" s="98"/>
      <c r="K415" s="4" t="s">
        <v>17380</v>
      </c>
      <c r="L415" s="4"/>
      <c r="M415" s="4"/>
    </row>
    <row r="416" spans="10:13" ht="16.5" customHeight="1">
      <c r="J416" s="98"/>
      <c r="K416" s="4" t="s">
        <v>17381</v>
      </c>
      <c r="L416" s="4"/>
      <c r="M416" s="4"/>
    </row>
    <row r="417" spans="10:13" ht="16.5" customHeight="1">
      <c r="J417" s="98"/>
      <c r="K417" s="4" t="s">
        <v>17382</v>
      </c>
      <c r="L417" s="4"/>
      <c r="M417" s="4"/>
    </row>
    <row r="418" spans="10:13" ht="16.5" customHeight="1">
      <c r="J418" s="98"/>
      <c r="K418" s="4" t="s">
        <v>17383</v>
      </c>
      <c r="L418" s="4"/>
      <c r="M418" s="4"/>
    </row>
    <row r="419" spans="10:13" ht="16.5" customHeight="1">
      <c r="J419" s="98"/>
      <c r="K419" s="4"/>
      <c r="L419" s="4"/>
      <c r="M419" s="4"/>
    </row>
    <row r="420" spans="10:13" ht="16.5" customHeight="1">
      <c r="J420" s="98"/>
      <c r="K420" s="4"/>
      <c r="L420" s="4"/>
      <c r="M420" s="4"/>
    </row>
    <row r="421" spans="10:13" ht="16.5" customHeight="1">
      <c r="J421" s="141" t="s">
        <v>17871</v>
      </c>
      <c r="K421" s="4"/>
      <c r="L421" s="4"/>
      <c r="M421" s="4"/>
    </row>
    <row r="422" spans="10:13" ht="16.5" customHeight="1">
      <c r="J422" s="4" t="s">
        <v>18151</v>
      </c>
      <c r="K422" s="4"/>
      <c r="L422" s="4"/>
      <c r="M422" s="4"/>
    </row>
    <row r="423" spans="10:13" ht="16.5" customHeight="1">
      <c r="J423" s="98"/>
      <c r="K423" s="4"/>
      <c r="L423" s="4"/>
      <c r="M423" s="4"/>
    </row>
    <row r="424" spans="10:13" ht="16.5" customHeight="1">
      <c r="J424" s="98" t="s">
        <v>18150</v>
      </c>
      <c r="K424" s="4"/>
      <c r="L424" s="984"/>
      <c r="M424" s="4"/>
    </row>
    <row r="425" spans="10:13" ht="16.5" customHeight="1">
      <c r="J425" s="98"/>
      <c r="K425" s="4" t="s">
        <v>17872</v>
      </c>
      <c r="L425" s="984"/>
      <c r="M425" s="4"/>
    </row>
    <row r="426" spans="10:13" ht="16.5" customHeight="1">
      <c r="J426" s="98"/>
      <c r="K426" s="4" t="s">
        <v>17693</v>
      </c>
      <c r="L426" s="4"/>
      <c r="M426" s="4"/>
    </row>
    <row r="427" spans="10:13" ht="16.5" customHeight="1">
      <c r="J427" s="98"/>
      <c r="K427" s="4" t="s">
        <v>17694</v>
      </c>
      <c r="L427" s="4"/>
      <c r="M427" s="4"/>
    </row>
    <row r="428" spans="10:13" ht="16.5" customHeight="1">
      <c r="J428" s="98"/>
      <c r="K428" s="4"/>
      <c r="L428" s="4"/>
      <c r="M428" s="4"/>
    </row>
    <row r="429" spans="10:13" ht="16.5" customHeight="1">
      <c r="J429" s="98" t="s">
        <v>18149</v>
      </c>
      <c r="K429" s="4"/>
      <c r="L429" s="4"/>
      <c r="M429" s="4"/>
    </row>
    <row r="430" spans="10:13" ht="16.5" customHeight="1">
      <c r="J430" s="98"/>
      <c r="K430" s="4" t="s">
        <v>17873</v>
      </c>
      <c r="L430" s="4"/>
      <c r="M430" s="4"/>
    </row>
    <row r="431" spans="10:13" ht="16.5" customHeight="1">
      <c r="J431" s="98"/>
      <c r="K431" s="4" t="s">
        <v>17384</v>
      </c>
      <c r="L431" s="4"/>
      <c r="M431" s="4"/>
    </row>
    <row r="432" spans="10:13" ht="16.5" customHeight="1">
      <c r="J432" s="98"/>
      <c r="K432" s="4" t="s">
        <v>17385</v>
      </c>
      <c r="L432" s="984"/>
      <c r="M432" s="4"/>
    </row>
    <row r="433" spans="10:13" ht="16.5" customHeight="1">
      <c r="J433" s="98"/>
      <c r="K433" s="4" t="s">
        <v>17386</v>
      </c>
      <c r="L433" s="984"/>
      <c r="M433" s="4"/>
    </row>
    <row r="434" spans="10:13" ht="16.5" customHeight="1">
      <c r="J434" s="98"/>
      <c r="K434" s="4" t="s">
        <v>17387</v>
      </c>
      <c r="L434" s="4"/>
      <c r="M434" s="4"/>
    </row>
    <row r="435" spans="10:13" ht="16.5" customHeight="1">
      <c r="J435" s="98"/>
      <c r="K435" s="4" t="s">
        <v>17388</v>
      </c>
      <c r="L435" s="4"/>
      <c r="M435" s="4"/>
    </row>
    <row r="436" spans="10:13" ht="16.5" customHeight="1">
      <c r="J436" s="98"/>
      <c r="K436" s="4" t="s">
        <v>17746</v>
      </c>
      <c r="L436" s="4"/>
      <c r="M436" s="4"/>
    </row>
    <row r="437" spans="10:13" ht="16.5" customHeight="1">
      <c r="J437" s="98"/>
      <c r="K437" s="4" t="s">
        <v>17747</v>
      </c>
      <c r="L437" s="4"/>
      <c r="M437" s="4"/>
    </row>
    <row r="438" spans="10:13" ht="16.5" customHeight="1">
      <c r="J438" s="98"/>
      <c r="K438" s="4" t="s">
        <v>17695</v>
      </c>
      <c r="L438" s="4"/>
      <c r="M438" s="4"/>
    </row>
    <row r="439" spans="10:13" ht="16.5" customHeight="1">
      <c r="J439" s="98"/>
      <c r="K439" s="4" t="s">
        <v>17389</v>
      </c>
      <c r="L439" s="4"/>
      <c r="M439" s="4"/>
    </row>
    <row r="440" spans="10:13" ht="16.5" customHeight="1">
      <c r="J440" s="98"/>
      <c r="K440" s="4" t="s">
        <v>17390</v>
      </c>
      <c r="L440" s="4"/>
      <c r="M440" s="4"/>
    </row>
    <row r="441" spans="10:13" ht="16.5" customHeight="1">
      <c r="J441" s="98"/>
      <c r="K441" s="4" t="s">
        <v>17391</v>
      </c>
      <c r="L441" s="4"/>
      <c r="M441" s="4"/>
    </row>
    <row r="442" spans="10:13" ht="16.5" customHeight="1">
      <c r="J442" s="98"/>
      <c r="K442" s="4" t="s">
        <v>17392</v>
      </c>
      <c r="L442" s="4"/>
      <c r="M442" s="4"/>
    </row>
    <row r="443" spans="10:13" ht="16.5" customHeight="1">
      <c r="J443" s="98"/>
      <c r="K443" s="4"/>
      <c r="L443" s="4"/>
      <c r="M443" s="4"/>
    </row>
    <row r="444" spans="10:13" ht="16.5" customHeight="1">
      <c r="J444" s="98" t="s">
        <v>18148</v>
      </c>
      <c r="K444" s="4"/>
      <c r="L444" s="4"/>
      <c r="M444" s="4"/>
    </row>
    <row r="445" spans="10:13" ht="16.5" customHeight="1">
      <c r="J445" s="98"/>
      <c r="K445" s="4" t="s">
        <v>17874</v>
      </c>
      <c r="L445" s="4"/>
      <c r="M445" s="4"/>
    </row>
    <row r="446" spans="10:13" ht="16.5" customHeight="1">
      <c r="J446" s="98"/>
      <c r="K446" s="4" t="s">
        <v>17696</v>
      </c>
      <c r="L446" s="4"/>
      <c r="M446" s="4"/>
    </row>
    <row r="447" spans="10:13" ht="16.5" customHeight="1">
      <c r="J447" s="98"/>
      <c r="K447" s="4" t="s">
        <v>17393</v>
      </c>
      <c r="L447" s="4"/>
      <c r="M447" s="4"/>
    </row>
    <row r="448" spans="10:13" ht="16.5" customHeight="1">
      <c r="J448" s="98"/>
      <c r="K448" s="4"/>
      <c r="L448" s="4"/>
      <c r="M448" s="4"/>
    </row>
    <row r="449" spans="10:13" ht="16.5" customHeight="1">
      <c r="J449" s="4" t="s">
        <v>18147</v>
      </c>
      <c r="K449" s="4"/>
      <c r="L449" s="4"/>
      <c r="M449" s="4"/>
    </row>
    <row r="450" spans="10:13" ht="16.5" customHeight="1">
      <c r="J450" s="98"/>
      <c r="K450" s="4"/>
      <c r="L450" s="4"/>
      <c r="M450" s="4"/>
    </row>
    <row r="451" spans="10:13" ht="16.5" customHeight="1">
      <c r="J451" s="98" t="s">
        <v>17927</v>
      </c>
      <c r="K451" s="4"/>
      <c r="L451" s="4"/>
      <c r="M451" s="4"/>
    </row>
    <row r="452" spans="10:13" ht="16.5" customHeight="1">
      <c r="J452" s="98"/>
      <c r="K452" s="4" t="s">
        <v>17875</v>
      </c>
      <c r="L452" s="4"/>
      <c r="M452" s="4"/>
    </row>
    <row r="453" spans="10:13" ht="16.5" customHeight="1">
      <c r="J453" s="98"/>
      <c r="K453" s="4" t="s">
        <v>17697</v>
      </c>
      <c r="L453" s="4"/>
      <c r="M453" s="4"/>
    </row>
    <row r="454" spans="10:13" ht="16.5" customHeight="1">
      <c r="J454" s="98"/>
      <c r="K454" s="4" t="s">
        <v>17394</v>
      </c>
      <c r="L454" s="4"/>
      <c r="M454" s="4"/>
    </row>
    <row r="455" spans="10:13" ht="16.5" customHeight="1">
      <c r="J455" s="98"/>
      <c r="K455" s="4" t="s">
        <v>17395</v>
      </c>
      <c r="L455" s="4"/>
      <c r="M455" s="4"/>
    </row>
    <row r="456" spans="10:13" ht="16.5" customHeight="1">
      <c r="J456" s="98"/>
      <c r="K456" s="4"/>
      <c r="L456" s="4"/>
      <c r="M456" s="4"/>
    </row>
    <row r="457" spans="10:13" ht="16.5" customHeight="1">
      <c r="J457" s="98"/>
      <c r="K457" s="4"/>
      <c r="L457" s="4"/>
      <c r="M457" s="4"/>
    </row>
    <row r="458" spans="10:13" ht="16.5" customHeight="1">
      <c r="J458" s="141" t="s">
        <v>17876</v>
      </c>
      <c r="K458" s="4"/>
      <c r="L458" s="4"/>
      <c r="M458" s="4"/>
    </row>
    <row r="459" spans="10:13" ht="16.5" customHeight="1">
      <c r="J459" s="98" t="s">
        <v>18146</v>
      </c>
      <c r="K459" s="4"/>
      <c r="L459" s="4"/>
      <c r="M459" s="4"/>
    </row>
    <row r="460" spans="10:13" ht="16.5" customHeight="1">
      <c r="J460" s="98"/>
      <c r="K460" s="4" t="s">
        <v>17877</v>
      </c>
      <c r="L460" s="4"/>
      <c r="M460" s="4"/>
    </row>
    <row r="461" spans="10:13" ht="16.5" customHeight="1">
      <c r="J461" s="98"/>
      <c r="K461" s="4"/>
      <c r="L461" s="4"/>
      <c r="M461" s="4"/>
    </row>
    <row r="462" spans="10:13" ht="16.5" customHeight="1">
      <c r="J462" s="98" t="s">
        <v>18145</v>
      </c>
      <c r="K462" s="4"/>
      <c r="L462" s="984"/>
      <c r="M462" s="4"/>
    </row>
    <row r="463" spans="10:13" ht="16.5" customHeight="1">
      <c r="J463" s="98"/>
      <c r="K463" s="4" t="s">
        <v>17878</v>
      </c>
      <c r="L463" s="4"/>
      <c r="M463" s="4"/>
    </row>
    <row r="464" spans="10:13" ht="16.5" customHeight="1">
      <c r="J464" s="98"/>
      <c r="K464" s="4" t="s">
        <v>17698</v>
      </c>
      <c r="L464" s="984"/>
      <c r="M464" s="4"/>
    </row>
    <row r="465" spans="10:13" ht="16.5" customHeight="1">
      <c r="J465" s="98"/>
      <c r="K465" s="4"/>
      <c r="L465" s="4"/>
      <c r="M465" s="4"/>
    </row>
    <row r="466" spans="10:13" ht="16.5" customHeight="1">
      <c r="J466" s="98" t="s">
        <v>18144</v>
      </c>
      <c r="K466" s="4"/>
      <c r="L466" s="984"/>
      <c r="M466" s="4"/>
    </row>
    <row r="467" spans="10:13" ht="16.5" customHeight="1">
      <c r="J467" s="98"/>
      <c r="K467" s="4" t="s">
        <v>17879</v>
      </c>
      <c r="L467" s="4"/>
      <c r="M467" s="4"/>
    </row>
    <row r="468" spans="10:13" ht="16.5" customHeight="1">
      <c r="J468" s="98"/>
      <c r="K468" s="4" t="s">
        <v>17699</v>
      </c>
      <c r="L468" s="4"/>
      <c r="M468" s="4"/>
    </row>
    <row r="469" spans="10:13" ht="16.5" customHeight="1">
      <c r="J469" s="98"/>
      <c r="K469" s="4"/>
      <c r="L469" s="4"/>
      <c r="M469" s="4"/>
    </row>
    <row r="470" spans="10:13" ht="16.5" customHeight="1">
      <c r="J470" s="98" t="s">
        <v>18143</v>
      </c>
      <c r="K470" s="4"/>
      <c r="L470" s="4"/>
      <c r="M470" s="4"/>
    </row>
    <row r="471" spans="10:13" ht="16.5" customHeight="1">
      <c r="J471" s="98"/>
      <c r="K471" s="4" t="s">
        <v>17880</v>
      </c>
      <c r="L471" s="984"/>
      <c r="M471" s="4"/>
    </row>
    <row r="472" spans="10:13" ht="16.5" customHeight="1">
      <c r="J472" s="98"/>
      <c r="K472" s="4" t="s">
        <v>17700</v>
      </c>
      <c r="L472" s="4"/>
      <c r="M472" s="4"/>
    </row>
    <row r="473" spans="10:13" ht="16.5" customHeight="1">
      <c r="J473" s="98"/>
      <c r="K473" s="4" t="s">
        <v>17701</v>
      </c>
      <c r="L473" s="984"/>
      <c r="M473" s="4"/>
    </row>
    <row r="474" spans="10:13" ht="16.5" customHeight="1">
      <c r="J474" s="98"/>
      <c r="K474" s="4" t="s">
        <v>17396</v>
      </c>
      <c r="L474" s="4"/>
      <c r="M474" s="4"/>
    </row>
    <row r="475" spans="10:13" ht="16.5" customHeight="1">
      <c r="J475" s="98"/>
      <c r="K475" s="4" t="s">
        <v>17397</v>
      </c>
      <c r="L475" s="984"/>
      <c r="M475" s="4"/>
    </row>
    <row r="476" spans="10:13" ht="16.5" customHeight="1">
      <c r="J476" s="98"/>
      <c r="K476" s="4" t="s">
        <v>17398</v>
      </c>
      <c r="L476" s="4"/>
      <c r="M476" s="4"/>
    </row>
    <row r="477" spans="10:13" ht="16.5" customHeight="1">
      <c r="J477" s="98"/>
      <c r="K477" s="4" t="s">
        <v>17702</v>
      </c>
      <c r="L477" s="4"/>
      <c r="M477" s="4"/>
    </row>
    <row r="478" spans="10:13" ht="16.5" customHeight="1">
      <c r="J478" s="98"/>
      <c r="K478" s="4" t="s">
        <v>17399</v>
      </c>
      <c r="L478" s="4"/>
      <c r="M478" s="4"/>
    </row>
    <row r="479" spans="10:13" ht="16.5" customHeight="1">
      <c r="J479" s="98"/>
      <c r="K479" s="4"/>
      <c r="L479" s="4"/>
      <c r="M479" s="4"/>
    </row>
    <row r="480" spans="10:13" ht="16.5" customHeight="1">
      <c r="J480" s="98" t="s">
        <v>18142</v>
      </c>
      <c r="K480" s="4"/>
      <c r="L480" s="4"/>
      <c r="M480" s="4"/>
    </row>
    <row r="481" spans="10:13" ht="16.5" customHeight="1">
      <c r="J481" s="98"/>
      <c r="K481" s="4" t="s">
        <v>17881</v>
      </c>
      <c r="L481" s="4"/>
      <c r="M481" s="4"/>
    </row>
    <row r="482" spans="10:13" ht="16.5" customHeight="1">
      <c r="J482" s="98"/>
      <c r="K482" s="4" t="s">
        <v>17400</v>
      </c>
      <c r="L482" s="4"/>
      <c r="M482" s="4"/>
    </row>
    <row r="483" spans="10:13" ht="16.5" customHeight="1">
      <c r="J483" s="98"/>
      <c r="K483" s="4" t="s">
        <v>17703</v>
      </c>
      <c r="L483" s="4"/>
      <c r="M483" s="4"/>
    </row>
    <row r="484" spans="10:13" ht="16.5" customHeight="1">
      <c r="J484" s="98"/>
      <c r="K484" s="4"/>
      <c r="L484" s="4"/>
      <c r="M484" s="4"/>
    </row>
    <row r="485" spans="10:13" ht="16.5" customHeight="1">
      <c r="J485" s="98" t="s">
        <v>18141</v>
      </c>
      <c r="K485" s="4"/>
      <c r="L485" s="4"/>
      <c r="M485" s="4"/>
    </row>
    <row r="486" spans="10:13" ht="16.5" customHeight="1">
      <c r="J486" s="98"/>
      <c r="K486" s="4" t="s">
        <v>17882</v>
      </c>
      <c r="L486" s="4"/>
      <c r="M486" s="4"/>
    </row>
    <row r="487" spans="10:13" ht="16.5" customHeight="1">
      <c r="J487" s="98"/>
      <c r="K487" s="4" t="s">
        <v>17704</v>
      </c>
      <c r="L487" s="984"/>
      <c r="M487" s="4"/>
    </row>
    <row r="488" spans="10:13" ht="16.5" customHeight="1">
      <c r="J488" s="98"/>
      <c r="K488" s="4" t="s">
        <v>17401</v>
      </c>
      <c r="L488" s="984"/>
      <c r="M488" s="4"/>
    </row>
    <row r="489" spans="10:13" ht="16.5" customHeight="1">
      <c r="J489" s="98"/>
      <c r="K489" s="4" t="s">
        <v>17402</v>
      </c>
      <c r="L489" s="4"/>
      <c r="M489" s="4"/>
    </row>
    <row r="490" spans="10:13" ht="16.5" customHeight="1">
      <c r="J490" s="98"/>
      <c r="K490" s="4" t="s">
        <v>17705</v>
      </c>
      <c r="L490" s="4"/>
      <c r="M490" s="4"/>
    </row>
    <row r="491" spans="10:13" ht="16.5" customHeight="1">
      <c r="J491" s="98"/>
      <c r="K491" s="4" t="s">
        <v>17706</v>
      </c>
      <c r="L491" s="4"/>
      <c r="M491" s="4"/>
    </row>
    <row r="492" spans="10:13" ht="16.5" customHeight="1">
      <c r="J492" s="98"/>
      <c r="K492" s="4" t="s">
        <v>17403</v>
      </c>
      <c r="L492" s="4"/>
      <c r="M492" s="4"/>
    </row>
    <row r="493" spans="10:13" ht="16.5" customHeight="1">
      <c r="J493" s="98"/>
      <c r="K493" s="4" t="s">
        <v>17707</v>
      </c>
      <c r="L493" s="4"/>
      <c r="M493" s="4"/>
    </row>
    <row r="494" spans="10:13" ht="16.5" customHeight="1">
      <c r="J494" s="98"/>
      <c r="K494" s="4" t="s">
        <v>17404</v>
      </c>
      <c r="L494" s="4"/>
      <c r="M494" s="4"/>
    </row>
    <row r="495" spans="10:13" ht="16.5" customHeight="1">
      <c r="J495" s="98"/>
      <c r="K495" s="4"/>
      <c r="L495" s="4"/>
      <c r="M495" s="4"/>
    </row>
    <row r="496" spans="10:13" ht="16.5" customHeight="1">
      <c r="J496" s="98" t="s">
        <v>18140</v>
      </c>
      <c r="K496" s="4"/>
      <c r="L496" s="4"/>
      <c r="M496" s="4"/>
    </row>
    <row r="497" spans="10:13" ht="16.5" customHeight="1">
      <c r="J497" s="98"/>
      <c r="K497" s="4" t="s">
        <v>17883</v>
      </c>
      <c r="L497" s="4"/>
      <c r="M497" s="4"/>
    </row>
    <row r="498" spans="10:13" ht="16.5" customHeight="1">
      <c r="J498" s="98"/>
      <c r="K498" s="4"/>
      <c r="L498" s="4"/>
      <c r="M498" s="4"/>
    </row>
    <row r="499" spans="10:13" ht="16.5" customHeight="1">
      <c r="J499" s="98"/>
      <c r="K499" s="4"/>
      <c r="L499" s="4"/>
      <c r="M499" s="4"/>
    </row>
    <row r="500" spans="10:13" ht="16.5" customHeight="1">
      <c r="J500" s="141" t="s">
        <v>17812</v>
      </c>
      <c r="K500" s="4"/>
      <c r="L500" s="4"/>
      <c r="M500" s="4"/>
    </row>
    <row r="501" spans="10:13" ht="16.5" customHeight="1">
      <c r="J501" s="98" t="s">
        <v>18139</v>
      </c>
      <c r="K501" s="4"/>
      <c r="L501" s="4"/>
      <c r="M501" s="4"/>
    </row>
    <row r="502" spans="10:13" ht="16.5" customHeight="1">
      <c r="J502" s="98"/>
      <c r="K502" s="4" t="s">
        <v>17884</v>
      </c>
      <c r="L502" s="983"/>
      <c r="M502" s="4"/>
    </row>
    <row r="503" spans="10:13" ht="16.5" customHeight="1">
      <c r="J503" s="98"/>
      <c r="K503" s="4" t="s">
        <v>17405</v>
      </c>
      <c r="L503" s="4"/>
      <c r="M503" s="4"/>
    </row>
    <row r="504" spans="10:13" ht="16.5" customHeight="1">
      <c r="J504" s="98"/>
      <c r="K504" s="4" t="s">
        <v>16036</v>
      </c>
      <c r="L504" s="4"/>
      <c r="M504" s="4"/>
    </row>
    <row r="505" spans="10:13" ht="16.5" customHeight="1">
      <c r="J505" s="98"/>
      <c r="K505" s="4" t="s">
        <v>17406</v>
      </c>
      <c r="L505" s="4"/>
      <c r="M505" s="4"/>
    </row>
    <row r="506" spans="10:13" ht="16.5" customHeight="1">
      <c r="J506" s="98"/>
      <c r="K506" s="4" t="s">
        <v>17407</v>
      </c>
      <c r="L506" s="4"/>
      <c r="M506" s="4"/>
    </row>
    <row r="507" spans="10:13" ht="16.5" customHeight="1">
      <c r="J507" s="98"/>
      <c r="K507" s="4"/>
      <c r="L507" s="984"/>
      <c r="M507" s="4"/>
    </row>
    <row r="508" spans="10:13" ht="16.5" customHeight="1">
      <c r="J508" s="98" t="s">
        <v>18138</v>
      </c>
      <c r="K508" s="4"/>
      <c r="L508" s="982"/>
      <c r="M508" s="4"/>
    </row>
    <row r="509" spans="10:13" ht="16.5" customHeight="1">
      <c r="J509" s="98"/>
      <c r="K509" s="4" t="s">
        <v>17885</v>
      </c>
      <c r="L509" s="4"/>
      <c r="M509" s="4"/>
    </row>
    <row r="510" spans="10:13" ht="16.5" customHeight="1">
      <c r="J510" s="98"/>
      <c r="K510" s="4" t="s">
        <v>17708</v>
      </c>
      <c r="L510" s="4"/>
      <c r="M510" s="4"/>
    </row>
    <row r="511" spans="10:13" ht="16.5" customHeight="1">
      <c r="J511" s="98"/>
      <c r="K511" s="4" t="s">
        <v>17408</v>
      </c>
      <c r="L511" s="4"/>
      <c r="M511" s="4"/>
    </row>
    <row r="512" spans="10:13" ht="16.5" customHeight="1">
      <c r="J512" s="98"/>
      <c r="K512" s="4"/>
      <c r="L512" s="4"/>
      <c r="M512" s="4"/>
    </row>
    <row r="513" spans="10:13" ht="16.5" customHeight="1">
      <c r="J513" s="98" t="s">
        <v>18137</v>
      </c>
      <c r="K513" s="4"/>
      <c r="L513" s="4"/>
      <c r="M513" s="4"/>
    </row>
    <row r="514" spans="10:13" ht="16.5" customHeight="1">
      <c r="J514" s="98"/>
      <c r="K514" s="4" t="s">
        <v>17886</v>
      </c>
      <c r="L514" s="4"/>
      <c r="M514" s="4"/>
    </row>
    <row r="515" spans="10:13" ht="16.5" customHeight="1">
      <c r="J515" s="98"/>
      <c r="K515" s="4" t="s">
        <v>17709</v>
      </c>
      <c r="L515" s="4"/>
      <c r="M515" s="4"/>
    </row>
    <row r="516" spans="10:13" ht="16.5" customHeight="1">
      <c r="J516" s="98"/>
      <c r="K516" s="4"/>
      <c r="L516" s="4"/>
      <c r="M516" s="4"/>
    </row>
    <row r="517" spans="10:13" ht="16.5" customHeight="1">
      <c r="J517" s="98" t="s">
        <v>18136</v>
      </c>
      <c r="K517" s="4"/>
      <c r="L517" s="4"/>
      <c r="M517" s="4"/>
    </row>
    <row r="518" spans="10:13" ht="16.5" customHeight="1">
      <c r="J518" s="98"/>
      <c r="K518" s="4" t="s">
        <v>17887</v>
      </c>
      <c r="L518" s="4"/>
      <c r="M518" s="4"/>
    </row>
    <row r="519" spans="10:13" ht="16.5" customHeight="1">
      <c r="J519" s="98"/>
      <c r="K519" s="4"/>
      <c r="L519" s="4"/>
      <c r="M519" s="4"/>
    </row>
    <row r="520" spans="10:13" ht="16.5" customHeight="1">
      <c r="J520" s="98"/>
      <c r="K520" s="4"/>
      <c r="L520" s="4"/>
      <c r="M520" s="4"/>
    </row>
    <row r="521" spans="10:13" ht="16.5" customHeight="1">
      <c r="J521" s="141" t="s">
        <v>17813</v>
      </c>
      <c r="K521" s="4"/>
      <c r="L521" s="4"/>
      <c r="M521" s="4"/>
    </row>
    <row r="522" spans="10:13" ht="16.5" customHeight="1">
      <c r="J522" s="98" t="s">
        <v>18135</v>
      </c>
      <c r="K522" s="4"/>
      <c r="L522" s="4"/>
      <c r="M522" s="4"/>
    </row>
    <row r="523" spans="10:13" ht="16.5" customHeight="1">
      <c r="J523" s="98"/>
      <c r="K523" s="4" t="s">
        <v>17888</v>
      </c>
      <c r="L523" s="4"/>
      <c r="M523" s="4"/>
    </row>
    <row r="524" spans="10:13" ht="16.5" customHeight="1">
      <c r="J524" s="98"/>
      <c r="K524" s="4" t="s">
        <v>17409</v>
      </c>
      <c r="L524" s="4"/>
      <c r="M524" s="4"/>
    </row>
    <row r="525" spans="10:13" ht="16.5" customHeight="1">
      <c r="J525" s="98"/>
      <c r="K525" s="4" t="s">
        <v>17410</v>
      </c>
      <c r="L525" s="4"/>
      <c r="M525" s="4"/>
    </row>
    <row r="526" spans="10:13" ht="16.5" customHeight="1">
      <c r="J526" s="98"/>
      <c r="K526" s="4" t="s">
        <v>17411</v>
      </c>
      <c r="L526" s="4"/>
      <c r="M526" s="4"/>
    </row>
    <row r="527" spans="10:13" ht="16.5" customHeight="1">
      <c r="J527" s="98"/>
      <c r="K527" s="4" t="s">
        <v>17412</v>
      </c>
      <c r="L527" s="4"/>
      <c r="M527" s="4"/>
    </row>
    <row r="528" spans="10:13" ht="16.5" customHeight="1">
      <c r="J528" s="98"/>
      <c r="K528" s="4"/>
      <c r="L528" s="4"/>
      <c r="M528" s="4"/>
    </row>
    <row r="529" spans="10:13" ht="16.5" customHeight="1">
      <c r="J529" s="98" t="s">
        <v>18134</v>
      </c>
      <c r="K529" s="4"/>
      <c r="L529" s="4"/>
      <c r="M529" s="4"/>
    </row>
    <row r="530" spans="10:13" ht="16.5" customHeight="1">
      <c r="J530" s="98"/>
      <c r="K530" s="4" t="s">
        <v>17889</v>
      </c>
      <c r="L530" s="4"/>
      <c r="M530" s="4"/>
    </row>
    <row r="531" spans="10:13" ht="16.5" customHeight="1">
      <c r="J531" s="98"/>
      <c r="K531" s="4" t="s">
        <v>17413</v>
      </c>
      <c r="L531" s="4"/>
      <c r="M531" s="4"/>
    </row>
    <row r="532" spans="10:13" ht="16.5" customHeight="1">
      <c r="J532" s="98"/>
      <c r="K532" s="4" t="s">
        <v>17414</v>
      </c>
      <c r="L532" s="4"/>
      <c r="M532" s="4"/>
    </row>
    <row r="533" spans="10:13" ht="16.5" customHeight="1">
      <c r="J533" s="98"/>
      <c r="K533" s="4" t="s">
        <v>17415</v>
      </c>
      <c r="L533" s="4"/>
      <c r="M533" s="4"/>
    </row>
    <row r="534" spans="10:13" ht="16.5" customHeight="1">
      <c r="J534" s="98"/>
      <c r="K534" s="4" t="s">
        <v>17416</v>
      </c>
      <c r="L534" s="4"/>
      <c r="M534" s="4"/>
    </row>
    <row r="535" spans="10:13" ht="16.5" customHeight="1">
      <c r="J535" s="98"/>
      <c r="K535" s="4"/>
      <c r="L535" s="4"/>
      <c r="M535" s="4"/>
    </row>
    <row r="536" spans="10:13" ht="16.5" customHeight="1">
      <c r="J536" s="98" t="s">
        <v>18133</v>
      </c>
      <c r="K536" s="4"/>
      <c r="L536" s="4"/>
      <c r="M536" s="4"/>
    </row>
    <row r="537" spans="10:13" ht="16.5" customHeight="1">
      <c r="J537" s="98"/>
      <c r="K537" s="4" t="s">
        <v>17890</v>
      </c>
      <c r="L537" s="4"/>
      <c r="M537" s="4"/>
    </row>
    <row r="538" spans="10:13" ht="16.5" customHeight="1">
      <c r="J538" s="98"/>
      <c r="K538" s="4" t="s">
        <v>17708</v>
      </c>
      <c r="L538" s="4"/>
      <c r="M538" s="4"/>
    </row>
    <row r="539" spans="10:13" ht="16.5" customHeight="1">
      <c r="J539" s="98"/>
      <c r="K539" s="4" t="s">
        <v>17417</v>
      </c>
      <c r="L539" s="4"/>
      <c r="M539" s="4"/>
    </row>
    <row r="540" spans="10:13" ht="16.5" customHeight="1">
      <c r="J540" s="98"/>
      <c r="K540" s="4"/>
      <c r="L540" s="4"/>
      <c r="M540" s="4"/>
    </row>
    <row r="541" spans="10:13" ht="16.5" customHeight="1">
      <c r="J541" s="98" t="s">
        <v>18132</v>
      </c>
      <c r="K541" s="4"/>
      <c r="L541" s="4"/>
      <c r="M541" s="4"/>
    </row>
    <row r="542" spans="10:13" ht="16.5" customHeight="1">
      <c r="J542" s="98"/>
      <c r="K542" s="4" t="s">
        <v>17891</v>
      </c>
      <c r="L542" s="4"/>
      <c r="M542" s="4"/>
    </row>
    <row r="543" spans="10:13" ht="16.5" customHeight="1">
      <c r="J543" s="98"/>
      <c r="K543" s="4" t="s">
        <v>17710</v>
      </c>
      <c r="L543" s="4"/>
      <c r="M543" s="4"/>
    </row>
    <row r="544" spans="10:13" ht="16.5" customHeight="1">
      <c r="J544" s="98"/>
      <c r="K544" s="4" t="s">
        <v>17418</v>
      </c>
      <c r="L544" s="4"/>
      <c r="M544" s="4"/>
    </row>
    <row r="545" spans="10:13" ht="16.5" customHeight="1">
      <c r="J545" s="98"/>
      <c r="K545" s="4" t="s">
        <v>17419</v>
      </c>
      <c r="L545" s="4"/>
      <c r="M545" s="4"/>
    </row>
    <row r="546" spans="10:13" ht="16.5" customHeight="1">
      <c r="J546" s="98"/>
      <c r="K546" s="4" t="s">
        <v>17239</v>
      </c>
      <c r="L546" s="4"/>
      <c r="M546" s="4"/>
    </row>
    <row r="547" spans="10:13" ht="16.5" customHeight="1">
      <c r="J547" s="98"/>
      <c r="K547" s="4" t="s">
        <v>17420</v>
      </c>
      <c r="L547" s="4"/>
      <c r="M547" s="4"/>
    </row>
    <row r="548" spans="10:13" ht="16.5" customHeight="1">
      <c r="J548" s="98"/>
      <c r="K548" s="4" t="s">
        <v>8204</v>
      </c>
      <c r="L548" s="4"/>
      <c r="M548" s="4"/>
    </row>
    <row r="549" spans="10:13" ht="16.5" customHeight="1">
      <c r="J549" s="98"/>
      <c r="K549" s="4" t="s">
        <v>17421</v>
      </c>
      <c r="L549" s="4"/>
      <c r="M549" s="4"/>
    </row>
    <row r="550" spans="10:13" ht="16.5" customHeight="1">
      <c r="J550" s="98"/>
      <c r="K550" s="4" t="s">
        <v>17711</v>
      </c>
      <c r="L550" s="4"/>
      <c r="M550" s="4"/>
    </row>
    <row r="551" spans="10:13" ht="16.5" customHeight="1">
      <c r="J551" s="98"/>
      <c r="K551" s="4"/>
      <c r="L551" s="4"/>
      <c r="M551" s="4"/>
    </row>
    <row r="552" spans="10:13" ht="16.5" customHeight="1">
      <c r="J552" s="98" t="s">
        <v>18131</v>
      </c>
      <c r="K552" s="4"/>
      <c r="L552" s="4"/>
      <c r="M552" s="4"/>
    </row>
    <row r="553" spans="10:13" ht="16.5" customHeight="1">
      <c r="J553" s="98"/>
      <c r="K553" s="4" t="s">
        <v>17892</v>
      </c>
      <c r="L553" s="4"/>
      <c r="M553" s="4"/>
    </row>
    <row r="554" spans="10:13" ht="16.5" customHeight="1">
      <c r="J554" s="98"/>
      <c r="K554" s="4" t="s">
        <v>17422</v>
      </c>
      <c r="L554" s="4"/>
      <c r="M554" s="4"/>
    </row>
    <row r="555" spans="10:13" ht="16.5" customHeight="1">
      <c r="J555" s="98"/>
      <c r="K555" s="4" t="s">
        <v>17423</v>
      </c>
      <c r="L555" s="4"/>
      <c r="M555" s="4"/>
    </row>
    <row r="556" spans="10:13" ht="16.5" customHeight="1">
      <c r="J556" s="98"/>
      <c r="K556" s="4" t="s">
        <v>17424</v>
      </c>
      <c r="L556" s="4"/>
      <c r="M556" s="4"/>
    </row>
    <row r="557" spans="10:13" ht="16.5" customHeight="1">
      <c r="J557" s="98"/>
      <c r="K557" s="4" t="s">
        <v>17425</v>
      </c>
      <c r="L557" s="4"/>
      <c r="M557" s="4"/>
    </row>
    <row r="558" spans="10:13" ht="16.5" customHeight="1">
      <c r="J558" s="98"/>
      <c r="K558" s="4" t="s">
        <v>17426</v>
      </c>
      <c r="L558" s="4"/>
      <c r="M558" s="4"/>
    </row>
    <row r="559" spans="10:13" ht="16.5" customHeight="1">
      <c r="J559" s="98"/>
      <c r="K559" s="4" t="s">
        <v>17427</v>
      </c>
      <c r="L559" s="4"/>
      <c r="M559" s="4"/>
    </row>
    <row r="560" spans="10:13" ht="16.5" customHeight="1">
      <c r="J560" s="98"/>
      <c r="K560" s="4" t="s">
        <v>17428</v>
      </c>
      <c r="L560" s="4"/>
      <c r="M560" s="4"/>
    </row>
    <row r="561" spans="5:13" ht="16.5" customHeight="1">
      <c r="E561" s="710"/>
      <c r="J561" s="98"/>
      <c r="K561" s="4" t="s">
        <v>17429</v>
      </c>
      <c r="L561" s="4"/>
      <c r="M561" s="4"/>
    </row>
    <row r="562" spans="5:13" ht="16.5" customHeight="1">
      <c r="E562" s="710"/>
      <c r="J562" s="98"/>
      <c r="K562" s="4" t="s">
        <v>17430</v>
      </c>
      <c r="L562" s="4"/>
      <c r="M562" s="4"/>
    </row>
    <row r="563" spans="5:13" ht="16.5" customHeight="1">
      <c r="E563" s="711"/>
      <c r="J563" s="98"/>
      <c r="K563" s="4" t="s">
        <v>17431</v>
      </c>
      <c r="L563" s="984"/>
      <c r="M563" s="4"/>
    </row>
    <row r="564" spans="5:13" ht="16.5" customHeight="1">
      <c r="E564" s="710"/>
      <c r="J564" s="98"/>
      <c r="K564" s="4" t="s">
        <v>17432</v>
      </c>
      <c r="L564" s="4"/>
      <c r="M564" s="4"/>
    </row>
    <row r="565" spans="5:13" ht="16.5" customHeight="1">
      <c r="J565" s="98"/>
      <c r="K565" s="4" t="s">
        <v>17433</v>
      </c>
      <c r="L565" s="4"/>
      <c r="M565" s="4"/>
    </row>
    <row r="566" spans="5:13" ht="16.5" customHeight="1">
      <c r="J566" s="98"/>
      <c r="K566" s="4" t="s">
        <v>17712</v>
      </c>
      <c r="L566" s="4"/>
      <c r="M566" s="4"/>
    </row>
    <row r="567" spans="5:13" ht="16.5" customHeight="1">
      <c r="J567" s="98"/>
      <c r="K567" s="4" t="s">
        <v>17434</v>
      </c>
      <c r="L567" s="4"/>
      <c r="M567" s="4"/>
    </row>
    <row r="568" spans="5:13" ht="16.5" customHeight="1">
      <c r="J568" s="98"/>
      <c r="K568" s="4" t="s">
        <v>17435</v>
      </c>
      <c r="L568" s="4"/>
      <c r="M568" s="4"/>
    </row>
    <row r="569" spans="5:13" ht="16.5" customHeight="1">
      <c r="J569" s="98"/>
      <c r="K569" s="4" t="s">
        <v>17436</v>
      </c>
      <c r="L569" s="4"/>
      <c r="M569" s="4"/>
    </row>
    <row r="570" spans="5:13" ht="16.5" customHeight="1">
      <c r="J570" s="98"/>
      <c r="K570" s="4"/>
      <c r="L570" s="4"/>
      <c r="M570" s="4"/>
    </row>
    <row r="571" spans="5:13" ht="16.5" customHeight="1">
      <c r="J571" s="98" t="s">
        <v>18130</v>
      </c>
      <c r="K571" s="4"/>
      <c r="L571" s="4"/>
      <c r="M571" s="4"/>
    </row>
    <row r="572" spans="5:13" ht="16.5" customHeight="1">
      <c r="J572" s="98"/>
      <c r="K572" s="4" t="s">
        <v>17893</v>
      </c>
      <c r="L572" s="4"/>
      <c r="M572" s="4"/>
    </row>
    <row r="573" spans="5:13" ht="16.5" customHeight="1">
      <c r="J573" s="98"/>
      <c r="K573" s="4" t="s">
        <v>17437</v>
      </c>
      <c r="L573" s="4"/>
      <c r="M573" s="4"/>
    </row>
    <row r="574" spans="5:13" ht="16.5" customHeight="1">
      <c r="J574" s="98"/>
      <c r="K574" s="4"/>
      <c r="L574" s="4"/>
      <c r="M574" s="4"/>
    </row>
    <row r="575" spans="5:13" ht="16.5" customHeight="1">
      <c r="J575" s="98" t="s">
        <v>18129</v>
      </c>
      <c r="K575" s="4"/>
      <c r="L575" s="4"/>
      <c r="M575" s="4"/>
    </row>
    <row r="576" spans="5:13" ht="16.5" customHeight="1">
      <c r="J576" s="98"/>
      <c r="K576" s="4" t="s">
        <v>17894</v>
      </c>
      <c r="L576" s="4"/>
      <c r="M576" s="4"/>
    </row>
    <row r="577" spans="10:13" ht="16.5" customHeight="1">
      <c r="J577" s="98"/>
      <c r="K577" s="4" t="s">
        <v>17438</v>
      </c>
      <c r="L577" s="4"/>
      <c r="M577" s="4"/>
    </row>
    <row r="578" spans="10:13" ht="16.5" customHeight="1">
      <c r="J578" s="98"/>
      <c r="K578" s="4"/>
      <c r="L578" s="4"/>
      <c r="M578" s="4"/>
    </row>
    <row r="579" spans="10:13" ht="16.5" customHeight="1">
      <c r="J579" s="98" t="s">
        <v>18128</v>
      </c>
      <c r="K579" s="4"/>
      <c r="L579" s="4"/>
      <c r="M579" s="4"/>
    </row>
    <row r="580" spans="10:13" ht="16.5" customHeight="1">
      <c r="J580" s="98"/>
      <c r="K580" s="4" t="s">
        <v>17895</v>
      </c>
      <c r="L580" s="4"/>
      <c r="M580" s="4"/>
    </row>
    <row r="581" spans="10:13" ht="16.5" customHeight="1">
      <c r="J581" s="98"/>
      <c r="K581" s="4"/>
      <c r="L581" s="4"/>
      <c r="M581" s="4"/>
    </row>
    <row r="582" spans="10:13" ht="16.5" customHeight="1">
      <c r="J582" s="98" t="s">
        <v>18127</v>
      </c>
      <c r="K582" s="4"/>
      <c r="L582" s="4"/>
      <c r="M582" s="4"/>
    </row>
    <row r="583" spans="10:13" ht="16.5" customHeight="1">
      <c r="J583" s="98"/>
      <c r="K583" s="4" t="s">
        <v>17896</v>
      </c>
      <c r="L583" s="4"/>
      <c r="M583" s="4"/>
    </row>
    <row r="584" spans="10:13" ht="16.5" customHeight="1">
      <c r="J584" s="98"/>
      <c r="K584" s="4" t="s">
        <v>17439</v>
      </c>
      <c r="L584" s="4"/>
      <c r="M584" s="4"/>
    </row>
    <row r="585" spans="10:13" ht="16.5" customHeight="1">
      <c r="J585" s="98"/>
      <c r="K585" s="4" t="s">
        <v>17713</v>
      </c>
      <c r="L585" s="4"/>
      <c r="M585" s="4"/>
    </row>
    <row r="586" spans="10:13" ht="16.5" customHeight="1">
      <c r="J586" s="98"/>
      <c r="K586" s="4" t="s">
        <v>17440</v>
      </c>
      <c r="L586" s="4"/>
      <c r="M586" s="4"/>
    </row>
    <row r="587" spans="10:13" ht="16.5" customHeight="1">
      <c r="J587" s="98"/>
      <c r="K587" s="4"/>
      <c r="L587" s="4"/>
      <c r="M587" s="4"/>
    </row>
    <row r="588" spans="10:13" ht="16.5" customHeight="1">
      <c r="J588" s="98" t="s">
        <v>18126</v>
      </c>
      <c r="K588" s="4"/>
      <c r="L588" s="4"/>
      <c r="M588" s="4"/>
    </row>
    <row r="589" spans="10:13" ht="16.5" customHeight="1">
      <c r="J589" s="98"/>
      <c r="K589" s="4" t="s">
        <v>17897</v>
      </c>
      <c r="L589" s="4"/>
      <c r="M589" s="4"/>
    </row>
    <row r="590" spans="10:13" ht="16.5" customHeight="1">
      <c r="J590" s="98"/>
      <c r="K590" s="4" t="s">
        <v>17441</v>
      </c>
      <c r="L590" s="4"/>
      <c r="M590" s="4"/>
    </row>
    <row r="591" spans="10:13" ht="16.5" customHeight="1">
      <c r="J591" s="98"/>
      <c r="K591" s="4" t="s">
        <v>17442</v>
      </c>
      <c r="L591" s="4"/>
      <c r="M591" s="4"/>
    </row>
    <row r="592" spans="10:13" ht="16.5" customHeight="1">
      <c r="J592" s="98"/>
      <c r="K592" s="4" t="s">
        <v>17443</v>
      </c>
      <c r="L592" s="4"/>
      <c r="M592" s="4"/>
    </row>
    <row r="593" spans="10:13" ht="16.5" customHeight="1">
      <c r="J593" s="98"/>
      <c r="K593" s="4" t="s">
        <v>17444</v>
      </c>
      <c r="L593" s="4"/>
      <c r="M593" s="4"/>
    </row>
    <row r="594" spans="10:13" ht="16.5" customHeight="1">
      <c r="J594" s="98"/>
      <c r="K594" s="4" t="s">
        <v>17445</v>
      </c>
      <c r="L594" s="4"/>
      <c r="M594" s="4"/>
    </row>
    <row r="595" spans="10:13" ht="16.5" customHeight="1">
      <c r="J595" s="98"/>
      <c r="K595" s="4" t="s">
        <v>17446</v>
      </c>
      <c r="L595" s="4"/>
      <c r="M595" s="4"/>
    </row>
    <row r="596" spans="10:13" ht="16.5" customHeight="1">
      <c r="J596" s="98"/>
      <c r="K596" s="4" t="s">
        <v>17447</v>
      </c>
      <c r="L596" s="4"/>
      <c r="M596" s="4"/>
    </row>
    <row r="597" spans="10:13" ht="16.5" customHeight="1">
      <c r="J597" s="98"/>
      <c r="K597" s="4" t="s">
        <v>17448</v>
      </c>
      <c r="L597" s="4"/>
      <c r="M597" s="4"/>
    </row>
    <row r="598" spans="10:13" ht="16.5" customHeight="1">
      <c r="J598" s="98"/>
      <c r="K598" s="4" t="s">
        <v>17449</v>
      </c>
      <c r="L598" s="4"/>
      <c r="M598" s="4"/>
    </row>
    <row r="599" spans="10:13" ht="16.5" customHeight="1">
      <c r="J599" s="98"/>
      <c r="K599" s="4"/>
      <c r="L599" s="4"/>
      <c r="M599" s="4"/>
    </row>
    <row r="600" spans="10:13" ht="16.5" customHeight="1">
      <c r="J600" s="98" t="s">
        <v>18125</v>
      </c>
      <c r="K600" s="4"/>
      <c r="L600" s="4"/>
      <c r="M600" s="4"/>
    </row>
    <row r="601" spans="10:13" ht="16.5" customHeight="1">
      <c r="J601" s="98"/>
      <c r="K601" s="4" t="s">
        <v>17898</v>
      </c>
      <c r="L601" s="4"/>
      <c r="M601" s="4"/>
    </row>
    <row r="602" spans="10:13" ht="16.5" customHeight="1">
      <c r="J602" s="98"/>
      <c r="K602" s="4"/>
      <c r="L602" s="4"/>
      <c r="M602" s="4"/>
    </row>
    <row r="603" spans="10:13" ht="16.5" customHeight="1">
      <c r="J603" s="98" t="s">
        <v>18124</v>
      </c>
      <c r="K603" s="4"/>
      <c r="L603" s="4"/>
      <c r="M603" s="4"/>
    </row>
    <row r="604" spans="10:13" ht="16.5" customHeight="1">
      <c r="J604" s="98"/>
      <c r="K604" s="4" t="s">
        <v>17899</v>
      </c>
      <c r="L604" s="4"/>
      <c r="M604" s="4"/>
    </row>
    <row r="605" spans="10:13" ht="16.5" customHeight="1">
      <c r="J605" s="98"/>
      <c r="K605" s="4"/>
      <c r="L605" s="4"/>
      <c r="M605" s="4"/>
    </row>
    <row r="606" spans="10:13" ht="16.5" customHeight="1">
      <c r="J606" s="98" t="s">
        <v>18123</v>
      </c>
      <c r="K606" s="4"/>
      <c r="L606" s="4"/>
      <c r="M606" s="4"/>
    </row>
    <row r="607" spans="10:13" ht="16.5" customHeight="1">
      <c r="J607" s="98"/>
      <c r="K607" s="4" t="s">
        <v>17900</v>
      </c>
      <c r="L607" s="4"/>
      <c r="M607" s="4"/>
    </row>
    <row r="608" spans="10:13" ht="16.5" customHeight="1">
      <c r="J608" s="98"/>
      <c r="K608" s="4" t="s">
        <v>17450</v>
      </c>
      <c r="L608" s="4"/>
      <c r="M608" s="4"/>
    </row>
    <row r="609" spans="10:13" ht="16.5" customHeight="1">
      <c r="J609" s="98"/>
      <c r="K609" s="4"/>
      <c r="L609" s="4"/>
      <c r="M609" s="4"/>
    </row>
    <row r="610" spans="10:13" ht="16.5" customHeight="1">
      <c r="J610" s="98" t="s">
        <v>18122</v>
      </c>
      <c r="K610" s="4"/>
      <c r="L610" s="4"/>
      <c r="M610" s="4"/>
    </row>
    <row r="611" spans="10:13" ht="16.5" customHeight="1">
      <c r="J611" s="98"/>
      <c r="K611" s="4" t="s">
        <v>17901</v>
      </c>
      <c r="L611" s="4"/>
      <c r="M611" s="4"/>
    </row>
    <row r="612" spans="10:13" ht="16.5" customHeight="1">
      <c r="J612" s="98"/>
      <c r="K612" s="4" t="s">
        <v>17451</v>
      </c>
      <c r="L612" s="4"/>
      <c r="M612" s="4"/>
    </row>
    <row r="613" spans="10:13" ht="16.5" customHeight="1">
      <c r="J613" s="98"/>
      <c r="K613" s="4"/>
      <c r="L613" s="4"/>
      <c r="M613" s="4"/>
    </row>
    <row r="614" spans="10:13" ht="16.5" customHeight="1">
      <c r="J614" s="98" t="s">
        <v>18121</v>
      </c>
      <c r="K614" s="4"/>
      <c r="L614" s="4"/>
      <c r="M614" s="4"/>
    </row>
    <row r="615" spans="10:13" ht="16.5" customHeight="1">
      <c r="J615" s="98"/>
      <c r="K615" s="4" t="s">
        <v>17902</v>
      </c>
      <c r="L615" s="4"/>
      <c r="M615" s="4"/>
    </row>
    <row r="616" spans="10:13" ht="16.5" customHeight="1">
      <c r="J616" s="98"/>
      <c r="K616" s="4" t="s">
        <v>17452</v>
      </c>
      <c r="L616" s="4"/>
      <c r="M616" s="4"/>
    </row>
    <row r="617" spans="10:13" ht="16.5" customHeight="1">
      <c r="J617" s="98"/>
      <c r="K617" s="4" t="s">
        <v>17748</v>
      </c>
      <c r="L617" s="4"/>
      <c r="M617" s="4"/>
    </row>
    <row r="618" spans="10:13" ht="16.5" customHeight="1">
      <c r="J618" s="98"/>
      <c r="K618" s="4" t="s">
        <v>17453</v>
      </c>
      <c r="L618" s="4"/>
      <c r="M618" s="4"/>
    </row>
    <row r="619" spans="10:13" ht="16.5" customHeight="1">
      <c r="J619" s="98"/>
      <c r="K619" s="4"/>
      <c r="L619" s="4"/>
      <c r="M619" s="4"/>
    </row>
    <row r="620" spans="10:13" ht="16.5" customHeight="1">
      <c r="J620" s="98" t="s">
        <v>18120</v>
      </c>
      <c r="K620" s="4"/>
      <c r="L620" s="4"/>
      <c r="M620" s="4"/>
    </row>
    <row r="621" spans="10:13" ht="16.5" customHeight="1">
      <c r="J621" s="98"/>
      <c r="K621" s="4" t="s">
        <v>17903</v>
      </c>
      <c r="L621" s="4"/>
      <c r="M621" s="4"/>
    </row>
    <row r="622" spans="10:13" ht="16.5" customHeight="1">
      <c r="J622" s="98"/>
      <c r="K622" s="4" t="s">
        <v>17714</v>
      </c>
      <c r="L622" s="4"/>
      <c r="M622" s="4"/>
    </row>
    <row r="623" spans="10:13" ht="16.5" customHeight="1">
      <c r="J623" s="98"/>
      <c r="K623" s="4" t="s">
        <v>17454</v>
      </c>
      <c r="L623" s="4"/>
      <c r="M623" s="4"/>
    </row>
    <row r="624" spans="10:13" ht="16.5" customHeight="1">
      <c r="J624" s="98"/>
      <c r="K624" s="4" t="s">
        <v>17455</v>
      </c>
      <c r="L624" s="4"/>
      <c r="M624" s="4"/>
    </row>
    <row r="625" spans="10:13" ht="16.5" customHeight="1">
      <c r="J625" s="98"/>
      <c r="K625" s="4" t="s">
        <v>17456</v>
      </c>
      <c r="L625" s="4"/>
      <c r="M625" s="4"/>
    </row>
    <row r="626" spans="10:13" ht="16.5" customHeight="1">
      <c r="J626" s="98"/>
      <c r="K626" s="4" t="s">
        <v>17457</v>
      </c>
      <c r="L626" s="4"/>
      <c r="M626" s="4"/>
    </row>
    <row r="627" spans="10:13" ht="16.5" customHeight="1">
      <c r="J627" s="98"/>
      <c r="K627" s="4" t="s">
        <v>17458</v>
      </c>
      <c r="L627" s="4"/>
      <c r="M627" s="4"/>
    </row>
    <row r="628" spans="10:13" ht="16.5" customHeight="1">
      <c r="J628" s="98"/>
      <c r="K628" s="4" t="s">
        <v>17459</v>
      </c>
      <c r="L628" s="4"/>
      <c r="M628" s="4"/>
    </row>
    <row r="629" spans="10:13" ht="16.5" customHeight="1">
      <c r="J629" s="98"/>
      <c r="K629" s="4" t="s">
        <v>17460</v>
      </c>
      <c r="L629" s="4"/>
      <c r="M629" s="4"/>
    </row>
    <row r="630" spans="10:13" ht="16.5" customHeight="1">
      <c r="J630" s="98"/>
      <c r="K630" s="4" t="s">
        <v>17461</v>
      </c>
      <c r="L630" s="4"/>
      <c r="M630" s="4"/>
    </row>
    <row r="631" spans="10:13" ht="16.5" customHeight="1">
      <c r="J631" s="98"/>
      <c r="K631" s="4" t="s">
        <v>17462</v>
      </c>
      <c r="L631" s="4"/>
      <c r="M631" s="4"/>
    </row>
    <row r="632" spans="10:13" ht="16.5" customHeight="1">
      <c r="J632" s="98"/>
      <c r="K632" s="4" t="s">
        <v>17463</v>
      </c>
      <c r="L632" s="4"/>
      <c r="M632" s="4"/>
    </row>
    <row r="633" spans="10:13" ht="16.5" customHeight="1">
      <c r="J633" s="98"/>
      <c r="K633" s="4" t="s">
        <v>17464</v>
      </c>
      <c r="L633" s="4"/>
      <c r="M633" s="4"/>
    </row>
    <row r="634" spans="10:13" ht="16.5" customHeight="1">
      <c r="J634" s="98"/>
      <c r="K634" s="4"/>
      <c r="L634" s="4"/>
      <c r="M634" s="4"/>
    </row>
    <row r="635" spans="10:13" ht="16.5" customHeight="1">
      <c r="J635" s="98" t="s">
        <v>18119</v>
      </c>
      <c r="K635" s="4"/>
      <c r="L635" s="4"/>
      <c r="M635" s="4"/>
    </row>
    <row r="636" spans="10:13" ht="16.5" customHeight="1">
      <c r="J636" s="98"/>
      <c r="K636" s="4" t="s">
        <v>17904</v>
      </c>
      <c r="L636" s="4"/>
      <c r="M636" s="4"/>
    </row>
    <row r="637" spans="10:13" ht="16.5" customHeight="1">
      <c r="J637" s="98"/>
      <c r="K637" s="4"/>
      <c r="L637" s="4"/>
      <c r="M637" s="4"/>
    </row>
    <row r="638" spans="10:13" ht="16.5" customHeight="1">
      <c r="J638" s="98" t="s">
        <v>18118</v>
      </c>
      <c r="K638" s="4"/>
      <c r="L638" s="4"/>
      <c r="M638" s="4"/>
    </row>
    <row r="639" spans="10:13" ht="16.5" customHeight="1">
      <c r="J639" s="98"/>
      <c r="K639" s="4" t="s">
        <v>17905</v>
      </c>
      <c r="L639" s="4"/>
      <c r="M639" s="4"/>
    </row>
    <row r="640" spans="10:13" ht="16.5" customHeight="1">
      <c r="J640" s="98"/>
      <c r="K640" s="4" t="s">
        <v>17465</v>
      </c>
      <c r="L640" s="4"/>
      <c r="M640" s="4"/>
    </row>
    <row r="641" spans="10:13" ht="16.5" customHeight="1">
      <c r="J641" s="98"/>
      <c r="K641" s="4" t="s">
        <v>17715</v>
      </c>
      <c r="L641" s="4"/>
      <c r="M641" s="4"/>
    </row>
    <row r="642" spans="10:13" ht="16.5" customHeight="1">
      <c r="J642" s="98"/>
      <c r="K642" s="4" t="s">
        <v>17716</v>
      </c>
      <c r="L642" s="4"/>
      <c r="M642" s="4"/>
    </row>
    <row r="643" spans="10:13" ht="16.5" customHeight="1">
      <c r="J643" s="98"/>
      <c r="K643" s="4"/>
      <c r="L643" s="4"/>
      <c r="M643" s="4"/>
    </row>
    <row r="644" spans="10:13" ht="16.5" customHeight="1">
      <c r="J644" s="98" t="s">
        <v>18117</v>
      </c>
      <c r="K644" s="4"/>
      <c r="L644" s="4"/>
      <c r="M644" s="4"/>
    </row>
    <row r="645" spans="10:13" ht="16.5" customHeight="1">
      <c r="J645" s="98"/>
      <c r="K645" s="4" t="s">
        <v>17906</v>
      </c>
      <c r="L645" s="4"/>
      <c r="M645" s="4"/>
    </row>
    <row r="646" spans="10:13" ht="16.5" customHeight="1">
      <c r="J646" s="98"/>
      <c r="K646" s="4"/>
      <c r="L646" s="4"/>
      <c r="M646" s="4"/>
    </row>
    <row r="647" spans="10:13" ht="16.5" customHeight="1">
      <c r="J647" s="4" t="s">
        <v>18116</v>
      </c>
      <c r="K647" s="4"/>
      <c r="L647" s="4"/>
      <c r="M647" s="4"/>
    </row>
    <row r="648" spans="10:13" ht="16.5" customHeight="1">
      <c r="J648" s="98"/>
      <c r="K648" s="4"/>
      <c r="L648" s="4"/>
      <c r="M648" s="4"/>
    </row>
    <row r="649" spans="10:13" ht="16.5" customHeight="1">
      <c r="J649" s="98" t="s">
        <v>18115</v>
      </c>
      <c r="K649" s="4"/>
      <c r="L649" s="4"/>
      <c r="M649" s="4"/>
    </row>
    <row r="650" spans="10:13" ht="16.5" customHeight="1">
      <c r="J650" s="98"/>
      <c r="K650" s="4" t="s">
        <v>17907</v>
      </c>
      <c r="L650" s="4"/>
      <c r="M650" s="4"/>
    </row>
    <row r="651" spans="10:13" ht="16.5" customHeight="1">
      <c r="J651" s="98"/>
      <c r="K651" s="4" t="s">
        <v>17466</v>
      </c>
      <c r="L651" s="4"/>
      <c r="M651" s="4"/>
    </row>
    <row r="652" spans="10:13" ht="16.5" customHeight="1">
      <c r="J652" s="98"/>
      <c r="K652" s="4" t="s">
        <v>17467</v>
      </c>
      <c r="L652" s="4"/>
      <c r="M652" s="4"/>
    </row>
    <row r="653" spans="10:13" ht="16.5" customHeight="1">
      <c r="J653" s="98"/>
      <c r="K653" s="4" t="s">
        <v>17717</v>
      </c>
      <c r="L653" s="4"/>
      <c r="M653" s="4"/>
    </row>
    <row r="654" spans="10:13" ht="16.5" customHeight="1">
      <c r="J654" s="98"/>
      <c r="K654" s="4" t="s">
        <v>17718</v>
      </c>
      <c r="L654" s="4"/>
      <c r="M654" s="4"/>
    </row>
    <row r="655" spans="10:13" ht="16.5" customHeight="1">
      <c r="J655" s="98"/>
      <c r="K655" s="4" t="s">
        <v>17719</v>
      </c>
      <c r="L655" s="4"/>
      <c r="M655" s="4"/>
    </row>
    <row r="656" spans="10:13" ht="16.5" customHeight="1">
      <c r="J656" s="98"/>
      <c r="K656" s="4"/>
      <c r="L656" s="4"/>
      <c r="M656" s="4"/>
    </row>
    <row r="657" spans="10:13" ht="16.5" customHeight="1">
      <c r="J657" s="98" t="s">
        <v>18114</v>
      </c>
      <c r="K657" s="4"/>
      <c r="L657" s="4"/>
      <c r="M657" s="4"/>
    </row>
    <row r="658" spans="10:13" ht="16.5" customHeight="1">
      <c r="J658" s="98"/>
      <c r="K658" s="4" t="s">
        <v>17909</v>
      </c>
      <c r="L658" s="4"/>
      <c r="M658" s="4"/>
    </row>
    <row r="659" spans="10:13" ht="16.5" customHeight="1">
      <c r="J659" s="98"/>
      <c r="K659" s="4" t="s">
        <v>17468</v>
      </c>
      <c r="L659" s="4"/>
      <c r="M659" s="4"/>
    </row>
    <row r="660" spans="10:13" ht="16.5" customHeight="1">
      <c r="J660" s="98"/>
      <c r="K660" s="4" t="s">
        <v>17720</v>
      </c>
      <c r="L660" s="4"/>
      <c r="M660" s="4"/>
    </row>
    <row r="661" spans="10:13" ht="16.5" customHeight="1">
      <c r="J661" s="98"/>
      <c r="K661" s="4" t="s">
        <v>17721</v>
      </c>
      <c r="L661" s="4"/>
      <c r="M661" s="4"/>
    </row>
    <row r="662" spans="10:13" ht="16.5" customHeight="1">
      <c r="J662" s="98"/>
      <c r="K662" s="4" t="s">
        <v>17469</v>
      </c>
      <c r="L662" s="4"/>
      <c r="M662" s="4"/>
    </row>
    <row r="663" spans="10:13" ht="16.5" customHeight="1">
      <c r="J663" s="98"/>
      <c r="K663" s="4"/>
      <c r="L663" s="4"/>
      <c r="M663" s="4"/>
    </row>
    <row r="664" spans="10:13" ht="16.5" customHeight="1">
      <c r="J664" s="98"/>
      <c r="K664" s="4"/>
      <c r="L664" s="4"/>
      <c r="M664" s="4"/>
    </row>
    <row r="665" spans="10:13" ht="16.5" customHeight="1">
      <c r="J665" s="141" t="s">
        <v>17908</v>
      </c>
      <c r="K665" s="4"/>
      <c r="L665" s="4"/>
      <c r="M665" s="4"/>
    </row>
    <row r="666" spans="10:13" ht="16.5" customHeight="1">
      <c r="J666" s="98" t="s">
        <v>18113</v>
      </c>
      <c r="K666" s="4"/>
      <c r="L666" s="4"/>
      <c r="M666" s="4"/>
    </row>
    <row r="667" spans="10:13" ht="16.5" customHeight="1">
      <c r="J667" s="98"/>
      <c r="K667" s="4" t="s">
        <v>17910</v>
      </c>
      <c r="L667" s="4"/>
      <c r="M667" s="4"/>
    </row>
    <row r="668" spans="10:13" ht="16.5" customHeight="1">
      <c r="J668" s="98"/>
      <c r="K668" s="4" t="s">
        <v>17749</v>
      </c>
      <c r="L668" s="4"/>
      <c r="M668" s="4"/>
    </row>
    <row r="669" spans="10:13" ht="16.5" customHeight="1">
      <c r="J669" s="98"/>
      <c r="K669" s="4" t="s">
        <v>17722</v>
      </c>
      <c r="L669" s="4"/>
      <c r="M669" s="4"/>
    </row>
    <row r="670" spans="10:13" ht="16.5" customHeight="1">
      <c r="J670" s="98"/>
      <c r="K670" s="4" t="s">
        <v>17470</v>
      </c>
      <c r="L670" s="4"/>
      <c r="M670" s="4"/>
    </row>
    <row r="671" spans="10:13" ht="16.5" customHeight="1">
      <c r="J671" s="98"/>
      <c r="K671" s="4" t="s">
        <v>17471</v>
      </c>
      <c r="L671" s="4"/>
      <c r="M671" s="4"/>
    </row>
    <row r="672" spans="10:13" ht="16.5" customHeight="1">
      <c r="J672" s="98"/>
      <c r="K672" s="4" t="s">
        <v>17472</v>
      </c>
      <c r="L672" s="4"/>
      <c r="M672" s="4"/>
    </row>
    <row r="673" spans="10:13" ht="16.5" customHeight="1">
      <c r="J673" s="98"/>
      <c r="K673" s="4" t="s">
        <v>17473</v>
      </c>
      <c r="L673" s="4"/>
      <c r="M673" s="4"/>
    </row>
    <row r="674" spans="10:13" ht="16.5" customHeight="1">
      <c r="J674" s="98"/>
      <c r="K674" s="4" t="s">
        <v>17474</v>
      </c>
      <c r="L674" s="4"/>
      <c r="M674" s="4"/>
    </row>
    <row r="675" spans="10:13" ht="16.5" customHeight="1">
      <c r="J675" s="98"/>
      <c r="K675" s="4" t="s">
        <v>17475</v>
      </c>
      <c r="L675" s="4"/>
      <c r="M675" s="4"/>
    </row>
    <row r="676" spans="10:13" ht="16.5" customHeight="1">
      <c r="J676" s="98"/>
      <c r="K676" s="4" t="s">
        <v>17476</v>
      </c>
      <c r="L676" s="4"/>
      <c r="M676" s="4"/>
    </row>
    <row r="677" spans="10:13" ht="16.5" customHeight="1">
      <c r="J677" s="98"/>
      <c r="K677" s="4"/>
      <c r="L677" s="4"/>
      <c r="M677" s="4"/>
    </row>
    <row r="678" spans="10:13" ht="16.5" customHeight="1">
      <c r="J678" s="4" t="s">
        <v>18112</v>
      </c>
      <c r="K678" s="4"/>
      <c r="L678" s="4"/>
      <c r="M678" s="4"/>
    </row>
    <row r="679" spans="10:13" ht="16.5" customHeight="1">
      <c r="J679" s="98"/>
      <c r="K679" s="4"/>
      <c r="L679" s="4"/>
      <c r="M679" s="4"/>
    </row>
    <row r="680" spans="10:13" ht="16.5" customHeight="1">
      <c r="J680" s="98" t="s">
        <v>18111</v>
      </c>
      <c r="K680" s="4"/>
      <c r="L680" s="4"/>
      <c r="M680" s="4"/>
    </row>
    <row r="681" spans="10:13" ht="16.5" customHeight="1">
      <c r="J681" s="98"/>
      <c r="K681" s="4" t="s">
        <v>17911</v>
      </c>
      <c r="L681" s="4"/>
      <c r="M681" s="4"/>
    </row>
    <row r="682" spans="10:13" ht="16.5" customHeight="1">
      <c r="J682" s="98"/>
      <c r="K682" s="4" t="s">
        <v>17723</v>
      </c>
      <c r="L682" s="4"/>
      <c r="M682" s="4"/>
    </row>
    <row r="683" spans="10:13" ht="16.5" customHeight="1">
      <c r="J683" s="98"/>
      <c r="K683" s="4" t="s">
        <v>17477</v>
      </c>
      <c r="L683" s="4"/>
      <c r="M683" s="4"/>
    </row>
    <row r="684" spans="10:13" ht="16.5" customHeight="1">
      <c r="J684" s="98"/>
      <c r="K684" s="4" t="s">
        <v>17478</v>
      </c>
      <c r="L684" s="4"/>
      <c r="M684" s="4"/>
    </row>
    <row r="685" spans="10:13" ht="16.5" customHeight="1">
      <c r="J685" s="98"/>
      <c r="K685" s="4" t="s">
        <v>17479</v>
      </c>
      <c r="L685" s="4"/>
      <c r="M685" s="4"/>
    </row>
    <row r="686" spans="10:13" ht="16.5" customHeight="1">
      <c r="J686" s="98"/>
      <c r="K686" s="4" t="s">
        <v>17724</v>
      </c>
      <c r="L686" s="4"/>
      <c r="M686" s="4"/>
    </row>
    <row r="687" spans="10:13" ht="16.5" customHeight="1">
      <c r="J687" s="98"/>
      <c r="K687" s="4" t="s">
        <v>17480</v>
      </c>
      <c r="L687" s="4"/>
      <c r="M687" s="4"/>
    </row>
    <row r="688" spans="10:13" ht="16.5" customHeight="1">
      <c r="J688" s="98"/>
      <c r="K688" s="4" t="s">
        <v>17481</v>
      </c>
      <c r="L688" s="4"/>
      <c r="M688" s="4"/>
    </row>
    <row r="689" spans="10:13" ht="16.5" customHeight="1">
      <c r="J689" s="98"/>
      <c r="K689" s="4"/>
      <c r="L689" s="4"/>
      <c r="M689" s="4"/>
    </row>
    <row r="690" spans="10:13" ht="16.5" customHeight="1">
      <c r="J690" s="98" t="s">
        <v>18110</v>
      </c>
      <c r="K690" s="4"/>
      <c r="L690" s="4"/>
      <c r="M690" s="4"/>
    </row>
    <row r="691" spans="10:13" ht="16.5" customHeight="1">
      <c r="J691" s="98"/>
      <c r="K691" s="4" t="s">
        <v>17912</v>
      </c>
      <c r="L691" s="4"/>
      <c r="M691" s="4"/>
    </row>
    <row r="692" spans="10:13" ht="16.5" customHeight="1">
      <c r="J692" s="98"/>
      <c r="K692" s="4" t="s">
        <v>17419</v>
      </c>
      <c r="L692" s="4"/>
      <c r="M692" s="4"/>
    </row>
    <row r="693" spans="10:13" ht="16.5" customHeight="1">
      <c r="J693" s="98"/>
      <c r="K693" s="4" t="s">
        <v>17239</v>
      </c>
      <c r="L693" s="4"/>
      <c r="M693" s="4"/>
    </row>
    <row r="694" spans="10:13" ht="16.5" customHeight="1">
      <c r="J694" s="98"/>
      <c r="K694" s="4" t="s">
        <v>17482</v>
      </c>
      <c r="L694" s="4"/>
      <c r="M694" s="4"/>
    </row>
    <row r="695" spans="10:13" ht="16.5" customHeight="1">
      <c r="J695" s="98"/>
      <c r="K695" s="4" t="s">
        <v>17483</v>
      </c>
      <c r="L695" s="4"/>
      <c r="M695" s="4"/>
    </row>
    <row r="696" spans="10:13" ht="16.5" customHeight="1">
      <c r="J696" s="98"/>
      <c r="K696" s="4" t="s">
        <v>17484</v>
      </c>
      <c r="L696" s="4"/>
      <c r="M696" s="4"/>
    </row>
    <row r="697" spans="10:13" ht="16.5" customHeight="1">
      <c r="J697" s="98"/>
      <c r="K697" s="4"/>
      <c r="L697" s="4"/>
      <c r="M697" s="4"/>
    </row>
    <row r="698" spans="10:13" ht="16.5" customHeight="1">
      <c r="J698" s="98" t="s">
        <v>18109</v>
      </c>
      <c r="K698" s="4"/>
      <c r="L698" s="4"/>
      <c r="M698" s="4"/>
    </row>
    <row r="699" spans="10:13" ht="16.5" customHeight="1">
      <c r="J699" s="98"/>
      <c r="K699" s="4" t="s">
        <v>17913</v>
      </c>
      <c r="L699" s="4"/>
      <c r="M699" s="4"/>
    </row>
    <row r="700" spans="10:13" ht="16.5" customHeight="1">
      <c r="J700" s="98"/>
      <c r="K700" s="4" t="s">
        <v>17485</v>
      </c>
      <c r="L700" s="4"/>
      <c r="M700" s="4"/>
    </row>
    <row r="701" spans="10:13" ht="16.5" customHeight="1">
      <c r="J701" s="98"/>
      <c r="K701" s="4"/>
      <c r="L701" s="4"/>
      <c r="M701" s="4"/>
    </row>
    <row r="702" spans="10:13" ht="16.5" customHeight="1">
      <c r="J702" s="98" t="s">
        <v>18108</v>
      </c>
      <c r="K702" s="4"/>
      <c r="L702" s="4"/>
      <c r="M702" s="4"/>
    </row>
    <row r="703" spans="10:13" ht="16.5" customHeight="1">
      <c r="J703" s="98"/>
      <c r="K703" s="4" t="s">
        <v>17914</v>
      </c>
      <c r="L703" s="4"/>
      <c r="M703" s="4"/>
    </row>
    <row r="704" spans="10:13" ht="16.5" customHeight="1">
      <c r="J704" s="98"/>
      <c r="K704" s="4"/>
      <c r="L704" s="4"/>
      <c r="M704" s="4"/>
    </row>
    <row r="705" spans="10:13" ht="16.5" customHeight="1">
      <c r="J705" s="98" t="s">
        <v>18107</v>
      </c>
      <c r="K705" s="4"/>
      <c r="L705" s="4"/>
      <c r="M705" s="4"/>
    </row>
    <row r="706" spans="10:13" ht="16.5" customHeight="1">
      <c r="J706" s="98"/>
      <c r="K706" s="4" t="s">
        <v>17915</v>
      </c>
      <c r="L706" s="4"/>
      <c r="M706" s="4"/>
    </row>
    <row r="707" spans="10:13" ht="16.5" customHeight="1">
      <c r="J707" s="98"/>
      <c r="K707" s="4" t="s">
        <v>17749</v>
      </c>
      <c r="L707" s="4"/>
      <c r="M707" s="4"/>
    </row>
    <row r="708" spans="10:13" ht="16.5" customHeight="1">
      <c r="J708" s="98"/>
      <c r="K708" s="4" t="s">
        <v>17486</v>
      </c>
      <c r="L708" s="4"/>
      <c r="M708" s="4"/>
    </row>
    <row r="709" spans="10:13" ht="16.5" customHeight="1">
      <c r="J709" s="98"/>
      <c r="K709" s="4"/>
      <c r="L709" s="4"/>
      <c r="M709" s="4"/>
    </row>
    <row r="710" spans="10:13" ht="16.5" customHeight="1">
      <c r="J710" s="98" t="s">
        <v>18106</v>
      </c>
      <c r="K710" s="4"/>
      <c r="L710" s="4"/>
      <c r="M710" s="4"/>
    </row>
    <row r="711" spans="10:13" ht="16.5" customHeight="1">
      <c r="J711" s="98"/>
      <c r="K711" s="4" t="s">
        <v>17916</v>
      </c>
      <c r="L711" s="4"/>
      <c r="M711" s="4"/>
    </row>
    <row r="712" spans="10:13" ht="16.5" customHeight="1">
      <c r="J712" s="98"/>
      <c r="K712" s="4" t="s">
        <v>17487</v>
      </c>
      <c r="L712" s="4"/>
      <c r="M712" s="4"/>
    </row>
    <row r="713" spans="10:13" ht="16.5" customHeight="1">
      <c r="J713" s="98"/>
      <c r="K713" s="4"/>
      <c r="L713" s="4"/>
      <c r="M713" s="4"/>
    </row>
    <row r="714" spans="10:13" ht="16.5" customHeight="1">
      <c r="J714" s="98" t="s">
        <v>18105</v>
      </c>
      <c r="K714" s="4"/>
      <c r="L714" s="4"/>
      <c r="M714" s="4"/>
    </row>
    <row r="715" spans="10:13" ht="16.5" customHeight="1">
      <c r="J715" s="98"/>
      <c r="K715" s="4" t="s">
        <v>17917</v>
      </c>
      <c r="L715" s="4"/>
      <c r="M715" s="4"/>
    </row>
    <row r="716" spans="10:13" ht="16.5" customHeight="1">
      <c r="J716" s="98"/>
      <c r="K716" s="4" t="s">
        <v>17725</v>
      </c>
      <c r="L716" s="4"/>
      <c r="M716" s="4"/>
    </row>
    <row r="717" spans="10:13" ht="16.5" customHeight="1">
      <c r="J717" s="98"/>
      <c r="K717" s="4"/>
      <c r="L717" s="4"/>
      <c r="M717" s="4"/>
    </row>
    <row r="718" spans="10:13" ht="16.5" customHeight="1">
      <c r="J718" s="98" t="s">
        <v>18104</v>
      </c>
      <c r="K718" s="4"/>
      <c r="L718" s="4"/>
      <c r="M718" s="4"/>
    </row>
    <row r="719" spans="10:13" ht="16.5" customHeight="1">
      <c r="J719" s="98"/>
      <c r="K719" s="4" t="s">
        <v>17918</v>
      </c>
      <c r="L719" s="4"/>
      <c r="M719" s="4"/>
    </row>
    <row r="720" spans="10:13" ht="16.5" customHeight="1">
      <c r="J720" s="98"/>
      <c r="K720" s="4" t="s">
        <v>17488</v>
      </c>
      <c r="L720" s="4"/>
      <c r="M720" s="4"/>
    </row>
    <row r="721" spans="10:13" ht="16.5" customHeight="1">
      <c r="J721" s="98"/>
      <c r="K721" s="4" t="s">
        <v>17489</v>
      </c>
      <c r="L721" s="4"/>
      <c r="M721" s="4"/>
    </row>
    <row r="722" spans="10:13" ht="16.5" customHeight="1">
      <c r="J722" s="98"/>
      <c r="K722" s="4"/>
      <c r="L722" s="4"/>
      <c r="M722" s="4"/>
    </row>
    <row r="723" spans="10:13" ht="16.5" customHeight="1">
      <c r="J723" s="98" t="s">
        <v>18103</v>
      </c>
      <c r="K723" s="4"/>
      <c r="L723" s="4"/>
      <c r="M723" s="4"/>
    </row>
    <row r="724" spans="10:13" ht="16.5" customHeight="1">
      <c r="J724" s="98"/>
      <c r="K724" s="4" t="s">
        <v>17919</v>
      </c>
      <c r="L724" s="4"/>
      <c r="M724" s="4"/>
    </row>
    <row r="725" spans="10:13" ht="16.5" customHeight="1">
      <c r="J725" s="98"/>
      <c r="K725" s="4"/>
      <c r="L725" s="4"/>
      <c r="M725" s="4"/>
    </row>
    <row r="726" spans="10:13" ht="16.5" customHeight="1">
      <c r="J726" s="98" t="s">
        <v>18102</v>
      </c>
      <c r="K726" s="4"/>
      <c r="L726" s="4"/>
      <c r="M726" s="4"/>
    </row>
    <row r="727" spans="10:13" ht="16.5" customHeight="1">
      <c r="J727" s="98"/>
      <c r="K727" s="4" t="s">
        <v>17920</v>
      </c>
      <c r="L727" s="4"/>
      <c r="M727" s="4"/>
    </row>
    <row r="728" spans="10:13" ht="16.5" customHeight="1">
      <c r="J728" s="98"/>
      <c r="K728" s="4" t="s">
        <v>17490</v>
      </c>
      <c r="L728" s="4"/>
      <c r="M728" s="4"/>
    </row>
    <row r="729" spans="10:13" ht="16.5" customHeight="1">
      <c r="J729" s="98"/>
      <c r="K729" s="4" t="s">
        <v>17726</v>
      </c>
      <c r="L729" s="4"/>
      <c r="M729" s="4"/>
    </row>
    <row r="730" spans="10:13" ht="16.5" customHeight="1">
      <c r="J730" s="98"/>
      <c r="K730" s="4" t="s">
        <v>17727</v>
      </c>
      <c r="L730" s="4"/>
      <c r="M730" s="4"/>
    </row>
    <row r="731" spans="10:13" ht="16.5" customHeight="1">
      <c r="J731" s="98"/>
      <c r="K731" s="4"/>
      <c r="L731" s="4"/>
      <c r="M731" s="4"/>
    </row>
    <row r="732" spans="10:13" ht="16.5" customHeight="1">
      <c r="J732" s="98" t="s">
        <v>18101</v>
      </c>
      <c r="K732" s="4"/>
      <c r="L732" s="4"/>
      <c r="M732" s="4"/>
    </row>
    <row r="733" spans="10:13" ht="16.5" customHeight="1">
      <c r="J733" s="98"/>
      <c r="K733" s="4" t="s">
        <v>17921</v>
      </c>
      <c r="L733" s="4"/>
      <c r="M733" s="4"/>
    </row>
    <row r="734" spans="10:13" ht="16.5" customHeight="1">
      <c r="J734" s="98"/>
      <c r="K734" s="4" t="s">
        <v>17491</v>
      </c>
      <c r="L734" s="4"/>
      <c r="M734" s="4"/>
    </row>
    <row r="735" spans="10:13" ht="16.5" customHeight="1">
      <c r="J735" s="98"/>
      <c r="K735" s="4" t="s">
        <v>17492</v>
      </c>
      <c r="L735" s="4"/>
      <c r="M735" s="4"/>
    </row>
    <row r="736" spans="10:13" ht="16.5" customHeight="1">
      <c r="J736" s="98"/>
      <c r="K736" s="4" t="s">
        <v>17493</v>
      </c>
      <c r="L736" s="4"/>
      <c r="M736" s="4"/>
    </row>
    <row r="737" spans="10:13" ht="16.5" customHeight="1">
      <c r="J737" s="98"/>
      <c r="K737" s="4"/>
      <c r="L737" s="4"/>
      <c r="M737" s="4"/>
    </row>
    <row r="738" spans="10:13" ht="16.5" customHeight="1">
      <c r="J738" s="98" t="s">
        <v>18180</v>
      </c>
      <c r="K738" s="4"/>
      <c r="L738" s="4"/>
      <c r="M738" s="4"/>
    </row>
    <row r="739" spans="10:13" ht="16.5" customHeight="1">
      <c r="J739" s="98"/>
      <c r="K739" s="4" t="s">
        <v>17922</v>
      </c>
      <c r="L739" s="4"/>
      <c r="M739" s="4"/>
    </row>
    <row r="740" spans="10:13" ht="16.5" customHeight="1">
      <c r="J740" s="98"/>
      <c r="K740" s="4"/>
      <c r="L740" s="4"/>
      <c r="M740" s="4"/>
    </row>
    <row r="741" spans="10:13" ht="16.5" customHeight="1">
      <c r="J741" s="98" t="s">
        <v>18100</v>
      </c>
      <c r="K741" s="4"/>
      <c r="L741" s="4"/>
      <c r="M741" s="4"/>
    </row>
    <row r="742" spans="10:13" ht="16.5" customHeight="1">
      <c r="J742" s="98"/>
      <c r="K742" s="4" t="s">
        <v>17923</v>
      </c>
      <c r="L742" s="4"/>
      <c r="M742" s="4"/>
    </row>
    <row r="743" spans="10:13" ht="16.5" customHeight="1">
      <c r="J743" s="98"/>
      <c r="K743" s="4" t="s">
        <v>17494</v>
      </c>
      <c r="L743" s="4"/>
      <c r="M743" s="4"/>
    </row>
    <row r="744" spans="10:13" ht="16.5" customHeight="1">
      <c r="J744" s="98"/>
      <c r="K744" s="4" t="s">
        <v>17495</v>
      </c>
      <c r="L744" s="4"/>
      <c r="M744" s="4"/>
    </row>
    <row r="745" spans="10:13" ht="16.5" customHeight="1">
      <c r="J745" s="98"/>
      <c r="K745" s="4"/>
      <c r="L745" s="4"/>
      <c r="M745" s="4"/>
    </row>
    <row r="746" spans="10:13" ht="16.5" customHeight="1">
      <c r="J746" s="98" t="s">
        <v>18099</v>
      </c>
      <c r="K746" s="4"/>
      <c r="L746" s="4"/>
      <c r="M746" s="4"/>
    </row>
    <row r="747" spans="10:13" ht="16.5" customHeight="1">
      <c r="J747" s="98"/>
      <c r="K747" s="4" t="s">
        <v>17924</v>
      </c>
      <c r="L747" s="4"/>
      <c r="M747" s="4"/>
    </row>
    <row r="748" spans="10:13" ht="16.5" customHeight="1">
      <c r="J748" s="98"/>
      <c r="K748" s="4"/>
      <c r="L748" s="4"/>
      <c r="M748" s="4"/>
    </row>
    <row r="749" spans="10:13" ht="16.5" customHeight="1">
      <c r="J749" s="98" t="s">
        <v>18098</v>
      </c>
      <c r="K749" s="4"/>
      <c r="L749" s="4"/>
      <c r="M749" s="4"/>
    </row>
    <row r="750" spans="10:13" ht="16.5" customHeight="1">
      <c r="J750" s="98"/>
      <c r="K750" s="4" t="s">
        <v>17858</v>
      </c>
      <c r="L750" s="4"/>
      <c r="M750" s="4"/>
    </row>
    <row r="751" spans="10:13" ht="16.5" customHeight="1">
      <c r="J751" s="98"/>
      <c r="K751" s="4"/>
      <c r="L751" s="4"/>
      <c r="M751" s="4"/>
    </row>
    <row r="752" spans="10:13" ht="16.5" customHeight="1">
      <c r="J752" s="98"/>
      <c r="K752" s="4"/>
      <c r="L752" s="4"/>
      <c r="M752" s="4"/>
    </row>
    <row r="753" spans="10:13" ht="16.5" customHeight="1">
      <c r="J753" s="141" t="s">
        <v>17857</v>
      </c>
      <c r="K753" s="4"/>
      <c r="L753" s="4"/>
      <c r="M753" s="4"/>
    </row>
    <row r="754" spans="10:13" ht="16.5" customHeight="1">
      <c r="J754" s="98" t="s">
        <v>18097</v>
      </c>
      <c r="K754" s="4"/>
      <c r="L754" s="4"/>
      <c r="M754" s="4"/>
    </row>
    <row r="755" spans="10:13" ht="16.5" customHeight="1">
      <c r="J755" s="98"/>
      <c r="K755" s="4" t="s">
        <v>17856</v>
      </c>
      <c r="L755" s="4"/>
      <c r="M755" s="4"/>
    </row>
    <row r="756" spans="10:13" ht="16.5" customHeight="1">
      <c r="J756" s="98"/>
      <c r="K756" s="4" t="s">
        <v>17496</v>
      </c>
      <c r="L756" s="4"/>
      <c r="M756" s="4"/>
    </row>
    <row r="757" spans="10:13" ht="16.5" customHeight="1">
      <c r="J757" s="98"/>
      <c r="K757" s="4" t="s">
        <v>17750</v>
      </c>
      <c r="L757" s="4"/>
      <c r="M757" s="4"/>
    </row>
    <row r="758" spans="10:13" ht="16.5" customHeight="1">
      <c r="J758" s="98"/>
      <c r="K758" s="4" t="s">
        <v>17497</v>
      </c>
      <c r="L758" s="4"/>
      <c r="M758" s="4"/>
    </row>
    <row r="759" spans="10:13" ht="16.5" customHeight="1">
      <c r="J759" s="98"/>
      <c r="K759" s="4" t="s">
        <v>17498</v>
      </c>
      <c r="L759" s="4"/>
      <c r="M759" s="4"/>
    </row>
    <row r="760" spans="10:13" ht="16.5" customHeight="1">
      <c r="J760" s="98"/>
      <c r="K760" s="4" t="s">
        <v>17499</v>
      </c>
      <c r="L760" s="4"/>
      <c r="M760" s="4"/>
    </row>
    <row r="761" spans="10:13" ht="16.5" customHeight="1">
      <c r="J761" s="98"/>
      <c r="K761" s="4" t="s">
        <v>17500</v>
      </c>
      <c r="L761" s="4"/>
      <c r="M761" s="4"/>
    </row>
    <row r="762" spans="10:13" ht="16.5" customHeight="1">
      <c r="J762" s="98"/>
      <c r="K762" s="4" t="s">
        <v>17501</v>
      </c>
      <c r="L762" s="4"/>
      <c r="M762" s="4"/>
    </row>
    <row r="763" spans="10:13" ht="16.5" customHeight="1">
      <c r="J763" s="98"/>
      <c r="K763" s="4" t="s">
        <v>17502</v>
      </c>
      <c r="L763" s="4"/>
      <c r="M763" s="4"/>
    </row>
    <row r="764" spans="10:13" ht="16.5" customHeight="1">
      <c r="J764" s="98"/>
      <c r="K764" s="4" t="s">
        <v>17503</v>
      </c>
      <c r="L764" s="4"/>
      <c r="M764" s="4"/>
    </row>
    <row r="765" spans="10:13" ht="16.5" customHeight="1">
      <c r="J765" s="98"/>
      <c r="K765" s="4" t="s">
        <v>17504</v>
      </c>
      <c r="L765" s="4"/>
      <c r="M765" s="4"/>
    </row>
    <row r="766" spans="10:13" ht="16.5" customHeight="1">
      <c r="J766" s="98"/>
      <c r="K766" s="4" t="s">
        <v>17505</v>
      </c>
      <c r="L766" s="4"/>
      <c r="M766" s="4"/>
    </row>
    <row r="767" spans="10:13" ht="16.5" customHeight="1">
      <c r="J767" s="98"/>
      <c r="K767" s="4" t="s">
        <v>17506</v>
      </c>
      <c r="L767" s="4"/>
      <c r="M767" s="4"/>
    </row>
    <row r="768" spans="10:13" ht="16.5" customHeight="1">
      <c r="J768" s="98"/>
      <c r="K768" s="4" t="s">
        <v>17507</v>
      </c>
      <c r="L768" s="4"/>
      <c r="M768" s="4"/>
    </row>
    <row r="769" spans="10:13" ht="16.5" customHeight="1">
      <c r="J769" s="98"/>
      <c r="K769" s="4"/>
      <c r="L769" s="4"/>
      <c r="M769" s="4"/>
    </row>
    <row r="770" spans="10:13" ht="16.5" customHeight="1">
      <c r="J770" s="98" t="s">
        <v>18096</v>
      </c>
      <c r="K770" s="4"/>
      <c r="L770" s="4"/>
      <c r="M770" s="4"/>
    </row>
    <row r="771" spans="10:13" ht="16.5" customHeight="1">
      <c r="J771" s="98"/>
      <c r="K771" s="4" t="s">
        <v>17855</v>
      </c>
      <c r="L771" s="4"/>
      <c r="M771" s="4"/>
    </row>
    <row r="772" spans="10:13" ht="16.5" customHeight="1">
      <c r="J772" s="98"/>
      <c r="K772" s="4" t="s">
        <v>17508</v>
      </c>
      <c r="L772" s="4"/>
      <c r="M772" s="4"/>
    </row>
    <row r="773" spans="10:13" ht="16.5" customHeight="1">
      <c r="J773" s="98"/>
      <c r="K773" s="4" t="s">
        <v>17509</v>
      </c>
      <c r="L773" s="4"/>
      <c r="M773" s="4"/>
    </row>
    <row r="774" spans="10:13" ht="16.5" customHeight="1">
      <c r="J774" s="98"/>
      <c r="K774" s="4" t="s">
        <v>17510</v>
      </c>
      <c r="L774" s="4"/>
      <c r="M774" s="4"/>
    </row>
    <row r="775" spans="10:13" ht="16.5" customHeight="1">
      <c r="J775" s="98"/>
      <c r="K775" s="4" t="s">
        <v>17511</v>
      </c>
      <c r="L775" s="4"/>
      <c r="M775" s="4"/>
    </row>
    <row r="776" spans="10:13" ht="16.5" customHeight="1">
      <c r="J776" s="98"/>
      <c r="K776" s="4" t="s">
        <v>17512</v>
      </c>
      <c r="L776" s="4"/>
      <c r="M776" s="4"/>
    </row>
    <row r="777" spans="10:13" ht="16.5" customHeight="1">
      <c r="J777" s="98"/>
      <c r="K777" s="4" t="s">
        <v>17513</v>
      </c>
      <c r="L777" s="4"/>
      <c r="M777" s="4"/>
    </row>
    <row r="778" spans="10:13" ht="16.5" customHeight="1">
      <c r="J778" s="98"/>
      <c r="K778" s="4" t="s">
        <v>17514</v>
      </c>
      <c r="L778" s="4"/>
      <c r="M778" s="4"/>
    </row>
    <row r="779" spans="10:13" ht="16.5" customHeight="1">
      <c r="J779" s="98"/>
      <c r="K779" s="4" t="s">
        <v>17515</v>
      </c>
      <c r="L779" s="4"/>
      <c r="M779" s="4"/>
    </row>
    <row r="780" spans="10:13" ht="16.5" customHeight="1">
      <c r="J780" s="98"/>
      <c r="K780" s="4" t="s">
        <v>17516</v>
      </c>
      <c r="L780" s="4"/>
      <c r="M780" s="4"/>
    </row>
    <row r="781" spans="10:13" ht="16.5" customHeight="1">
      <c r="J781" s="98"/>
      <c r="K781" s="4" t="s">
        <v>17517</v>
      </c>
      <c r="L781" s="4"/>
      <c r="M781" s="4"/>
    </row>
    <row r="782" spans="10:13" ht="16.5" customHeight="1">
      <c r="J782" s="98"/>
      <c r="K782" s="4" t="s">
        <v>17518</v>
      </c>
      <c r="L782" s="4"/>
      <c r="M782" s="4"/>
    </row>
    <row r="783" spans="10:13" ht="16.5" customHeight="1">
      <c r="J783" s="98"/>
      <c r="K783" s="4" t="s">
        <v>17519</v>
      </c>
      <c r="L783" s="4"/>
      <c r="M783" s="4"/>
    </row>
    <row r="784" spans="10:13" ht="16.5" customHeight="1">
      <c r="J784" s="98"/>
      <c r="K784" s="4" t="s">
        <v>17520</v>
      </c>
      <c r="L784" s="4"/>
      <c r="M784" s="4"/>
    </row>
    <row r="785" spans="10:13" ht="16.5" customHeight="1">
      <c r="J785" s="98"/>
      <c r="K785" s="4" t="s">
        <v>17521</v>
      </c>
      <c r="L785" s="4"/>
      <c r="M785" s="4"/>
    </row>
    <row r="786" spans="10:13" ht="16.5" customHeight="1">
      <c r="J786" s="98"/>
      <c r="K786" s="4" t="s">
        <v>17522</v>
      </c>
      <c r="L786" s="4"/>
      <c r="M786" s="4"/>
    </row>
    <row r="787" spans="10:13" ht="16.5" customHeight="1">
      <c r="J787" s="98"/>
      <c r="K787" s="4" t="s">
        <v>17523</v>
      </c>
      <c r="L787" s="4"/>
      <c r="M787" s="4"/>
    </row>
    <row r="788" spans="10:13" ht="16.5" customHeight="1">
      <c r="J788" s="98"/>
      <c r="K788" s="4" t="s">
        <v>17728</v>
      </c>
      <c r="L788" s="4"/>
      <c r="M788" s="4"/>
    </row>
    <row r="789" spans="10:13" ht="16.5" customHeight="1">
      <c r="J789" s="98"/>
      <c r="K789" s="4" t="s">
        <v>17524</v>
      </c>
      <c r="L789" s="4"/>
      <c r="M789" s="4"/>
    </row>
    <row r="790" spans="10:13" ht="16.5" customHeight="1">
      <c r="J790" s="98"/>
      <c r="K790" s="4" t="s">
        <v>17525</v>
      </c>
      <c r="L790" s="4"/>
      <c r="M790" s="4"/>
    </row>
    <row r="791" spans="10:13" ht="16.5" customHeight="1">
      <c r="J791" s="98"/>
      <c r="K791" s="4" t="s">
        <v>17526</v>
      </c>
      <c r="L791" s="4"/>
      <c r="M791" s="4"/>
    </row>
    <row r="792" spans="10:13" ht="16.5" customHeight="1">
      <c r="J792" s="98"/>
      <c r="K792" s="4" t="s">
        <v>17527</v>
      </c>
      <c r="L792" s="4"/>
      <c r="M792" s="4"/>
    </row>
    <row r="793" spans="10:13" ht="16.5" customHeight="1">
      <c r="J793" s="98"/>
      <c r="K793" s="4" t="s">
        <v>17528</v>
      </c>
      <c r="L793" s="4"/>
      <c r="M793" s="4"/>
    </row>
    <row r="794" spans="10:13" ht="16.5" customHeight="1">
      <c r="J794" s="98"/>
      <c r="K794" s="4" t="s">
        <v>17529</v>
      </c>
      <c r="L794" s="4"/>
      <c r="M794" s="4"/>
    </row>
    <row r="795" spans="10:13" ht="16.5" customHeight="1">
      <c r="J795" s="98"/>
      <c r="K795" s="4" t="s">
        <v>17530</v>
      </c>
      <c r="L795" s="4"/>
      <c r="M795" s="4"/>
    </row>
    <row r="796" spans="10:13" ht="16.5" customHeight="1">
      <c r="J796" s="98"/>
      <c r="K796" s="4" t="s">
        <v>17531</v>
      </c>
      <c r="L796" s="4"/>
      <c r="M796" s="4"/>
    </row>
    <row r="797" spans="10:13" ht="16.5" customHeight="1">
      <c r="J797" s="98"/>
      <c r="K797" s="4"/>
      <c r="L797" s="4"/>
      <c r="M797" s="4"/>
    </row>
    <row r="798" spans="10:13" ht="16.5" customHeight="1">
      <c r="J798" s="98" t="s">
        <v>18095</v>
      </c>
      <c r="K798" s="4"/>
      <c r="L798" s="4"/>
      <c r="M798" s="4"/>
    </row>
    <row r="799" spans="10:13" ht="16.5" customHeight="1">
      <c r="J799" s="98"/>
      <c r="K799" s="4" t="s">
        <v>17854</v>
      </c>
      <c r="L799" s="4"/>
      <c r="M799" s="4"/>
    </row>
    <row r="800" spans="10:13" ht="16.5" customHeight="1">
      <c r="J800" s="98"/>
      <c r="K800" s="4" t="s">
        <v>17729</v>
      </c>
      <c r="L800" s="4"/>
      <c r="M800" s="4"/>
    </row>
    <row r="801" spans="10:13" ht="16.5" customHeight="1">
      <c r="J801" s="98"/>
      <c r="K801" s="4" t="s">
        <v>17730</v>
      </c>
      <c r="L801" s="4"/>
      <c r="M801" s="4"/>
    </row>
    <row r="802" spans="10:13" ht="16.5" customHeight="1">
      <c r="J802" s="98"/>
      <c r="K802" s="4" t="s">
        <v>17532</v>
      </c>
      <c r="L802" s="4"/>
      <c r="M802" s="4"/>
    </row>
    <row r="803" spans="10:13" ht="16.5" customHeight="1">
      <c r="J803" s="98"/>
      <c r="K803" s="4" t="s">
        <v>17533</v>
      </c>
      <c r="L803" s="4"/>
      <c r="M803" s="4"/>
    </row>
    <row r="804" spans="10:13" ht="16.5" customHeight="1">
      <c r="J804" s="98"/>
      <c r="K804" s="4"/>
      <c r="L804" s="4"/>
      <c r="M804" s="4"/>
    </row>
    <row r="805" spans="10:13" ht="16.5" customHeight="1">
      <c r="J805" s="98" t="s">
        <v>18094</v>
      </c>
      <c r="K805" s="4"/>
      <c r="L805" s="4"/>
      <c r="M805" s="4"/>
    </row>
    <row r="806" spans="10:13" ht="16.5" customHeight="1">
      <c r="J806" s="98"/>
      <c r="K806" s="4" t="s">
        <v>17853</v>
      </c>
      <c r="L806" s="4"/>
      <c r="M806" s="4"/>
    </row>
    <row r="807" spans="10:13" ht="16.5" customHeight="1">
      <c r="J807" s="98"/>
      <c r="K807" s="4" t="s">
        <v>17534</v>
      </c>
      <c r="L807" s="4"/>
      <c r="M807" s="4"/>
    </row>
    <row r="808" spans="10:13" ht="16.5" customHeight="1">
      <c r="J808" s="98"/>
      <c r="K808" s="4" t="s">
        <v>17750</v>
      </c>
      <c r="L808" s="4"/>
      <c r="M808" s="4"/>
    </row>
    <row r="809" spans="10:13" ht="16.5" customHeight="1">
      <c r="J809" s="98"/>
      <c r="K809" s="4" t="s">
        <v>17535</v>
      </c>
      <c r="L809" s="4"/>
      <c r="M809" s="4"/>
    </row>
    <row r="810" spans="10:13" ht="16.5" customHeight="1">
      <c r="J810" s="98"/>
      <c r="K810" s="4" t="s">
        <v>17536</v>
      </c>
      <c r="L810" s="4"/>
      <c r="M810" s="4"/>
    </row>
    <row r="811" spans="10:13" ht="16.5" customHeight="1">
      <c r="J811" s="98"/>
      <c r="K811" s="4" t="s">
        <v>17537</v>
      </c>
      <c r="L811" s="4"/>
      <c r="M811" s="4"/>
    </row>
    <row r="812" spans="10:13" ht="16.5" customHeight="1">
      <c r="J812" s="98"/>
      <c r="K812" s="4" t="s">
        <v>17538</v>
      </c>
      <c r="L812" s="4"/>
      <c r="M812" s="4"/>
    </row>
    <row r="813" spans="10:13" ht="16.5" customHeight="1">
      <c r="J813" s="98"/>
      <c r="K813" s="4" t="s">
        <v>17539</v>
      </c>
      <c r="L813" s="4"/>
      <c r="M813" s="4"/>
    </row>
    <row r="814" spans="10:13" ht="16.5" customHeight="1">
      <c r="J814" s="98"/>
      <c r="K814" s="4" t="s">
        <v>17540</v>
      </c>
      <c r="L814" s="4"/>
      <c r="M814" s="4"/>
    </row>
    <row r="815" spans="10:13" ht="16.5" customHeight="1">
      <c r="J815" s="98"/>
      <c r="K815" s="4" t="s">
        <v>17541</v>
      </c>
      <c r="L815" s="4"/>
      <c r="M815" s="4"/>
    </row>
    <row r="816" spans="10:13" ht="16.5" customHeight="1">
      <c r="J816" s="98"/>
      <c r="K816" s="4" t="s">
        <v>17542</v>
      </c>
      <c r="L816" s="4"/>
      <c r="M816" s="4"/>
    </row>
    <row r="817" spans="10:13" ht="16.5" customHeight="1">
      <c r="J817" s="98"/>
      <c r="K817" s="4" t="s">
        <v>17543</v>
      </c>
      <c r="L817" s="4"/>
      <c r="M817" s="4"/>
    </row>
    <row r="818" spans="10:13" ht="16.5" customHeight="1">
      <c r="J818" s="98"/>
      <c r="K818" s="4" t="s">
        <v>17544</v>
      </c>
      <c r="L818" s="4"/>
      <c r="M818" s="4"/>
    </row>
    <row r="819" spans="10:13" ht="16.5" customHeight="1">
      <c r="J819" s="98"/>
      <c r="K819" s="4" t="s">
        <v>17545</v>
      </c>
      <c r="L819" s="4"/>
      <c r="M819" s="4"/>
    </row>
    <row r="820" spans="10:13" ht="16.5" customHeight="1">
      <c r="J820" s="98"/>
      <c r="K820" s="4" t="s">
        <v>17546</v>
      </c>
      <c r="L820" s="4"/>
      <c r="M820" s="4"/>
    </row>
    <row r="821" spans="10:13" ht="16.5" customHeight="1">
      <c r="J821" s="98"/>
      <c r="K821" s="4" t="s">
        <v>17547</v>
      </c>
      <c r="L821" s="4"/>
      <c r="M821" s="4"/>
    </row>
    <row r="822" spans="10:13" ht="16.5" customHeight="1">
      <c r="J822" s="98"/>
      <c r="K822" s="4" t="s">
        <v>17548</v>
      </c>
      <c r="L822" s="4"/>
      <c r="M822" s="4"/>
    </row>
    <row r="823" spans="10:13" ht="16.5" customHeight="1">
      <c r="J823" s="98"/>
      <c r="K823" s="4" t="s">
        <v>17549</v>
      </c>
      <c r="L823" s="4"/>
      <c r="M823" s="4"/>
    </row>
    <row r="824" spans="10:13" ht="16.5" customHeight="1">
      <c r="J824" s="98"/>
      <c r="K824" s="4" t="s">
        <v>17550</v>
      </c>
      <c r="L824" s="4"/>
      <c r="M824" s="4"/>
    </row>
    <row r="825" spans="10:13" ht="16.5" customHeight="1">
      <c r="J825" s="98"/>
      <c r="K825" s="4" t="s">
        <v>17551</v>
      </c>
      <c r="L825" s="4"/>
      <c r="M825" s="4"/>
    </row>
    <row r="826" spans="10:13" ht="16.5" customHeight="1">
      <c r="J826" s="98"/>
      <c r="K826" s="4" t="s">
        <v>17552</v>
      </c>
      <c r="L826" s="4"/>
      <c r="M826" s="4"/>
    </row>
    <row r="827" spans="10:13" ht="16.5" customHeight="1">
      <c r="J827" s="98"/>
      <c r="K827" s="4"/>
      <c r="L827" s="4"/>
      <c r="M827" s="4"/>
    </row>
    <row r="828" spans="10:13" ht="16.5" customHeight="1">
      <c r="J828" s="98" t="s">
        <v>18093</v>
      </c>
      <c r="K828" s="4"/>
      <c r="L828" s="4"/>
      <c r="M828" s="4"/>
    </row>
    <row r="829" spans="10:13" ht="16.5" customHeight="1">
      <c r="J829" s="98"/>
      <c r="K829" s="4" t="s">
        <v>17852</v>
      </c>
      <c r="L829" s="4"/>
      <c r="M829" s="4"/>
    </row>
    <row r="830" spans="10:13" ht="16.5" customHeight="1">
      <c r="J830" s="98"/>
      <c r="K830" s="4" t="s">
        <v>17731</v>
      </c>
      <c r="L830" s="4"/>
      <c r="M830" s="4"/>
    </row>
    <row r="831" spans="10:13" ht="16.5" customHeight="1">
      <c r="J831" s="98"/>
      <c r="K831" s="4" t="s">
        <v>17732</v>
      </c>
      <c r="L831" s="4"/>
      <c r="M831" s="4"/>
    </row>
    <row r="832" spans="10:13" ht="16.5" customHeight="1">
      <c r="J832" s="98"/>
      <c r="K832" s="4"/>
      <c r="L832" s="4"/>
      <c r="M832" s="4"/>
    </row>
    <row r="833" spans="10:13" ht="16.5" customHeight="1">
      <c r="J833" s="98" t="s">
        <v>18092</v>
      </c>
      <c r="K833" s="4"/>
      <c r="L833" s="4"/>
      <c r="M833" s="4"/>
    </row>
    <row r="834" spans="10:13" ht="16.5" customHeight="1">
      <c r="J834" s="98"/>
      <c r="K834" s="4" t="s">
        <v>17851</v>
      </c>
      <c r="L834" s="4"/>
      <c r="M834" s="4"/>
    </row>
    <row r="835" spans="10:13" ht="16.5" customHeight="1">
      <c r="J835" s="98"/>
      <c r="K835" s="4"/>
      <c r="L835" s="4"/>
      <c r="M835" s="4"/>
    </row>
    <row r="836" spans="10:13" ht="16.5" customHeight="1">
      <c r="J836" s="98" t="s">
        <v>18091</v>
      </c>
      <c r="K836" s="4"/>
      <c r="L836" s="4"/>
      <c r="M836" s="4"/>
    </row>
    <row r="837" spans="10:13" ht="16.5" customHeight="1">
      <c r="J837" s="98"/>
      <c r="K837" s="4" t="s">
        <v>17850</v>
      </c>
      <c r="L837" s="4"/>
      <c r="M837" s="4"/>
    </row>
    <row r="838" spans="10:13" ht="16.5" customHeight="1">
      <c r="J838" s="98"/>
      <c r="K838" s="4"/>
      <c r="L838" s="4"/>
      <c r="M838" s="4"/>
    </row>
    <row r="839" spans="10:13" ht="16.5" customHeight="1">
      <c r="J839" s="98" t="s">
        <v>18090</v>
      </c>
      <c r="K839" s="4"/>
      <c r="L839" s="4"/>
      <c r="M839" s="4"/>
    </row>
    <row r="840" spans="10:13" ht="16.5" customHeight="1">
      <c r="J840" s="98"/>
      <c r="K840" s="4" t="s">
        <v>17849</v>
      </c>
      <c r="L840" s="4"/>
      <c r="M840" s="4"/>
    </row>
    <row r="841" spans="10:13" ht="16.5" customHeight="1">
      <c r="J841" s="98"/>
      <c r="K841" s="4" t="s">
        <v>17553</v>
      </c>
      <c r="L841" s="4"/>
      <c r="M841" s="4"/>
    </row>
    <row r="842" spans="10:13" ht="16.5" customHeight="1">
      <c r="J842" s="98"/>
      <c r="K842" s="4" t="s">
        <v>17554</v>
      </c>
      <c r="L842" s="4"/>
      <c r="M842" s="4"/>
    </row>
    <row r="843" spans="10:13" ht="16.5" customHeight="1">
      <c r="J843" s="98"/>
      <c r="K843" s="4" t="s">
        <v>17555</v>
      </c>
      <c r="L843" s="4"/>
      <c r="M843" s="4"/>
    </row>
    <row r="844" spans="10:13" ht="16.5" customHeight="1">
      <c r="J844" s="98"/>
      <c r="K844" s="4"/>
      <c r="L844" s="4"/>
      <c r="M844" s="4"/>
    </row>
    <row r="845" spans="10:13" ht="16.5" customHeight="1">
      <c r="J845" s="98" t="s">
        <v>18089</v>
      </c>
      <c r="K845" s="4"/>
      <c r="L845" s="4"/>
      <c r="M845" s="4"/>
    </row>
    <row r="846" spans="10:13" ht="16.5" customHeight="1">
      <c r="J846" s="98"/>
      <c r="K846" s="4" t="s">
        <v>17848</v>
      </c>
      <c r="L846" s="4"/>
      <c r="M846" s="4"/>
    </row>
    <row r="847" spans="10:13" ht="16.5" customHeight="1">
      <c r="J847" s="98"/>
      <c r="K847" s="4"/>
      <c r="L847" s="4"/>
      <c r="M847" s="4"/>
    </row>
    <row r="848" spans="10:13" ht="16.5" customHeight="1">
      <c r="J848" s="98" t="s">
        <v>18088</v>
      </c>
      <c r="K848" s="4"/>
      <c r="L848" s="4"/>
      <c r="M848" s="4"/>
    </row>
    <row r="849" spans="10:13" ht="16.5" customHeight="1">
      <c r="J849" s="98"/>
      <c r="K849" s="4" t="s">
        <v>17847</v>
      </c>
      <c r="L849" s="4"/>
      <c r="M849" s="4"/>
    </row>
    <row r="850" spans="10:13" ht="16.5" customHeight="1">
      <c r="J850" s="98"/>
      <c r="K850" s="4" t="s">
        <v>17556</v>
      </c>
      <c r="L850" s="4"/>
      <c r="M850" s="4"/>
    </row>
    <row r="851" spans="10:13" ht="16.5" customHeight="1">
      <c r="J851" s="98"/>
      <c r="K851" s="4" t="s">
        <v>17557</v>
      </c>
      <c r="L851" s="4"/>
      <c r="M851" s="4"/>
    </row>
    <row r="852" spans="10:13" ht="16.5" customHeight="1">
      <c r="J852" s="98"/>
      <c r="K852" s="4" t="s">
        <v>17733</v>
      </c>
      <c r="L852" s="4"/>
      <c r="M852" s="4"/>
    </row>
    <row r="853" spans="10:13" ht="16.5" customHeight="1">
      <c r="J853" s="98"/>
      <c r="K853" s="4" t="s">
        <v>17734</v>
      </c>
      <c r="L853" s="4"/>
      <c r="M853" s="4"/>
    </row>
    <row r="854" spans="10:13" ht="16.5" customHeight="1">
      <c r="J854" s="98"/>
      <c r="K854" s="4"/>
      <c r="L854" s="4"/>
      <c r="M854" s="4"/>
    </row>
    <row r="855" spans="10:13" ht="16.5" customHeight="1">
      <c r="J855" s="98" t="s">
        <v>18087</v>
      </c>
      <c r="K855" s="4"/>
      <c r="L855" s="4"/>
      <c r="M855" s="4"/>
    </row>
    <row r="856" spans="10:13" ht="16.5" customHeight="1">
      <c r="J856" s="98"/>
      <c r="K856" s="4" t="s">
        <v>17846</v>
      </c>
      <c r="L856" s="4"/>
      <c r="M856" s="4"/>
    </row>
    <row r="857" spans="10:13" ht="16.5" customHeight="1">
      <c r="J857" s="98"/>
      <c r="K857" s="4" t="s">
        <v>17735</v>
      </c>
      <c r="L857" s="4"/>
      <c r="M857" s="4"/>
    </row>
    <row r="858" spans="10:13" ht="16.5" customHeight="1">
      <c r="J858" s="98"/>
      <c r="K858" s="4"/>
      <c r="L858" s="4"/>
      <c r="M858" s="4"/>
    </row>
    <row r="859" spans="10:13" ht="16.5" customHeight="1">
      <c r="J859" s="98" t="s">
        <v>18086</v>
      </c>
      <c r="K859" s="4"/>
      <c r="L859" s="4"/>
      <c r="M859" s="4"/>
    </row>
    <row r="860" spans="10:13" ht="16.5" customHeight="1">
      <c r="J860" s="98"/>
      <c r="K860" s="4" t="s">
        <v>17845</v>
      </c>
      <c r="L860" s="4"/>
      <c r="M860" s="4"/>
    </row>
    <row r="861" spans="10:13" ht="16.5" customHeight="1">
      <c r="J861" s="98"/>
      <c r="K861" s="4"/>
      <c r="L861" s="4"/>
      <c r="M861" s="4"/>
    </row>
    <row r="862" spans="10:13" ht="16.5" customHeight="1">
      <c r="J862" s="98" t="s">
        <v>18085</v>
      </c>
      <c r="K862" s="4"/>
      <c r="L862" s="4"/>
      <c r="M862" s="4"/>
    </row>
    <row r="863" spans="10:13" ht="16.5" customHeight="1">
      <c r="J863" s="98"/>
      <c r="K863" s="4" t="s">
        <v>17844</v>
      </c>
      <c r="L863" s="4"/>
      <c r="M863" s="4"/>
    </row>
    <row r="864" spans="10:13" ht="16.5" customHeight="1">
      <c r="J864" s="98"/>
      <c r="K864" s="4"/>
      <c r="L864" s="4"/>
      <c r="M864" s="4"/>
    </row>
    <row r="865" spans="10:13" ht="16.5" customHeight="1">
      <c r="J865" s="98" t="s">
        <v>18084</v>
      </c>
      <c r="K865" s="4"/>
      <c r="L865" s="4"/>
      <c r="M865" s="4"/>
    </row>
    <row r="866" spans="10:13" ht="16.5" customHeight="1">
      <c r="J866" s="98"/>
      <c r="K866" s="4" t="s">
        <v>17843</v>
      </c>
      <c r="L866" s="4"/>
      <c r="M866" s="4"/>
    </row>
    <row r="867" spans="10:13" ht="16.5" customHeight="1">
      <c r="J867" s="98"/>
      <c r="K867" s="4"/>
      <c r="L867" s="4"/>
      <c r="M867" s="4"/>
    </row>
    <row r="868" spans="10:13" ht="16.5" customHeight="1">
      <c r="J868" s="98" t="s">
        <v>18083</v>
      </c>
      <c r="K868" s="4"/>
      <c r="L868" s="4"/>
      <c r="M868" s="4"/>
    </row>
    <row r="869" spans="10:13" ht="16.5" customHeight="1">
      <c r="J869" s="98"/>
      <c r="K869" s="4" t="s">
        <v>17842</v>
      </c>
      <c r="L869" s="4"/>
      <c r="M869" s="4"/>
    </row>
    <row r="870" spans="10:13" ht="16.5" customHeight="1">
      <c r="J870" s="98"/>
      <c r="K870" s="4" t="s">
        <v>17736</v>
      </c>
      <c r="L870" s="4"/>
      <c r="M870" s="4"/>
    </row>
    <row r="871" spans="10:13" ht="16.5" customHeight="1">
      <c r="J871" s="98"/>
      <c r="K871" s="4" t="s">
        <v>17737</v>
      </c>
      <c r="L871" s="4"/>
      <c r="M871" s="4"/>
    </row>
    <row r="872" spans="10:13" ht="16.5" customHeight="1">
      <c r="J872" s="98"/>
      <c r="K872" s="4" t="s">
        <v>17738</v>
      </c>
      <c r="L872" s="4"/>
      <c r="M872" s="4"/>
    </row>
    <row r="873" spans="10:13" ht="16.5" customHeight="1">
      <c r="J873" s="98"/>
      <c r="K873" s="4" t="s">
        <v>17739</v>
      </c>
      <c r="L873" s="4"/>
      <c r="M873" s="4"/>
    </row>
    <row r="874" spans="10:13" ht="16.5" customHeight="1">
      <c r="J874" s="98"/>
      <c r="K874" s="4"/>
      <c r="L874" s="4"/>
      <c r="M874" s="4"/>
    </row>
    <row r="875" spans="10:13" ht="16.5" customHeight="1">
      <c r="J875" s="98"/>
      <c r="K875" s="4"/>
      <c r="L875" s="4"/>
      <c r="M875" s="4"/>
    </row>
    <row r="876" spans="10:13" ht="16.5" customHeight="1">
      <c r="J876" s="141" t="s">
        <v>17841</v>
      </c>
      <c r="K876" s="4"/>
      <c r="L876" s="4"/>
      <c r="M876" s="4"/>
    </row>
    <row r="877" spans="10:13" ht="16.5" customHeight="1">
      <c r="J877" s="98" t="s">
        <v>18179</v>
      </c>
      <c r="K877" s="4"/>
      <c r="L877" s="4"/>
      <c r="M877" s="4"/>
    </row>
    <row r="878" spans="10:13" ht="16.5" customHeight="1">
      <c r="J878" s="98"/>
      <c r="K878" s="4" t="s">
        <v>17840</v>
      </c>
      <c r="L878" s="4"/>
      <c r="M878" s="4"/>
    </row>
    <row r="879" spans="10:13" ht="16.5" customHeight="1">
      <c r="J879" s="98"/>
      <c r="K879" s="4" t="s">
        <v>17558</v>
      </c>
      <c r="L879" s="4"/>
      <c r="M879" s="4"/>
    </row>
    <row r="880" spans="10:13" ht="16.5" customHeight="1">
      <c r="J880" s="98"/>
      <c r="K880" s="4" t="s">
        <v>17740</v>
      </c>
      <c r="L880" s="4"/>
      <c r="M880" s="4"/>
    </row>
    <row r="881" spans="10:13" ht="16.5" customHeight="1">
      <c r="J881" s="98"/>
      <c r="K881" s="4"/>
      <c r="L881" s="4"/>
      <c r="M881" s="4"/>
    </row>
    <row r="882" spans="10:13" ht="16.5" customHeight="1">
      <c r="J882" s="98" t="s">
        <v>18082</v>
      </c>
      <c r="K882" s="4"/>
      <c r="L882" s="4"/>
      <c r="M882" s="4"/>
    </row>
    <row r="883" spans="10:13" ht="16.5" customHeight="1">
      <c r="J883" s="98"/>
      <c r="K883" s="4" t="s">
        <v>17839</v>
      </c>
      <c r="L883" s="4"/>
      <c r="M883" s="4"/>
    </row>
    <row r="884" spans="10:13" ht="16.5" customHeight="1">
      <c r="J884" s="98"/>
      <c r="K884" s="4" t="s">
        <v>17741</v>
      </c>
      <c r="L884" s="4"/>
      <c r="M884" s="4"/>
    </row>
    <row r="885" spans="10:13" ht="16.5" customHeight="1">
      <c r="J885" s="98"/>
      <c r="K885" s="4" t="s">
        <v>17559</v>
      </c>
      <c r="L885" s="4"/>
      <c r="M885" s="4"/>
    </row>
    <row r="886" spans="10:13" ht="16.5" customHeight="1">
      <c r="J886" s="98"/>
      <c r="K886" s="4" t="s">
        <v>17560</v>
      </c>
      <c r="L886" s="4"/>
      <c r="M886" s="4"/>
    </row>
    <row r="887" spans="10:13" ht="16.5" customHeight="1">
      <c r="J887" s="98"/>
      <c r="K887" s="4" t="s">
        <v>17561</v>
      </c>
      <c r="L887" s="4"/>
      <c r="M887" s="4"/>
    </row>
    <row r="888" spans="10:13" ht="16.5" customHeight="1">
      <c r="J888" s="98"/>
      <c r="K888" s="4" t="s">
        <v>17562</v>
      </c>
      <c r="L888" s="4"/>
      <c r="M888" s="4"/>
    </row>
    <row r="889" spans="10:13" ht="16.5" customHeight="1">
      <c r="J889" s="98"/>
      <c r="K889" s="4" t="s">
        <v>17742</v>
      </c>
      <c r="L889" s="4"/>
      <c r="M889" s="4"/>
    </row>
    <row r="890" spans="10:13" ht="16.5" customHeight="1">
      <c r="J890" s="98"/>
      <c r="K890" s="4" t="s">
        <v>17563</v>
      </c>
      <c r="L890" s="4"/>
      <c r="M890" s="4"/>
    </row>
    <row r="891" spans="10:13" ht="16.5" customHeight="1">
      <c r="J891" s="98"/>
      <c r="K891" s="4" t="s">
        <v>17743</v>
      </c>
      <c r="L891" s="4"/>
      <c r="M891" s="4"/>
    </row>
    <row r="892" spans="10:13" ht="16.5" customHeight="1">
      <c r="J892" s="98"/>
      <c r="K892" s="4"/>
      <c r="L892" s="4"/>
      <c r="M892" s="4"/>
    </row>
    <row r="893" spans="10:13" ht="16.5" customHeight="1">
      <c r="J893" s="98" t="s">
        <v>18081</v>
      </c>
      <c r="K893" s="4"/>
      <c r="L893" s="4"/>
      <c r="M893" s="4"/>
    </row>
    <row r="894" spans="10:13" ht="16.5" customHeight="1">
      <c r="J894" s="98"/>
      <c r="K894" s="4" t="s">
        <v>17838</v>
      </c>
      <c r="L894" s="4"/>
      <c r="M894" s="4"/>
    </row>
    <row r="895" spans="10:13" ht="16.5" customHeight="1">
      <c r="J895" s="98"/>
      <c r="K895" s="4" t="s">
        <v>17564</v>
      </c>
      <c r="L895" s="4"/>
      <c r="M895" s="4"/>
    </row>
    <row r="896" spans="10:13" ht="16.5" customHeight="1">
      <c r="J896" s="98"/>
      <c r="K896" s="4" t="s">
        <v>17565</v>
      </c>
      <c r="L896" s="4"/>
      <c r="M896" s="4"/>
    </row>
    <row r="897" spans="10:13" ht="16.5" customHeight="1">
      <c r="J897" s="98"/>
      <c r="K897" s="4"/>
      <c r="L897" s="4"/>
      <c r="M897" s="4"/>
    </row>
    <row r="898" spans="10:13" ht="16.5" customHeight="1">
      <c r="J898" s="98" t="s">
        <v>18080</v>
      </c>
      <c r="K898" s="4"/>
      <c r="L898" s="4"/>
      <c r="M898" s="4"/>
    </row>
    <row r="899" spans="10:13" ht="16.5" customHeight="1">
      <c r="J899" s="98"/>
      <c r="K899" s="4" t="s">
        <v>17837</v>
      </c>
      <c r="L899" s="4"/>
      <c r="M899" s="4"/>
    </row>
    <row r="900" spans="10:13" ht="16.5" customHeight="1">
      <c r="J900" s="98"/>
      <c r="K900" s="4" t="s">
        <v>17566</v>
      </c>
      <c r="L900" s="4"/>
      <c r="M900" s="4"/>
    </row>
    <row r="901" spans="10:13" ht="16.5" customHeight="1">
      <c r="J901" s="98"/>
      <c r="K901" s="4"/>
      <c r="L901" s="4"/>
      <c r="M901" s="4"/>
    </row>
    <row r="902" spans="10:13" ht="16.5" customHeight="1">
      <c r="J902" s="98" t="s">
        <v>18079</v>
      </c>
      <c r="K902" s="4"/>
      <c r="L902" s="4"/>
      <c r="M902" s="4"/>
    </row>
    <row r="903" spans="10:13" ht="16.5" customHeight="1">
      <c r="J903" s="98"/>
      <c r="K903" s="4" t="s">
        <v>17836</v>
      </c>
      <c r="L903" s="4"/>
      <c r="M903" s="4"/>
    </row>
    <row r="904" spans="10:13" ht="16.5" customHeight="1">
      <c r="J904" s="98"/>
      <c r="K904" s="4" t="s">
        <v>17567</v>
      </c>
      <c r="L904" s="4"/>
      <c r="M904" s="4"/>
    </row>
    <row r="905" spans="10:13" ht="16.5" customHeight="1">
      <c r="J905" s="98"/>
      <c r="K905" s="4" t="s">
        <v>17568</v>
      </c>
      <c r="L905" s="4"/>
      <c r="M905" s="4"/>
    </row>
    <row r="906" spans="10:13" ht="16.5" customHeight="1">
      <c r="J906" s="98"/>
      <c r="K906" s="4" t="s">
        <v>17569</v>
      </c>
      <c r="L906" s="4"/>
      <c r="M906" s="4"/>
    </row>
    <row r="907" spans="10:13" ht="16.5" customHeight="1">
      <c r="J907" s="98"/>
      <c r="K907" s="4"/>
      <c r="L907" s="4"/>
      <c r="M907" s="4"/>
    </row>
    <row r="908" spans="10:13" ht="16.5" customHeight="1">
      <c r="J908" s="98" t="s">
        <v>18078</v>
      </c>
      <c r="K908" s="4"/>
      <c r="L908" s="4"/>
      <c r="M908" s="4"/>
    </row>
    <row r="909" spans="10:13" ht="16.5" customHeight="1">
      <c r="J909" s="98"/>
      <c r="K909" s="4" t="s">
        <v>17835</v>
      </c>
      <c r="L909" s="4"/>
      <c r="M909" s="4"/>
    </row>
    <row r="910" spans="10:13" ht="16.5" customHeight="1">
      <c r="J910" s="98"/>
      <c r="K910" s="4"/>
      <c r="L910" s="4"/>
      <c r="M910" s="4"/>
    </row>
    <row r="911" spans="10:13" ht="16.5" customHeight="1">
      <c r="J911" s="98" t="s">
        <v>18077</v>
      </c>
      <c r="K911" s="4"/>
      <c r="L911" s="4"/>
      <c r="M911" s="4"/>
    </row>
    <row r="912" spans="10:13" ht="16.5" customHeight="1">
      <c r="J912" s="98"/>
      <c r="K912" s="4" t="s">
        <v>17834</v>
      </c>
      <c r="L912" s="4"/>
      <c r="M912" s="4"/>
    </row>
    <row r="913" spans="10:13" ht="16.5" customHeight="1">
      <c r="J913" s="98"/>
      <c r="K913" s="4" t="s">
        <v>17749</v>
      </c>
      <c r="L913" s="4"/>
      <c r="M913" s="4"/>
    </row>
    <row r="914" spans="10:13" ht="16.5" customHeight="1">
      <c r="J914" s="98"/>
      <c r="K914" s="4" t="s">
        <v>17744</v>
      </c>
      <c r="L914" s="4"/>
      <c r="M914" s="4"/>
    </row>
    <row r="915" spans="10:13" ht="16.5" customHeight="1">
      <c r="J915" s="98"/>
      <c r="K915" s="4" t="s">
        <v>17570</v>
      </c>
      <c r="L915" s="4"/>
      <c r="M915" s="4"/>
    </row>
    <row r="916" spans="10:13" ht="16.5" customHeight="1">
      <c r="J916" s="98"/>
      <c r="K916" s="4" t="s">
        <v>17571</v>
      </c>
      <c r="L916" s="4"/>
      <c r="M916" s="4"/>
    </row>
    <row r="917" spans="10:13" ht="16.5" customHeight="1">
      <c r="J917" s="98"/>
      <c r="K917" s="4" t="s">
        <v>17572</v>
      </c>
      <c r="L917" s="4"/>
      <c r="M917" s="4"/>
    </row>
    <row r="918" spans="10:13" ht="16.5" customHeight="1">
      <c r="J918" s="98"/>
      <c r="K918" s="4" t="s">
        <v>17573</v>
      </c>
      <c r="L918" s="4"/>
      <c r="M918" s="4"/>
    </row>
    <row r="919" spans="10:13" ht="16.5" customHeight="1">
      <c r="J919" s="98"/>
      <c r="K919" s="4" t="s">
        <v>17574</v>
      </c>
      <c r="L919" s="4"/>
      <c r="M919" s="4"/>
    </row>
    <row r="920" spans="10:13" ht="16.5" customHeight="1">
      <c r="J920" s="98"/>
      <c r="K920" s="4" t="s">
        <v>17575</v>
      </c>
      <c r="L920" s="4"/>
      <c r="M920" s="4"/>
    </row>
    <row r="921" spans="10:13" ht="16.5" customHeight="1">
      <c r="J921" s="98"/>
      <c r="K921" s="4" t="s">
        <v>17576</v>
      </c>
      <c r="L921" s="4"/>
      <c r="M921" s="4"/>
    </row>
    <row r="922" spans="10:13" ht="16.5" customHeight="1">
      <c r="J922" s="98"/>
      <c r="K922" s="4" t="s">
        <v>17577</v>
      </c>
      <c r="L922" s="4"/>
      <c r="M922" s="4"/>
    </row>
    <row r="923" spans="10:13" ht="16.5" customHeight="1">
      <c r="J923" s="98"/>
      <c r="K923" s="4" t="s">
        <v>17578</v>
      </c>
      <c r="L923" s="4"/>
      <c r="M923" s="4"/>
    </row>
    <row r="924" spans="10:13" ht="16.5" customHeight="1">
      <c r="J924" s="98"/>
      <c r="K924" s="4" t="s">
        <v>17579</v>
      </c>
      <c r="L924" s="4"/>
      <c r="M924" s="4"/>
    </row>
    <row r="925" spans="10:13" ht="16.5" customHeight="1">
      <c r="J925" s="98"/>
      <c r="K925" s="4" t="s">
        <v>17580</v>
      </c>
      <c r="L925" s="4"/>
      <c r="M925" s="4"/>
    </row>
    <row r="926" spans="10:13" ht="16.5" customHeight="1">
      <c r="J926" s="98"/>
      <c r="K926" s="4" t="s">
        <v>17581</v>
      </c>
      <c r="L926" s="4"/>
      <c r="M926" s="4"/>
    </row>
    <row r="927" spans="10:13" ht="16.5" customHeight="1">
      <c r="J927" s="98"/>
      <c r="K927" s="4" t="s">
        <v>17582</v>
      </c>
      <c r="L927" s="4"/>
      <c r="M927" s="4"/>
    </row>
    <row r="928" spans="10:13" ht="16.5" customHeight="1">
      <c r="J928" s="98"/>
      <c r="K928" s="4" t="s">
        <v>17583</v>
      </c>
      <c r="L928" s="4"/>
      <c r="M928" s="4"/>
    </row>
    <row r="929" spans="10:13" ht="16.5" customHeight="1">
      <c r="J929" s="98"/>
      <c r="K929" s="4"/>
      <c r="L929" s="4"/>
      <c r="M929" s="4"/>
    </row>
    <row r="930" spans="10:13" ht="16.5" customHeight="1">
      <c r="J930" s="98" t="s">
        <v>18076</v>
      </c>
      <c r="K930" s="4"/>
      <c r="L930" s="4"/>
      <c r="M930" s="4"/>
    </row>
    <row r="931" spans="10:13" ht="16.5" customHeight="1">
      <c r="J931" s="98"/>
      <c r="K931" s="4" t="s">
        <v>17833</v>
      </c>
      <c r="L931" s="4"/>
      <c r="M931" s="4"/>
    </row>
    <row r="932" spans="10:13" ht="16.5" customHeight="1">
      <c r="J932" s="98"/>
      <c r="K932" s="4" t="s">
        <v>17584</v>
      </c>
      <c r="L932" s="4"/>
      <c r="M932" s="4"/>
    </row>
    <row r="933" spans="10:13" ht="16.5" customHeight="1">
      <c r="J933" s="98"/>
      <c r="K933" s="4" t="s">
        <v>17585</v>
      </c>
      <c r="L933" s="4"/>
      <c r="M933" s="4"/>
    </row>
    <row r="934" spans="10:13" ht="16.5" customHeight="1">
      <c r="J934" s="98"/>
      <c r="K934" s="4" t="s">
        <v>17586</v>
      </c>
      <c r="L934" s="4"/>
      <c r="M934" s="4"/>
    </row>
    <row r="935" spans="10:13" ht="16.5" customHeight="1">
      <c r="J935" s="98"/>
      <c r="K935" s="4" t="s">
        <v>17587</v>
      </c>
      <c r="L935" s="4"/>
      <c r="M935" s="4"/>
    </row>
    <row r="936" spans="10:13" ht="16.5" customHeight="1">
      <c r="J936" s="98"/>
      <c r="K936" s="4" t="s">
        <v>17588</v>
      </c>
      <c r="L936" s="4"/>
      <c r="M936" s="4"/>
    </row>
    <row r="937" spans="10:13" ht="16.5" customHeight="1">
      <c r="J937" s="98"/>
      <c r="K937" s="4" t="s">
        <v>17589</v>
      </c>
      <c r="L937" s="4"/>
      <c r="M937" s="4"/>
    </row>
    <row r="938" spans="10:13" ht="16.5" customHeight="1">
      <c r="J938" s="98"/>
      <c r="K938" s="4"/>
      <c r="L938" s="4"/>
      <c r="M938" s="4"/>
    </row>
    <row r="939" spans="10:13" ht="16.5" customHeight="1">
      <c r="J939" s="98"/>
      <c r="K939" s="4"/>
      <c r="L939" s="4"/>
      <c r="M939" s="4"/>
    </row>
    <row r="940" spans="10:13" ht="16.5" customHeight="1">
      <c r="J940" s="141" t="s">
        <v>17832</v>
      </c>
      <c r="K940" s="4"/>
      <c r="L940" s="4"/>
      <c r="M940" s="4"/>
    </row>
    <row r="941" spans="10:13" ht="16.5" customHeight="1">
      <c r="J941" s="98" t="s">
        <v>18075</v>
      </c>
      <c r="K941" s="4"/>
      <c r="L941" s="4"/>
      <c r="M941" s="4"/>
    </row>
    <row r="942" spans="10:13" ht="16.5" customHeight="1">
      <c r="J942" s="98"/>
      <c r="K942" s="4" t="s">
        <v>17831</v>
      </c>
      <c r="L942" s="4"/>
      <c r="M942" s="4"/>
    </row>
    <row r="943" spans="10:13" ht="16.5" customHeight="1">
      <c r="J943" s="98"/>
      <c r="K943" s="4" t="s">
        <v>17590</v>
      </c>
      <c r="L943" s="4"/>
      <c r="M943" s="4"/>
    </row>
    <row r="944" spans="10:13" ht="16.5" customHeight="1">
      <c r="J944" s="98"/>
      <c r="K944" s="4"/>
      <c r="L944" s="4"/>
      <c r="M944" s="4"/>
    </row>
    <row r="945" spans="10:13" ht="16.5" customHeight="1">
      <c r="J945" s="98" t="s">
        <v>18074</v>
      </c>
      <c r="K945" s="4"/>
      <c r="L945" s="4"/>
      <c r="M945" s="4"/>
    </row>
    <row r="946" spans="10:13" ht="16.5" customHeight="1">
      <c r="J946" s="98"/>
      <c r="K946" s="4" t="s">
        <v>17830</v>
      </c>
      <c r="L946" s="4"/>
      <c r="M946" s="4"/>
    </row>
    <row r="947" spans="10:13" ht="16.5" customHeight="1">
      <c r="J947" s="98"/>
      <c r="K947" s="4" t="s">
        <v>17591</v>
      </c>
      <c r="L947" s="4"/>
      <c r="M947" s="4"/>
    </row>
    <row r="948" spans="10:13" ht="16.5" customHeight="1">
      <c r="J948" s="98"/>
      <c r="K948" s="4"/>
      <c r="L948" s="4"/>
      <c r="M948" s="4"/>
    </row>
    <row r="949" spans="10:13" ht="16.5" customHeight="1">
      <c r="J949" s="98" t="s">
        <v>18073</v>
      </c>
      <c r="K949" s="4"/>
      <c r="L949" s="4"/>
      <c r="M949" s="4"/>
    </row>
    <row r="950" spans="10:13" ht="16.5" customHeight="1">
      <c r="J950" s="98"/>
      <c r="K950" s="4" t="s">
        <v>17829</v>
      </c>
      <c r="L950" s="4"/>
      <c r="M950" s="4"/>
    </row>
    <row r="951" spans="10:13" ht="16.5" customHeight="1">
      <c r="J951" s="98"/>
      <c r="K951" s="4" t="s">
        <v>17592</v>
      </c>
      <c r="L951" s="4"/>
      <c r="M951" s="4"/>
    </row>
    <row r="952" spans="10:13" ht="16.5" customHeight="1">
      <c r="J952" s="98"/>
      <c r="K952" s="4" t="s">
        <v>17593</v>
      </c>
      <c r="L952" s="4"/>
      <c r="M952" s="4"/>
    </row>
    <row r="953" spans="10:13" ht="16.5" customHeight="1">
      <c r="J953" s="98"/>
      <c r="K953" s="4" t="s">
        <v>17594</v>
      </c>
      <c r="L953" s="4"/>
      <c r="M953" s="4"/>
    </row>
    <row r="954" spans="10:13" ht="16.5" customHeight="1">
      <c r="J954" s="98"/>
      <c r="K954" s="4"/>
      <c r="L954" s="4"/>
      <c r="M954" s="4"/>
    </row>
    <row r="955" spans="10:13" ht="16.5" customHeight="1">
      <c r="J955" s="98" t="s">
        <v>18072</v>
      </c>
      <c r="K955" s="4"/>
      <c r="L955" s="4"/>
      <c r="M955" s="4"/>
    </row>
    <row r="956" spans="10:13" ht="16.5" customHeight="1">
      <c r="J956" s="98"/>
      <c r="K956" s="4" t="s">
        <v>17828</v>
      </c>
      <c r="L956" s="4"/>
      <c r="M956" s="4"/>
    </row>
    <row r="957" spans="10:13" ht="16.5" customHeight="1">
      <c r="J957" s="98"/>
      <c r="K957" s="4" t="s">
        <v>17595</v>
      </c>
      <c r="L957" s="4"/>
      <c r="M957" s="4"/>
    </row>
    <row r="958" spans="10:13" ht="16.5" customHeight="1">
      <c r="J958" s="98"/>
      <c r="K958" s="4" t="s">
        <v>17596</v>
      </c>
      <c r="L958" s="4"/>
      <c r="M958" s="4"/>
    </row>
    <row r="959" spans="10:13" ht="16.5" customHeight="1">
      <c r="J959" s="98"/>
      <c r="K959" s="4" t="s">
        <v>17597</v>
      </c>
      <c r="L959" s="4"/>
      <c r="M959" s="4"/>
    </row>
    <row r="960" spans="10:13" ht="16.5" customHeight="1">
      <c r="J960" s="98"/>
      <c r="K960" s="4" t="s">
        <v>17598</v>
      </c>
      <c r="L960" s="4"/>
      <c r="M960" s="4"/>
    </row>
    <row r="961" spans="10:13" ht="16.5" customHeight="1">
      <c r="J961" s="98"/>
      <c r="K961" s="4" t="s">
        <v>17599</v>
      </c>
      <c r="L961" s="4"/>
      <c r="M961" s="4"/>
    </row>
    <row r="962" spans="10:13" ht="16.5" customHeight="1">
      <c r="J962" s="98"/>
      <c r="K962" s="4"/>
      <c r="L962" s="4"/>
      <c r="M962" s="4"/>
    </row>
    <row r="963" spans="10:13" ht="16.5" customHeight="1">
      <c r="J963" s="98" t="s">
        <v>18071</v>
      </c>
      <c r="K963" s="4"/>
      <c r="L963" s="4"/>
      <c r="M963" s="4"/>
    </row>
    <row r="964" spans="10:13" ht="16.5" customHeight="1">
      <c r="J964" s="98"/>
      <c r="K964" s="4" t="s">
        <v>17827</v>
      </c>
      <c r="L964" s="4"/>
      <c r="M964" s="4"/>
    </row>
    <row r="965" spans="10:13" ht="16.5" customHeight="1">
      <c r="J965" s="98"/>
      <c r="K965" s="4" t="s">
        <v>17751</v>
      </c>
      <c r="L965" s="4"/>
      <c r="M965" s="4"/>
    </row>
    <row r="966" spans="10:13" ht="16.5" customHeight="1">
      <c r="J966" s="98"/>
      <c r="K966" s="4" t="s">
        <v>17600</v>
      </c>
      <c r="L966" s="4"/>
      <c r="M966" s="4"/>
    </row>
    <row r="967" spans="10:13" ht="16.5" customHeight="1">
      <c r="J967" s="98"/>
      <c r="K967" s="4" t="s">
        <v>17746</v>
      </c>
      <c r="L967" s="4"/>
      <c r="M967" s="4"/>
    </row>
    <row r="968" spans="10:13" ht="16.5" customHeight="1">
      <c r="J968" s="98"/>
      <c r="K968" s="4" t="s">
        <v>17601</v>
      </c>
      <c r="L968" s="4"/>
      <c r="M968" s="4"/>
    </row>
    <row r="969" spans="10:13" ht="16.5" customHeight="1">
      <c r="J969" s="98"/>
      <c r="K969" s="4" t="s">
        <v>17602</v>
      </c>
      <c r="L969" s="4"/>
      <c r="M969" s="4"/>
    </row>
    <row r="970" spans="10:13" ht="16.5" customHeight="1">
      <c r="J970" s="98"/>
      <c r="K970" s="4" t="s">
        <v>17603</v>
      </c>
      <c r="L970" s="4"/>
      <c r="M970" s="4"/>
    </row>
    <row r="971" spans="10:13" ht="16.5" customHeight="1">
      <c r="J971" s="98"/>
      <c r="K971" s="4" t="s">
        <v>17604</v>
      </c>
      <c r="L971" s="4"/>
      <c r="M971" s="4"/>
    </row>
    <row r="972" spans="10:13" ht="16.5" customHeight="1">
      <c r="J972" s="98"/>
      <c r="K972" s="4" t="s">
        <v>17605</v>
      </c>
      <c r="L972" s="4"/>
      <c r="M972" s="4"/>
    </row>
    <row r="973" spans="10:13" ht="16.5" customHeight="1">
      <c r="J973" s="98"/>
      <c r="K973" s="4"/>
      <c r="L973" s="4"/>
      <c r="M973" s="4"/>
    </row>
    <row r="974" spans="10:13" ht="16.5" customHeight="1">
      <c r="J974" s="98" t="s">
        <v>18070</v>
      </c>
      <c r="K974" s="4"/>
      <c r="L974" s="4"/>
      <c r="M974" s="4"/>
    </row>
    <row r="975" spans="10:13" ht="16.5" customHeight="1">
      <c r="J975" s="98"/>
      <c r="K975" s="4" t="s">
        <v>17826</v>
      </c>
      <c r="L975" s="4"/>
      <c r="M975" s="4"/>
    </row>
    <row r="976" spans="10:13" ht="16.5" customHeight="1">
      <c r="J976" s="98"/>
      <c r="K976" s="4" t="s">
        <v>17606</v>
      </c>
      <c r="L976" s="4"/>
      <c r="M976" s="4"/>
    </row>
    <row r="977" spans="10:13" ht="16.5" customHeight="1">
      <c r="J977" s="98"/>
      <c r="K977" s="4" t="s">
        <v>17607</v>
      </c>
      <c r="L977" s="4"/>
      <c r="M977" s="4"/>
    </row>
    <row r="978" spans="10:13" ht="16.5" customHeight="1">
      <c r="J978" s="98"/>
      <c r="K978" s="4" t="s">
        <v>17608</v>
      </c>
      <c r="L978" s="4"/>
      <c r="M978" s="4"/>
    </row>
    <row r="979" spans="10:13" ht="16.5" customHeight="1">
      <c r="J979" s="98"/>
      <c r="K979" s="4" t="s">
        <v>17609</v>
      </c>
      <c r="L979" s="4"/>
      <c r="M979" s="4"/>
    </row>
    <row r="980" spans="10:13" ht="16.5" customHeight="1">
      <c r="J980" s="98"/>
      <c r="K980" s="4"/>
      <c r="L980" s="4"/>
      <c r="M980" s="4"/>
    </row>
    <row r="981" spans="10:13" ht="16.5" customHeight="1">
      <c r="J981" s="98" t="s">
        <v>17825</v>
      </c>
      <c r="K981" s="4"/>
      <c r="L981" s="4"/>
      <c r="M981" s="4"/>
    </row>
    <row r="982" spans="10:13" ht="16.5" customHeight="1">
      <c r="J982" s="98"/>
      <c r="K982" s="4" t="s">
        <v>17824</v>
      </c>
      <c r="L982" s="4"/>
      <c r="M982" s="4"/>
    </row>
    <row r="983" spans="10:13" ht="16.5" customHeight="1">
      <c r="J983" s="98"/>
      <c r="K983" s="4" t="s">
        <v>17610</v>
      </c>
      <c r="L983" s="4"/>
      <c r="M983" s="4"/>
    </row>
    <row r="984" spans="10:13" ht="16.5" customHeight="1">
      <c r="J984" s="98"/>
      <c r="K984" s="4"/>
      <c r="L984" s="4"/>
      <c r="M984" s="4"/>
    </row>
    <row r="985" spans="10:13" ht="16.5" customHeight="1">
      <c r="J985" s="98" t="s">
        <v>17823</v>
      </c>
      <c r="K985" s="4"/>
      <c r="L985" s="4"/>
      <c r="M985" s="4"/>
    </row>
    <row r="986" spans="10:13" ht="16.5" customHeight="1">
      <c r="J986" s="98"/>
      <c r="K986" s="4" t="s">
        <v>17822</v>
      </c>
      <c r="L986" s="4"/>
      <c r="M986" s="4"/>
    </row>
    <row r="987" spans="10:13" ht="16.5" customHeight="1">
      <c r="J987" s="98"/>
      <c r="K987" s="4" t="s">
        <v>17611</v>
      </c>
      <c r="L987" s="4"/>
      <c r="M987" s="4"/>
    </row>
    <row r="988" spans="10:13" ht="16.5" customHeight="1">
      <c r="J988" s="98"/>
      <c r="K988" s="4" t="s">
        <v>17612</v>
      </c>
      <c r="L988" s="4"/>
      <c r="M988" s="4"/>
    </row>
    <row r="989" spans="10:13" ht="16.5" customHeight="1">
      <c r="J989" s="98"/>
      <c r="K989" s="4"/>
      <c r="L989" s="4"/>
      <c r="M989" s="4"/>
    </row>
    <row r="990" spans="10:13" ht="16.5" customHeight="1">
      <c r="J990" s="98" t="s">
        <v>17821</v>
      </c>
      <c r="K990" s="4"/>
      <c r="L990" s="4"/>
      <c r="M990" s="4"/>
    </row>
    <row r="991" spans="10:13" ht="16.5" customHeight="1">
      <c r="J991" s="98"/>
      <c r="K991" s="4" t="s">
        <v>17820</v>
      </c>
      <c r="L991" s="4"/>
      <c r="M991" s="4"/>
    </row>
    <row r="992" spans="10:13" ht="16.5" customHeight="1">
      <c r="J992" s="98"/>
      <c r="K992" s="4" t="s">
        <v>17613</v>
      </c>
      <c r="L992" s="4"/>
      <c r="M992" s="4"/>
    </row>
    <row r="993" spans="10:13" ht="16.5" customHeight="1">
      <c r="J993" s="98"/>
      <c r="K993" s="4" t="s">
        <v>17614</v>
      </c>
      <c r="L993" s="4"/>
      <c r="M993" s="4"/>
    </row>
    <row r="994" spans="10:13" ht="16.5" customHeight="1">
      <c r="J994" s="98"/>
      <c r="K994" s="4" t="s">
        <v>17615</v>
      </c>
      <c r="L994" s="4"/>
      <c r="M994" s="4"/>
    </row>
    <row r="995" spans="10:13" ht="16.5" customHeight="1">
      <c r="J995" s="98"/>
      <c r="K995" s="4" t="s">
        <v>17616</v>
      </c>
      <c r="L995" s="4"/>
      <c r="M995" s="4"/>
    </row>
    <row r="996" spans="10:13" ht="16.5" customHeight="1">
      <c r="J996" s="98"/>
      <c r="K996" s="4" t="s">
        <v>17617</v>
      </c>
      <c r="L996" s="4"/>
      <c r="M996" s="4"/>
    </row>
    <row r="997" spans="10:13" ht="16.5" customHeight="1">
      <c r="J997" s="98"/>
      <c r="K997" s="4" t="s">
        <v>17618</v>
      </c>
      <c r="L997" s="4"/>
      <c r="M997" s="4"/>
    </row>
    <row r="998" spans="10:13" ht="16.5" customHeight="1">
      <c r="J998" s="98"/>
      <c r="K998" s="4" t="s">
        <v>17619</v>
      </c>
      <c r="L998" s="4"/>
      <c r="M998" s="4"/>
    </row>
    <row r="999" spans="10:13" ht="16.5" customHeight="1">
      <c r="J999" s="98"/>
      <c r="K999" s="4" t="s">
        <v>17620</v>
      </c>
      <c r="L999" s="4"/>
      <c r="M999" s="4"/>
    </row>
    <row r="1000" spans="10:13" ht="16.5" customHeight="1">
      <c r="J1000" s="98"/>
      <c r="K1000" s="4" t="s">
        <v>17621</v>
      </c>
      <c r="L1000" s="4"/>
      <c r="M1000" s="4"/>
    </row>
    <row r="1001" spans="10:13" ht="16.5" customHeight="1">
      <c r="J1001" s="98"/>
      <c r="K1001" s="4" t="s">
        <v>17622</v>
      </c>
      <c r="L1001" s="4"/>
      <c r="M1001" s="4"/>
    </row>
    <row r="1002" spans="10:13" ht="16.5" customHeight="1">
      <c r="J1002" s="98"/>
      <c r="K1002" s="4" t="s">
        <v>17623</v>
      </c>
      <c r="L1002" s="4"/>
      <c r="M1002" s="4"/>
    </row>
    <row r="1003" spans="10:13" ht="16.5" customHeight="1">
      <c r="J1003" s="98"/>
      <c r="K1003" s="4" t="s">
        <v>17624</v>
      </c>
      <c r="L1003" s="4"/>
      <c r="M1003" s="4"/>
    </row>
    <row r="1004" spans="10:13" ht="16.5" customHeight="1">
      <c r="J1004" s="98"/>
      <c r="K1004" s="4" t="s">
        <v>17625</v>
      </c>
      <c r="L1004" s="4"/>
      <c r="M1004" s="4"/>
    </row>
    <row r="1005" spans="10:13" ht="16.5" customHeight="1">
      <c r="J1005" s="98"/>
      <c r="K1005" s="4" t="s">
        <v>17626</v>
      </c>
      <c r="L1005" s="4"/>
      <c r="M1005" s="4"/>
    </row>
    <row r="1006" spans="10:13" ht="16.5" customHeight="1">
      <c r="J1006" s="98"/>
      <c r="K1006" s="4" t="s">
        <v>17627</v>
      </c>
      <c r="L1006" s="4"/>
      <c r="M1006" s="4"/>
    </row>
    <row r="1007" spans="10:13" ht="16.5" customHeight="1">
      <c r="J1007" s="98"/>
      <c r="K1007" s="4" t="s">
        <v>17628</v>
      </c>
      <c r="L1007" s="4"/>
      <c r="M1007" s="4"/>
    </row>
    <row r="1008" spans="10:13" ht="16.5" customHeight="1">
      <c r="J1008" s="98"/>
      <c r="K1008" s="4" t="s">
        <v>17629</v>
      </c>
      <c r="L1008" s="4"/>
      <c r="M1008" s="4"/>
    </row>
    <row r="1009" spans="10:13" ht="16.5" customHeight="1">
      <c r="J1009" s="98"/>
      <c r="K1009" s="4" t="s">
        <v>17630</v>
      </c>
      <c r="L1009" s="4"/>
      <c r="M1009" s="4"/>
    </row>
    <row r="1010" spans="10:13" ht="16.5" customHeight="1">
      <c r="J1010" s="98"/>
      <c r="K1010" s="4"/>
      <c r="L1010" s="4"/>
      <c r="M1010" s="4"/>
    </row>
    <row r="1011" spans="10:13" ht="16.5" customHeight="1">
      <c r="J1011" s="98" t="s">
        <v>17819</v>
      </c>
      <c r="K1011" s="4"/>
      <c r="L1011" s="4"/>
      <c r="M1011" s="4"/>
    </row>
    <row r="1012" spans="10:13" ht="16.5" customHeight="1">
      <c r="J1012" s="98"/>
      <c r="K1012" s="4" t="s">
        <v>17818</v>
      </c>
      <c r="L1012" s="4"/>
      <c r="M1012" s="4"/>
    </row>
    <row r="1013" spans="10:13" ht="16.5" customHeight="1">
      <c r="J1013" s="98"/>
      <c r="K1013" s="4" t="s">
        <v>17631</v>
      </c>
      <c r="L1013" s="4"/>
      <c r="M1013" s="4"/>
    </row>
    <row r="1014" spans="10:13" ht="16.5" customHeight="1">
      <c r="J1014" s="98"/>
      <c r="K1014" s="4" t="s">
        <v>17632</v>
      </c>
      <c r="L1014" s="4"/>
      <c r="M1014" s="4"/>
    </row>
    <row r="1015" spans="10:13" ht="16.5" customHeight="1">
      <c r="J1015" s="98"/>
      <c r="K1015" s="4" t="s">
        <v>17633</v>
      </c>
      <c r="L1015" s="4"/>
      <c r="M1015" s="4"/>
    </row>
    <row r="1016" spans="10:13" ht="16.5" customHeight="1">
      <c r="J1016" s="98"/>
      <c r="K1016" s="4" t="s">
        <v>17634</v>
      </c>
      <c r="L1016" s="4"/>
      <c r="M1016" s="4"/>
    </row>
    <row r="1017" spans="10:13" ht="16.5" customHeight="1">
      <c r="J1017" s="98"/>
      <c r="K1017" s="4"/>
      <c r="L1017" s="4"/>
      <c r="M1017" s="4"/>
    </row>
    <row r="1018" spans="10:13" ht="16.5" customHeight="1">
      <c r="J1018" s="98" t="s">
        <v>17817</v>
      </c>
      <c r="K1018" s="4"/>
      <c r="L1018" s="4"/>
      <c r="M1018" s="4"/>
    </row>
    <row r="1019" spans="10:13" ht="16.5" customHeight="1">
      <c r="J1019" s="98"/>
      <c r="K1019" s="4" t="s">
        <v>17816</v>
      </c>
      <c r="L1019" s="4"/>
      <c r="M1019" s="4"/>
    </row>
    <row r="1020" spans="10:13" ht="16.5" customHeight="1">
      <c r="J1020" s="98"/>
      <c r="K1020" s="4"/>
      <c r="L1020" s="4"/>
      <c r="M1020" s="4"/>
    </row>
    <row r="1021" spans="10:13" ht="16.5" customHeight="1">
      <c r="J1021" s="98" t="s">
        <v>17815</v>
      </c>
      <c r="K1021" s="4"/>
      <c r="L1021" s="4"/>
      <c r="M1021" s="4"/>
    </row>
    <row r="1022" spans="10:13" ht="16.5" customHeight="1">
      <c r="J1022" s="98"/>
      <c r="K1022" s="4" t="s">
        <v>17814</v>
      </c>
      <c r="L1022" s="4"/>
      <c r="M1022" s="4"/>
    </row>
  </sheetData>
  <mergeCells count="83">
    <mergeCell ref="F31:F32"/>
    <mergeCell ref="F37:F38"/>
    <mergeCell ref="F35:F36"/>
    <mergeCell ref="G35:G36"/>
    <mergeCell ref="H35:H36"/>
    <mergeCell ref="H33:H34"/>
    <mergeCell ref="G33:G34"/>
    <mergeCell ref="F33:F34"/>
    <mergeCell ref="C53:C54"/>
    <mergeCell ref="C37:C38"/>
    <mergeCell ref="C41:C42"/>
    <mergeCell ref="C50:C51"/>
    <mergeCell ref="D4:E4"/>
    <mergeCell ref="C10:C11"/>
    <mergeCell ref="C15:C16"/>
    <mergeCell ref="C18:C19"/>
    <mergeCell ref="C24:C25"/>
    <mergeCell ref="C22:C23"/>
    <mergeCell ref="C20:C21"/>
    <mergeCell ref="F52:F55"/>
    <mergeCell ref="H39:H40"/>
    <mergeCell ref="G39:G40"/>
    <mergeCell ref="F39:F40"/>
    <mergeCell ref="F41:F42"/>
    <mergeCell ref="G41:G42"/>
    <mergeCell ref="H41:H42"/>
    <mergeCell ref="H43:H44"/>
    <mergeCell ref="G43:G44"/>
    <mergeCell ref="F43:F44"/>
    <mergeCell ref="F18:F19"/>
    <mergeCell ref="G18:G19"/>
    <mergeCell ref="H18:H19"/>
    <mergeCell ref="H10:H11"/>
    <mergeCell ref="F24:F25"/>
    <mergeCell ref="G24:G25"/>
    <mergeCell ref="F12:F13"/>
    <mergeCell ref="G12:G13"/>
    <mergeCell ref="H12:H13"/>
    <mergeCell ref="F15:F16"/>
    <mergeCell ref="H24:H25"/>
    <mergeCell ref="F20:F21"/>
    <mergeCell ref="G20:G21"/>
    <mergeCell ref="H20:H21"/>
    <mergeCell ref="F22:F23"/>
    <mergeCell ref="G22:G23"/>
    <mergeCell ref="H22:H23"/>
    <mergeCell ref="G15:G16"/>
    <mergeCell ref="H15:H16"/>
    <mergeCell ref="G56:G57"/>
    <mergeCell ref="H56:H57"/>
    <mergeCell ref="H52:H55"/>
    <mergeCell ref="G52:G55"/>
    <mergeCell ref="H37:H38"/>
    <mergeCell ref="G37:G38"/>
    <mergeCell ref="H31:H32"/>
    <mergeCell ref="G31:G32"/>
    <mergeCell ref="A1:H2"/>
    <mergeCell ref="J2:K2"/>
    <mergeCell ref="J3:K3"/>
    <mergeCell ref="A4:B5"/>
    <mergeCell ref="C4:C5"/>
    <mergeCell ref="F4:H4"/>
    <mergeCell ref="F8:F9"/>
    <mergeCell ref="G8:G9"/>
    <mergeCell ref="H8:H9"/>
    <mergeCell ref="F10:F11"/>
    <mergeCell ref="G10:G11"/>
    <mergeCell ref="H58:H59"/>
    <mergeCell ref="G58:G59"/>
    <mergeCell ref="F58:F59"/>
    <mergeCell ref="H6:H7"/>
    <mergeCell ref="G6:G7"/>
    <mergeCell ref="F6:F7"/>
    <mergeCell ref="H26:H27"/>
    <mergeCell ref="G26:G27"/>
    <mergeCell ref="F26:F27"/>
    <mergeCell ref="F48:F49"/>
    <mergeCell ref="G48:G49"/>
    <mergeCell ref="H48:H49"/>
    <mergeCell ref="H50:H51"/>
    <mergeCell ref="G50:G51"/>
    <mergeCell ref="F50:F51"/>
    <mergeCell ref="F56:F57"/>
  </mergeCells>
  <phoneticPr fontId="2" type="noConversion"/>
  <dataValidations disablePrompts="1" count="1">
    <dataValidation allowBlank="1" showInputMessage="1" showErrorMessage="1" promptTitle="본 시트에 숨어 있는 편리한 기능과 사용시 유의 사항" prompt="_x000a_1) 법조항 (위반내용 하늘색 글씨)를 클릭하면 법령으로 _x000a_   이동됩니다._x000a__x000a_2) 시트이름, 셀 내용을 변경하면 바로가기에 오류가 발생_x000a_    합니다 셀삽입/셀 삭제를 통하여 편집하십시오_x000a__x000a_3) 과태료의 굵은 글씨는 중요하다 생각되는 내용을_x000a_    주관적으로 판단했으므로 편집해도 됩니다." sqref="J2:K3" xr:uid="{8817497D-3D63-4113-A7ED-89BB02DBA878}"/>
  </dataValidations>
  <hyperlinks>
    <hyperlink ref="M1" location="직무목록!A1" display="직무목록 바로가기" xr:uid="{90A2C527-54F9-4E9B-B8DE-748BF8F385D3}"/>
    <hyperlink ref="M4" location="보건기준!A1" display="산업안전보건기준" xr:uid="{0FC7F396-3086-4D8B-BF17-BE3950A74364}"/>
    <hyperlink ref="B6" location="산092" display="제9조의2(등록증의 발급 등)" xr:uid="{5D7631D6-832D-4AB7-AEA0-1EDD82E138A9}"/>
    <hyperlink ref="B8" location="산093" display="제9조의3(건설업의 교육) " xr:uid="{6B30F849-AD64-4A00-804E-3FF347271CF5}"/>
    <hyperlink ref="B10" location="산14" display="제14조(영업정지처분 등을 받은 후 계속 공사)" xr:uid="{4BF96210-94F7-4015-9101-3B19E77F6860}"/>
    <hyperlink ref="B12" location="산22" display="제22조(건설공사에 관한 도급계약의 원칙)" xr:uid="{E516DF7B-E3DD-4D3E-B2E8-FF0AE3CC042D}"/>
    <hyperlink ref="B18" location="산222" display="제22조의2(공사대금지급의 보증 등)" xr:uid="{7191585C-F85B-4CB6-93B7-F1271DE4F08A}"/>
    <hyperlink ref="B20" location="산25" display="제25조(수급인 등의 자격 제한)" xr:uid="{CD25CBA6-8F09-4C4F-BA5F-9E9B65114A95}"/>
    <hyperlink ref="B22" location="산282" display="제28조의2(건설공사의 직접 시공)" xr:uid="{27BA95F8-7812-4E44-B795-D12A0572FFF0}"/>
    <hyperlink ref="B24" location="산29" display="제29조(건설공사의 하도급 제한)" xr:uid="{866980F5-45AC-4C8E-A5AF-72C166E682AC}"/>
    <hyperlink ref="B26" location="산293" display="제29조의2(건설공사의 하도급관리)" xr:uid="{CBAAF1FA-B7DE-40F0-8FC5-0CF56C8F20CB}"/>
    <hyperlink ref="B31" location="산312" display="제31조의2(하도급계획의제출)" xr:uid="{5DD07EB2-CB18-426D-95F1-E8FC9E144190}"/>
    <hyperlink ref="B33" location="산313" display=" 제31조의3(하도급공사 계약자료 등의 공개)" xr:uid="{2E39004A-14DF-4261-A64E-2B1163446F5C}"/>
    <hyperlink ref="B35" location="산34" display="제34조(하도급대금의 지급 등)" xr:uid="{D05BA619-666A-4C0D-855B-4A782BBF0D67}"/>
    <hyperlink ref="B37" location="산362" display="제36조의2(추가.변경공사에 대한 서면 확인 등)" xr:uid="{BF2F5F71-115D-4428-ABD0-D808A663297A}"/>
    <hyperlink ref="B39" location="산40" display="제40조(건설기술인의 배치)" xr:uid="{D01A6D3A-94AD-4301-8C63-A544953B8270}"/>
    <hyperlink ref="B41" location="산49" display="제49조(건설사업자의 실태조사 등)" xr:uid="{926E1FB8-7334-43F6-A0EC-0FE909855435}"/>
    <hyperlink ref="B45" location="산652" display="제65조의2(제조합 등 건설보증기관의 " xr:uid="{8741C503-6E7F-4C04-A47D-99CFC6F00858}"/>
    <hyperlink ref="B48" location="산684" display="제68조의4(T/C 대여계약 적정성 심사 등)" xr:uid="{047E0BD8-DE05-4963-AFC4-334885622E2B}"/>
    <hyperlink ref="B50" location="산72" display="제72조(분쟁조정 신청의 통지 등)" xr:uid="{5EFACD2F-0BF6-410B-963D-31B9DF2FE9A0}"/>
    <hyperlink ref="B52" location="산81" display="제81조(시정명령 등)" xr:uid="{EEBA92F8-2515-4FEA-9C83-948611A7D993}"/>
  </hyperlinks>
  <pageMargins left="0.78" right="0.17" top="0.46" bottom="0.3" header="0.22" footer="0.17"/>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1631</vt:i4>
      </vt:variant>
    </vt:vector>
  </HeadingPairs>
  <TitlesOfParts>
    <vt:vector size="1645" baseType="lpstr">
      <vt:lpstr>직무목록</vt:lpstr>
      <vt:lpstr>법령순서</vt:lpstr>
      <vt:lpstr>산업안전보건법</vt:lpstr>
      <vt:lpstr>과태료</vt:lpstr>
      <vt:lpstr>보건기준</vt:lpstr>
      <vt:lpstr>기준상세</vt:lpstr>
      <vt:lpstr>관리자선임</vt:lpstr>
      <vt:lpstr>노사협의체</vt:lpstr>
      <vt:lpstr>교육시간</vt:lpstr>
      <vt:lpstr>교육내용</vt:lpstr>
      <vt:lpstr>진흥법과태료</vt:lpstr>
      <vt:lpstr>안전관리계획</vt:lpstr>
      <vt:lpstr>안전점검</vt:lpstr>
      <vt:lpstr>건산법과태료</vt:lpstr>
      <vt:lpstr>건산법과태료!Print_Area</vt:lpstr>
      <vt:lpstr>과태료!Print_Area</vt:lpstr>
      <vt:lpstr>기준상세!Print_Area</vt:lpstr>
      <vt:lpstr>법령순서!Print_Area</vt:lpstr>
      <vt:lpstr>보건기준!Print_Area</vt:lpstr>
      <vt:lpstr>산업안전보건법!Print_Area</vt:lpstr>
      <vt:lpstr>직무목록!Print_Area</vt:lpstr>
      <vt:lpstr>진흥법과태료!Print_Area</vt:lpstr>
      <vt:lpstr>건산법과태료!Print_Titles</vt:lpstr>
      <vt:lpstr>과태료!Print_Titles</vt:lpstr>
      <vt:lpstr>법령순서!Print_Titles</vt:lpstr>
      <vt:lpstr>보건기준!Print_Titles</vt:lpstr>
      <vt:lpstr>산업안전보건법!Print_Titles</vt:lpstr>
      <vt:lpstr>진흥법과태료!Print_Titles</vt:lpstr>
      <vt:lpstr>과10</vt:lpstr>
      <vt:lpstr>과107</vt:lpstr>
      <vt:lpstr>과108</vt:lpstr>
      <vt:lpstr>과109</vt:lpstr>
      <vt:lpstr>과110</vt:lpstr>
      <vt:lpstr>과111</vt:lpstr>
      <vt:lpstr>과112</vt:lpstr>
      <vt:lpstr>과113</vt:lpstr>
      <vt:lpstr>과114</vt:lpstr>
      <vt:lpstr>과115</vt:lpstr>
      <vt:lpstr>과119</vt:lpstr>
      <vt:lpstr>과122</vt:lpstr>
      <vt:lpstr>과123</vt:lpstr>
      <vt:lpstr>과124</vt:lpstr>
      <vt:lpstr>과125</vt:lpstr>
      <vt:lpstr>과128</vt:lpstr>
      <vt:lpstr>과129</vt:lpstr>
      <vt:lpstr>과132</vt:lpstr>
      <vt:lpstr>과133</vt:lpstr>
      <vt:lpstr>과134</vt:lpstr>
      <vt:lpstr>과137</vt:lpstr>
      <vt:lpstr>과14</vt:lpstr>
      <vt:lpstr>과141</vt:lpstr>
      <vt:lpstr>과145</vt:lpstr>
      <vt:lpstr>과149</vt:lpstr>
      <vt:lpstr>과15</vt:lpstr>
      <vt:lpstr>과155</vt:lpstr>
      <vt:lpstr>과156</vt:lpstr>
      <vt:lpstr>과16</vt:lpstr>
      <vt:lpstr>과164</vt:lpstr>
      <vt:lpstr>과17</vt:lpstr>
      <vt:lpstr>과18</vt:lpstr>
      <vt:lpstr>과19</vt:lpstr>
      <vt:lpstr>과22</vt:lpstr>
      <vt:lpstr>과24</vt:lpstr>
      <vt:lpstr>과25</vt:lpstr>
      <vt:lpstr>과26</vt:lpstr>
      <vt:lpstr>과29</vt:lpstr>
      <vt:lpstr>과31</vt:lpstr>
      <vt:lpstr>과32</vt:lpstr>
      <vt:lpstr>과34</vt:lpstr>
      <vt:lpstr>과35</vt:lpstr>
      <vt:lpstr>과37</vt:lpstr>
      <vt:lpstr>과40</vt:lpstr>
      <vt:lpstr>과41</vt:lpstr>
      <vt:lpstr>과42</vt:lpstr>
      <vt:lpstr>과43</vt:lpstr>
      <vt:lpstr>과44</vt:lpstr>
      <vt:lpstr>과45</vt:lpstr>
      <vt:lpstr>과46</vt:lpstr>
      <vt:lpstr>과47</vt:lpstr>
      <vt:lpstr>과49</vt:lpstr>
      <vt:lpstr>과50</vt:lpstr>
      <vt:lpstr>과53</vt:lpstr>
      <vt:lpstr>과54</vt:lpstr>
      <vt:lpstr>과57</vt:lpstr>
      <vt:lpstr>과62</vt:lpstr>
      <vt:lpstr>과64</vt:lpstr>
      <vt:lpstr>과66</vt:lpstr>
      <vt:lpstr>과67</vt:lpstr>
      <vt:lpstr>과68</vt:lpstr>
      <vt:lpstr>과70</vt:lpstr>
      <vt:lpstr>과71</vt:lpstr>
      <vt:lpstr>과72</vt:lpstr>
      <vt:lpstr>과73</vt:lpstr>
      <vt:lpstr>과75</vt:lpstr>
      <vt:lpstr>과77</vt:lpstr>
      <vt:lpstr>과78</vt:lpstr>
      <vt:lpstr>과79</vt:lpstr>
      <vt:lpstr>과82</vt:lpstr>
      <vt:lpstr>과84</vt:lpstr>
      <vt:lpstr>과85</vt:lpstr>
      <vt:lpstr>과90</vt:lpstr>
      <vt:lpstr>과93</vt:lpstr>
      <vt:lpstr>과94</vt:lpstr>
      <vt:lpstr>과95</vt:lpstr>
      <vt:lpstr>과99</vt:lpstr>
      <vt:lpstr>규칙1</vt:lpstr>
      <vt:lpstr>규칙10</vt:lpstr>
      <vt:lpstr>규칙100</vt:lpstr>
      <vt:lpstr>규칙101</vt:lpstr>
      <vt:lpstr>규칙102</vt:lpstr>
      <vt:lpstr>규칙103</vt:lpstr>
      <vt:lpstr>규칙104</vt:lpstr>
      <vt:lpstr>규칙105</vt:lpstr>
      <vt:lpstr>규칙106</vt:lpstr>
      <vt:lpstr>규칙107</vt:lpstr>
      <vt:lpstr>규칙108</vt:lpstr>
      <vt:lpstr>규칙109</vt:lpstr>
      <vt:lpstr>규칙11</vt:lpstr>
      <vt:lpstr>규칙110</vt:lpstr>
      <vt:lpstr>규칙111</vt:lpstr>
      <vt:lpstr>규칙112</vt:lpstr>
      <vt:lpstr>규칙113</vt:lpstr>
      <vt:lpstr>규칙114</vt:lpstr>
      <vt:lpstr>규칙115</vt:lpstr>
      <vt:lpstr>규칙1158</vt:lpstr>
      <vt:lpstr>규칙116</vt:lpstr>
      <vt:lpstr>규칙117</vt:lpstr>
      <vt:lpstr>규칙118</vt:lpstr>
      <vt:lpstr>규칙119</vt:lpstr>
      <vt:lpstr>규칙12</vt:lpstr>
      <vt:lpstr>규칙120</vt:lpstr>
      <vt:lpstr>규칙121</vt:lpstr>
      <vt:lpstr>규칙122</vt:lpstr>
      <vt:lpstr>규칙123</vt:lpstr>
      <vt:lpstr>규칙124</vt:lpstr>
      <vt:lpstr>규칙125</vt:lpstr>
      <vt:lpstr>규칙126</vt:lpstr>
      <vt:lpstr>규칙127</vt:lpstr>
      <vt:lpstr>규칙128</vt:lpstr>
      <vt:lpstr>규칙129</vt:lpstr>
      <vt:lpstr>규칙13</vt:lpstr>
      <vt:lpstr>규칙130</vt:lpstr>
      <vt:lpstr>규칙131</vt:lpstr>
      <vt:lpstr>규칙132</vt:lpstr>
      <vt:lpstr>규칙133</vt:lpstr>
      <vt:lpstr>규칙134</vt:lpstr>
      <vt:lpstr>규칙135</vt:lpstr>
      <vt:lpstr>규칙136</vt:lpstr>
      <vt:lpstr>규칙137</vt:lpstr>
      <vt:lpstr>규칙138</vt:lpstr>
      <vt:lpstr>규칙139</vt:lpstr>
      <vt:lpstr>규칙14</vt:lpstr>
      <vt:lpstr>규칙140</vt:lpstr>
      <vt:lpstr>규칙141</vt:lpstr>
      <vt:lpstr>규칙142</vt:lpstr>
      <vt:lpstr>규칙143</vt:lpstr>
      <vt:lpstr>규칙144</vt:lpstr>
      <vt:lpstr>규칙145</vt:lpstr>
      <vt:lpstr>규칙146</vt:lpstr>
      <vt:lpstr>규칙147</vt:lpstr>
      <vt:lpstr>규칙148</vt:lpstr>
      <vt:lpstr>규칙149</vt:lpstr>
      <vt:lpstr>규칙15</vt:lpstr>
      <vt:lpstr>규칙150</vt:lpstr>
      <vt:lpstr>규칙151</vt:lpstr>
      <vt:lpstr>규칙152</vt:lpstr>
      <vt:lpstr>규칙153</vt:lpstr>
      <vt:lpstr>규칙154</vt:lpstr>
      <vt:lpstr>규칙155</vt:lpstr>
      <vt:lpstr>규칙156</vt:lpstr>
      <vt:lpstr>규칙157</vt:lpstr>
      <vt:lpstr>규칙159</vt:lpstr>
      <vt:lpstr>규칙16</vt:lpstr>
      <vt:lpstr>규칙160</vt:lpstr>
      <vt:lpstr>규칙161</vt:lpstr>
      <vt:lpstr>규칙162</vt:lpstr>
      <vt:lpstr>규칙163</vt:lpstr>
      <vt:lpstr>규칙164</vt:lpstr>
      <vt:lpstr>규칙165</vt:lpstr>
      <vt:lpstr>규칙166</vt:lpstr>
      <vt:lpstr>규칙167</vt:lpstr>
      <vt:lpstr>규칙168</vt:lpstr>
      <vt:lpstr>규칙169</vt:lpstr>
      <vt:lpstr>규칙17</vt:lpstr>
      <vt:lpstr>규칙170</vt:lpstr>
      <vt:lpstr>규칙171</vt:lpstr>
      <vt:lpstr>규칙172</vt:lpstr>
      <vt:lpstr>규칙173</vt:lpstr>
      <vt:lpstr>규칙174</vt:lpstr>
      <vt:lpstr>규칙175</vt:lpstr>
      <vt:lpstr>규칙176</vt:lpstr>
      <vt:lpstr>규칙177</vt:lpstr>
      <vt:lpstr>규칙178</vt:lpstr>
      <vt:lpstr>규칙179</vt:lpstr>
      <vt:lpstr>규칙18</vt:lpstr>
      <vt:lpstr>규칙180</vt:lpstr>
      <vt:lpstr>규칙181</vt:lpstr>
      <vt:lpstr>규칙182</vt:lpstr>
      <vt:lpstr>규칙183</vt:lpstr>
      <vt:lpstr>규칙184</vt:lpstr>
      <vt:lpstr>규칙185</vt:lpstr>
      <vt:lpstr>규칙186</vt:lpstr>
      <vt:lpstr>규칙187</vt:lpstr>
      <vt:lpstr>규칙188</vt:lpstr>
      <vt:lpstr>규칙189</vt:lpstr>
      <vt:lpstr>규칙19</vt:lpstr>
      <vt:lpstr>규칙190</vt:lpstr>
      <vt:lpstr>규칙191</vt:lpstr>
      <vt:lpstr>규칙192</vt:lpstr>
      <vt:lpstr>규칙193</vt:lpstr>
      <vt:lpstr>규칙194</vt:lpstr>
      <vt:lpstr>규칙194a</vt:lpstr>
      <vt:lpstr>규칙195</vt:lpstr>
      <vt:lpstr>규칙196</vt:lpstr>
      <vt:lpstr>규칙197</vt:lpstr>
      <vt:lpstr>규칙198</vt:lpstr>
      <vt:lpstr>규칙199</vt:lpstr>
      <vt:lpstr>규칙2</vt:lpstr>
      <vt:lpstr>규칙20</vt:lpstr>
      <vt:lpstr>규칙200</vt:lpstr>
      <vt:lpstr>규칙201</vt:lpstr>
      <vt:lpstr>규칙202</vt:lpstr>
      <vt:lpstr>규칙203</vt:lpstr>
      <vt:lpstr>규칙204</vt:lpstr>
      <vt:lpstr>규칙205</vt:lpstr>
      <vt:lpstr>규칙206</vt:lpstr>
      <vt:lpstr>규칙207</vt:lpstr>
      <vt:lpstr>규칙208</vt:lpstr>
      <vt:lpstr>규칙209</vt:lpstr>
      <vt:lpstr>규칙21</vt:lpstr>
      <vt:lpstr>규칙210</vt:lpstr>
      <vt:lpstr>규칙211</vt:lpstr>
      <vt:lpstr>규칙212</vt:lpstr>
      <vt:lpstr>규칙213</vt:lpstr>
      <vt:lpstr>규칙214</vt:lpstr>
      <vt:lpstr>규칙215</vt:lpstr>
      <vt:lpstr>규칙216</vt:lpstr>
      <vt:lpstr>규칙217</vt:lpstr>
      <vt:lpstr>규칙218</vt:lpstr>
      <vt:lpstr>규칙219</vt:lpstr>
      <vt:lpstr>규칙22</vt:lpstr>
      <vt:lpstr>규칙220</vt:lpstr>
      <vt:lpstr>규칙221</vt:lpstr>
      <vt:lpstr>규칙222</vt:lpstr>
      <vt:lpstr>규칙223</vt:lpstr>
      <vt:lpstr>규칙224</vt:lpstr>
      <vt:lpstr>규칙225</vt:lpstr>
      <vt:lpstr>규칙226</vt:lpstr>
      <vt:lpstr>규칙227</vt:lpstr>
      <vt:lpstr>규칙228</vt:lpstr>
      <vt:lpstr>규칙229</vt:lpstr>
      <vt:lpstr>규칙23</vt:lpstr>
      <vt:lpstr>규칙230</vt:lpstr>
      <vt:lpstr>규칙231</vt:lpstr>
      <vt:lpstr>규칙232</vt:lpstr>
      <vt:lpstr>규칙233</vt:lpstr>
      <vt:lpstr>규칙234</vt:lpstr>
      <vt:lpstr>규칙235</vt:lpstr>
      <vt:lpstr>규칙236</vt:lpstr>
      <vt:lpstr>규칙237</vt:lpstr>
      <vt:lpstr>규칙238</vt:lpstr>
      <vt:lpstr>규칙239</vt:lpstr>
      <vt:lpstr>규칙24</vt:lpstr>
      <vt:lpstr>규칙240</vt:lpstr>
      <vt:lpstr>규칙241</vt:lpstr>
      <vt:lpstr>규칙242</vt:lpstr>
      <vt:lpstr>규칙243</vt:lpstr>
      <vt:lpstr>규칙25</vt:lpstr>
      <vt:lpstr>규칙26</vt:lpstr>
      <vt:lpstr>규칙27</vt:lpstr>
      <vt:lpstr>규칙28</vt:lpstr>
      <vt:lpstr>규칙29</vt:lpstr>
      <vt:lpstr>규칙3</vt:lpstr>
      <vt:lpstr>규칙30</vt:lpstr>
      <vt:lpstr>규칙31</vt:lpstr>
      <vt:lpstr>규칙32</vt:lpstr>
      <vt:lpstr>규칙33</vt:lpstr>
      <vt:lpstr>규칙34</vt:lpstr>
      <vt:lpstr>규칙35</vt:lpstr>
      <vt:lpstr>규칙36</vt:lpstr>
      <vt:lpstr>규칙37</vt:lpstr>
      <vt:lpstr>규칙38</vt:lpstr>
      <vt:lpstr>규칙39</vt:lpstr>
      <vt:lpstr>규칙4</vt:lpstr>
      <vt:lpstr>규칙40</vt:lpstr>
      <vt:lpstr>규칙41</vt:lpstr>
      <vt:lpstr>규칙42</vt:lpstr>
      <vt:lpstr>규칙43</vt:lpstr>
      <vt:lpstr>규칙44</vt:lpstr>
      <vt:lpstr>규칙45</vt:lpstr>
      <vt:lpstr>규칙46</vt:lpstr>
      <vt:lpstr>규칙47</vt:lpstr>
      <vt:lpstr>규칙48</vt:lpstr>
      <vt:lpstr>규칙49</vt:lpstr>
      <vt:lpstr>규칙5</vt:lpstr>
      <vt:lpstr>규칙50</vt:lpstr>
      <vt:lpstr>규칙51</vt:lpstr>
      <vt:lpstr>규칙52</vt:lpstr>
      <vt:lpstr>규칙53</vt:lpstr>
      <vt:lpstr>규칙54</vt:lpstr>
      <vt:lpstr>규칙55</vt:lpstr>
      <vt:lpstr>규칙56</vt:lpstr>
      <vt:lpstr>규칙57</vt:lpstr>
      <vt:lpstr>규칙58</vt:lpstr>
      <vt:lpstr>규칙59</vt:lpstr>
      <vt:lpstr>규칙6</vt:lpstr>
      <vt:lpstr>규칙60</vt:lpstr>
      <vt:lpstr>규칙61</vt:lpstr>
      <vt:lpstr>규칙62</vt:lpstr>
      <vt:lpstr>규칙63</vt:lpstr>
      <vt:lpstr>규칙64</vt:lpstr>
      <vt:lpstr>규칙65</vt:lpstr>
      <vt:lpstr>규칙66</vt:lpstr>
      <vt:lpstr>규칙67</vt:lpstr>
      <vt:lpstr>규칙68</vt:lpstr>
      <vt:lpstr>규칙69</vt:lpstr>
      <vt:lpstr>규칙7</vt:lpstr>
      <vt:lpstr>규칙70</vt:lpstr>
      <vt:lpstr>규칙71</vt:lpstr>
      <vt:lpstr>규칙72</vt:lpstr>
      <vt:lpstr>규칙73</vt:lpstr>
      <vt:lpstr>규칙74</vt:lpstr>
      <vt:lpstr>규칙75</vt:lpstr>
      <vt:lpstr>규칙76</vt:lpstr>
      <vt:lpstr>규칙77</vt:lpstr>
      <vt:lpstr>규칙78</vt:lpstr>
      <vt:lpstr>규칙79</vt:lpstr>
      <vt:lpstr>규칙8</vt:lpstr>
      <vt:lpstr>규칙80</vt:lpstr>
      <vt:lpstr>규칙81</vt:lpstr>
      <vt:lpstr>규칙82</vt:lpstr>
      <vt:lpstr>규칙83</vt:lpstr>
      <vt:lpstr>규칙84</vt:lpstr>
      <vt:lpstr>규칙85</vt:lpstr>
      <vt:lpstr>규칙86</vt:lpstr>
      <vt:lpstr>규칙87</vt:lpstr>
      <vt:lpstr>규칙88</vt:lpstr>
      <vt:lpstr>규칙89</vt:lpstr>
      <vt:lpstr>규칙89a</vt:lpstr>
      <vt:lpstr>규칙9</vt:lpstr>
      <vt:lpstr>규칙90</vt:lpstr>
      <vt:lpstr>규칙91</vt:lpstr>
      <vt:lpstr>규칙92</vt:lpstr>
      <vt:lpstr>규칙93</vt:lpstr>
      <vt:lpstr>규칙94</vt:lpstr>
      <vt:lpstr>규칙95</vt:lpstr>
      <vt:lpstr>규칙96</vt:lpstr>
      <vt:lpstr>규칙97</vt:lpstr>
      <vt:lpstr>규칙98</vt:lpstr>
      <vt:lpstr>규칙99</vt:lpstr>
      <vt:lpstr>목차1</vt:lpstr>
      <vt:lpstr>목차2</vt:lpstr>
      <vt:lpstr>목차3</vt:lpstr>
      <vt:lpstr>목차4</vt:lpstr>
      <vt:lpstr>목차5</vt:lpstr>
      <vt:lpstr>목차6</vt:lpstr>
      <vt:lpstr>목차7</vt:lpstr>
      <vt:lpstr>목차8</vt:lpstr>
      <vt:lpstr>목차9</vt:lpstr>
      <vt:lpstr>법1</vt:lpstr>
      <vt:lpstr>법10</vt:lpstr>
      <vt:lpstr>법100</vt:lpstr>
      <vt:lpstr>법101</vt:lpstr>
      <vt:lpstr>법102</vt:lpstr>
      <vt:lpstr>법103</vt:lpstr>
      <vt:lpstr>법104</vt:lpstr>
      <vt:lpstr>법105</vt:lpstr>
      <vt:lpstr>법106</vt:lpstr>
      <vt:lpstr>법107</vt:lpstr>
      <vt:lpstr>법108</vt:lpstr>
      <vt:lpstr>법109</vt:lpstr>
      <vt:lpstr>법11</vt:lpstr>
      <vt:lpstr>법110</vt:lpstr>
      <vt:lpstr>법111</vt:lpstr>
      <vt:lpstr>법112</vt:lpstr>
      <vt:lpstr>법113</vt:lpstr>
      <vt:lpstr>법114</vt:lpstr>
      <vt:lpstr>법115</vt:lpstr>
      <vt:lpstr>법116</vt:lpstr>
      <vt:lpstr>법117</vt:lpstr>
      <vt:lpstr>법118</vt:lpstr>
      <vt:lpstr>법119</vt:lpstr>
      <vt:lpstr>법12</vt:lpstr>
      <vt:lpstr>법120</vt:lpstr>
      <vt:lpstr>법121</vt:lpstr>
      <vt:lpstr>법122</vt:lpstr>
      <vt:lpstr>법123</vt:lpstr>
      <vt:lpstr>법124</vt:lpstr>
      <vt:lpstr>법125</vt:lpstr>
      <vt:lpstr>법126</vt:lpstr>
      <vt:lpstr>법127</vt:lpstr>
      <vt:lpstr>법128</vt:lpstr>
      <vt:lpstr>법128_</vt:lpstr>
      <vt:lpstr>법129</vt:lpstr>
      <vt:lpstr>법13</vt:lpstr>
      <vt:lpstr>법130</vt:lpstr>
      <vt:lpstr>법131</vt:lpstr>
      <vt:lpstr>법132</vt:lpstr>
      <vt:lpstr>법133</vt:lpstr>
      <vt:lpstr>법134</vt:lpstr>
      <vt:lpstr>법135</vt:lpstr>
      <vt:lpstr>법136</vt:lpstr>
      <vt:lpstr>법137</vt:lpstr>
      <vt:lpstr>법138</vt:lpstr>
      <vt:lpstr>법139</vt:lpstr>
      <vt:lpstr>법14</vt:lpstr>
      <vt:lpstr>법140</vt:lpstr>
      <vt:lpstr>법141</vt:lpstr>
      <vt:lpstr>법142</vt:lpstr>
      <vt:lpstr>법143</vt:lpstr>
      <vt:lpstr>법144</vt:lpstr>
      <vt:lpstr>법145</vt:lpstr>
      <vt:lpstr>법146</vt:lpstr>
      <vt:lpstr>법147</vt:lpstr>
      <vt:lpstr>법148</vt:lpstr>
      <vt:lpstr>법149</vt:lpstr>
      <vt:lpstr>법15</vt:lpstr>
      <vt:lpstr>법150</vt:lpstr>
      <vt:lpstr>법151</vt:lpstr>
      <vt:lpstr>법152</vt:lpstr>
      <vt:lpstr>법153</vt:lpstr>
      <vt:lpstr>법154</vt:lpstr>
      <vt:lpstr>법155</vt:lpstr>
      <vt:lpstr>법156</vt:lpstr>
      <vt:lpstr>법157</vt:lpstr>
      <vt:lpstr>법158</vt:lpstr>
      <vt:lpstr>법159</vt:lpstr>
      <vt:lpstr>법16</vt:lpstr>
      <vt:lpstr>법160</vt:lpstr>
      <vt:lpstr>법161</vt:lpstr>
      <vt:lpstr>법162</vt:lpstr>
      <vt:lpstr>법163</vt:lpstr>
      <vt:lpstr>법164</vt:lpstr>
      <vt:lpstr>법165</vt:lpstr>
      <vt:lpstr>법166</vt:lpstr>
      <vt:lpstr>법166_</vt:lpstr>
      <vt:lpstr>법167</vt:lpstr>
      <vt:lpstr>법168</vt:lpstr>
      <vt:lpstr>법169</vt:lpstr>
      <vt:lpstr>법17</vt:lpstr>
      <vt:lpstr>법170</vt:lpstr>
      <vt:lpstr>법170_</vt:lpstr>
      <vt:lpstr>법171</vt:lpstr>
      <vt:lpstr>법172</vt:lpstr>
      <vt:lpstr>법173</vt:lpstr>
      <vt:lpstr>법174</vt:lpstr>
      <vt:lpstr>법175</vt:lpstr>
      <vt:lpstr>법18</vt:lpstr>
      <vt:lpstr>법19</vt:lpstr>
      <vt:lpstr>법2</vt:lpstr>
      <vt:lpstr>법20</vt:lpstr>
      <vt:lpstr>법21</vt:lpstr>
      <vt:lpstr>법22</vt:lpstr>
      <vt:lpstr>법23</vt:lpstr>
      <vt:lpstr>법24</vt:lpstr>
      <vt:lpstr>법25</vt:lpstr>
      <vt:lpstr>법26</vt:lpstr>
      <vt:lpstr>법27</vt:lpstr>
      <vt:lpstr>법28</vt:lpstr>
      <vt:lpstr>법29</vt:lpstr>
      <vt:lpstr>법3</vt:lpstr>
      <vt:lpstr>법30</vt:lpstr>
      <vt:lpstr>법31</vt:lpstr>
      <vt:lpstr>법32</vt:lpstr>
      <vt:lpstr>법33</vt:lpstr>
      <vt:lpstr>법34</vt:lpstr>
      <vt:lpstr>법35</vt:lpstr>
      <vt:lpstr>법36</vt:lpstr>
      <vt:lpstr>법37</vt:lpstr>
      <vt:lpstr>법38</vt:lpstr>
      <vt:lpstr>법39</vt:lpstr>
      <vt:lpstr>법4</vt:lpstr>
      <vt:lpstr>법4_</vt:lpstr>
      <vt:lpstr>법4__</vt:lpstr>
      <vt:lpstr>법40</vt:lpstr>
      <vt:lpstr>법41</vt:lpstr>
      <vt:lpstr>법42</vt:lpstr>
      <vt:lpstr>법43</vt:lpstr>
      <vt:lpstr>법44</vt:lpstr>
      <vt:lpstr>법45</vt:lpstr>
      <vt:lpstr>법46</vt:lpstr>
      <vt:lpstr>법47</vt:lpstr>
      <vt:lpstr>법48</vt:lpstr>
      <vt:lpstr>법49</vt:lpstr>
      <vt:lpstr>법5</vt:lpstr>
      <vt:lpstr>법50</vt:lpstr>
      <vt:lpstr>법51</vt:lpstr>
      <vt:lpstr>법52</vt:lpstr>
      <vt:lpstr>법53</vt:lpstr>
      <vt:lpstr>법54</vt:lpstr>
      <vt:lpstr>법55</vt:lpstr>
      <vt:lpstr>법56</vt:lpstr>
      <vt:lpstr>법57</vt:lpstr>
      <vt:lpstr>법58</vt:lpstr>
      <vt:lpstr>법59</vt:lpstr>
      <vt:lpstr>법6</vt:lpstr>
      <vt:lpstr>법60</vt:lpstr>
      <vt:lpstr>법61</vt:lpstr>
      <vt:lpstr>법62</vt:lpstr>
      <vt:lpstr>법63</vt:lpstr>
      <vt:lpstr>법64</vt:lpstr>
      <vt:lpstr>법65</vt:lpstr>
      <vt:lpstr>법66</vt:lpstr>
      <vt:lpstr>법67</vt:lpstr>
      <vt:lpstr>법68</vt:lpstr>
      <vt:lpstr>법69</vt:lpstr>
      <vt:lpstr>법7</vt:lpstr>
      <vt:lpstr>법70</vt:lpstr>
      <vt:lpstr>법71</vt:lpstr>
      <vt:lpstr>법72</vt:lpstr>
      <vt:lpstr>법73</vt:lpstr>
      <vt:lpstr>법74</vt:lpstr>
      <vt:lpstr>법75</vt:lpstr>
      <vt:lpstr>법76</vt:lpstr>
      <vt:lpstr>법77</vt:lpstr>
      <vt:lpstr>법78</vt:lpstr>
      <vt:lpstr>법79</vt:lpstr>
      <vt:lpstr>법8</vt:lpstr>
      <vt:lpstr>법80</vt:lpstr>
      <vt:lpstr>법81</vt:lpstr>
      <vt:lpstr>법82</vt:lpstr>
      <vt:lpstr>법83</vt:lpstr>
      <vt:lpstr>법84</vt:lpstr>
      <vt:lpstr>법85</vt:lpstr>
      <vt:lpstr>법86</vt:lpstr>
      <vt:lpstr>법87</vt:lpstr>
      <vt:lpstr>법88</vt:lpstr>
      <vt:lpstr>법89</vt:lpstr>
      <vt:lpstr>법9</vt:lpstr>
      <vt:lpstr>법90</vt:lpstr>
      <vt:lpstr>법91</vt:lpstr>
      <vt:lpstr>법92</vt:lpstr>
      <vt:lpstr>법93</vt:lpstr>
      <vt:lpstr>법94</vt:lpstr>
      <vt:lpstr>법95</vt:lpstr>
      <vt:lpstr>법96</vt:lpstr>
      <vt:lpstr>법97</vt:lpstr>
      <vt:lpstr>법98</vt:lpstr>
      <vt:lpstr>법99</vt:lpstr>
      <vt:lpstr>산01</vt:lpstr>
      <vt:lpstr>산02</vt:lpstr>
      <vt:lpstr>산03</vt:lpstr>
      <vt:lpstr>산04</vt:lpstr>
      <vt:lpstr>산05</vt:lpstr>
      <vt:lpstr>산06</vt:lpstr>
      <vt:lpstr>산07</vt:lpstr>
      <vt:lpstr>산08</vt:lpstr>
      <vt:lpstr>산09</vt:lpstr>
      <vt:lpstr>산092</vt:lpstr>
      <vt:lpstr>산093</vt:lpstr>
      <vt:lpstr>산10</vt:lpstr>
      <vt:lpstr>산100</vt:lpstr>
      <vt:lpstr>산1002</vt:lpstr>
      <vt:lpstr>산101</vt:lpstr>
      <vt:lpstr>산11</vt:lpstr>
      <vt:lpstr>산13</vt:lpstr>
      <vt:lpstr>산14</vt:lpstr>
      <vt:lpstr>산16</vt:lpstr>
      <vt:lpstr>산17</vt:lpstr>
      <vt:lpstr>산18</vt:lpstr>
      <vt:lpstr>산19</vt:lpstr>
      <vt:lpstr>산20</vt:lpstr>
      <vt:lpstr>산202</vt:lpstr>
      <vt:lpstr>산21</vt:lpstr>
      <vt:lpstr>산212</vt:lpstr>
      <vt:lpstr>산22</vt:lpstr>
      <vt:lpstr>산222</vt:lpstr>
      <vt:lpstr>산223</vt:lpstr>
      <vt:lpstr>산23</vt:lpstr>
      <vt:lpstr>산232</vt:lpstr>
      <vt:lpstr>산24</vt:lpstr>
      <vt:lpstr>산25</vt:lpstr>
      <vt:lpstr>산26</vt:lpstr>
      <vt:lpstr>산27</vt:lpstr>
      <vt:lpstr>산28</vt:lpstr>
      <vt:lpstr>산282</vt:lpstr>
      <vt:lpstr>산29</vt:lpstr>
      <vt:lpstr>산292</vt:lpstr>
      <vt:lpstr>산293</vt:lpstr>
      <vt:lpstr>산31</vt:lpstr>
      <vt:lpstr>산312</vt:lpstr>
      <vt:lpstr>산313</vt:lpstr>
      <vt:lpstr>산32</vt:lpstr>
      <vt:lpstr>산33</vt:lpstr>
      <vt:lpstr>산34</vt:lpstr>
      <vt:lpstr>산342</vt:lpstr>
      <vt:lpstr>산35</vt:lpstr>
      <vt:lpstr>산36</vt:lpstr>
      <vt:lpstr>산362</vt:lpstr>
      <vt:lpstr>산37</vt:lpstr>
      <vt:lpstr>산38</vt:lpstr>
      <vt:lpstr>산382</vt:lpstr>
      <vt:lpstr>산383</vt:lpstr>
      <vt:lpstr>산384</vt:lpstr>
      <vt:lpstr>산40</vt:lpstr>
      <vt:lpstr>산41</vt:lpstr>
      <vt:lpstr>산42</vt:lpstr>
      <vt:lpstr>산44</vt:lpstr>
      <vt:lpstr>산45</vt:lpstr>
      <vt:lpstr>산46</vt:lpstr>
      <vt:lpstr>산47</vt:lpstr>
      <vt:lpstr>산48</vt:lpstr>
      <vt:lpstr>산482</vt:lpstr>
      <vt:lpstr>산49</vt:lpstr>
      <vt:lpstr>산492</vt:lpstr>
      <vt:lpstr>산50</vt:lpstr>
      <vt:lpstr>산51</vt:lpstr>
      <vt:lpstr>산52</vt:lpstr>
      <vt:lpstr>산53</vt:lpstr>
      <vt:lpstr>산54</vt:lpstr>
      <vt:lpstr>산542</vt:lpstr>
      <vt:lpstr>산55</vt:lpstr>
      <vt:lpstr>산552</vt:lpstr>
      <vt:lpstr>산56</vt:lpstr>
      <vt:lpstr>산57</vt:lpstr>
      <vt:lpstr>산572</vt:lpstr>
      <vt:lpstr>산58</vt:lpstr>
      <vt:lpstr>산59</vt:lpstr>
      <vt:lpstr>산60</vt:lpstr>
      <vt:lpstr>산61</vt:lpstr>
      <vt:lpstr>산62</vt:lpstr>
      <vt:lpstr>산63</vt:lpstr>
      <vt:lpstr>산64</vt:lpstr>
      <vt:lpstr>산65</vt:lpstr>
      <vt:lpstr>산652</vt:lpstr>
      <vt:lpstr>산66</vt:lpstr>
      <vt:lpstr>산67</vt:lpstr>
      <vt:lpstr>산68</vt:lpstr>
      <vt:lpstr>산683</vt:lpstr>
      <vt:lpstr>산684</vt:lpstr>
      <vt:lpstr>산69</vt:lpstr>
      <vt:lpstr>산70</vt:lpstr>
      <vt:lpstr>산702</vt:lpstr>
      <vt:lpstr>산71</vt:lpstr>
      <vt:lpstr>산72</vt:lpstr>
      <vt:lpstr>산73</vt:lpstr>
      <vt:lpstr>산74</vt:lpstr>
      <vt:lpstr>산75</vt:lpstr>
      <vt:lpstr>산76</vt:lpstr>
      <vt:lpstr>산77</vt:lpstr>
      <vt:lpstr>산78</vt:lpstr>
      <vt:lpstr>산782</vt:lpstr>
      <vt:lpstr>산783</vt:lpstr>
      <vt:lpstr>산79</vt:lpstr>
      <vt:lpstr>산792</vt:lpstr>
      <vt:lpstr>산80</vt:lpstr>
      <vt:lpstr>산81</vt:lpstr>
      <vt:lpstr>산82</vt:lpstr>
      <vt:lpstr>산822</vt:lpstr>
      <vt:lpstr>산83</vt:lpstr>
      <vt:lpstr>산832</vt:lpstr>
      <vt:lpstr>산833</vt:lpstr>
      <vt:lpstr>산84</vt:lpstr>
      <vt:lpstr>산842</vt:lpstr>
      <vt:lpstr>산85</vt:lpstr>
      <vt:lpstr>산852</vt:lpstr>
      <vt:lpstr>산853</vt:lpstr>
      <vt:lpstr>산86</vt:lpstr>
      <vt:lpstr>산862</vt:lpstr>
      <vt:lpstr>산863</vt:lpstr>
      <vt:lpstr>산864</vt:lpstr>
      <vt:lpstr>산87</vt:lpstr>
      <vt:lpstr>산872</vt:lpstr>
      <vt:lpstr>산873</vt:lpstr>
      <vt:lpstr>산88</vt:lpstr>
      <vt:lpstr>산89</vt:lpstr>
      <vt:lpstr>산90</vt:lpstr>
      <vt:lpstr>산91</vt:lpstr>
      <vt:lpstr>산92</vt:lpstr>
      <vt:lpstr>산93</vt:lpstr>
      <vt:lpstr>산94</vt:lpstr>
      <vt:lpstr>산95</vt:lpstr>
      <vt:lpstr>산952</vt:lpstr>
      <vt:lpstr>산96</vt:lpstr>
      <vt:lpstr>산97</vt:lpstr>
      <vt:lpstr>산98</vt:lpstr>
      <vt:lpstr>산982</vt:lpstr>
      <vt:lpstr>산99</vt:lpstr>
      <vt:lpstr>영1</vt:lpstr>
      <vt:lpstr>영10</vt:lpstr>
      <vt:lpstr>영100</vt:lpstr>
      <vt:lpstr>영101</vt:lpstr>
      <vt:lpstr>영102</vt:lpstr>
      <vt:lpstr>영103</vt:lpstr>
      <vt:lpstr>영104</vt:lpstr>
      <vt:lpstr>영105</vt:lpstr>
      <vt:lpstr>영106</vt:lpstr>
      <vt:lpstr>영107</vt:lpstr>
      <vt:lpstr>영108</vt:lpstr>
      <vt:lpstr>영109</vt:lpstr>
      <vt:lpstr>영11</vt:lpstr>
      <vt:lpstr>영110</vt:lpstr>
      <vt:lpstr>영111</vt:lpstr>
      <vt:lpstr>영112</vt:lpstr>
      <vt:lpstr>영113</vt:lpstr>
      <vt:lpstr>영114</vt:lpstr>
      <vt:lpstr>영115</vt:lpstr>
      <vt:lpstr>영116</vt:lpstr>
      <vt:lpstr>영117</vt:lpstr>
      <vt:lpstr>영118</vt:lpstr>
      <vt:lpstr>영119</vt:lpstr>
      <vt:lpstr>영12</vt:lpstr>
      <vt:lpstr>영13</vt:lpstr>
      <vt:lpstr>영14</vt:lpstr>
      <vt:lpstr>영15</vt:lpstr>
      <vt:lpstr>영16</vt:lpstr>
      <vt:lpstr>영17</vt:lpstr>
      <vt:lpstr>영18</vt:lpstr>
      <vt:lpstr>영19</vt:lpstr>
      <vt:lpstr>영2</vt:lpstr>
      <vt:lpstr>영20</vt:lpstr>
      <vt:lpstr>영21</vt:lpstr>
      <vt:lpstr>영22</vt:lpstr>
      <vt:lpstr>영23</vt:lpstr>
      <vt:lpstr>영24</vt:lpstr>
      <vt:lpstr>영25</vt:lpstr>
      <vt:lpstr>영26</vt:lpstr>
      <vt:lpstr>영27</vt:lpstr>
      <vt:lpstr>영28</vt:lpstr>
      <vt:lpstr>영29</vt:lpstr>
      <vt:lpstr>영3</vt:lpstr>
      <vt:lpstr>영30</vt:lpstr>
      <vt:lpstr>영31</vt:lpstr>
      <vt:lpstr>영32</vt:lpstr>
      <vt:lpstr>영33</vt:lpstr>
      <vt:lpstr>영34</vt:lpstr>
      <vt:lpstr>영35</vt:lpstr>
      <vt:lpstr>영36</vt:lpstr>
      <vt:lpstr>영37</vt:lpstr>
      <vt:lpstr>영38</vt:lpstr>
      <vt:lpstr>영39</vt:lpstr>
      <vt:lpstr>영4</vt:lpstr>
      <vt:lpstr>영40</vt:lpstr>
      <vt:lpstr>영41</vt:lpstr>
      <vt:lpstr>영42</vt:lpstr>
      <vt:lpstr>영43</vt:lpstr>
      <vt:lpstr>영44</vt:lpstr>
      <vt:lpstr>영45</vt:lpstr>
      <vt:lpstr>영46</vt:lpstr>
      <vt:lpstr>영47</vt:lpstr>
      <vt:lpstr>영48</vt:lpstr>
      <vt:lpstr>영49</vt:lpstr>
      <vt:lpstr>영5</vt:lpstr>
      <vt:lpstr>영50</vt:lpstr>
      <vt:lpstr>영51</vt:lpstr>
      <vt:lpstr>영52</vt:lpstr>
      <vt:lpstr>영53</vt:lpstr>
      <vt:lpstr>영53a</vt:lpstr>
      <vt:lpstr>영54</vt:lpstr>
      <vt:lpstr>영55</vt:lpstr>
      <vt:lpstr>영55a</vt:lpstr>
      <vt:lpstr>영56</vt:lpstr>
      <vt:lpstr>영57</vt:lpstr>
      <vt:lpstr>영58</vt:lpstr>
      <vt:lpstr>영59</vt:lpstr>
      <vt:lpstr>영6</vt:lpstr>
      <vt:lpstr>영60</vt:lpstr>
      <vt:lpstr>영61</vt:lpstr>
      <vt:lpstr>영62</vt:lpstr>
      <vt:lpstr>영63</vt:lpstr>
      <vt:lpstr>영64</vt:lpstr>
      <vt:lpstr>영65</vt:lpstr>
      <vt:lpstr>영66</vt:lpstr>
      <vt:lpstr>영67</vt:lpstr>
      <vt:lpstr>영68</vt:lpstr>
      <vt:lpstr>영69</vt:lpstr>
      <vt:lpstr>영7</vt:lpstr>
      <vt:lpstr>영70</vt:lpstr>
      <vt:lpstr>영71</vt:lpstr>
      <vt:lpstr>영72</vt:lpstr>
      <vt:lpstr>영73</vt:lpstr>
      <vt:lpstr>영74</vt:lpstr>
      <vt:lpstr>영75</vt:lpstr>
      <vt:lpstr>영76</vt:lpstr>
      <vt:lpstr>영77</vt:lpstr>
      <vt:lpstr>영78</vt:lpstr>
      <vt:lpstr>영79</vt:lpstr>
      <vt:lpstr>영8</vt:lpstr>
      <vt:lpstr>영80</vt:lpstr>
      <vt:lpstr>영81</vt:lpstr>
      <vt:lpstr>영82</vt:lpstr>
      <vt:lpstr>영83</vt:lpstr>
      <vt:lpstr>영84</vt:lpstr>
      <vt:lpstr>영85</vt:lpstr>
      <vt:lpstr>영86</vt:lpstr>
      <vt:lpstr>영87</vt:lpstr>
      <vt:lpstr>영88</vt:lpstr>
      <vt:lpstr>영89</vt:lpstr>
      <vt:lpstr>영9</vt:lpstr>
      <vt:lpstr>영90</vt:lpstr>
      <vt:lpstr>영91</vt:lpstr>
      <vt:lpstr>영92</vt:lpstr>
      <vt:lpstr>영93</vt:lpstr>
      <vt:lpstr>영94</vt:lpstr>
      <vt:lpstr>영95</vt:lpstr>
      <vt:lpstr>영96</vt:lpstr>
      <vt:lpstr>영96a</vt:lpstr>
      <vt:lpstr>영97</vt:lpstr>
      <vt:lpstr>영98</vt:lpstr>
      <vt:lpstr>영99</vt:lpstr>
      <vt:lpstr>장1</vt:lpstr>
      <vt:lpstr>장10</vt:lpstr>
      <vt:lpstr>장11</vt:lpstr>
      <vt:lpstr>장12</vt:lpstr>
      <vt:lpstr>장2</vt:lpstr>
      <vt:lpstr>장3</vt:lpstr>
      <vt:lpstr>장4</vt:lpstr>
      <vt:lpstr>장5</vt:lpstr>
      <vt:lpstr>장6</vt:lpstr>
      <vt:lpstr>장7</vt:lpstr>
      <vt:lpstr>장8</vt:lpstr>
      <vt:lpstr>장9</vt:lpstr>
      <vt:lpstr>제1</vt:lpstr>
      <vt:lpstr>제10</vt:lpstr>
      <vt:lpstr>제100</vt:lpstr>
      <vt:lpstr>제101</vt:lpstr>
      <vt:lpstr>제102</vt:lpstr>
      <vt:lpstr>제103</vt:lpstr>
      <vt:lpstr>제104</vt:lpstr>
      <vt:lpstr>제105</vt:lpstr>
      <vt:lpstr>제106</vt:lpstr>
      <vt:lpstr>제107</vt:lpstr>
      <vt:lpstr>제108</vt:lpstr>
      <vt:lpstr>제109</vt:lpstr>
      <vt:lpstr>제11</vt:lpstr>
      <vt:lpstr>제110</vt:lpstr>
      <vt:lpstr>제111</vt:lpstr>
      <vt:lpstr>제112</vt:lpstr>
      <vt:lpstr>제113</vt:lpstr>
      <vt:lpstr>제114</vt:lpstr>
      <vt:lpstr>제115</vt:lpstr>
      <vt:lpstr>제116</vt:lpstr>
      <vt:lpstr>제117</vt:lpstr>
      <vt:lpstr>제118</vt:lpstr>
      <vt:lpstr>제119</vt:lpstr>
      <vt:lpstr>제12</vt:lpstr>
      <vt:lpstr>제120</vt:lpstr>
      <vt:lpstr>제121</vt:lpstr>
      <vt:lpstr>제122</vt:lpstr>
      <vt:lpstr>제123</vt:lpstr>
      <vt:lpstr>제124</vt:lpstr>
      <vt:lpstr>제125</vt:lpstr>
      <vt:lpstr>제126</vt:lpstr>
      <vt:lpstr>제127</vt:lpstr>
      <vt:lpstr>제128</vt:lpstr>
      <vt:lpstr>제129</vt:lpstr>
      <vt:lpstr>제13</vt:lpstr>
      <vt:lpstr>제130</vt:lpstr>
      <vt:lpstr>제131</vt:lpstr>
      <vt:lpstr>제132</vt:lpstr>
      <vt:lpstr>제133</vt:lpstr>
      <vt:lpstr>제134</vt:lpstr>
      <vt:lpstr>제135</vt:lpstr>
      <vt:lpstr>제136</vt:lpstr>
      <vt:lpstr>제137</vt:lpstr>
      <vt:lpstr>제138</vt:lpstr>
      <vt:lpstr>제139</vt:lpstr>
      <vt:lpstr>제14</vt:lpstr>
      <vt:lpstr>제140</vt:lpstr>
      <vt:lpstr>제141</vt:lpstr>
      <vt:lpstr>제142</vt:lpstr>
      <vt:lpstr>제143</vt:lpstr>
      <vt:lpstr>제144</vt:lpstr>
      <vt:lpstr>제145</vt:lpstr>
      <vt:lpstr>제146</vt:lpstr>
      <vt:lpstr>제147</vt:lpstr>
      <vt:lpstr>제148</vt:lpstr>
      <vt:lpstr>제149</vt:lpstr>
      <vt:lpstr>제15</vt:lpstr>
      <vt:lpstr>제150</vt:lpstr>
      <vt:lpstr>제151</vt:lpstr>
      <vt:lpstr>제152</vt:lpstr>
      <vt:lpstr>제153</vt:lpstr>
      <vt:lpstr>제154</vt:lpstr>
      <vt:lpstr>제155</vt:lpstr>
      <vt:lpstr>제156</vt:lpstr>
      <vt:lpstr>제157</vt:lpstr>
      <vt:lpstr>제158</vt:lpstr>
      <vt:lpstr>제159</vt:lpstr>
      <vt:lpstr>제16</vt:lpstr>
      <vt:lpstr>제160</vt:lpstr>
      <vt:lpstr>제161</vt:lpstr>
      <vt:lpstr>제162</vt:lpstr>
      <vt:lpstr>제163</vt:lpstr>
      <vt:lpstr>제164</vt:lpstr>
      <vt:lpstr>제165</vt:lpstr>
      <vt:lpstr>제166</vt:lpstr>
      <vt:lpstr>제167</vt:lpstr>
      <vt:lpstr>제168</vt:lpstr>
      <vt:lpstr>제169</vt:lpstr>
      <vt:lpstr>제17</vt:lpstr>
      <vt:lpstr>제170</vt:lpstr>
      <vt:lpstr>제171</vt:lpstr>
      <vt:lpstr>제172</vt:lpstr>
      <vt:lpstr>제173</vt:lpstr>
      <vt:lpstr>제174</vt:lpstr>
      <vt:lpstr>제175</vt:lpstr>
      <vt:lpstr>제176</vt:lpstr>
      <vt:lpstr>제177</vt:lpstr>
      <vt:lpstr>제178</vt:lpstr>
      <vt:lpstr>제179</vt:lpstr>
      <vt:lpstr>제18</vt:lpstr>
      <vt:lpstr>제180</vt:lpstr>
      <vt:lpstr>제181</vt:lpstr>
      <vt:lpstr>제182</vt:lpstr>
      <vt:lpstr>제183</vt:lpstr>
      <vt:lpstr>제184</vt:lpstr>
      <vt:lpstr>제185</vt:lpstr>
      <vt:lpstr>제186</vt:lpstr>
      <vt:lpstr>제187</vt:lpstr>
      <vt:lpstr>제188</vt:lpstr>
      <vt:lpstr>제189</vt:lpstr>
      <vt:lpstr>제19</vt:lpstr>
      <vt:lpstr>제190</vt:lpstr>
      <vt:lpstr>제191</vt:lpstr>
      <vt:lpstr>제192</vt:lpstr>
      <vt:lpstr>제193</vt:lpstr>
      <vt:lpstr>제194</vt:lpstr>
      <vt:lpstr>제195</vt:lpstr>
      <vt:lpstr>제196</vt:lpstr>
      <vt:lpstr>제197</vt:lpstr>
      <vt:lpstr>제198</vt:lpstr>
      <vt:lpstr>제199</vt:lpstr>
      <vt:lpstr>제2</vt:lpstr>
      <vt:lpstr>제20</vt:lpstr>
      <vt:lpstr>제200</vt:lpstr>
      <vt:lpstr>제201</vt:lpstr>
      <vt:lpstr>제202</vt:lpstr>
      <vt:lpstr>제203</vt:lpstr>
      <vt:lpstr>제204</vt:lpstr>
      <vt:lpstr>제205</vt:lpstr>
      <vt:lpstr>제206</vt:lpstr>
      <vt:lpstr>제207</vt:lpstr>
      <vt:lpstr>제208</vt:lpstr>
      <vt:lpstr>제209</vt:lpstr>
      <vt:lpstr>제21</vt:lpstr>
      <vt:lpstr>제210</vt:lpstr>
      <vt:lpstr>제211</vt:lpstr>
      <vt:lpstr>제212</vt:lpstr>
      <vt:lpstr>제213</vt:lpstr>
      <vt:lpstr>제214</vt:lpstr>
      <vt:lpstr>제215</vt:lpstr>
      <vt:lpstr>제216</vt:lpstr>
      <vt:lpstr>제217</vt:lpstr>
      <vt:lpstr>제218</vt:lpstr>
      <vt:lpstr>제219</vt:lpstr>
      <vt:lpstr>제22</vt:lpstr>
      <vt:lpstr>제220</vt:lpstr>
      <vt:lpstr>제221</vt:lpstr>
      <vt:lpstr>제221a</vt:lpstr>
      <vt:lpstr>제221b</vt:lpstr>
      <vt:lpstr>제221c</vt:lpstr>
      <vt:lpstr>제221d</vt:lpstr>
      <vt:lpstr>제222</vt:lpstr>
      <vt:lpstr>제223</vt:lpstr>
      <vt:lpstr>제224</vt:lpstr>
      <vt:lpstr>제225</vt:lpstr>
      <vt:lpstr>제226</vt:lpstr>
      <vt:lpstr>제227</vt:lpstr>
      <vt:lpstr>제228</vt:lpstr>
      <vt:lpstr>제229</vt:lpstr>
      <vt:lpstr>제23</vt:lpstr>
      <vt:lpstr>제230</vt:lpstr>
      <vt:lpstr>제231</vt:lpstr>
      <vt:lpstr>제232</vt:lpstr>
      <vt:lpstr>제233</vt:lpstr>
      <vt:lpstr>제234</vt:lpstr>
      <vt:lpstr>제235</vt:lpstr>
      <vt:lpstr>제236</vt:lpstr>
      <vt:lpstr>제237</vt:lpstr>
      <vt:lpstr>제238</vt:lpstr>
      <vt:lpstr>제239</vt:lpstr>
      <vt:lpstr>제24</vt:lpstr>
      <vt:lpstr>제240</vt:lpstr>
      <vt:lpstr>제241</vt:lpstr>
      <vt:lpstr>제241a</vt:lpstr>
      <vt:lpstr>제242</vt:lpstr>
      <vt:lpstr>제243</vt:lpstr>
      <vt:lpstr>제244</vt:lpstr>
      <vt:lpstr>제245</vt:lpstr>
      <vt:lpstr>제246</vt:lpstr>
      <vt:lpstr>제247</vt:lpstr>
      <vt:lpstr>제248</vt:lpstr>
      <vt:lpstr>제249</vt:lpstr>
      <vt:lpstr>제25</vt:lpstr>
      <vt:lpstr>제250</vt:lpstr>
      <vt:lpstr>제251</vt:lpstr>
      <vt:lpstr>제252</vt:lpstr>
      <vt:lpstr>제253</vt:lpstr>
      <vt:lpstr>제254</vt:lpstr>
      <vt:lpstr>제255</vt:lpstr>
      <vt:lpstr>제256</vt:lpstr>
      <vt:lpstr>제257</vt:lpstr>
      <vt:lpstr>제258</vt:lpstr>
      <vt:lpstr>제259</vt:lpstr>
      <vt:lpstr>제26</vt:lpstr>
      <vt:lpstr>제260</vt:lpstr>
      <vt:lpstr>제261</vt:lpstr>
      <vt:lpstr>제262</vt:lpstr>
      <vt:lpstr>제263</vt:lpstr>
      <vt:lpstr>제264</vt:lpstr>
      <vt:lpstr>제265</vt:lpstr>
      <vt:lpstr>제266</vt:lpstr>
      <vt:lpstr>제267</vt:lpstr>
      <vt:lpstr>제268</vt:lpstr>
      <vt:lpstr>제269</vt:lpstr>
      <vt:lpstr>제27</vt:lpstr>
      <vt:lpstr>제270</vt:lpstr>
      <vt:lpstr>제271</vt:lpstr>
      <vt:lpstr>제272</vt:lpstr>
      <vt:lpstr>제273</vt:lpstr>
      <vt:lpstr>제274</vt:lpstr>
      <vt:lpstr>제275</vt:lpstr>
      <vt:lpstr>제276</vt:lpstr>
      <vt:lpstr>제277</vt:lpstr>
      <vt:lpstr>제278</vt:lpstr>
      <vt:lpstr>제279</vt:lpstr>
      <vt:lpstr>제28</vt:lpstr>
      <vt:lpstr>제280</vt:lpstr>
      <vt:lpstr>제281</vt:lpstr>
      <vt:lpstr>제282</vt:lpstr>
      <vt:lpstr>제283</vt:lpstr>
      <vt:lpstr>제284</vt:lpstr>
      <vt:lpstr>제285</vt:lpstr>
      <vt:lpstr>제286</vt:lpstr>
      <vt:lpstr>제287</vt:lpstr>
      <vt:lpstr>제288</vt:lpstr>
      <vt:lpstr>제289</vt:lpstr>
      <vt:lpstr>제29</vt:lpstr>
      <vt:lpstr>제290</vt:lpstr>
      <vt:lpstr>제291</vt:lpstr>
      <vt:lpstr>제292</vt:lpstr>
      <vt:lpstr>제293</vt:lpstr>
      <vt:lpstr>제294</vt:lpstr>
      <vt:lpstr>제295</vt:lpstr>
      <vt:lpstr>제296</vt:lpstr>
      <vt:lpstr>제297</vt:lpstr>
      <vt:lpstr>제298</vt:lpstr>
      <vt:lpstr>제299</vt:lpstr>
      <vt:lpstr>제3</vt:lpstr>
      <vt:lpstr>제30</vt:lpstr>
      <vt:lpstr>제300</vt:lpstr>
      <vt:lpstr>제301</vt:lpstr>
      <vt:lpstr>제302</vt:lpstr>
      <vt:lpstr>제303</vt:lpstr>
      <vt:lpstr>제304</vt:lpstr>
      <vt:lpstr>제305</vt:lpstr>
      <vt:lpstr>제306</vt:lpstr>
      <vt:lpstr>제307</vt:lpstr>
      <vt:lpstr>제308</vt:lpstr>
      <vt:lpstr>제309</vt:lpstr>
      <vt:lpstr>제31</vt:lpstr>
      <vt:lpstr>제310</vt:lpstr>
      <vt:lpstr>제311</vt:lpstr>
      <vt:lpstr>제312</vt:lpstr>
      <vt:lpstr>제313</vt:lpstr>
      <vt:lpstr>제314</vt:lpstr>
      <vt:lpstr>제315</vt:lpstr>
      <vt:lpstr>제316</vt:lpstr>
      <vt:lpstr>제317</vt:lpstr>
      <vt:lpstr>제318</vt:lpstr>
      <vt:lpstr>제319</vt:lpstr>
      <vt:lpstr>제32</vt:lpstr>
      <vt:lpstr>제320</vt:lpstr>
      <vt:lpstr>제321</vt:lpstr>
      <vt:lpstr>제322</vt:lpstr>
      <vt:lpstr>제323</vt:lpstr>
      <vt:lpstr>제324</vt:lpstr>
      <vt:lpstr>제325</vt:lpstr>
      <vt:lpstr>제326</vt:lpstr>
      <vt:lpstr>제327</vt:lpstr>
      <vt:lpstr>제328</vt:lpstr>
      <vt:lpstr>제329</vt:lpstr>
      <vt:lpstr>제33</vt:lpstr>
      <vt:lpstr>제330</vt:lpstr>
      <vt:lpstr>제331</vt:lpstr>
      <vt:lpstr>제332</vt:lpstr>
      <vt:lpstr>제333</vt:lpstr>
      <vt:lpstr>제334</vt:lpstr>
      <vt:lpstr>제335</vt:lpstr>
      <vt:lpstr>제336</vt:lpstr>
      <vt:lpstr>제337</vt:lpstr>
      <vt:lpstr>제338</vt:lpstr>
      <vt:lpstr>제339</vt:lpstr>
      <vt:lpstr>제34</vt:lpstr>
      <vt:lpstr>제340</vt:lpstr>
      <vt:lpstr>제341</vt:lpstr>
      <vt:lpstr>제342</vt:lpstr>
      <vt:lpstr>제343</vt:lpstr>
      <vt:lpstr>제344</vt:lpstr>
      <vt:lpstr>제345</vt:lpstr>
      <vt:lpstr>제346</vt:lpstr>
      <vt:lpstr>제347</vt:lpstr>
      <vt:lpstr>제348</vt:lpstr>
      <vt:lpstr>제349</vt:lpstr>
      <vt:lpstr>제35</vt:lpstr>
      <vt:lpstr>제350</vt:lpstr>
      <vt:lpstr>제351</vt:lpstr>
      <vt:lpstr>제352</vt:lpstr>
      <vt:lpstr>제353</vt:lpstr>
      <vt:lpstr>제354</vt:lpstr>
      <vt:lpstr>제355</vt:lpstr>
      <vt:lpstr>제356</vt:lpstr>
      <vt:lpstr>제357</vt:lpstr>
      <vt:lpstr>제358</vt:lpstr>
      <vt:lpstr>제359</vt:lpstr>
      <vt:lpstr>제36</vt:lpstr>
      <vt:lpstr>제360</vt:lpstr>
      <vt:lpstr>제361</vt:lpstr>
      <vt:lpstr>제362</vt:lpstr>
      <vt:lpstr>제363</vt:lpstr>
      <vt:lpstr>제364</vt:lpstr>
      <vt:lpstr>제365</vt:lpstr>
      <vt:lpstr>제366</vt:lpstr>
      <vt:lpstr>제367</vt:lpstr>
      <vt:lpstr>제368</vt:lpstr>
      <vt:lpstr>제369</vt:lpstr>
      <vt:lpstr>제37</vt:lpstr>
      <vt:lpstr>제370</vt:lpstr>
      <vt:lpstr>제371</vt:lpstr>
      <vt:lpstr>제372</vt:lpstr>
      <vt:lpstr>제373</vt:lpstr>
      <vt:lpstr>제374</vt:lpstr>
      <vt:lpstr>제375</vt:lpstr>
      <vt:lpstr>제376</vt:lpstr>
      <vt:lpstr>제377</vt:lpstr>
      <vt:lpstr>제378</vt:lpstr>
      <vt:lpstr>제379</vt:lpstr>
      <vt:lpstr>제38</vt:lpstr>
      <vt:lpstr>제380</vt:lpstr>
      <vt:lpstr>제381</vt:lpstr>
      <vt:lpstr>제382</vt:lpstr>
      <vt:lpstr>제383</vt:lpstr>
      <vt:lpstr>제384</vt:lpstr>
      <vt:lpstr>제385</vt:lpstr>
      <vt:lpstr>제386</vt:lpstr>
      <vt:lpstr>제387</vt:lpstr>
      <vt:lpstr>제388</vt:lpstr>
      <vt:lpstr>제389</vt:lpstr>
      <vt:lpstr>제39</vt:lpstr>
      <vt:lpstr>제390</vt:lpstr>
      <vt:lpstr>제391</vt:lpstr>
      <vt:lpstr>제392</vt:lpstr>
      <vt:lpstr>제393</vt:lpstr>
      <vt:lpstr>제394</vt:lpstr>
      <vt:lpstr>제395</vt:lpstr>
      <vt:lpstr>제396</vt:lpstr>
      <vt:lpstr>제397</vt:lpstr>
      <vt:lpstr>제398</vt:lpstr>
      <vt:lpstr>제399</vt:lpstr>
      <vt:lpstr>제4</vt:lpstr>
      <vt:lpstr>제40</vt:lpstr>
      <vt:lpstr>제400</vt:lpstr>
      <vt:lpstr>제401</vt:lpstr>
      <vt:lpstr>제402</vt:lpstr>
      <vt:lpstr>제403</vt:lpstr>
      <vt:lpstr>제404</vt:lpstr>
      <vt:lpstr>제405</vt:lpstr>
      <vt:lpstr>제406</vt:lpstr>
      <vt:lpstr>제407</vt:lpstr>
      <vt:lpstr>제408</vt:lpstr>
      <vt:lpstr>제409</vt:lpstr>
      <vt:lpstr>제41</vt:lpstr>
      <vt:lpstr>제410</vt:lpstr>
      <vt:lpstr>제411</vt:lpstr>
      <vt:lpstr>제412</vt:lpstr>
      <vt:lpstr>제413</vt:lpstr>
      <vt:lpstr>제414</vt:lpstr>
      <vt:lpstr>제415</vt:lpstr>
      <vt:lpstr>제416</vt:lpstr>
      <vt:lpstr>제417</vt:lpstr>
      <vt:lpstr>제418</vt:lpstr>
      <vt:lpstr>제419</vt:lpstr>
      <vt:lpstr>제42</vt:lpstr>
      <vt:lpstr>제420</vt:lpstr>
      <vt:lpstr>제421</vt:lpstr>
      <vt:lpstr>제422</vt:lpstr>
      <vt:lpstr>제423</vt:lpstr>
      <vt:lpstr>제424</vt:lpstr>
      <vt:lpstr>제425</vt:lpstr>
      <vt:lpstr>제426</vt:lpstr>
      <vt:lpstr>제427</vt:lpstr>
      <vt:lpstr>제428</vt:lpstr>
      <vt:lpstr>제429</vt:lpstr>
      <vt:lpstr>제43</vt:lpstr>
      <vt:lpstr>제430</vt:lpstr>
      <vt:lpstr>제431</vt:lpstr>
      <vt:lpstr>제432</vt:lpstr>
      <vt:lpstr>제433</vt:lpstr>
      <vt:lpstr>제434</vt:lpstr>
      <vt:lpstr>제435</vt:lpstr>
      <vt:lpstr>제436</vt:lpstr>
      <vt:lpstr>제437</vt:lpstr>
      <vt:lpstr>제438</vt:lpstr>
      <vt:lpstr>제439</vt:lpstr>
      <vt:lpstr>제44</vt:lpstr>
      <vt:lpstr>제440</vt:lpstr>
      <vt:lpstr>제441</vt:lpstr>
      <vt:lpstr>제442</vt:lpstr>
      <vt:lpstr>제443</vt:lpstr>
      <vt:lpstr>제444</vt:lpstr>
      <vt:lpstr>제445</vt:lpstr>
      <vt:lpstr>제446</vt:lpstr>
      <vt:lpstr>제447</vt:lpstr>
      <vt:lpstr>제448</vt:lpstr>
      <vt:lpstr>제449</vt:lpstr>
      <vt:lpstr>제45</vt:lpstr>
      <vt:lpstr>제450</vt:lpstr>
      <vt:lpstr>제451</vt:lpstr>
      <vt:lpstr>제452</vt:lpstr>
      <vt:lpstr>제453</vt:lpstr>
      <vt:lpstr>제454</vt:lpstr>
      <vt:lpstr>제455</vt:lpstr>
      <vt:lpstr>제456</vt:lpstr>
      <vt:lpstr>제457</vt:lpstr>
      <vt:lpstr>제458</vt:lpstr>
      <vt:lpstr>제459</vt:lpstr>
      <vt:lpstr>제46</vt:lpstr>
      <vt:lpstr>제460</vt:lpstr>
      <vt:lpstr>제461</vt:lpstr>
      <vt:lpstr>제462</vt:lpstr>
      <vt:lpstr>제463</vt:lpstr>
      <vt:lpstr>제464</vt:lpstr>
      <vt:lpstr>제465</vt:lpstr>
      <vt:lpstr>제466</vt:lpstr>
      <vt:lpstr>제467</vt:lpstr>
      <vt:lpstr>제468</vt:lpstr>
      <vt:lpstr>제469</vt:lpstr>
      <vt:lpstr>제47</vt:lpstr>
      <vt:lpstr>제470</vt:lpstr>
      <vt:lpstr>제471</vt:lpstr>
      <vt:lpstr>제472</vt:lpstr>
      <vt:lpstr>제473</vt:lpstr>
      <vt:lpstr>제474</vt:lpstr>
      <vt:lpstr>제475</vt:lpstr>
      <vt:lpstr>제476</vt:lpstr>
      <vt:lpstr>제477</vt:lpstr>
      <vt:lpstr>제478</vt:lpstr>
      <vt:lpstr>제479</vt:lpstr>
      <vt:lpstr>제48</vt:lpstr>
      <vt:lpstr>제480</vt:lpstr>
      <vt:lpstr>제481</vt:lpstr>
      <vt:lpstr>제482</vt:lpstr>
      <vt:lpstr>제483</vt:lpstr>
      <vt:lpstr>제484</vt:lpstr>
      <vt:lpstr>제485</vt:lpstr>
      <vt:lpstr>제486</vt:lpstr>
      <vt:lpstr>제487</vt:lpstr>
      <vt:lpstr>제488</vt:lpstr>
      <vt:lpstr>제489</vt:lpstr>
      <vt:lpstr>제49</vt:lpstr>
      <vt:lpstr>제490</vt:lpstr>
      <vt:lpstr>제491</vt:lpstr>
      <vt:lpstr>제492</vt:lpstr>
      <vt:lpstr>제493</vt:lpstr>
      <vt:lpstr>제494</vt:lpstr>
      <vt:lpstr>제495</vt:lpstr>
      <vt:lpstr>제496</vt:lpstr>
      <vt:lpstr>제497</vt:lpstr>
      <vt:lpstr>제497a</vt:lpstr>
      <vt:lpstr>제497b</vt:lpstr>
      <vt:lpstr>제498</vt:lpstr>
      <vt:lpstr>제499</vt:lpstr>
      <vt:lpstr>제4a</vt:lpstr>
      <vt:lpstr>제5</vt:lpstr>
      <vt:lpstr>제50</vt:lpstr>
      <vt:lpstr>제500</vt:lpstr>
      <vt:lpstr>제501</vt:lpstr>
      <vt:lpstr>제502</vt:lpstr>
      <vt:lpstr>제503</vt:lpstr>
      <vt:lpstr>제504</vt:lpstr>
      <vt:lpstr>제505</vt:lpstr>
      <vt:lpstr>제506</vt:lpstr>
      <vt:lpstr>제507</vt:lpstr>
      <vt:lpstr>제508</vt:lpstr>
      <vt:lpstr>제509</vt:lpstr>
      <vt:lpstr>제51</vt:lpstr>
      <vt:lpstr>제510</vt:lpstr>
      <vt:lpstr>제511</vt:lpstr>
      <vt:lpstr>제512</vt:lpstr>
      <vt:lpstr>제513</vt:lpstr>
      <vt:lpstr>제514</vt:lpstr>
      <vt:lpstr>제515</vt:lpstr>
      <vt:lpstr>제516</vt:lpstr>
      <vt:lpstr>제517</vt:lpstr>
      <vt:lpstr>제518</vt:lpstr>
      <vt:lpstr>제519</vt:lpstr>
      <vt:lpstr>제52</vt:lpstr>
      <vt:lpstr>제520</vt:lpstr>
      <vt:lpstr>제521</vt:lpstr>
      <vt:lpstr>제522</vt:lpstr>
      <vt:lpstr>제523</vt:lpstr>
      <vt:lpstr>제524</vt:lpstr>
      <vt:lpstr>제525</vt:lpstr>
      <vt:lpstr>제526</vt:lpstr>
      <vt:lpstr>제527</vt:lpstr>
      <vt:lpstr>제528</vt:lpstr>
      <vt:lpstr>제529</vt:lpstr>
      <vt:lpstr>제53</vt:lpstr>
      <vt:lpstr>제530</vt:lpstr>
      <vt:lpstr>제531</vt:lpstr>
      <vt:lpstr>제532</vt:lpstr>
      <vt:lpstr>제533</vt:lpstr>
      <vt:lpstr>제534</vt:lpstr>
      <vt:lpstr>제535</vt:lpstr>
      <vt:lpstr>제536</vt:lpstr>
      <vt:lpstr>제536a</vt:lpstr>
      <vt:lpstr>제537</vt:lpstr>
      <vt:lpstr>제538</vt:lpstr>
      <vt:lpstr>제539</vt:lpstr>
      <vt:lpstr>제54</vt:lpstr>
      <vt:lpstr>제540</vt:lpstr>
      <vt:lpstr>제541</vt:lpstr>
      <vt:lpstr>제542</vt:lpstr>
      <vt:lpstr>제543</vt:lpstr>
      <vt:lpstr>제544</vt:lpstr>
      <vt:lpstr>제545</vt:lpstr>
      <vt:lpstr>제546</vt:lpstr>
      <vt:lpstr>제547</vt:lpstr>
      <vt:lpstr>제548</vt:lpstr>
      <vt:lpstr>제549</vt:lpstr>
      <vt:lpstr>제55</vt:lpstr>
      <vt:lpstr>제550</vt:lpstr>
      <vt:lpstr>제551</vt:lpstr>
      <vt:lpstr>제552</vt:lpstr>
      <vt:lpstr>제553</vt:lpstr>
      <vt:lpstr>제554</vt:lpstr>
      <vt:lpstr>제555</vt:lpstr>
      <vt:lpstr>제556</vt:lpstr>
      <vt:lpstr>제557</vt:lpstr>
      <vt:lpstr>제558</vt:lpstr>
      <vt:lpstr>제559</vt:lpstr>
      <vt:lpstr>제56</vt:lpstr>
      <vt:lpstr>제560</vt:lpstr>
      <vt:lpstr>제561</vt:lpstr>
      <vt:lpstr>제562</vt:lpstr>
      <vt:lpstr>제563</vt:lpstr>
      <vt:lpstr>제564</vt:lpstr>
      <vt:lpstr>제565</vt:lpstr>
      <vt:lpstr>제566</vt:lpstr>
      <vt:lpstr>제567</vt:lpstr>
      <vt:lpstr>제568</vt:lpstr>
      <vt:lpstr>제569</vt:lpstr>
      <vt:lpstr>제57</vt:lpstr>
      <vt:lpstr>제570</vt:lpstr>
      <vt:lpstr>제571</vt:lpstr>
      <vt:lpstr>제572</vt:lpstr>
      <vt:lpstr>제573</vt:lpstr>
      <vt:lpstr>제574</vt:lpstr>
      <vt:lpstr>제575</vt:lpstr>
      <vt:lpstr>제576</vt:lpstr>
      <vt:lpstr>제577</vt:lpstr>
      <vt:lpstr>제578</vt:lpstr>
      <vt:lpstr>제579</vt:lpstr>
      <vt:lpstr>제58</vt:lpstr>
      <vt:lpstr>제580</vt:lpstr>
      <vt:lpstr>제581</vt:lpstr>
      <vt:lpstr>제582</vt:lpstr>
      <vt:lpstr>제583</vt:lpstr>
      <vt:lpstr>제584</vt:lpstr>
      <vt:lpstr>제585</vt:lpstr>
      <vt:lpstr>제586</vt:lpstr>
      <vt:lpstr>제587</vt:lpstr>
      <vt:lpstr>제588</vt:lpstr>
      <vt:lpstr>제589</vt:lpstr>
      <vt:lpstr>제59</vt:lpstr>
      <vt:lpstr>제590</vt:lpstr>
      <vt:lpstr>제591</vt:lpstr>
      <vt:lpstr>제592</vt:lpstr>
      <vt:lpstr>제593</vt:lpstr>
      <vt:lpstr>제594</vt:lpstr>
      <vt:lpstr>제595</vt:lpstr>
      <vt:lpstr>제596</vt:lpstr>
      <vt:lpstr>제597</vt:lpstr>
      <vt:lpstr>제598</vt:lpstr>
      <vt:lpstr>제599</vt:lpstr>
      <vt:lpstr>제6</vt:lpstr>
      <vt:lpstr>제60</vt:lpstr>
      <vt:lpstr>제600</vt:lpstr>
      <vt:lpstr>제601</vt:lpstr>
      <vt:lpstr>제602</vt:lpstr>
      <vt:lpstr>제603</vt:lpstr>
      <vt:lpstr>제604</vt:lpstr>
      <vt:lpstr>제605</vt:lpstr>
      <vt:lpstr>제606</vt:lpstr>
      <vt:lpstr>제607</vt:lpstr>
      <vt:lpstr>제608</vt:lpstr>
      <vt:lpstr>제609</vt:lpstr>
      <vt:lpstr>제61</vt:lpstr>
      <vt:lpstr>제610</vt:lpstr>
      <vt:lpstr>제611</vt:lpstr>
      <vt:lpstr>제612</vt:lpstr>
      <vt:lpstr>제613</vt:lpstr>
      <vt:lpstr>제614</vt:lpstr>
      <vt:lpstr>제615</vt:lpstr>
      <vt:lpstr>제616</vt:lpstr>
      <vt:lpstr>제617</vt:lpstr>
      <vt:lpstr>제618</vt:lpstr>
      <vt:lpstr>제619</vt:lpstr>
      <vt:lpstr>제619a</vt:lpstr>
      <vt:lpstr>제62</vt:lpstr>
      <vt:lpstr>제620</vt:lpstr>
      <vt:lpstr>제621</vt:lpstr>
      <vt:lpstr>제622</vt:lpstr>
      <vt:lpstr>제623</vt:lpstr>
      <vt:lpstr>제624</vt:lpstr>
      <vt:lpstr>제625</vt:lpstr>
      <vt:lpstr>제626</vt:lpstr>
      <vt:lpstr>제627</vt:lpstr>
      <vt:lpstr>제628</vt:lpstr>
      <vt:lpstr>제629</vt:lpstr>
      <vt:lpstr>제63</vt:lpstr>
      <vt:lpstr>제630</vt:lpstr>
      <vt:lpstr>제631</vt:lpstr>
      <vt:lpstr>제632</vt:lpstr>
      <vt:lpstr>제633</vt:lpstr>
      <vt:lpstr>제634</vt:lpstr>
      <vt:lpstr>제635</vt:lpstr>
      <vt:lpstr>제636</vt:lpstr>
      <vt:lpstr>제637</vt:lpstr>
      <vt:lpstr>제638</vt:lpstr>
      <vt:lpstr>제639</vt:lpstr>
      <vt:lpstr>제64</vt:lpstr>
      <vt:lpstr>제640</vt:lpstr>
      <vt:lpstr>제641</vt:lpstr>
      <vt:lpstr>제642</vt:lpstr>
      <vt:lpstr>제643</vt:lpstr>
      <vt:lpstr>제644</vt:lpstr>
      <vt:lpstr>제645</vt:lpstr>
      <vt:lpstr>제646</vt:lpstr>
      <vt:lpstr>제647</vt:lpstr>
      <vt:lpstr>제648</vt:lpstr>
      <vt:lpstr>제649</vt:lpstr>
      <vt:lpstr>제65</vt:lpstr>
      <vt:lpstr>제650</vt:lpstr>
      <vt:lpstr>제651</vt:lpstr>
      <vt:lpstr>제652</vt:lpstr>
      <vt:lpstr>제653</vt:lpstr>
      <vt:lpstr>제654</vt:lpstr>
      <vt:lpstr>제655</vt:lpstr>
      <vt:lpstr>제656</vt:lpstr>
      <vt:lpstr>제657</vt:lpstr>
      <vt:lpstr>제658</vt:lpstr>
      <vt:lpstr>제659</vt:lpstr>
      <vt:lpstr>제66</vt:lpstr>
      <vt:lpstr>제660</vt:lpstr>
      <vt:lpstr>제661</vt:lpstr>
      <vt:lpstr>제662</vt:lpstr>
      <vt:lpstr>제663</vt:lpstr>
      <vt:lpstr>제664</vt:lpstr>
      <vt:lpstr>제665</vt:lpstr>
      <vt:lpstr>제666</vt:lpstr>
      <vt:lpstr>제667</vt:lpstr>
      <vt:lpstr>제668</vt:lpstr>
      <vt:lpstr>제669</vt:lpstr>
      <vt:lpstr>제66a</vt:lpstr>
      <vt:lpstr>제67</vt:lpstr>
      <vt:lpstr>제670</vt:lpstr>
      <vt:lpstr>제671</vt:lpstr>
      <vt:lpstr>제672</vt:lpstr>
      <vt:lpstr>제673</vt:lpstr>
      <vt:lpstr>제68</vt:lpstr>
      <vt:lpstr>제69</vt:lpstr>
      <vt:lpstr>제7</vt:lpstr>
      <vt:lpstr>제70</vt:lpstr>
      <vt:lpstr>제71</vt:lpstr>
      <vt:lpstr>제72</vt:lpstr>
      <vt:lpstr>제73</vt:lpstr>
      <vt:lpstr>제74</vt:lpstr>
      <vt:lpstr>제75</vt:lpstr>
      <vt:lpstr>제76</vt:lpstr>
      <vt:lpstr>제77</vt:lpstr>
      <vt:lpstr>제78</vt:lpstr>
      <vt:lpstr>제79</vt:lpstr>
      <vt:lpstr>제79a</vt:lpstr>
      <vt:lpstr>제8</vt:lpstr>
      <vt:lpstr>제80</vt:lpstr>
      <vt:lpstr>제81</vt:lpstr>
      <vt:lpstr>제82</vt:lpstr>
      <vt:lpstr>제83</vt:lpstr>
      <vt:lpstr>제84</vt:lpstr>
      <vt:lpstr>제85</vt:lpstr>
      <vt:lpstr>제86</vt:lpstr>
      <vt:lpstr>제87</vt:lpstr>
      <vt:lpstr>제88</vt:lpstr>
      <vt:lpstr>제89</vt:lpstr>
      <vt:lpstr>제9</vt:lpstr>
      <vt:lpstr>제90</vt:lpstr>
      <vt:lpstr>제91</vt:lpstr>
      <vt:lpstr>제92</vt:lpstr>
      <vt:lpstr>제93</vt:lpstr>
      <vt:lpstr>제94</vt:lpstr>
      <vt:lpstr>제95</vt:lpstr>
      <vt:lpstr>제96</vt:lpstr>
      <vt:lpstr>제97</vt:lpstr>
      <vt:lpstr>제98</vt:lpstr>
      <vt:lpstr>제99</vt:lpstr>
      <vt:lpstr>진01</vt:lpstr>
      <vt:lpstr>진02</vt:lpstr>
      <vt:lpstr>진03</vt:lpstr>
      <vt:lpstr>진04</vt:lpstr>
      <vt:lpstr>진05</vt:lpstr>
      <vt:lpstr>진06</vt:lpstr>
      <vt:lpstr>진07</vt:lpstr>
      <vt:lpstr>진08</vt:lpstr>
      <vt:lpstr>진09</vt:lpstr>
      <vt:lpstr>진10</vt:lpstr>
      <vt:lpstr>진102</vt:lpstr>
      <vt:lpstr>진11</vt:lpstr>
      <vt:lpstr>진12</vt:lpstr>
      <vt:lpstr>진13</vt:lpstr>
      <vt:lpstr>진14</vt:lpstr>
      <vt:lpstr>진142</vt:lpstr>
      <vt:lpstr>진15</vt:lpstr>
      <vt:lpstr>진16</vt:lpstr>
      <vt:lpstr>진17</vt:lpstr>
      <vt:lpstr>진18</vt:lpstr>
      <vt:lpstr>진19</vt:lpstr>
      <vt:lpstr>진20</vt:lpstr>
      <vt:lpstr>진202</vt:lpstr>
      <vt:lpstr>진203</vt:lpstr>
      <vt:lpstr>진204</vt:lpstr>
      <vt:lpstr>진205</vt:lpstr>
      <vt:lpstr>진206</vt:lpstr>
      <vt:lpstr>진21</vt:lpstr>
      <vt:lpstr>진22</vt:lpstr>
      <vt:lpstr>진222</vt:lpstr>
      <vt:lpstr>진223</vt:lpstr>
      <vt:lpstr>진23</vt:lpstr>
      <vt:lpstr>진24</vt:lpstr>
      <vt:lpstr>진25</vt:lpstr>
      <vt:lpstr>진26</vt:lpstr>
      <vt:lpstr>진27</vt:lpstr>
      <vt:lpstr>진28</vt:lpstr>
      <vt:lpstr>진29</vt:lpstr>
      <vt:lpstr>진30</vt:lpstr>
      <vt:lpstr>진31</vt:lpstr>
      <vt:lpstr>진32</vt:lpstr>
      <vt:lpstr>진33</vt:lpstr>
      <vt:lpstr>진34</vt:lpstr>
      <vt:lpstr>진35</vt:lpstr>
      <vt:lpstr>진36</vt:lpstr>
      <vt:lpstr>진37</vt:lpstr>
      <vt:lpstr>진38</vt:lpstr>
      <vt:lpstr>진39</vt:lpstr>
      <vt:lpstr>진392</vt:lpstr>
      <vt:lpstr>진393</vt:lpstr>
      <vt:lpstr>진394</vt:lpstr>
      <vt:lpstr>진40</vt:lpstr>
      <vt:lpstr>진402</vt:lpstr>
      <vt:lpstr>진403</vt:lpstr>
      <vt:lpstr>진41</vt:lpstr>
      <vt:lpstr>진42</vt:lpstr>
      <vt:lpstr>진43</vt:lpstr>
      <vt:lpstr>진44</vt:lpstr>
      <vt:lpstr>진442</vt:lpstr>
      <vt:lpstr>진45</vt:lpstr>
      <vt:lpstr>진452</vt:lpstr>
      <vt:lpstr>진46</vt:lpstr>
      <vt:lpstr>진47</vt:lpstr>
      <vt:lpstr>진48</vt:lpstr>
      <vt:lpstr>진49</vt:lpstr>
      <vt:lpstr>진50</vt:lpstr>
      <vt:lpstr>진51</vt:lpstr>
      <vt:lpstr>진52</vt:lpstr>
      <vt:lpstr>진522</vt:lpstr>
      <vt:lpstr>진53</vt:lpstr>
      <vt:lpstr>진54</vt:lpstr>
      <vt:lpstr>진55</vt:lpstr>
      <vt:lpstr>진56</vt:lpstr>
      <vt:lpstr>진57</vt:lpstr>
      <vt:lpstr>진58</vt:lpstr>
      <vt:lpstr>진59</vt:lpstr>
      <vt:lpstr>진60</vt:lpstr>
      <vt:lpstr>진61</vt:lpstr>
      <vt:lpstr>진62</vt:lpstr>
      <vt:lpstr>진622</vt:lpstr>
      <vt:lpstr>진63</vt:lpstr>
      <vt:lpstr>진64</vt:lpstr>
      <vt:lpstr>진65</vt:lpstr>
      <vt:lpstr>진652</vt:lpstr>
      <vt:lpstr>진66</vt:lpstr>
      <vt:lpstr>진67</vt:lpstr>
      <vt:lpstr>진68</vt:lpstr>
      <vt:lpstr>진69</vt:lpstr>
      <vt:lpstr>진70</vt:lpstr>
      <vt:lpstr>진71</vt:lpstr>
      <vt:lpstr>진72</vt:lpstr>
      <vt:lpstr>진73</vt:lpstr>
      <vt:lpstr>진74</vt:lpstr>
      <vt:lpstr>진75</vt:lpstr>
      <vt:lpstr>진76</vt:lpstr>
      <vt:lpstr>진77</vt:lpstr>
      <vt:lpstr>진78</vt:lpstr>
      <vt:lpstr>진79</vt:lpstr>
      <vt:lpstr>진80</vt:lpstr>
      <vt:lpstr>진802</vt:lpstr>
      <vt:lpstr>진81</vt:lpstr>
      <vt:lpstr>진82</vt:lpstr>
      <vt:lpstr>진83</vt:lpstr>
      <vt:lpstr>진84</vt:lpstr>
      <vt:lpstr>진85</vt:lpstr>
      <vt:lpstr>진86</vt:lpstr>
      <vt:lpstr>진87</vt:lpstr>
      <vt:lpstr>진872</vt:lpstr>
      <vt:lpstr>진88</vt:lpstr>
      <vt:lpstr>진89</vt:lpstr>
      <vt:lpstr>진90</vt:lpstr>
      <vt:lpstr>진91</vt:lpstr>
      <vt:lpstr>진912</vt:lpstr>
      <vt:lpstr>진과20</vt:lpstr>
      <vt:lpstr>진과21</vt:lpstr>
      <vt:lpstr>진과22</vt:lpstr>
      <vt:lpstr>진과24</vt:lpstr>
      <vt:lpstr>진과26</vt:lpstr>
      <vt:lpstr>진과29</vt:lpstr>
      <vt:lpstr>진과31</vt:lpstr>
      <vt:lpstr>진과33</vt:lpstr>
      <vt:lpstr>진과38</vt:lpstr>
      <vt:lpstr>진과39</vt:lpstr>
      <vt:lpstr>진과50</vt:lpstr>
      <vt:lpstr>진과54</vt:lpstr>
      <vt:lpstr>진과56</vt:lpstr>
      <vt:lpstr>진과62</vt:lpstr>
      <vt:lpstr>진과63</vt:lpstr>
      <vt:lpstr>진과66</vt:lpstr>
      <vt:lpstr>진과67</vt:lpstr>
      <vt:lpstr>진과77</vt:lpstr>
      <vt:lpstr>쪽1</vt:lpstr>
      <vt:lpstr>쪽10</vt:lpstr>
      <vt:lpstr>쪽11</vt:lpstr>
      <vt:lpstr>쪽12</vt:lpstr>
      <vt:lpstr>쪽13</vt:lpstr>
      <vt:lpstr>쪽14</vt:lpstr>
      <vt:lpstr>쪽15</vt:lpstr>
      <vt:lpstr>쪽16</vt:lpstr>
      <vt:lpstr>쪽17</vt:lpstr>
      <vt:lpstr>쪽2</vt:lpstr>
      <vt:lpstr>쪽3</vt:lpstr>
      <vt:lpstr>쪽4</vt:lpstr>
      <vt:lpstr>쪽5</vt:lpstr>
      <vt:lpstr>쪽6</vt:lpstr>
      <vt:lpstr>쪽7</vt:lpstr>
      <vt:lpstr>쪽8</vt:lpstr>
      <vt:lpstr>쪽9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sungwoo</dc:creator>
  <cp:lastModifiedBy>Master</cp:lastModifiedBy>
  <cp:lastPrinted>2022-10-28T22:05:05Z</cp:lastPrinted>
  <dcterms:created xsi:type="dcterms:W3CDTF">2022-08-23T03:36:24Z</dcterms:created>
  <dcterms:modified xsi:type="dcterms:W3CDTF">2024-09-27T01:36:13Z</dcterms:modified>
</cp:coreProperties>
</file>